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xrli/Desktop/BA 2002/Week8 0411 Business Dev/"/>
    </mc:Choice>
  </mc:AlternateContent>
  <xr:revisionPtr revIDLastSave="0" documentId="13_ncr:1_{802F5F94-157A-D545-91AC-7F6F2F2AF034}" xr6:coauthVersionLast="45" xr6:coauthVersionMax="45" xr10:uidLastSave="{00000000-0000-0000-0000-000000000000}"/>
  <bookViews>
    <workbookView xWindow="2560" yWindow="560" windowWidth="23040" windowHeight="15160" tabRatio="459" xr2:uid="{00000000-000D-0000-FFFF-FFFF00000000}"/>
  </bookViews>
  <sheets>
    <sheet name="Inc5000 Company List" sheetId="1" r:id="rId1"/>
    <sheet name="22 States" sheetId="2" r:id="rId2"/>
    <sheet name="pricing" sheetId="3" r:id="rId3"/>
  </sheets>
  <definedNames>
    <definedName name="_xlnm._FilterDatabase" localSheetId="0" hidden="1">'Inc5000 Company List'!$A$1:$T$5001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M68" i="1"/>
  <c r="N68" i="1" s="1"/>
  <c r="M69" i="1"/>
  <c r="N69" i="1" s="1"/>
  <c r="M70" i="1"/>
  <c r="N70" i="1" s="1"/>
  <c r="M71" i="1"/>
  <c r="N71" i="1" s="1"/>
  <c r="M72" i="1"/>
  <c r="N72" i="1" s="1"/>
  <c r="M73" i="1"/>
  <c r="N73" i="1" s="1"/>
  <c r="M74" i="1"/>
  <c r="N74" i="1" s="1"/>
  <c r="M75" i="1"/>
  <c r="N75" i="1" s="1"/>
  <c r="M76" i="1"/>
  <c r="N76" i="1" s="1"/>
  <c r="M77" i="1"/>
  <c r="N77" i="1" s="1"/>
  <c r="M78" i="1"/>
  <c r="N78" i="1" s="1"/>
  <c r="M79" i="1"/>
  <c r="N79" i="1" s="1"/>
  <c r="M80" i="1"/>
  <c r="N80" i="1" s="1"/>
  <c r="M81" i="1"/>
  <c r="N81" i="1" s="1"/>
  <c r="M82" i="1"/>
  <c r="N82" i="1" s="1"/>
  <c r="M83" i="1"/>
  <c r="N83" i="1" s="1"/>
  <c r="M84" i="1"/>
  <c r="N84" i="1" s="1"/>
  <c r="M85" i="1"/>
  <c r="N85" i="1" s="1"/>
  <c r="M86" i="1"/>
  <c r="N86" i="1" s="1"/>
  <c r="M87" i="1"/>
  <c r="N87" i="1" s="1"/>
  <c r="M88" i="1"/>
  <c r="N88" i="1" s="1"/>
  <c r="M89" i="1"/>
  <c r="N89" i="1" s="1"/>
  <c r="M90" i="1"/>
  <c r="N90" i="1" s="1"/>
  <c r="M91" i="1"/>
  <c r="N91" i="1" s="1"/>
  <c r="M92" i="1"/>
  <c r="N92" i="1" s="1"/>
  <c r="M93" i="1"/>
  <c r="N93" i="1" s="1"/>
  <c r="M94" i="1"/>
  <c r="N94" i="1" s="1"/>
  <c r="M95" i="1"/>
  <c r="N95" i="1" s="1"/>
  <c r="M96" i="1"/>
  <c r="N96" i="1" s="1"/>
  <c r="M97" i="1"/>
  <c r="N97" i="1" s="1"/>
  <c r="M98" i="1"/>
  <c r="N98" i="1" s="1"/>
  <c r="M99" i="1"/>
  <c r="N99" i="1" s="1"/>
  <c r="M100" i="1"/>
  <c r="N100" i="1" s="1"/>
  <c r="M101" i="1"/>
  <c r="N101" i="1" s="1"/>
  <c r="M102" i="1"/>
  <c r="N102" i="1" s="1"/>
  <c r="M103" i="1"/>
  <c r="N103" i="1" s="1"/>
  <c r="M104" i="1"/>
  <c r="N104" i="1" s="1"/>
  <c r="M105" i="1"/>
  <c r="N105" i="1" s="1"/>
  <c r="M106" i="1"/>
  <c r="N106" i="1" s="1"/>
  <c r="M107" i="1"/>
  <c r="N107" i="1" s="1"/>
  <c r="M108" i="1"/>
  <c r="N108" i="1" s="1"/>
  <c r="M109" i="1"/>
  <c r="N109" i="1" s="1"/>
  <c r="M110" i="1"/>
  <c r="N110" i="1" s="1"/>
  <c r="M111" i="1"/>
  <c r="N111" i="1" s="1"/>
  <c r="M112" i="1"/>
  <c r="N112" i="1" s="1"/>
  <c r="M113" i="1"/>
  <c r="N113" i="1" s="1"/>
  <c r="M114" i="1"/>
  <c r="N114" i="1" s="1"/>
  <c r="M115" i="1"/>
  <c r="N115" i="1" s="1"/>
  <c r="M116" i="1"/>
  <c r="N116" i="1" s="1"/>
  <c r="M117" i="1"/>
  <c r="N117" i="1" s="1"/>
  <c r="M118" i="1"/>
  <c r="N118" i="1" s="1"/>
  <c r="M119" i="1"/>
  <c r="N119" i="1" s="1"/>
  <c r="M120" i="1"/>
  <c r="N120" i="1" s="1"/>
  <c r="M121" i="1"/>
  <c r="N121" i="1" s="1"/>
  <c r="M122" i="1"/>
  <c r="N122" i="1" s="1"/>
  <c r="M123" i="1"/>
  <c r="N123" i="1" s="1"/>
  <c r="M124" i="1"/>
  <c r="N124" i="1" s="1"/>
  <c r="M125" i="1"/>
  <c r="N125" i="1" s="1"/>
  <c r="M126" i="1"/>
  <c r="N126" i="1" s="1"/>
  <c r="M127" i="1"/>
  <c r="N127" i="1" s="1"/>
  <c r="M128" i="1"/>
  <c r="N128" i="1" s="1"/>
  <c r="M129" i="1"/>
  <c r="N129" i="1" s="1"/>
  <c r="M130" i="1"/>
  <c r="N130" i="1" s="1"/>
  <c r="M131" i="1"/>
  <c r="N131" i="1" s="1"/>
  <c r="M132" i="1"/>
  <c r="N132" i="1" s="1"/>
  <c r="M133" i="1"/>
  <c r="N133" i="1" s="1"/>
  <c r="M134" i="1"/>
  <c r="N134" i="1" s="1"/>
  <c r="M135" i="1"/>
  <c r="N135" i="1" s="1"/>
  <c r="M136" i="1"/>
  <c r="N136" i="1" s="1"/>
  <c r="M137" i="1"/>
  <c r="N137" i="1" s="1"/>
  <c r="M138" i="1"/>
  <c r="N138" i="1" s="1"/>
  <c r="M139" i="1"/>
  <c r="N139" i="1" s="1"/>
  <c r="M140" i="1"/>
  <c r="N140" i="1" s="1"/>
  <c r="M141" i="1"/>
  <c r="N141" i="1" s="1"/>
  <c r="M142" i="1"/>
  <c r="N142" i="1" s="1"/>
  <c r="M143" i="1"/>
  <c r="N143" i="1" s="1"/>
  <c r="M144" i="1"/>
  <c r="N144" i="1" s="1"/>
  <c r="M145" i="1"/>
  <c r="N145" i="1" s="1"/>
  <c r="M146" i="1"/>
  <c r="N146" i="1" s="1"/>
  <c r="M147" i="1"/>
  <c r="N147" i="1" s="1"/>
  <c r="M148" i="1"/>
  <c r="N148" i="1" s="1"/>
  <c r="M149" i="1"/>
  <c r="N149" i="1" s="1"/>
  <c r="M150" i="1"/>
  <c r="N150" i="1" s="1"/>
  <c r="M151" i="1"/>
  <c r="N151" i="1" s="1"/>
  <c r="M152" i="1"/>
  <c r="N152" i="1" s="1"/>
  <c r="M153" i="1"/>
  <c r="N153" i="1" s="1"/>
  <c r="M154" i="1"/>
  <c r="N154" i="1" s="1"/>
  <c r="M155" i="1"/>
  <c r="N155" i="1" s="1"/>
  <c r="M156" i="1"/>
  <c r="N156" i="1" s="1"/>
  <c r="M157" i="1"/>
  <c r="N157" i="1" s="1"/>
  <c r="M158" i="1"/>
  <c r="N158" i="1" s="1"/>
  <c r="M159" i="1"/>
  <c r="N159" i="1" s="1"/>
  <c r="M160" i="1"/>
  <c r="N160" i="1" s="1"/>
  <c r="M161" i="1"/>
  <c r="N161" i="1" s="1"/>
  <c r="M162" i="1"/>
  <c r="N162" i="1" s="1"/>
  <c r="M163" i="1"/>
  <c r="N163" i="1" s="1"/>
  <c r="M164" i="1"/>
  <c r="N164" i="1" s="1"/>
  <c r="M165" i="1"/>
  <c r="N165" i="1" s="1"/>
  <c r="M166" i="1"/>
  <c r="N166" i="1" s="1"/>
  <c r="M167" i="1"/>
  <c r="N167" i="1" s="1"/>
  <c r="M168" i="1"/>
  <c r="N168" i="1" s="1"/>
  <c r="M169" i="1"/>
  <c r="N169" i="1" s="1"/>
  <c r="M170" i="1"/>
  <c r="N170" i="1" s="1"/>
  <c r="M171" i="1"/>
  <c r="N171" i="1" s="1"/>
  <c r="M172" i="1"/>
  <c r="N172" i="1" s="1"/>
  <c r="M173" i="1"/>
  <c r="N173" i="1" s="1"/>
  <c r="M174" i="1"/>
  <c r="N174" i="1" s="1"/>
  <c r="M175" i="1"/>
  <c r="N175" i="1" s="1"/>
  <c r="M176" i="1"/>
  <c r="N176" i="1" s="1"/>
  <c r="M177" i="1"/>
  <c r="N177" i="1" s="1"/>
  <c r="M178" i="1"/>
  <c r="N178" i="1" s="1"/>
  <c r="M179" i="1"/>
  <c r="N179" i="1" s="1"/>
  <c r="M180" i="1"/>
  <c r="N180" i="1" s="1"/>
  <c r="M181" i="1"/>
  <c r="N181" i="1" s="1"/>
  <c r="M182" i="1"/>
  <c r="N182" i="1" s="1"/>
  <c r="M183" i="1"/>
  <c r="N183" i="1" s="1"/>
  <c r="M184" i="1"/>
  <c r="N184" i="1" s="1"/>
  <c r="M185" i="1"/>
  <c r="N185" i="1" s="1"/>
  <c r="M186" i="1"/>
  <c r="N186" i="1" s="1"/>
  <c r="M187" i="1"/>
  <c r="N187" i="1" s="1"/>
  <c r="M188" i="1"/>
  <c r="N188" i="1" s="1"/>
  <c r="M189" i="1"/>
  <c r="N189" i="1" s="1"/>
  <c r="M190" i="1"/>
  <c r="N190" i="1" s="1"/>
  <c r="M191" i="1"/>
  <c r="N191" i="1" s="1"/>
  <c r="M192" i="1"/>
  <c r="N192" i="1" s="1"/>
  <c r="M193" i="1"/>
  <c r="N193" i="1" s="1"/>
  <c r="M194" i="1"/>
  <c r="N194" i="1" s="1"/>
  <c r="M195" i="1"/>
  <c r="N195" i="1" s="1"/>
  <c r="M196" i="1"/>
  <c r="N196" i="1" s="1"/>
  <c r="M197" i="1"/>
  <c r="N197" i="1" s="1"/>
  <c r="M198" i="1"/>
  <c r="N198" i="1" s="1"/>
  <c r="M199" i="1"/>
  <c r="N199" i="1" s="1"/>
  <c r="M200" i="1"/>
  <c r="N200" i="1" s="1"/>
  <c r="M201" i="1"/>
  <c r="N201" i="1" s="1"/>
  <c r="M202" i="1"/>
  <c r="N202" i="1" s="1"/>
  <c r="M203" i="1"/>
  <c r="N203" i="1" s="1"/>
  <c r="M204" i="1"/>
  <c r="N204" i="1" s="1"/>
  <c r="M205" i="1"/>
  <c r="N205" i="1" s="1"/>
  <c r="M206" i="1"/>
  <c r="N206" i="1" s="1"/>
  <c r="M207" i="1"/>
  <c r="N207" i="1" s="1"/>
  <c r="M208" i="1"/>
  <c r="N208" i="1" s="1"/>
  <c r="M209" i="1"/>
  <c r="N209" i="1" s="1"/>
  <c r="M210" i="1"/>
  <c r="N210" i="1" s="1"/>
  <c r="M211" i="1"/>
  <c r="N211" i="1" s="1"/>
  <c r="M212" i="1"/>
  <c r="N212" i="1" s="1"/>
  <c r="M213" i="1"/>
  <c r="N213" i="1" s="1"/>
  <c r="M214" i="1"/>
  <c r="N214" i="1" s="1"/>
  <c r="M215" i="1"/>
  <c r="N215" i="1" s="1"/>
  <c r="M216" i="1"/>
  <c r="N216" i="1" s="1"/>
  <c r="M217" i="1"/>
  <c r="N217" i="1" s="1"/>
  <c r="M218" i="1"/>
  <c r="N218" i="1" s="1"/>
  <c r="M219" i="1"/>
  <c r="N219" i="1" s="1"/>
  <c r="M220" i="1"/>
  <c r="N220" i="1" s="1"/>
  <c r="M221" i="1"/>
  <c r="N221" i="1" s="1"/>
  <c r="M222" i="1"/>
  <c r="N222" i="1" s="1"/>
  <c r="M223" i="1"/>
  <c r="N223" i="1" s="1"/>
  <c r="M224" i="1"/>
  <c r="N224" i="1" s="1"/>
  <c r="M225" i="1"/>
  <c r="N225" i="1" s="1"/>
  <c r="M226" i="1"/>
  <c r="N226" i="1" s="1"/>
  <c r="M227" i="1"/>
  <c r="N227" i="1" s="1"/>
  <c r="M228" i="1"/>
  <c r="N228" i="1" s="1"/>
  <c r="M229" i="1"/>
  <c r="N229" i="1" s="1"/>
  <c r="M230" i="1"/>
  <c r="N230" i="1" s="1"/>
  <c r="M231" i="1"/>
  <c r="N231" i="1" s="1"/>
  <c r="M232" i="1"/>
  <c r="N232" i="1" s="1"/>
  <c r="M233" i="1"/>
  <c r="N233" i="1" s="1"/>
  <c r="M234" i="1"/>
  <c r="N234" i="1" s="1"/>
  <c r="M235" i="1"/>
  <c r="N235" i="1" s="1"/>
  <c r="M236" i="1"/>
  <c r="N236" i="1" s="1"/>
  <c r="M237" i="1"/>
  <c r="N237" i="1" s="1"/>
  <c r="M238" i="1"/>
  <c r="N238" i="1" s="1"/>
  <c r="M239" i="1"/>
  <c r="N239" i="1" s="1"/>
  <c r="M240" i="1"/>
  <c r="N240" i="1" s="1"/>
  <c r="M241" i="1"/>
  <c r="N241" i="1" s="1"/>
  <c r="M242" i="1"/>
  <c r="N242" i="1" s="1"/>
  <c r="M243" i="1"/>
  <c r="N243" i="1" s="1"/>
  <c r="M244" i="1"/>
  <c r="N244" i="1" s="1"/>
  <c r="M245" i="1"/>
  <c r="N245" i="1" s="1"/>
  <c r="M246" i="1"/>
  <c r="N246" i="1" s="1"/>
  <c r="M247" i="1"/>
  <c r="N247" i="1" s="1"/>
  <c r="M248" i="1"/>
  <c r="N248" i="1" s="1"/>
  <c r="M249" i="1"/>
  <c r="N249" i="1" s="1"/>
  <c r="M250" i="1"/>
  <c r="N250" i="1" s="1"/>
  <c r="M251" i="1"/>
  <c r="N251" i="1" s="1"/>
  <c r="M252" i="1"/>
  <c r="N252" i="1" s="1"/>
  <c r="M253" i="1"/>
  <c r="N253" i="1" s="1"/>
  <c r="M254" i="1"/>
  <c r="N254" i="1" s="1"/>
  <c r="M255" i="1"/>
  <c r="N255" i="1" s="1"/>
  <c r="M256" i="1"/>
  <c r="N256" i="1" s="1"/>
  <c r="M257" i="1"/>
  <c r="N257" i="1" s="1"/>
  <c r="M258" i="1"/>
  <c r="N258" i="1" s="1"/>
  <c r="M259" i="1"/>
  <c r="N259" i="1" s="1"/>
  <c r="M260" i="1"/>
  <c r="N260" i="1" s="1"/>
  <c r="M261" i="1"/>
  <c r="N261" i="1" s="1"/>
  <c r="M262" i="1"/>
  <c r="N262" i="1" s="1"/>
  <c r="M263" i="1"/>
  <c r="N263" i="1" s="1"/>
  <c r="M264" i="1"/>
  <c r="N264" i="1" s="1"/>
  <c r="M265" i="1"/>
  <c r="N265" i="1" s="1"/>
  <c r="M266" i="1"/>
  <c r="N266" i="1" s="1"/>
  <c r="M267" i="1"/>
  <c r="N267" i="1" s="1"/>
  <c r="M268" i="1"/>
  <c r="N268" i="1" s="1"/>
  <c r="M269" i="1"/>
  <c r="N269" i="1" s="1"/>
  <c r="M270" i="1"/>
  <c r="N270" i="1" s="1"/>
  <c r="M271" i="1"/>
  <c r="N271" i="1" s="1"/>
  <c r="M272" i="1"/>
  <c r="N272" i="1" s="1"/>
  <c r="M273" i="1"/>
  <c r="N273" i="1" s="1"/>
  <c r="M274" i="1"/>
  <c r="N274" i="1" s="1"/>
  <c r="M275" i="1"/>
  <c r="N275" i="1" s="1"/>
  <c r="M276" i="1"/>
  <c r="N276" i="1" s="1"/>
  <c r="M277" i="1"/>
  <c r="N277" i="1" s="1"/>
  <c r="M278" i="1"/>
  <c r="N278" i="1" s="1"/>
  <c r="M279" i="1"/>
  <c r="N279" i="1" s="1"/>
  <c r="M280" i="1"/>
  <c r="N280" i="1" s="1"/>
  <c r="M281" i="1"/>
  <c r="N281" i="1" s="1"/>
  <c r="M282" i="1"/>
  <c r="N282" i="1" s="1"/>
  <c r="M283" i="1"/>
  <c r="N283" i="1" s="1"/>
  <c r="M284" i="1"/>
  <c r="N284" i="1" s="1"/>
  <c r="M285" i="1"/>
  <c r="N285" i="1" s="1"/>
  <c r="M286" i="1"/>
  <c r="N286" i="1" s="1"/>
  <c r="M287" i="1"/>
  <c r="N287" i="1" s="1"/>
  <c r="M288" i="1"/>
  <c r="N288" i="1" s="1"/>
  <c r="M289" i="1"/>
  <c r="N289" i="1" s="1"/>
  <c r="M290" i="1"/>
  <c r="N290" i="1" s="1"/>
  <c r="M291" i="1"/>
  <c r="N291" i="1" s="1"/>
  <c r="M292" i="1"/>
  <c r="N292" i="1" s="1"/>
  <c r="M293" i="1"/>
  <c r="N293" i="1" s="1"/>
  <c r="M294" i="1"/>
  <c r="N294" i="1" s="1"/>
  <c r="M295" i="1"/>
  <c r="N295" i="1" s="1"/>
  <c r="M296" i="1"/>
  <c r="N296" i="1" s="1"/>
  <c r="M297" i="1"/>
  <c r="N297" i="1" s="1"/>
  <c r="M298" i="1"/>
  <c r="N298" i="1" s="1"/>
  <c r="M299" i="1"/>
  <c r="N299" i="1" s="1"/>
  <c r="M300" i="1"/>
  <c r="N300" i="1" s="1"/>
  <c r="M301" i="1"/>
  <c r="N301" i="1" s="1"/>
  <c r="M302" i="1"/>
  <c r="N302" i="1" s="1"/>
  <c r="M303" i="1"/>
  <c r="N303" i="1" s="1"/>
  <c r="M304" i="1"/>
  <c r="N304" i="1" s="1"/>
  <c r="M305" i="1"/>
  <c r="N305" i="1" s="1"/>
  <c r="M306" i="1"/>
  <c r="N306" i="1" s="1"/>
  <c r="M307" i="1"/>
  <c r="N307" i="1" s="1"/>
  <c r="M308" i="1"/>
  <c r="N308" i="1" s="1"/>
  <c r="M309" i="1"/>
  <c r="N309" i="1" s="1"/>
  <c r="M310" i="1"/>
  <c r="N310" i="1" s="1"/>
  <c r="M311" i="1"/>
  <c r="N311" i="1" s="1"/>
  <c r="M312" i="1"/>
  <c r="N312" i="1" s="1"/>
  <c r="M313" i="1"/>
  <c r="N313" i="1" s="1"/>
  <c r="M314" i="1"/>
  <c r="N314" i="1" s="1"/>
  <c r="M315" i="1"/>
  <c r="N315" i="1" s="1"/>
  <c r="M316" i="1"/>
  <c r="N316" i="1" s="1"/>
  <c r="M317" i="1"/>
  <c r="N317" i="1" s="1"/>
  <c r="M318" i="1"/>
  <c r="N318" i="1" s="1"/>
  <c r="M319" i="1"/>
  <c r="N319" i="1" s="1"/>
  <c r="M320" i="1"/>
  <c r="N320" i="1" s="1"/>
  <c r="M321" i="1"/>
  <c r="N321" i="1" s="1"/>
  <c r="M322" i="1"/>
  <c r="N322" i="1" s="1"/>
  <c r="M323" i="1"/>
  <c r="N323" i="1" s="1"/>
  <c r="M324" i="1"/>
  <c r="N324" i="1" s="1"/>
  <c r="M325" i="1"/>
  <c r="N325" i="1" s="1"/>
  <c r="M326" i="1"/>
  <c r="N326" i="1" s="1"/>
  <c r="M327" i="1"/>
  <c r="N327" i="1" s="1"/>
  <c r="M328" i="1"/>
  <c r="N328" i="1" s="1"/>
  <c r="M329" i="1"/>
  <c r="N329" i="1" s="1"/>
  <c r="M330" i="1"/>
  <c r="N330" i="1" s="1"/>
  <c r="M331" i="1"/>
  <c r="N331" i="1" s="1"/>
  <c r="M332" i="1"/>
  <c r="N332" i="1" s="1"/>
  <c r="M333" i="1"/>
  <c r="N333" i="1" s="1"/>
  <c r="M334" i="1"/>
  <c r="N334" i="1" s="1"/>
  <c r="M335" i="1"/>
  <c r="N335" i="1" s="1"/>
  <c r="M336" i="1"/>
  <c r="N336" i="1" s="1"/>
  <c r="M337" i="1"/>
  <c r="N337" i="1" s="1"/>
  <c r="M338" i="1"/>
  <c r="N338" i="1" s="1"/>
  <c r="M339" i="1"/>
  <c r="N339" i="1" s="1"/>
  <c r="M340" i="1"/>
  <c r="N340" i="1" s="1"/>
  <c r="M341" i="1"/>
  <c r="N341" i="1" s="1"/>
  <c r="M342" i="1"/>
  <c r="N342" i="1" s="1"/>
  <c r="M343" i="1"/>
  <c r="N343" i="1" s="1"/>
  <c r="M344" i="1"/>
  <c r="N344" i="1" s="1"/>
  <c r="M345" i="1"/>
  <c r="N345" i="1" s="1"/>
  <c r="M346" i="1"/>
  <c r="N346" i="1" s="1"/>
  <c r="M347" i="1"/>
  <c r="N347" i="1" s="1"/>
  <c r="M348" i="1"/>
  <c r="N348" i="1" s="1"/>
  <c r="M349" i="1"/>
  <c r="N349" i="1" s="1"/>
  <c r="M350" i="1"/>
  <c r="N350" i="1" s="1"/>
  <c r="M351" i="1"/>
  <c r="N351" i="1" s="1"/>
  <c r="M352" i="1"/>
  <c r="N352" i="1" s="1"/>
  <c r="M353" i="1"/>
  <c r="N353" i="1" s="1"/>
  <c r="M354" i="1"/>
  <c r="N354" i="1" s="1"/>
  <c r="M355" i="1"/>
  <c r="N355" i="1" s="1"/>
  <c r="M356" i="1"/>
  <c r="N356" i="1" s="1"/>
  <c r="M357" i="1"/>
  <c r="N357" i="1" s="1"/>
  <c r="M358" i="1"/>
  <c r="N358" i="1" s="1"/>
  <c r="M359" i="1"/>
  <c r="N359" i="1" s="1"/>
  <c r="M360" i="1"/>
  <c r="N360" i="1" s="1"/>
  <c r="M361" i="1"/>
  <c r="N361" i="1" s="1"/>
  <c r="M362" i="1"/>
  <c r="N362" i="1" s="1"/>
  <c r="M363" i="1"/>
  <c r="N363" i="1" s="1"/>
  <c r="M364" i="1"/>
  <c r="N364" i="1" s="1"/>
  <c r="M365" i="1"/>
  <c r="N365" i="1" s="1"/>
  <c r="M366" i="1"/>
  <c r="N366" i="1" s="1"/>
  <c r="M367" i="1"/>
  <c r="N367" i="1" s="1"/>
  <c r="M368" i="1"/>
  <c r="N368" i="1" s="1"/>
  <c r="M369" i="1"/>
  <c r="N369" i="1" s="1"/>
  <c r="M370" i="1"/>
  <c r="N370" i="1" s="1"/>
  <c r="M371" i="1"/>
  <c r="N371" i="1" s="1"/>
  <c r="M372" i="1"/>
  <c r="N372" i="1" s="1"/>
  <c r="M373" i="1"/>
  <c r="N373" i="1" s="1"/>
  <c r="M374" i="1"/>
  <c r="N374" i="1" s="1"/>
  <c r="M375" i="1"/>
  <c r="N375" i="1" s="1"/>
  <c r="M376" i="1"/>
  <c r="N376" i="1" s="1"/>
  <c r="M377" i="1"/>
  <c r="N377" i="1" s="1"/>
  <c r="M378" i="1"/>
  <c r="N378" i="1" s="1"/>
  <c r="M379" i="1"/>
  <c r="N379" i="1" s="1"/>
  <c r="M380" i="1"/>
  <c r="N380" i="1" s="1"/>
  <c r="M381" i="1"/>
  <c r="N381" i="1" s="1"/>
  <c r="M382" i="1"/>
  <c r="N382" i="1" s="1"/>
  <c r="M383" i="1"/>
  <c r="N383" i="1" s="1"/>
  <c r="M384" i="1"/>
  <c r="N384" i="1" s="1"/>
  <c r="M385" i="1"/>
  <c r="N385" i="1" s="1"/>
  <c r="M386" i="1"/>
  <c r="N386" i="1" s="1"/>
  <c r="M387" i="1"/>
  <c r="N387" i="1" s="1"/>
  <c r="M388" i="1"/>
  <c r="N388" i="1" s="1"/>
  <c r="M389" i="1"/>
  <c r="N389" i="1" s="1"/>
  <c r="M390" i="1"/>
  <c r="N390" i="1" s="1"/>
  <c r="M391" i="1"/>
  <c r="N391" i="1" s="1"/>
  <c r="M392" i="1"/>
  <c r="N392" i="1" s="1"/>
  <c r="M393" i="1"/>
  <c r="N393" i="1" s="1"/>
  <c r="M394" i="1"/>
  <c r="N394" i="1" s="1"/>
  <c r="M395" i="1"/>
  <c r="N395" i="1" s="1"/>
  <c r="M396" i="1"/>
  <c r="N396" i="1" s="1"/>
  <c r="M397" i="1"/>
  <c r="N397" i="1" s="1"/>
  <c r="M398" i="1"/>
  <c r="N398" i="1" s="1"/>
  <c r="M399" i="1"/>
  <c r="N399" i="1" s="1"/>
  <c r="M400" i="1"/>
  <c r="N400" i="1" s="1"/>
  <c r="M401" i="1"/>
  <c r="N401" i="1" s="1"/>
  <c r="M402" i="1"/>
  <c r="N402" i="1" s="1"/>
  <c r="M403" i="1"/>
  <c r="N403" i="1" s="1"/>
  <c r="M404" i="1"/>
  <c r="N404" i="1" s="1"/>
  <c r="M405" i="1"/>
  <c r="N405" i="1" s="1"/>
  <c r="M406" i="1"/>
  <c r="N406" i="1" s="1"/>
  <c r="M407" i="1"/>
  <c r="N407" i="1" s="1"/>
  <c r="M408" i="1"/>
  <c r="N408" i="1" s="1"/>
  <c r="M409" i="1"/>
  <c r="N409" i="1" s="1"/>
  <c r="M410" i="1"/>
  <c r="N410" i="1" s="1"/>
  <c r="M411" i="1"/>
  <c r="N411" i="1" s="1"/>
  <c r="M412" i="1"/>
  <c r="N412" i="1" s="1"/>
  <c r="M413" i="1"/>
  <c r="N413" i="1" s="1"/>
  <c r="M414" i="1"/>
  <c r="N414" i="1" s="1"/>
  <c r="M415" i="1"/>
  <c r="N415" i="1" s="1"/>
  <c r="M416" i="1"/>
  <c r="N416" i="1" s="1"/>
  <c r="M417" i="1"/>
  <c r="N417" i="1" s="1"/>
  <c r="M418" i="1"/>
  <c r="N418" i="1" s="1"/>
  <c r="M419" i="1"/>
  <c r="N419" i="1" s="1"/>
  <c r="M420" i="1"/>
  <c r="N420" i="1" s="1"/>
  <c r="M421" i="1"/>
  <c r="N421" i="1" s="1"/>
  <c r="M422" i="1"/>
  <c r="N422" i="1" s="1"/>
  <c r="M423" i="1"/>
  <c r="N423" i="1" s="1"/>
  <c r="M424" i="1"/>
  <c r="N424" i="1" s="1"/>
  <c r="M425" i="1"/>
  <c r="N425" i="1" s="1"/>
  <c r="M426" i="1"/>
  <c r="N426" i="1" s="1"/>
  <c r="M427" i="1"/>
  <c r="N427" i="1" s="1"/>
  <c r="M428" i="1"/>
  <c r="N428" i="1" s="1"/>
  <c r="M429" i="1"/>
  <c r="N429" i="1" s="1"/>
  <c r="M430" i="1"/>
  <c r="N430" i="1" s="1"/>
  <c r="M431" i="1"/>
  <c r="N431" i="1" s="1"/>
  <c r="M432" i="1"/>
  <c r="N432" i="1" s="1"/>
  <c r="M433" i="1"/>
  <c r="N433" i="1" s="1"/>
  <c r="M434" i="1"/>
  <c r="N434" i="1" s="1"/>
  <c r="M435" i="1"/>
  <c r="N435" i="1" s="1"/>
  <c r="M436" i="1"/>
  <c r="N436" i="1" s="1"/>
  <c r="M437" i="1"/>
  <c r="N437" i="1" s="1"/>
  <c r="M438" i="1"/>
  <c r="N438" i="1" s="1"/>
  <c r="M439" i="1"/>
  <c r="N439" i="1" s="1"/>
  <c r="M440" i="1"/>
  <c r="N440" i="1" s="1"/>
  <c r="M441" i="1"/>
  <c r="N441" i="1" s="1"/>
  <c r="M442" i="1"/>
  <c r="N442" i="1" s="1"/>
  <c r="M443" i="1"/>
  <c r="N443" i="1" s="1"/>
  <c r="M444" i="1"/>
  <c r="N444" i="1" s="1"/>
  <c r="M445" i="1"/>
  <c r="N445" i="1" s="1"/>
  <c r="M446" i="1"/>
  <c r="N446" i="1" s="1"/>
  <c r="M447" i="1"/>
  <c r="N447" i="1" s="1"/>
  <c r="M448" i="1"/>
  <c r="N448" i="1" s="1"/>
  <c r="M449" i="1"/>
  <c r="N449" i="1" s="1"/>
  <c r="M450" i="1"/>
  <c r="N450" i="1" s="1"/>
  <c r="M451" i="1"/>
  <c r="N451" i="1" s="1"/>
  <c r="M452" i="1"/>
  <c r="N452" i="1" s="1"/>
  <c r="M453" i="1"/>
  <c r="N453" i="1" s="1"/>
  <c r="M454" i="1"/>
  <c r="N454" i="1" s="1"/>
  <c r="M455" i="1"/>
  <c r="N455" i="1" s="1"/>
  <c r="M456" i="1"/>
  <c r="N456" i="1" s="1"/>
  <c r="M457" i="1"/>
  <c r="N457" i="1" s="1"/>
  <c r="M458" i="1"/>
  <c r="N458" i="1" s="1"/>
  <c r="M459" i="1"/>
  <c r="N459" i="1" s="1"/>
  <c r="M460" i="1"/>
  <c r="N460" i="1" s="1"/>
  <c r="M461" i="1"/>
  <c r="N461" i="1" s="1"/>
  <c r="M462" i="1"/>
  <c r="N462" i="1" s="1"/>
  <c r="M463" i="1"/>
  <c r="N463" i="1" s="1"/>
  <c r="M464" i="1"/>
  <c r="N464" i="1" s="1"/>
  <c r="M465" i="1"/>
  <c r="N465" i="1" s="1"/>
  <c r="M466" i="1"/>
  <c r="N466" i="1" s="1"/>
  <c r="M467" i="1"/>
  <c r="N467" i="1" s="1"/>
  <c r="M468" i="1"/>
  <c r="N468" i="1" s="1"/>
  <c r="M469" i="1"/>
  <c r="N469" i="1" s="1"/>
  <c r="M470" i="1"/>
  <c r="N470" i="1" s="1"/>
  <c r="M471" i="1"/>
  <c r="N471" i="1" s="1"/>
  <c r="M472" i="1"/>
  <c r="N472" i="1" s="1"/>
  <c r="M473" i="1"/>
  <c r="N473" i="1" s="1"/>
  <c r="M474" i="1"/>
  <c r="N474" i="1" s="1"/>
  <c r="M475" i="1"/>
  <c r="N475" i="1" s="1"/>
  <c r="M476" i="1"/>
  <c r="N476" i="1" s="1"/>
  <c r="M477" i="1"/>
  <c r="N477" i="1" s="1"/>
  <c r="M478" i="1"/>
  <c r="N478" i="1" s="1"/>
  <c r="M479" i="1"/>
  <c r="N479" i="1" s="1"/>
  <c r="M480" i="1"/>
  <c r="N480" i="1" s="1"/>
  <c r="M481" i="1"/>
  <c r="N481" i="1" s="1"/>
  <c r="M482" i="1"/>
  <c r="N482" i="1" s="1"/>
  <c r="M483" i="1"/>
  <c r="N483" i="1" s="1"/>
  <c r="M484" i="1"/>
  <c r="N484" i="1" s="1"/>
  <c r="M485" i="1"/>
  <c r="N485" i="1" s="1"/>
  <c r="M486" i="1"/>
  <c r="N486" i="1" s="1"/>
  <c r="M487" i="1"/>
  <c r="N487" i="1" s="1"/>
  <c r="M488" i="1"/>
  <c r="N488" i="1" s="1"/>
  <c r="M489" i="1"/>
  <c r="N489" i="1" s="1"/>
  <c r="M490" i="1"/>
  <c r="N490" i="1" s="1"/>
  <c r="M491" i="1"/>
  <c r="N491" i="1" s="1"/>
  <c r="M492" i="1"/>
  <c r="N492" i="1" s="1"/>
  <c r="M493" i="1"/>
  <c r="N493" i="1" s="1"/>
  <c r="M494" i="1"/>
  <c r="N494" i="1" s="1"/>
  <c r="M495" i="1"/>
  <c r="N495" i="1" s="1"/>
  <c r="M496" i="1"/>
  <c r="N496" i="1" s="1"/>
  <c r="M497" i="1"/>
  <c r="N497" i="1" s="1"/>
  <c r="M498" i="1"/>
  <c r="N498" i="1" s="1"/>
  <c r="M499" i="1"/>
  <c r="N499" i="1" s="1"/>
  <c r="M500" i="1"/>
  <c r="N500" i="1" s="1"/>
  <c r="M501" i="1"/>
  <c r="N501" i="1" s="1"/>
  <c r="M502" i="1"/>
  <c r="N502" i="1" s="1"/>
  <c r="M503" i="1"/>
  <c r="N503" i="1" s="1"/>
  <c r="M504" i="1"/>
  <c r="N504" i="1" s="1"/>
  <c r="M505" i="1"/>
  <c r="N505" i="1" s="1"/>
  <c r="M506" i="1"/>
  <c r="N506" i="1" s="1"/>
  <c r="M507" i="1"/>
  <c r="N507" i="1" s="1"/>
  <c r="M508" i="1"/>
  <c r="N508" i="1" s="1"/>
  <c r="M509" i="1"/>
  <c r="N509" i="1" s="1"/>
  <c r="M510" i="1"/>
  <c r="N510" i="1" s="1"/>
  <c r="M511" i="1"/>
  <c r="N511" i="1" s="1"/>
  <c r="M512" i="1"/>
  <c r="N512" i="1" s="1"/>
  <c r="M513" i="1"/>
  <c r="N513" i="1" s="1"/>
  <c r="M514" i="1"/>
  <c r="N514" i="1" s="1"/>
  <c r="M515" i="1"/>
  <c r="N515" i="1" s="1"/>
  <c r="M516" i="1"/>
  <c r="N516" i="1" s="1"/>
  <c r="M517" i="1"/>
  <c r="N517" i="1" s="1"/>
  <c r="M518" i="1"/>
  <c r="N518" i="1" s="1"/>
  <c r="M519" i="1"/>
  <c r="N519" i="1" s="1"/>
  <c r="M520" i="1"/>
  <c r="N520" i="1" s="1"/>
  <c r="M521" i="1"/>
  <c r="N521" i="1" s="1"/>
  <c r="M522" i="1"/>
  <c r="N522" i="1" s="1"/>
  <c r="M523" i="1"/>
  <c r="N523" i="1" s="1"/>
  <c r="M524" i="1"/>
  <c r="N524" i="1" s="1"/>
  <c r="M525" i="1"/>
  <c r="N525" i="1" s="1"/>
  <c r="M526" i="1"/>
  <c r="N526" i="1" s="1"/>
  <c r="M527" i="1"/>
  <c r="N527" i="1" s="1"/>
  <c r="M528" i="1"/>
  <c r="N528" i="1" s="1"/>
  <c r="M529" i="1"/>
  <c r="N529" i="1" s="1"/>
  <c r="M530" i="1"/>
  <c r="N530" i="1" s="1"/>
  <c r="M531" i="1"/>
  <c r="N531" i="1" s="1"/>
  <c r="M532" i="1"/>
  <c r="N532" i="1" s="1"/>
  <c r="M533" i="1"/>
  <c r="N533" i="1" s="1"/>
  <c r="M534" i="1"/>
  <c r="N534" i="1" s="1"/>
  <c r="M535" i="1"/>
  <c r="N535" i="1" s="1"/>
  <c r="M536" i="1"/>
  <c r="N536" i="1" s="1"/>
  <c r="M537" i="1"/>
  <c r="N537" i="1" s="1"/>
  <c r="M538" i="1"/>
  <c r="N538" i="1" s="1"/>
  <c r="M539" i="1"/>
  <c r="N539" i="1" s="1"/>
  <c r="M540" i="1"/>
  <c r="N540" i="1" s="1"/>
  <c r="M541" i="1"/>
  <c r="N541" i="1" s="1"/>
  <c r="M542" i="1"/>
  <c r="N542" i="1" s="1"/>
  <c r="M543" i="1"/>
  <c r="N543" i="1" s="1"/>
  <c r="M544" i="1"/>
  <c r="N544" i="1" s="1"/>
  <c r="M545" i="1"/>
  <c r="N545" i="1" s="1"/>
  <c r="M546" i="1"/>
  <c r="N546" i="1" s="1"/>
  <c r="M547" i="1"/>
  <c r="N547" i="1" s="1"/>
  <c r="M548" i="1"/>
  <c r="N548" i="1" s="1"/>
  <c r="M549" i="1"/>
  <c r="N549" i="1" s="1"/>
  <c r="M550" i="1"/>
  <c r="N550" i="1" s="1"/>
  <c r="M551" i="1"/>
  <c r="N551" i="1" s="1"/>
  <c r="M552" i="1"/>
  <c r="N552" i="1" s="1"/>
  <c r="M553" i="1"/>
  <c r="N553" i="1" s="1"/>
  <c r="M554" i="1"/>
  <c r="N554" i="1" s="1"/>
  <c r="M555" i="1"/>
  <c r="N555" i="1" s="1"/>
  <c r="M556" i="1"/>
  <c r="N556" i="1" s="1"/>
  <c r="M557" i="1"/>
  <c r="N557" i="1" s="1"/>
  <c r="M558" i="1"/>
  <c r="N558" i="1" s="1"/>
  <c r="M559" i="1"/>
  <c r="N559" i="1" s="1"/>
  <c r="M560" i="1"/>
  <c r="N560" i="1" s="1"/>
  <c r="M561" i="1"/>
  <c r="N561" i="1" s="1"/>
  <c r="M562" i="1"/>
  <c r="N562" i="1" s="1"/>
  <c r="M563" i="1"/>
  <c r="N563" i="1" s="1"/>
  <c r="M564" i="1"/>
  <c r="N564" i="1" s="1"/>
  <c r="M565" i="1"/>
  <c r="N565" i="1" s="1"/>
  <c r="M566" i="1"/>
  <c r="N566" i="1" s="1"/>
  <c r="M567" i="1"/>
  <c r="N567" i="1" s="1"/>
  <c r="M568" i="1"/>
  <c r="N568" i="1" s="1"/>
  <c r="M569" i="1"/>
  <c r="N569" i="1" s="1"/>
  <c r="M570" i="1"/>
  <c r="N570" i="1" s="1"/>
  <c r="M571" i="1"/>
  <c r="N571" i="1" s="1"/>
  <c r="M572" i="1"/>
  <c r="N572" i="1" s="1"/>
  <c r="M573" i="1"/>
  <c r="N573" i="1" s="1"/>
  <c r="M574" i="1"/>
  <c r="N574" i="1" s="1"/>
  <c r="M575" i="1"/>
  <c r="N575" i="1" s="1"/>
  <c r="M576" i="1"/>
  <c r="N576" i="1" s="1"/>
  <c r="M577" i="1"/>
  <c r="N577" i="1" s="1"/>
  <c r="M578" i="1"/>
  <c r="N578" i="1" s="1"/>
  <c r="M579" i="1"/>
  <c r="N579" i="1" s="1"/>
  <c r="M580" i="1"/>
  <c r="N580" i="1" s="1"/>
  <c r="M581" i="1"/>
  <c r="N581" i="1" s="1"/>
  <c r="M582" i="1"/>
  <c r="N582" i="1" s="1"/>
  <c r="M583" i="1"/>
  <c r="N583" i="1" s="1"/>
  <c r="M584" i="1"/>
  <c r="N584" i="1" s="1"/>
  <c r="M585" i="1"/>
  <c r="N585" i="1" s="1"/>
  <c r="M586" i="1"/>
  <c r="N586" i="1" s="1"/>
  <c r="M587" i="1"/>
  <c r="N587" i="1" s="1"/>
  <c r="M588" i="1"/>
  <c r="N588" i="1" s="1"/>
  <c r="M589" i="1"/>
  <c r="N589" i="1" s="1"/>
  <c r="M590" i="1"/>
  <c r="N590" i="1" s="1"/>
  <c r="M591" i="1"/>
  <c r="N591" i="1" s="1"/>
  <c r="M592" i="1"/>
  <c r="N592" i="1" s="1"/>
  <c r="M593" i="1"/>
  <c r="N593" i="1" s="1"/>
  <c r="M594" i="1"/>
  <c r="N594" i="1" s="1"/>
  <c r="M595" i="1"/>
  <c r="N595" i="1" s="1"/>
  <c r="M596" i="1"/>
  <c r="N596" i="1" s="1"/>
  <c r="M597" i="1"/>
  <c r="N597" i="1" s="1"/>
  <c r="M598" i="1"/>
  <c r="N598" i="1" s="1"/>
  <c r="M599" i="1"/>
  <c r="N599" i="1" s="1"/>
  <c r="M600" i="1"/>
  <c r="N600" i="1" s="1"/>
  <c r="M601" i="1"/>
  <c r="N601" i="1" s="1"/>
  <c r="M602" i="1"/>
  <c r="N602" i="1" s="1"/>
  <c r="M603" i="1"/>
  <c r="N603" i="1" s="1"/>
  <c r="M604" i="1"/>
  <c r="N604" i="1" s="1"/>
  <c r="M605" i="1"/>
  <c r="N605" i="1" s="1"/>
  <c r="M606" i="1"/>
  <c r="N606" i="1" s="1"/>
  <c r="M607" i="1"/>
  <c r="N607" i="1" s="1"/>
  <c r="M608" i="1"/>
  <c r="N608" i="1" s="1"/>
  <c r="M609" i="1"/>
  <c r="N609" i="1" s="1"/>
  <c r="M610" i="1"/>
  <c r="N610" i="1" s="1"/>
  <c r="M611" i="1"/>
  <c r="N611" i="1" s="1"/>
  <c r="M612" i="1"/>
  <c r="N612" i="1" s="1"/>
  <c r="M613" i="1"/>
  <c r="N613" i="1" s="1"/>
  <c r="M614" i="1"/>
  <c r="N614" i="1" s="1"/>
  <c r="M615" i="1"/>
  <c r="N615" i="1" s="1"/>
  <c r="M616" i="1"/>
  <c r="N616" i="1" s="1"/>
  <c r="M617" i="1"/>
  <c r="N617" i="1" s="1"/>
  <c r="M618" i="1"/>
  <c r="N618" i="1" s="1"/>
  <c r="M619" i="1"/>
  <c r="N619" i="1" s="1"/>
  <c r="M620" i="1"/>
  <c r="N620" i="1" s="1"/>
  <c r="M621" i="1"/>
  <c r="N621" i="1" s="1"/>
  <c r="M622" i="1"/>
  <c r="N622" i="1" s="1"/>
  <c r="M623" i="1"/>
  <c r="N623" i="1" s="1"/>
  <c r="M624" i="1"/>
  <c r="N624" i="1" s="1"/>
  <c r="M625" i="1"/>
  <c r="N625" i="1" s="1"/>
  <c r="M626" i="1"/>
  <c r="N626" i="1" s="1"/>
  <c r="M627" i="1"/>
  <c r="N627" i="1" s="1"/>
  <c r="M628" i="1"/>
  <c r="N628" i="1" s="1"/>
  <c r="M629" i="1"/>
  <c r="N629" i="1" s="1"/>
  <c r="M630" i="1"/>
  <c r="N630" i="1" s="1"/>
  <c r="M631" i="1"/>
  <c r="N631" i="1" s="1"/>
  <c r="M632" i="1"/>
  <c r="N632" i="1" s="1"/>
  <c r="M633" i="1"/>
  <c r="N633" i="1" s="1"/>
  <c r="M634" i="1"/>
  <c r="N634" i="1" s="1"/>
  <c r="M635" i="1"/>
  <c r="N635" i="1" s="1"/>
  <c r="M636" i="1"/>
  <c r="N636" i="1" s="1"/>
  <c r="M637" i="1"/>
  <c r="N637" i="1" s="1"/>
  <c r="M638" i="1"/>
  <c r="N638" i="1" s="1"/>
  <c r="M639" i="1"/>
  <c r="N639" i="1" s="1"/>
  <c r="M640" i="1"/>
  <c r="N640" i="1" s="1"/>
  <c r="M641" i="1"/>
  <c r="N641" i="1" s="1"/>
  <c r="M642" i="1"/>
  <c r="N642" i="1" s="1"/>
  <c r="M643" i="1"/>
  <c r="N643" i="1" s="1"/>
  <c r="M644" i="1"/>
  <c r="N644" i="1" s="1"/>
  <c r="M645" i="1"/>
  <c r="N645" i="1" s="1"/>
  <c r="M646" i="1"/>
  <c r="N646" i="1" s="1"/>
  <c r="M647" i="1"/>
  <c r="N647" i="1" s="1"/>
  <c r="M648" i="1"/>
  <c r="N648" i="1" s="1"/>
  <c r="M649" i="1"/>
  <c r="N649" i="1" s="1"/>
  <c r="M650" i="1"/>
  <c r="N650" i="1" s="1"/>
  <c r="M651" i="1"/>
  <c r="N651" i="1" s="1"/>
  <c r="M652" i="1"/>
  <c r="N652" i="1" s="1"/>
  <c r="M653" i="1"/>
  <c r="N653" i="1" s="1"/>
  <c r="M654" i="1"/>
  <c r="N654" i="1" s="1"/>
  <c r="M655" i="1"/>
  <c r="N655" i="1" s="1"/>
  <c r="M656" i="1"/>
  <c r="N656" i="1" s="1"/>
  <c r="M657" i="1"/>
  <c r="N657" i="1" s="1"/>
  <c r="M658" i="1"/>
  <c r="N658" i="1" s="1"/>
  <c r="M659" i="1"/>
  <c r="N659" i="1" s="1"/>
  <c r="M660" i="1"/>
  <c r="N660" i="1" s="1"/>
  <c r="M661" i="1"/>
  <c r="N661" i="1" s="1"/>
  <c r="M662" i="1"/>
  <c r="N662" i="1" s="1"/>
  <c r="M663" i="1"/>
  <c r="N663" i="1" s="1"/>
  <c r="M664" i="1"/>
  <c r="N664" i="1" s="1"/>
  <c r="M665" i="1"/>
  <c r="N665" i="1" s="1"/>
  <c r="M666" i="1"/>
  <c r="N666" i="1" s="1"/>
  <c r="M667" i="1"/>
  <c r="N667" i="1" s="1"/>
  <c r="M668" i="1"/>
  <c r="N668" i="1" s="1"/>
  <c r="M669" i="1"/>
  <c r="N669" i="1" s="1"/>
  <c r="M670" i="1"/>
  <c r="N670" i="1" s="1"/>
  <c r="M671" i="1"/>
  <c r="N671" i="1" s="1"/>
  <c r="M672" i="1"/>
  <c r="N672" i="1" s="1"/>
  <c r="M673" i="1"/>
  <c r="N673" i="1" s="1"/>
  <c r="M674" i="1"/>
  <c r="N674" i="1" s="1"/>
  <c r="M675" i="1"/>
  <c r="N675" i="1" s="1"/>
  <c r="M676" i="1"/>
  <c r="N676" i="1" s="1"/>
  <c r="M677" i="1"/>
  <c r="N677" i="1" s="1"/>
  <c r="M678" i="1"/>
  <c r="N678" i="1" s="1"/>
  <c r="M679" i="1"/>
  <c r="N679" i="1" s="1"/>
  <c r="M680" i="1"/>
  <c r="N680" i="1" s="1"/>
  <c r="M681" i="1"/>
  <c r="N681" i="1" s="1"/>
  <c r="M682" i="1"/>
  <c r="N682" i="1" s="1"/>
  <c r="M683" i="1"/>
  <c r="N683" i="1" s="1"/>
  <c r="M684" i="1"/>
  <c r="N684" i="1" s="1"/>
  <c r="M685" i="1"/>
  <c r="N685" i="1" s="1"/>
  <c r="M686" i="1"/>
  <c r="N686" i="1" s="1"/>
  <c r="M687" i="1"/>
  <c r="N687" i="1" s="1"/>
  <c r="M688" i="1"/>
  <c r="N688" i="1" s="1"/>
  <c r="M689" i="1"/>
  <c r="N689" i="1" s="1"/>
  <c r="M690" i="1"/>
  <c r="N690" i="1" s="1"/>
  <c r="M691" i="1"/>
  <c r="N691" i="1" s="1"/>
  <c r="M692" i="1"/>
  <c r="N692" i="1" s="1"/>
  <c r="M693" i="1"/>
  <c r="N693" i="1" s="1"/>
  <c r="M694" i="1"/>
  <c r="N694" i="1" s="1"/>
  <c r="M695" i="1"/>
  <c r="N695" i="1" s="1"/>
  <c r="M696" i="1"/>
  <c r="N696" i="1" s="1"/>
  <c r="M697" i="1"/>
  <c r="N697" i="1" s="1"/>
  <c r="M698" i="1"/>
  <c r="N698" i="1" s="1"/>
  <c r="M699" i="1"/>
  <c r="N699" i="1" s="1"/>
  <c r="M700" i="1"/>
  <c r="N700" i="1" s="1"/>
  <c r="M701" i="1"/>
  <c r="N701" i="1" s="1"/>
  <c r="M702" i="1"/>
  <c r="N702" i="1" s="1"/>
  <c r="M703" i="1"/>
  <c r="N703" i="1" s="1"/>
  <c r="M704" i="1"/>
  <c r="N704" i="1" s="1"/>
  <c r="M705" i="1"/>
  <c r="N705" i="1" s="1"/>
  <c r="M706" i="1"/>
  <c r="N706" i="1" s="1"/>
  <c r="M707" i="1"/>
  <c r="N707" i="1" s="1"/>
  <c r="M708" i="1"/>
  <c r="N708" i="1" s="1"/>
  <c r="M709" i="1"/>
  <c r="N709" i="1" s="1"/>
  <c r="M710" i="1"/>
  <c r="N710" i="1" s="1"/>
  <c r="M711" i="1"/>
  <c r="N711" i="1" s="1"/>
  <c r="M712" i="1"/>
  <c r="N712" i="1" s="1"/>
  <c r="M713" i="1"/>
  <c r="N713" i="1" s="1"/>
  <c r="M714" i="1"/>
  <c r="N714" i="1" s="1"/>
  <c r="M715" i="1"/>
  <c r="N715" i="1" s="1"/>
  <c r="M716" i="1"/>
  <c r="N716" i="1" s="1"/>
  <c r="M717" i="1"/>
  <c r="N717" i="1" s="1"/>
  <c r="M718" i="1"/>
  <c r="N718" i="1" s="1"/>
  <c r="M719" i="1"/>
  <c r="N719" i="1" s="1"/>
  <c r="M720" i="1"/>
  <c r="N720" i="1" s="1"/>
  <c r="M721" i="1"/>
  <c r="N721" i="1" s="1"/>
  <c r="M722" i="1"/>
  <c r="N722" i="1" s="1"/>
  <c r="M723" i="1"/>
  <c r="N723" i="1" s="1"/>
  <c r="M724" i="1"/>
  <c r="N724" i="1" s="1"/>
  <c r="M725" i="1"/>
  <c r="N725" i="1" s="1"/>
  <c r="M726" i="1"/>
  <c r="N726" i="1" s="1"/>
  <c r="M727" i="1"/>
  <c r="N727" i="1" s="1"/>
  <c r="M728" i="1"/>
  <c r="N728" i="1" s="1"/>
  <c r="M729" i="1"/>
  <c r="N729" i="1" s="1"/>
  <c r="M730" i="1"/>
  <c r="N730" i="1" s="1"/>
  <c r="M731" i="1"/>
  <c r="N731" i="1" s="1"/>
  <c r="M732" i="1"/>
  <c r="N732" i="1" s="1"/>
  <c r="M733" i="1"/>
  <c r="N733" i="1" s="1"/>
  <c r="M734" i="1"/>
  <c r="N734" i="1" s="1"/>
  <c r="M735" i="1"/>
  <c r="N735" i="1" s="1"/>
  <c r="M736" i="1"/>
  <c r="N736" i="1" s="1"/>
  <c r="M737" i="1"/>
  <c r="N737" i="1" s="1"/>
  <c r="M738" i="1"/>
  <c r="N738" i="1" s="1"/>
  <c r="M739" i="1"/>
  <c r="N739" i="1" s="1"/>
  <c r="M740" i="1"/>
  <c r="N740" i="1" s="1"/>
  <c r="M741" i="1"/>
  <c r="N741" i="1" s="1"/>
  <c r="M742" i="1"/>
  <c r="N742" i="1" s="1"/>
  <c r="M743" i="1"/>
  <c r="N743" i="1" s="1"/>
  <c r="M744" i="1"/>
  <c r="N744" i="1" s="1"/>
  <c r="M745" i="1"/>
  <c r="N745" i="1" s="1"/>
  <c r="M746" i="1"/>
  <c r="N746" i="1" s="1"/>
  <c r="M747" i="1"/>
  <c r="N747" i="1" s="1"/>
  <c r="M748" i="1"/>
  <c r="N748" i="1" s="1"/>
  <c r="M749" i="1"/>
  <c r="N749" i="1" s="1"/>
  <c r="M750" i="1"/>
  <c r="N750" i="1" s="1"/>
  <c r="M751" i="1"/>
  <c r="N751" i="1" s="1"/>
  <c r="M752" i="1"/>
  <c r="N752" i="1" s="1"/>
  <c r="M753" i="1"/>
  <c r="N753" i="1" s="1"/>
  <c r="M754" i="1"/>
  <c r="N754" i="1" s="1"/>
  <c r="M755" i="1"/>
  <c r="N755" i="1" s="1"/>
  <c r="M756" i="1"/>
  <c r="N756" i="1" s="1"/>
  <c r="M757" i="1"/>
  <c r="N757" i="1" s="1"/>
  <c r="M758" i="1"/>
  <c r="N758" i="1" s="1"/>
  <c r="M759" i="1"/>
  <c r="N759" i="1" s="1"/>
  <c r="M760" i="1"/>
  <c r="N760" i="1" s="1"/>
  <c r="M761" i="1"/>
  <c r="N761" i="1" s="1"/>
  <c r="M762" i="1"/>
  <c r="N762" i="1" s="1"/>
  <c r="M763" i="1"/>
  <c r="N763" i="1" s="1"/>
  <c r="M764" i="1"/>
  <c r="N764" i="1" s="1"/>
  <c r="M765" i="1"/>
  <c r="N765" i="1" s="1"/>
  <c r="M766" i="1"/>
  <c r="N766" i="1" s="1"/>
  <c r="M767" i="1"/>
  <c r="N767" i="1" s="1"/>
  <c r="M768" i="1"/>
  <c r="N768" i="1" s="1"/>
  <c r="M769" i="1"/>
  <c r="N769" i="1" s="1"/>
  <c r="M770" i="1"/>
  <c r="N770" i="1" s="1"/>
  <c r="M771" i="1"/>
  <c r="N771" i="1" s="1"/>
  <c r="M772" i="1"/>
  <c r="N772" i="1" s="1"/>
  <c r="M773" i="1"/>
  <c r="N773" i="1" s="1"/>
  <c r="M774" i="1"/>
  <c r="N774" i="1" s="1"/>
  <c r="M775" i="1"/>
  <c r="N775" i="1" s="1"/>
  <c r="M776" i="1"/>
  <c r="N776" i="1" s="1"/>
  <c r="M777" i="1"/>
  <c r="N777" i="1" s="1"/>
  <c r="M778" i="1"/>
  <c r="N778" i="1" s="1"/>
  <c r="M779" i="1"/>
  <c r="N779" i="1" s="1"/>
  <c r="M780" i="1"/>
  <c r="N780" i="1" s="1"/>
  <c r="M781" i="1"/>
  <c r="N781" i="1" s="1"/>
  <c r="M782" i="1"/>
  <c r="N782" i="1" s="1"/>
  <c r="M783" i="1"/>
  <c r="N783" i="1" s="1"/>
  <c r="M784" i="1"/>
  <c r="N784" i="1" s="1"/>
  <c r="M785" i="1"/>
  <c r="N785" i="1" s="1"/>
  <c r="M786" i="1"/>
  <c r="N786" i="1" s="1"/>
  <c r="M787" i="1"/>
  <c r="N787" i="1" s="1"/>
  <c r="M788" i="1"/>
  <c r="N788" i="1" s="1"/>
  <c r="M789" i="1"/>
  <c r="N789" i="1" s="1"/>
  <c r="M790" i="1"/>
  <c r="N790" i="1" s="1"/>
  <c r="M791" i="1"/>
  <c r="N791" i="1" s="1"/>
  <c r="M792" i="1"/>
  <c r="N792" i="1" s="1"/>
  <c r="M793" i="1"/>
  <c r="N793" i="1" s="1"/>
  <c r="M794" i="1"/>
  <c r="N794" i="1" s="1"/>
  <c r="M795" i="1"/>
  <c r="N795" i="1" s="1"/>
  <c r="M796" i="1"/>
  <c r="N796" i="1" s="1"/>
  <c r="M797" i="1"/>
  <c r="N797" i="1" s="1"/>
  <c r="M798" i="1"/>
  <c r="N798" i="1" s="1"/>
  <c r="M799" i="1"/>
  <c r="N799" i="1" s="1"/>
  <c r="M800" i="1"/>
  <c r="N800" i="1" s="1"/>
  <c r="M801" i="1"/>
  <c r="N801" i="1" s="1"/>
  <c r="M802" i="1"/>
  <c r="N802" i="1" s="1"/>
  <c r="M803" i="1"/>
  <c r="N803" i="1" s="1"/>
  <c r="M804" i="1"/>
  <c r="N804" i="1" s="1"/>
  <c r="M805" i="1"/>
  <c r="N805" i="1" s="1"/>
  <c r="M806" i="1"/>
  <c r="N806" i="1" s="1"/>
  <c r="M807" i="1"/>
  <c r="N807" i="1" s="1"/>
  <c r="M808" i="1"/>
  <c r="N808" i="1" s="1"/>
  <c r="M809" i="1"/>
  <c r="N809" i="1" s="1"/>
  <c r="M810" i="1"/>
  <c r="N810" i="1" s="1"/>
  <c r="M811" i="1"/>
  <c r="N811" i="1" s="1"/>
  <c r="M812" i="1"/>
  <c r="N812" i="1" s="1"/>
  <c r="M813" i="1"/>
  <c r="N813" i="1" s="1"/>
  <c r="M814" i="1"/>
  <c r="N814" i="1" s="1"/>
  <c r="M815" i="1"/>
  <c r="N815" i="1" s="1"/>
  <c r="M816" i="1"/>
  <c r="N816" i="1" s="1"/>
  <c r="M817" i="1"/>
  <c r="N817" i="1" s="1"/>
  <c r="M818" i="1"/>
  <c r="N818" i="1" s="1"/>
  <c r="M819" i="1"/>
  <c r="N819" i="1" s="1"/>
  <c r="M820" i="1"/>
  <c r="N820" i="1" s="1"/>
  <c r="M821" i="1"/>
  <c r="N821" i="1" s="1"/>
  <c r="M822" i="1"/>
  <c r="N822" i="1" s="1"/>
  <c r="M823" i="1"/>
  <c r="N823" i="1" s="1"/>
  <c r="M824" i="1"/>
  <c r="N824" i="1" s="1"/>
  <c r="M825" i="1"/>
  <c r="N825" i="1" s="1"/>
  <c r="M826" i="1"/>
  <c r="N826" i="1" s="1"/>
  <c r="M827" i="1"/>
  <c r="N827" i="1" s="1"/>
  <c r="M828" i="1"/>
  <c r="N828" i="1" s="1"/>
  <c r="M829" i="1"/>
  <c r="N829" i="1" s="1"/>
  <c r="M830" i="1"/>
  <c r="N830" i="1" s="1"/>
  <c r="M831" i="1"/>
  <c r="N831" i="1" s="1"/>
  <c r="M832" i="1"/>
  <c r="N832" i="1" s="1"/>
  <c r="M833" i="1"/>
  <c r="N833" i="1" s="1"/>
  <c r="M834" i="1"/>
  <c r="N834" i="1" s="1"/>
  <c r="M835" i="1"/>
  <c r="N835" i="1" s="1"/>
  <c r="M836" i="1"/>
  <c r="N836" i="1" s="1"/>
  <c r="M837" i="1"/>
  <c r="N837" i="1" s="1"/>
  <c r="M838" i="1"/>
  <c r="N838" i="1" s="1"/>
  <c r="M839" i="1"/>
  <c r="N839" i="1" s="1"/>
  <c r="M840" i="1"/>
  <c r="N840" i="1" s="1"/>
  <c r="M841" i="1"/>
  <c r="N841" i="1" s="1"/>
  <c r="M842" i="1"/>
  <c r="N842" i="1" s="1"/>
  <c r="M843" i="1"/>
  <c r="N843" i="1" s="1"/>
  <c r="M844" i="1"/>
  <c r="N844" i="1" s="1"/>
  <c r="M845" i="1"/>
  <c r="N845" i="1" s="1"/>
  <c r="M846" i="1"/>
  <c r="N846" i="1" s="1"/>
  <c r="M847" i="1"/>
  <c r="N847" i="1" s="1"/>
  <c r="M848" i="1"/>
  <c r="N848" i="1" s="1"/>
  <c r="M849" i="1"/>
  <c r="N849" i="1" s="1"/>
  <c r="M850" i="1"/>
  <c r="N850" i="1" s="1"/>
  <c r="M851" i="1"/>
  <c r="N851" i="1" s="1"/>
  <c r="M852" i="1"/>
  <c r="N852" i="1" s="1"/>
  <c r="M853" i="1"/>
  <c r="N853" i="1" s="1"/>
  <c r="M854" i="1"/>
  <c r="N854" i="1" s="1"/>
  <c r="M855" i="1"/>
  <c r="N855" i="1" s="1"/>
  <c r="M856" i="1"/>
  <c r="N856" i="1" s="1"/>
  <c r="M857" i="1"/>
  <c r="N857" i="1" s="1"/>
  <c r="M858" i="1"/>
  <c r="N858" i="1" s="1"/>
  <c r="M859" i="1"/>
  <c r="N859" i="1" s="1"/>
  <c r="M860" i="1"/>
  <c r="N860" i="1" s="1"/>
  <c r="M861" i="1"/>
  <c r="N861" i="1" s="1"/>
  <c r="M862" i="1"/>
  <c r="N862" i="1" s="1"/>
  <c r="M863" i="1"/>
  <c r="N863" i="1" s="1"/>
  <c r="M864" i="1"/>
  <c r="N864" i="1" s="1"/>
  <c r="M865" i="1"/>
  <c r="N865" i="1" s="1"/>
  <c r="M866" i="1"/>
  <c r="N866" i="1" s="1"/>
  <c r="M867" i="1"/>
  <c r="N867" i="1" s="1"/>
  <c r="M868" i="1"/>
  <c r="N868" i="1" s="1"/>
  <c r="M869" i="1"/>
  <c r="N869" i="1" s="1"/>
  <c r="M870" i="1"/>
  <c r="N870" i="1" s="1"/>
  <c r="M871" i="1"/>
  <c r="N871" i="1" s="1"/>
  <c r="M872" i="1"/>
  <c r="N872" i="1" s="1"/>
  <c r="M873" i="1"/>
  <c r="N873" i="1" s="1"/>
  <c r="M874" i="1"/>
  <c r="N874" i="1" s="1"/>
  <c r="M875" i="1"/>
  <c r="N875" i="1" s="1"/>
  <c r="M876" i="1"/>
  <c r="N876" i="1" s="1"/>
  <c r="M877" i="1"/>
  <c r="N877" i="1" s="1"/>
  <c r="M878" i="1"/>
  <c r="N878" i="1" s="1"/>
  <c r="M879" i="1"/>
  <c r="N879" i="1" s="1"/>
  <c r="M880" i="1"/>
  <c r="N880" i="1" s="1"/>
  <c r="M881" i="1"/>
  <c r="N881" i="1" s="1"/>
  <c r="M882" i="1"/>
  <c r="N882" i="1" s="1"/>
  <c r="M883" i="1"/>
  <c r="N883" i="1" s="1"/>
  <c r="M884" i="1"/>
  <c r="N884" i="1" s="1"/>
  <c r="M885" i="1"/>
  <c r="N885" i="1" s="1"/>
  <c r="M886" i="1"/>
  <c r="N886" i="1" s="1"/>
  <c r="M887" i="1"/>
  <c r="N887" i="1" s="1"/>
  <c r="M888" i="1"/>
  <c r="N888" i="1" s="1"/>
  <c r="M889" i="1"/>
  <c r="N889" i="1" s="1"/>
  <c r="M890" i="1"/>
  <c r="N890" i="1" s="1"/>
  <c r="M891" i="1"/>
  <c r="N891" i="1" s="1"/>
  <c r="M892" i="1"/>
  <c r="N892" i="1" s="1"/>
  <c r="M893" i="1"/>
  <c r="N893" i="1" s="1"/>
  <c r="M894" i="1"/>
  <c r="N894" i="1" s="1"/>
  <c r="M895" i="1"/>
  <c r="N895" i="1" s="1"/>
  <c r="M896" i="1"/>
  <c r="N896" i="1" s="1"/>
  <c r="M897" i="1"/>
  <c r="N897" i="1" s="1"/>
  <c r="M898" i="1"/>
  <c r="N898" i="1" s="1"/>
  <c r="M899" i="1"/>
  <c r="N899" i="1" s="1"/>
  <c r="M900" i="1"/>
  <c r="N900" i="1" s="1"/>
  <c r="M901" i="1"/>
  <c r="N901" i="1" s="1"/>
  <c r="M902" i="1"/>
  <c r="N902" i="1" s="1"/>
  <c r="M903" i="1"/>
  <c r="N903" i="1" s="1"/>
  <c r="M904" i="1"/>
  <c r="N904" i="1" s="1"/>
  <c r="M905" i="1"/>
  <c r="N905" i="1" s="1"/>
  <c r="M906" i="1"/>
  <c r="N906" i="1" s="1"/>
  <c r="M907" i="1"/>
  <c r="N907" i="1" s="1"/>
  <c r="M908" i="1"/>
  <c r="N908" i="1" s="1"/>
  <c r="M909" i="1"/>
  <c r="N909" i="1" s="1"/>
  <c r="M910" i="1"/>
  <c r="N910" i="1" s="1"/>
  <c r="M911" i="1"/>
  <c r="N911" i="1" s="1"/>
  <c r="M912" i="1"/>
  <c r="N912" i="1" s="1"/>
  <c r="M913" i="1"/>
  <c r="N913" i="1" s="1"/>
  <c r="M914" i="1"/>
  <c r="N914" i="1" s="1"/>
  <c r="M915" i="1"/>
  <c r="N915" i="1" s="1"/>
  <c r="M916" i="1"/>
  <c r="N916" i="1" s="1"/>
  <c r="M917" i="1"/>
  <c r="N917" i="1" s="1"/>
  <c r="M918" i="1"/>
  <c r="N918" i="1" s="1"/>
  <c r="M919" i="1"/>
  <c r="N919" i="1" s="1"/>
  <c r="M920" i="1"/>
  <c r="N920" i="1" s="1"/>
  <c r="M921" i="1"/>
  <c r="N921" i="1" s="1"/>
  <c r="M922" i="1"/>
  <c r="N922" i="1" s="1"/>
  <c r="M923" i="1"/>
  <c r="N923" i="1" s="1"/>
  <c r="M924" i="1"/>
  <c r="N924" i="1" s="1"/>
  <c r="M925" i="1"/>
  <c r="N925" i="1" s="1"/>
  <c r="M926" i="1"/>
  <c r="N926" i="1" s="1"/>
  <c r="M927" i="1"/>
  <c r="N927" i="1" s="1"/>
  <c r="M928" i="1"/>
  <c r="N928" i="1" s="1"/>
  <c r="M929" i="1"/>
  <c r="N929" i="1" s="1"/>
  <c r="M930" i="1"/>
  <c r="N930" i="1" s="1"/>
  <c r="M931" i="1"/>
  <c r="N931" i="1" s="1"/>
  <c r="M932" i="1"/>
  <c r="N932" i="1" s="1"/>
  <c r="M933" i="1"/>
  <c r="N933" i="1" s="1"/>
  <c r="M934" i="1"/>
  <c r="N934" i="1" s="1"/>
  <c r="M935" i="1"/>
  <c r="N935" i="1" s="1"/>
  <c r="M936" i="1"/>
  <c r="N936" i="1" s="1"/>
  <c r="M937" i="1"/>
  <c r="N937" i="1" s="1"/>
  <c r="M938" i="1"/>
  <c r="N938" i="1" s="1"/>
  <c r="M939" i="1"/>
  <c r="N939" i="1" s="1"/>
  <c r="M940" i="1"/>
  <c r="N940" i="1" s="1"/>
  <c r="M941" i="1"/>
  <c r="N941" i="1" s="1"/>
  <c r="M942" i="1"/>
  <c r="N942" i="1" s="1"/>
  <c r="M943" i="1"/>
  <c r="N943" i="1" s="1"/>
  <c r="M944" i="1"/>
  <c r="N944" i="1" s="1"/>
  <c r="M945" i="1"/>
  <c r="N945" i="1" s="1"/>
  <c r="M946" i="1"/>
  <c r="N946" i="1" s="1"/>
  <c r="M947" i="1"/>
  <c r="N947" i="1" s="1"/>
  <c r="M948" i="1"/>
  <c r="N948" i="1" s="1"/>
  <c r="M949" i="1"/>
  <c r="N949" i="1" s="1"/>
  <c r="M950" i="1"/>
  <c r="N950" i="1" s="1"/>
  <c r="M951" i="1"/>
  <c r="N951" i="1" s="1"/>
  <c r="M952" i="1"/>
  <c r="N952" i="1" s="1"/>
  <c r="M953" i="1"/>
  <c r="N953" i="1" s="1"/>
  <c r="M954" i="1"/>
  <c r="N954" i="1" s="1"/>
  <c r="M955" i="1"/>
  <c r="N955" i="1" s="1"/>
  <c r="M956" i="1"/>
  <c r="N956" i="1" s="1"/>
  <c r="M957" i="1"/>
  <c r="N957" i="1" s="1"/>
  <c r="M958" i="1"/>
  <c r="N958" i="1" s="1"/>
  <c r="M959" i="1"/>
  <c r="N959" i="1" s="1"/>
  <c r="M960" i="1"/>
  <c r="N960" i="1" s="1"/>
  <c r="M961" i="1"/>
  <c r="N961" i="1" s="1"/>
  <c r="M962" i="1"/>
  <c r="N962" i="1" s="1"/>
  <c r="M963" i="1"/>
  <c r="N963" i="1" s="1"/>
  <c r="M964" i="1"/>
  <c r="N964" i="1" s="1"/>
  <c r="M965" i="1"/>
  <c r="N965" i="1" s="1"/>
  <c r="M966" i="1"/>
  <c r="N966" i="1" s="1"/>
  <c r="M967" i="1"/>
  <c r="N967" i="1" s="1"/>
  <c r="M968" i="1"/>
  <c r="N968" i="1" s="1"/>
  <c r="M969" i="1"/>
  <c r="N969" i="1" s="1"/>
  <c r="M970" i="1"/>
  <c r="N970" i="1" s="1"/>
  <c r="M971" i="1"/>
  <c r="N971" i="1" s="1"/>
  <c r="M972" i="1"/>
  <c r="N972" i="1" s="1"/>
  <c r="M973" i="1"/>
  <c r="N973" i="1" s="1"/>
  <c r="M974" i="1"/>
  <c r="N974" i="1" s="1"/>
  <c r="M975" i="1"/>
  <c r="N975" i="1" s="1"/>
  <c r="M976" i="1"/>
  <c r="N976" i="1" s="1"/>
  <c r="M977" i="1"/>
  <c r="N977" i="1" s="1"/>
  <c r="M978" i="1"/>
  <c r="N978" i="1" s="1"/>
  <c r="M979" i="1"/>
  <c r="N979" i="1" s="1"/>
  <c r="M980" i="1"/>
  <c r="N980" i="1" s="1"/>
  <c r="M981" i="1"/>
  <c r="N981" i="1" s="1"/>
  <c r="M982" i="1"/>
  <c r="N982" i="1" s="1"/>
  <c r="M983" i="1"/>
  <c r="N983" i="1" s="1"/>
  <c r="M984" i="1"/>
  <c r="N984" i="1" s="1"/>
  <c r="M985" i="1"/>
  <c r="N985" i="1" s="1"/>
  <c r="M986" i="1"/>
  <c r="N986" i="1" s="1"/>
  <c r="M987" i="1"/>
  <c r="N987" i="1" s="1"/>
  <c r="M988" i="1"/>
  <c r="N988" i="1" s="1"/>
  <c r="M989" i="1"/>
  <c r="N989" i="1" s="1"/>
  <c r="M990" i="1"/>
  <c r="N990" i="1" s="1"/>
  <c r="M991" i="1"/>
  <c r="N991" i="1" s="1"/>
  <c r="M992" i="1"/>
  <c r="N992" i="1" s="1"/>
  <c r="M993" i="1"/>
  <c r="N993" i="1" s="1"/>
  <c r="M994" i="1"/>
  <c r="N994" i="1" s="1"/>
  <c r="M995" i="1"/>
  <c r="N995" i="1" s="1"/>
  <c r="M996" i="1"/>
  <c r="N996" i="1" s="1"/>
  <c r="M997" i="1"/>
  <c r="N997" i="1" s="1"/>
  <c r="M998" i="1"/>
  <c r="N998" i="1" s="1"/>
  <c r="M999" i="1"/>
  <c r="N999" i="1" s="1"/>
  <c r="M1000" i="1"/>
  <c r="N1000" i="1" s="1"/>
  <c r="M1001" i="1"/>
  <c r="N1001" i="1" s="1"/>
  <c r="M1002" i="1"/>
  <c r="N1002" i="1" s="1"/>
  <c r="M1003" i="1"/>
  <c r="N1003" i="1" s="1"/>
  <c r="M1004" i="1"/>
  <c r="N1004" i="1" s="1"/>
  <c r="M1005" i="1"/>
  <c r="N1005" i="1" s="1"/>
  <c r="M1006" i="1"/>
  <c r="N1006" i="1" s="1"/>
  <c r="M1007" i="1"/>
  <c r="N1007" i="1" s="1"/>
  <c r="M1008" i="1"/>
  <c r="N1008" i="1" s="1"/>
  <c r="M1009" i="1"/>
  <c r="N1009" i="1" s="1"/>
  <c r="M1010" i="1"/>
  <c r="N1010" i="1" s="1"/>
  <c r="M1011" i="1"/>
  <c r="N1011" i="1" s="1"/>
  <c r="M1012" i="1"/>
  <c r="N1012" i="1" s="1"/>
  <c r="M1013" i="1"/>
  <c r="N1013" i="1" s="1"/>
  <c r="M1014" i="1"/>
  <c r="N1014" i="1" s="1"/>
  <c r="M1015" i="1"/>
  <c r="N1015" i="1" s="1"/>
  <c r="M1016" i="1"/>
  <c r="N1016" i="1" s="1"/>
  <c r="M1017" i="1"/>
  <c r="N1017" i="1" s="1"/>
  <c r="M1018" i="1"/>
  <c r="N1018" i="1" s="1"/>
  <c r="M1019" i="1"/>
  <c r="N1019" i="1" s="1"/>
  <c r="M1020" i="1"/>
  <c r="N1020" i="1" s="1"/>
  <c r="M1021" i="1"/>
  <c r="N1021" i="1" s="1"/>
  <c r="M1022" i="1"/>
  <c r="N1022" i="1" s="1"/>
  <c r="M1023" i="1"/>
  <c r="N1023" i="1" s="1"/>
  <c r="M1024" i="1"/>
  <c r="N1024" i="1" s="1"/>
  <c r="M1025" i="1"/>
  <c r="N1025" i="1" s="1"/>
  <c r="M1026" i="1"/>
  <c r="N1026" i="1" s="1"/>
  <c r="M1027" i="1"/>
  <c r="N1027" i="1" s="1"/>
  <c r="M1028" i="1"/>
  <c r="N1028" i="1" s="1"/>
  <c r="M1029" i="1"/>
  <c r="N1029" i="1" s="1"/>
  <c r="M1030" i="1"/>
  <c r="N1030" i="1" s="1"/>
  <c r="M1031" i="1"/>
  <c r="N1031" i="1" s="1"/>
  <c r="M1032" i="1"/>
  <c r="N1032" i="1" s="1"/>
  <c r="M1033" i="1"/>
  <c r="N1033" i="1" s="1"/>
  <c r="M1034" i="1"/>
  <c r="N1034" i="1" s="1"/>
  <c r="M1035" i="1"/>
  <c r="N1035" i="1" s="1"/>
  <c r="M1036" i="1"/>
  <c r="N1036" i="1" s="1"/>
  <c r="M1037" i="1"/>
  <c r="N1037" i="1" s="1"/>
  <c r="M1038" i="1"/>
  <c r="N1038" i="1" s="1"/>
  <c r="M1039" i="1"/>
  <c r="N1039" i="1" s="1"/>
  <c r="M1040" i="1"/>
  <c r="N1040" i="1" s="1"/>
  <c r="M1041" i="1"/>
  <c r="N1041" i="1" s="1"/>
  <c r="M1042" i="1"/>
  <c r="N1042" i="1" s="1"/>
  <c r="M1043" i="1"/>
  <c r="N1043" i="1" s="1"/>
  <c r="M1044" i="1"/>
  <c r="N1044" i="1" s="1"/>
  <c r="M1045" i="1"/>
  <c r="N1045" i="1" s="1"/>
  <c r="M1046" i="1"/>
  <c r="N1046" i="1" s="1"/>
  <c r="M1047" i="1"/>
  <c r="N1047" i="1" s="1"/>
  <c r="M1048" i="1"/>
  <c r="N1048" i="1" s="1"/>
  <c r="M1049" i="1"/>
  <c r="N1049" i="1" s="1"/>
  <c r="M1050" i="1"/>
  <c r="N1050" i="1" s="1"/>
  <c r="M1051" i="1"/>
  <c r="N1051" i="1" s="1"/>
  <c r="M1052" i="1"/>
  <c r="N1052" i="1" s="1"/>
  <c r="M1053" i="1"/>
  <c r="N1053" i="1" s="1"/>
  <c r="M1054" i="1"/>
  <c r="N1054" i="1" s="1"/>
  <c r="M1055" i="1"/>
  <c r="N1055" i="1" s="1"/>
  <c r="M1056" i="1"/>
  <c r="N1056" i="1" s="1"/>
  <c r="M1057" i="1"/>
  <c r="N1057" i="1" s="1"/>
  <c r="M1058" i="1"/>
  <c r="N1058" i="1" s="1"/>
  <c r="M1059" i="1"/>
  <c r="N1059" i="1" s="1"/>
  <c r="M1060" i="1"/>
  <c r="N1060" i="1" s="1"/>
  <c r="M1061" i="1"/>
  <c r="N1061" i="1" s="1"/>
  <c r="M1062" i="1"/>
  <c r="N1062" i="1" s="1"/>
  <c r="M1063" i="1"/>
  <c r="N1063" i="1" s="1"/>
  <c r="M1064" i="1"/>
  <c r="N1064" i="1" s="1"/>
  <c r="M1065" i="1"/>
  <c r="N1065" i="1" s="1"/>
  <c r="M1066" i="1"/>
  <c r="N1066" i="1" s="1"/>
  <c r="M1067" i="1"/>
  <c r="N1067" i="1" s="1"/>
  <c r="M1068" i="1"/>
  <c r="N1068" i="1" s="1"/>
  <c r="M1069" i="1"/>
  <c r="N1069" i="1" s="1"/>
  <c r="M1070" i="1"/>
  <c r="N1070" i="1" s="1"/>
  <c r="M1071" i="1"/>
  <c r="N1071" i="1" s="1"/>
  <c r="M1072" i="1"/>
  <c r="N1072" i="1" s="1"/>
  <c r="M1073" i="1"/>
  <c r="N1073" i="1" s="1"/>
  <c r="M1074" i="1"/>
  <c r="N1074" i="1" s="1"/>
  <c r="M1075" i="1"/>
  <c r="N1075" i="1" s="1"/>
  <c r="M1076" i="1"/>
  <c r="N1076" i="1" s="1"/>
  <c r="M1077" i="1"/>
  <c r="N1077" i="1" s="1"/>
  <c r="M1078" i="1"/>
  <c r="N1078" i="1" s="1"/>
  <c r="M1079" i="1"/>
  <c r="N1079" i="1" s="1"/>
  <c r="M1080" i="1"/>
  <c r="N1080" i="1" s="1"/>
  <c r="M1081" i="1"/>
  <c r="N1081" i="1" s="1"/>
  <c r="M1082" i="1"/>
  <c r="N1082" i="1" s="1"/>
  <c r="M1083" i="1"/>
  <c r="N1083" i="1" s="1"/>
  <c r="M1084" i="1"/>
  <c r="N1084" i="1" s="1"/>
  <c r="M1085" i="1"/>
  <c r="N1085" i="1" s="1"/>
  <c r="M1086" i="1"/>
  <c r="N1086" i="1" s="1"/>
  <c r="M1087" i="1"/>
  <c r="N1087" i="1" s="1"/>
  <c r="M1088" i="1"/>
  <c r="N1088" i="1" s="1"/>
  <c r="M1089" i="1"/>
  <c r="N1089" i="1" s="1"/>
  <c r="M1090" i="1"/>
  <c r="N1090" i="1" s="1"/>
  <c r="M1091" i="1"/>
  <c r="N1091" i="1" s="1"/>
  <c r="M1092" i="1"/>
  <c r="N1092" i="1" s="1"/>
  <c r="M1093" i="1"/>
  <c r="N1093" i="1" s="1"/>
  <c r="M1094" i="1"/>
  <c r="N1094" i="1" s="1"/>
  <c r="M1095" i="1"/>
  <c r="N1095" i="1" s="1"/>
  <c r="M1096" i="1"/>
  <c r="N1096" i="1" s="1"/>
  <c r="M1097" i="1"/>
  <c r="N1097" i="1" s="1"/>
  <c r="M1098" i="1"/>
  <c r="N1098" i="1" s="1"/>
  <c r="M1099" i="1"/>
  <c r="N1099" i="1" s="1"/>
  <c r="M1100" i="1"/>
  <c r="N1100" i="1" s="1"/>
  <c r="M1101" i="1"/>
  <c r="N1101" i="1" s="1"/>
  <c r="M1102" i="1"/>
  <c r="N1102" i="1" s="1"/>
  <c r="M1103" i="1"/>
  <c r="N1103" i="1" s="1"/>
  <c r="M1104" i="1"/>
  <c r="N1104" i="1" s="1"/>
  <c r="M1105" i="1"/>
  <c r="N1105" i="1" s="1"/>
  <c r="M1106" i="1"/>
  <c r="N1106" i="1" s="1"/>
  <c r="M1107" i="1"/>
  <c r="N1107" i="1" s="1"/>
  <c r="M1108" i="1"/>
  <c r="N1108" i="1" s="1"/>
  <c r="M1109" i="1"/>
  <c r="N1109" i="1" s="1"/>
  <c r="M1110" i="1"/>
  <c r="N1110" i="1" s="1"/>
  <c r="M1111" i="1"/>
  <c r="N1111" i="1" s="1"/>
  <c r="M1112" i="1"/>
  <c r="N1112" i="1" s="1"/>
  <c r="M1113" i="1"/>
  <c r="N1113" i="1" s="1"/>
  <c r="M1114" i="1"/>
  <c r="N1114" i="1" s="1"/>
  <c r="M1115" i="1"/>
  <c r="N1115" i="1" s="1"/>
  <c r="M1116" i="1"/>
  <c r="N1116" i="1" s="1"/>
  <c r="M1117" i="1"/>
  <c r="N1117" i="1" s="1"/>
  <c r="M1118" i="1"/>
  <c r="N1118" i="1" s="1"/>
  <c r="M1119" i="1"/>
  <c r="N1119" i="1" s="1"/>
  <c r="M1120" i="1"/>
  <c r="N1120" i="1" s="1"/>
  <c r="M1121" i="1"/>
  <c r="N1121" i="1" s="1"/>
  <c r="M1122" i="1"/>
  <c r="N1122" i="1" s="1"/>
  <c r="M1123" i="1"/>
  <c r="N1123" i="1" s="1"/>
  <c r="M1124" i="1"/>
  <c r="N1124" i="1" s="1"/>
  <c r="M1125" i="1"/>
  <c r="N1125" i="1" s="1"/>
  <c r="M1126" i="1"/>
  <c r="N1126" i="1" s="1"/>
  <c r="M1127" i="1"/>
  <c r="N1127" i="1" s="1"/>
  <c r="M1128" i="1"/>
  <c r="N1128" i="1" s="1"/>
  <c r="M1129" i="1"/>
  <c r="N1129" i="1" s="1"/>
  <c r="M1130" i="1"/>
  <c r="N1130" i="1" s="1"/>
  <c r="M1131" i="1"/>
  <c r="N1131" i="1" s="1"/>
  <c r="M1132" i="1"/>
  <c r="N1132" i="1" s="1"/>
  <c r="M1133" i="1"/>
  <c r="N1133" i="1" s="1"/>
  <c r="M1134" i="1"/>
  <c r="N1134" i="1" s="1"/>
  <c r="M1135" i="1"/>
  <c r="N1135" i="1" s="1"/>
  <c r="M1136" i="1"/>
  <c r="N1136" i="1" s="1"/>
  <c r="M1137" i="1"/>
  <c r="N1137" i="1" s="1"/>
  <c r="M1138" i="1"/>
  <c r="N1138" i="1" s="1"/>
  <c r="M1139" i="1"/>
  <c r="N1139" i="1" s="1"/>
  <c r="M1140" i="1"/>
  <c r="N1140" i="1" s="1"/>
  <c r="M1141" i="1"/>
  <c r="N1141" i="1" s="1"/>
  <c r="M1142" i="1"/>
  <c r="N1142" i="1" s="1"/>
  <c r="M1143" i="1"/>
  <c r="N1143" i="1" s="1"/>
  <c r="M1144" i="1"/>
  <c r="N1144" i="1" s="1"/>
  <c r="M1145" i="1"/>
  <c r="N1145" i="1" s="1"/>
  <c r="M1146" i="1"/>
  <c r="N1146" i="1" s="1"/>
  <c r="M1147" i="1"/>
  <c r="N1147" i="1" s="1"/>
  <c r="M1148" i="1"/>
  <c r="N1148" i="1" s="1"/>
  <c r="M1149" i="1"/>
  <c r="N1149" i="1" s="1"/>
  <c r="M1150" i="1"/>
  <c r="N1150" i="1" s="1"/>
  <c r="M1151" i="1"/>
  <c r="N1151" i="1" s="1"/>
  <c r="M1152" i="1"/>
  <c r="N1152" i="1" s="1"/>
  <c r="M1153" i="1"/>
  <c r="N1153" i="1" s="1"/>
  <c r="M1154" i="1"/>
  <c r="N1154" i="1" s="1"/>
  <c r="M1155" i="1"/>
  <c r="N1155" i="1" s="1"/>
  <c r="M1156" i="1"/>
  <c r="N1156" i="1" s="1"/>
  <c r="M1157" i="1"/>
  <c r="N1157" i="1" s="1"/>
  <c r="M1158" i="1"/>
  <c r="N1158" i="1" s="1"/>
  <c r="M1159" i="1"/>
  <c r="N1159" i="1" s="1"/>
  <c r="M1160" i="1"/>
  <c r="N1160" i="1" s="1"/>
  <c r="M1161" i="1"/>
  <c r="N1161" i="1" s="1"/>
  <c r="M1162" i="1"/>
  <c r="N1162" i="1" s="1"/>
  <c r="M1163" i="1"/>
  <c r="N1163" i="1" s="1"/>
  <c r="M1164" i="1"/>
  <c r="N1164" i="1" s="1"/>
  <c r="M1165" i="1"/>
  <c r="N1165" i="1" s="1"/>
  <c r="M1166" i="1"/>
  <c r="N1166" i="1" s="1"/>
  <c r="M1167" i="1"/>
  <c r="N1167" i="1" s="1"/>
  <c r="M1168" i="1"/>
  <c r="N1168" i="1" s="1"/>
  <c r="M1169" i="1"/>
  <c r="N1169" i="1" s="1"/>
  <c r="M1170" i="1"/>
  <c r="N1170" i="1" s="1"/>
  <c r="M1171" i="1"/>
  <c r="N1171" i="1" s="1"/>
  <c r="M1172" i="1"/>
  <c r="N1172" i="1" s="1"/>
  <c r="M1173" i="1"/>
  <c r="N1173" i="1" s="1"/>
  <c r="M1174" i="1"/>
  <c r="N1174" i="1" s="1"/>
  <c r="M1175" i="1"/>
  <c r="N1175" i="1" s="1"/>
  <c r="M1176" i="1"/>
  <c r="N1176" i="1" s="1"/>
  <c r="M1177" i="1"/>
  <c r="N1177" i="1" s="1"/>
  <c r="M1178" i="1"/>
  <c r="N1178" i="1" s="1"/>
  <c r="M1179" i="1"/>
  <c r="N1179" i="1" s="1"/>
  <c r="M1180" i="1"/>
  <c r="N1180" i="1" s="1"/>
  <c r="M1181" i="1"/>
  <c r="N1181" i="1" s="1"/>
  <c r="M1182" i="1"/>
  <c r="N1182" i="1" s="1"/>
  <c r="M1183" i="1"/>
  <c r="N1183" i="1" s="1"/>
  <c r="M1184" i="1"/>
  <c r="N1184" i="1" s="1"/>
  <c r="M1185" i="1"/>
  <c r="N1185" i="1" s="1"/>
  <c r="M1186" i="1"/>
  <c r="N1186" i="1" s="1"/>
  <c r="M1187" i="1"/>
  <c r="N1187" i="1" s="1"/>
  <c r="M1188" i="1"/>
  <c r="N1188" i="1" s="1"/>
  <c r="M1189" i="1"/>
  <c r="N1189" i="1" s="1"/>
  <c r="M1190" i="1"/>
  <c r="N1190" i="1" s="1"/>
  <c r="M1191" i="1"/>
  <c r="N1191" i="1" s="1"/>
  <c r="M1192" i="1"/>
  <c r="N1192" i="1" s="1"/>
  <c r="M1193" i="1"/>
  <c r="N1193" i="1" s="1"/>
  <c r="M1194" i="1"/>
  <c r="N1194" i="1" s="1"/>
  <c r="M1195" i="1"/>
  <c r="N1195" i="1" s="1"/>
  <c r="M1196" i="1"/>
  <c r="N1196" i="1" s="1"/>
  <c r="M1197" i="1"/>
  <c r="N1197" i="1" s="1"/>
  <c r="M1198" i="1"/>
  <c r="N1198" i="1" s="1"/>
  <c r="M1199" i="1"/>
  <c r="N1199" i="1" s="1"/>
  <c r="M1200" i="1"/>
  <c r="N1200" i="1" s="1"/>
  <c r="M1201" i="1"/>
  <c r="N1201" i="1" s="1"/>
  <c r="M1202" i="1"/>
  <c r="N1202" i="1" s="1"/>
  <c r="M1203" i="1"/>
  <c r="N1203" i="1" s="1"/>
  <c r="M1204" i="1"/>
  <c r="N1204" i="1" s="1"/>
  <c r="M1205" i="1"/>
  <c r="N1205" i="1" s="1"/>
  <c r="M1206" i="1"/>
  <c r="N1206" i="1" s="1"/>
  <c r="M1207" i="1"/>
  <c r="N1207" i="1" s="1"/>
  <c r="M1208" i="1"/>
  <c r="N1208" i="1" s="1"/>
  <c r="M1209" i="1"/>
  <c r="N1209" i="1" s="1"/>
  <c r="M1210" i="1"/>
  <c r="N1210" i="1" s="1"/>
  <c r="M1211" i="1"/>
  <c r="N1211" i="1" s="1"/>
  <c r="M1212" i="1"/>
  <c r="N1212" i="1" s="1"/>
  <c r="M1213" i="1"/>
  <c r="N1213" i="1" s="1"/>
  <c r="M1214" i="1"/>
  <c r="N1214" i="1" s="1"/>
  <c r="M1215" i="1"/>
  <c r="N1215" i="1" s="1"/>
  <c r="M1216" i="1"/>
  <c r="N1216" i="1" s="1"/>
  <c r="M1217" i="1"/>
  <c r="N1217" i="1" s="1"/>
  <c r="M1218" i="1"/>
  <c r="N1218" i="1" s="1"/>
  <c r="M1219" i="1"/>
  <c r="N1219" i="1" s="1"/>
  <c r="M1220" i="1"/>
  <c r="N1220" i="1" s="1"/>
  <c r="M1221" i="1"/>
  <c r="N1221" i="1" s="1"/>
  <c r="M1222" i="1"/>
  <c r="N1222" i="1" s="1"/>
  <c r="M1223" i="1"/>
  <c r="N1223" i="1" s="1"/>
  <c r="M1224" i="1"/>
  <c r="N1224" i="1" s="1"/>
  <c r="M1225" i="1"/>
  <c r="N1225" i="1" s="1"/>
  <c r="M1226" i="1"/>
  <c r="N1226" i="1" s="1"/>
  <c r="M1227" i="1"/>
  <c r="N1227" i="1" s="1"/>
  <c r="M1228" i="1"/>
  <c r="N1228" i="1" s="1"/>
  <c r="M1229" i="1"/>
  <c r="N1229" i="1" s="1"/>
  <c r="M1230" i="1"/>
  <c r="N1230" i="1" s="1"/>
  <c r="M1231" i="1"/>
  <c r="N1231" i="1" s="1"/>
  <c r="M1232" i="1"/>
  <c r="N1232" i="1" s="1"/>
  <c r="M1233" i="1"/>
  <c r="N1233" i="1" s="1"/>
  <c r="M1234" i="1"/>
  <c r="N1234" i="1" s="1"/>
  <c r="M1235" i="1"/>
  <c r="N1235" i="1" s="1"/>
  <c r="M1236" i="1"/>
  <c r="N1236" i="1" s="1"/>
  <c r="M1237" i="1"/>
  <c r="N1237" i="1" s="1"/>
  <c r="M1238" i="1"/>
  <c r="N1238" i="1" s="1"/>
  <c r="M1239" i="1"/>
  <c r="N1239" i="1" s="1"/>
  <c r="M1240" i="1"/>
  <c r="N1240" i="1" s="1"/>
  <c r="M1241" i="1"/>
  <c r="N1241" i="1" s="1"/>
  <c r="M1242" i="1"/>
  <c r="N1242" i="1" s="1"/>
  <c r="M1243" i="1"/>
  <c r="N1243" i="1" s="1"/>
  <c r="M1244" i="1"/>
  <c r="N1244" i="1" s="1"/>
  <c r="M1245" i="1"/>
  <c r="N1245" i="1" s="1"/>
  <c r="M1246" i="1"/>
  <c r="N1246" i="1" s="1"/>
  <c r="M1247" i="1"/>
  <c r="N1247" i="1" s="1"/>
  <c r="M1248" i="1"/>
  <c r="N1248" i="1" s="1"/>
  <c r="M1249" i="1"/>
  <c r="N1249" i="1" s="1"/>
  <c r="M1250" i="1"/>
  <c r="N1250" i="1" s="1"/>
  <c r="M1251" i="1"/>
  <c r="N1251" i="1" s="1"/>
  <c r="M1252" i="1"/>
  <c r="N1252" i="1" s="1"/>
  <c r="M1253" i="1"/>
  <c r="N1253" i="1" s="1"/>
  <c r="M1254" i="1"/>
  <c r="N1254" i="1" s="1"/>
  <c r="M1255" i="1"/>
  <c r="N1255" i="1" s="1"/>
  <c r="M1256" i="1"/>
  <c r="N1256" i="1" s="1"/>
  <c r="M1257" i="1"/>
  <c r="N1257" i="1" s="1"/>
  <c r="M1258" i="1"/>
  <c r="N1258" i="1" s="1"/>
  <c r="M1259" i="1"/>
  <c r="N1259" i="1" s="1"/>
  <c r="M1260" i="1"/>
  <c r="N1260" i="1" s="1"/>
  <c r="M1261" i="1"/>
  <c r="N1261" i="1" s="1"/>
  <c r="M1262" i="1"/>
  <c r="N1262" i="1" s="1"/>
  <c r="M1263" i="1"/>
  <c r="N1263" i="1" s="1"/>
  <c r="M1264" i="1"/>
  <c r="N1264" i="1" s="1"/>
  <c r="M1265" i="1"/>
  <c r="N1265" i="1" s="1"/>
  <c r="M1266" i="1"/>
  <c r="N1266" i="1" s="1"/>
  <c r="M1267" i="1"/>
  <c r="N1267" i="1" s="1"/>
  <c r="M1268" i="1"/>
  <c r="N1268" i="1" s="1"/>
  <c r="M1269" i="1"/>
  <c r="N1269" i="1" s="1"/>
  <c r="M1270" i="1"/>
  <c r="N1270" i="1" s="1"/>
  <c r="M1271" i="1"/>
  <c r="N1271" i="1" s="1"/>
  <c r="M1272" i="1"/>
  <c r="N1272" i="1" s="1"/>
  <c r="M1273" i="1"/>
  <c r="N1273" i="1" s="1"/>
  <c r="M1274" i="1"/>
  <c r="N1274" i="1" s="1"/>
  <c r="M1275" i="1"/>
  <c r="N1275" i="1" s="1"/>
  <c r="M1276" i="1"/>
  <c r="N1276" i="1" s="1"/>
  <c r="M1277" i="1"/>
  <c r="N1277" i="1" s="1"/>
  <c r="M1278" i="1"/>
  <c r="N1278" i="1" s="1"/>
  <c r="M1279" i="1"/>
  <c r="N1279" i="1" s="1"/>
  <c r="M1280" i="1"/>
  <c r="N1280" i="1" s="1"/>
  <c r="M1281" i="1"/>
  <c r="N1281" i="1" s="1"/>
  <c r="M1282" i="1"/>
  <c r="N1282" i="1" s="1"/>
  <c r="M1283" i="1"/>
  <c r="N1283" i="1" s="1"/>
  <c r="M1284" i="1"/>
  <c r="N1284" i="1" s="1"/>
  <c r="M1285" i="1"/>
  <c r="N1285" i="1" s="1"/>
  <c r="M1286" i="1"/>
  <c r="N1286" i="1" s="1"/>
  <c r="M1287" i="1"/>
  <c r="N1287" i="1" s="1"/>
  <c r="M1288" i="1"/>
  <c r="N1288" i="1" s="1"/>
  <c r="M1289" i="1"/>
  <c r="N1289" i="1" s="1"/>
  <c r="M1290" i="1"/>
  <c r="N1290" i="1" s="1"/>
  <c r="M1291" i="1"/>
  <c r="N1291" i="1" s="1"/>
  <c r="M1292" i="1"/>
  <c r="N1292" i="1" s="1"/>
  <c r="M1293" i="1"/>
  <c r="N1293" i="1" s="1"/>
  <c r="M1294" i="1"/>
  <c r="N1294" i="1" s="1"/>
  <c r="M1295" i="1"/>
  <c r="N1295" i="1" s="1"/>
  <c r="M1296" i="1"/>
  <c r="N1296" i="1" s="1"/>
  <c r="M1297" i="1"/>
  <c r="N1297" i="1" s="1"/>
  <c r="M1298" i="1"/>
  <c r="N1298" i="1" s="1"/>
  <c r="M1299" i="1"/>
  <c r="N1299" i="1" s="1"/>
  <c r="M1300" i="1"/>
  <c r="N1300" i="1" s="1"/>
  <c r="M1301" i="1"/>
  <c r="N1301" i="1" s="1"/>
  <c r="M1302" i="1"/>
  <c r="N1302" i="1" s="1"/>
  <c r="M1303" i="1"/>
  <c r="N1303" i="1" s="1"/>
  <c r="M1304" i="1"/>
  <c r="N1304" i="1" s="1"/>
  <c r="M1305" i="1"/>
  <c r="N1305" i="1" s="1"/>
  <c r="M1306" i="1"/>
  <c r="N1306" i="1" s="1"/>
  <c r="M1307" i="1"/>
  <c r="N1307" i="1" s="1"/>
  <c r="M1308" i="1"/>
  <c r="N1308" i="1" s="1"/>
  <c r="M1309" i="1"/>
  <c r="N1309" i="1" s="1"/>
  <c r="M1310" i="1"/>
  <c r="N1310" i="1" s="1"/>
  <c r="M1311" i="1"/>
  <c r="N1311" i="1" s="1"/>
  <c r="M1312" i="1"/>
  <c r="N1312" i="1" s="1"/>
  <c r="M1313" i="1"/>
  <c r="N1313" i="1" s="1"/>
  <c r="M1314" i="1"/>
  <c r="N1314" i="1" s="1"/>
  <c r="M1315" i="1"/>
  <c r="N1315" i="1" s="1"/>
  <c r="M1316" i="1"/>
  <c r="N1316" i="1" s="1"/>
  <c r="M1317" i="1"/>
  <c r="N1317" i="1" s="1"/>
  <c r="M1318" i="1"/>
  <c r="N1318" i="1" s="1"/>
  <c r="M1319" i="1"/>
  <c r="N1319" i="1" s="1"/>
  <c r="M1320" i="1"/>
  <c r="N1320" i="1" s="1"/>
  <c r="M1321" i="1"/>
  <c r="N1321" i="1" s="1"/>
  <c r="M1322" i="1"/>
  <c r="N1322" i="1" s="1"/>
  <c r="M1323" i="1"/>
  <c r="N1323" i="1" s="1"/>
  <c r="M1324" i="1"/>
  <c r="N1324" i="1" s="1"/>
  <c r="M1325" i="1"/>
  <c r="N1325" i="1" s="1"/>
  <c r="M1326" i="1"/>
  <c r="N1326" i="1" s="1"/>
  <c r="M1327" i="1"/>
  <c r="N1327" i="1" s="1"/>
  <c r="M1328" i="1"/>
  <c r="N1328" i="1" s="1"/>
  <c r="M1329" i="1"/>
  <c r="N1329" i="1" s="1"/>
  <c r="M1330" i="1"/>
  <c r="N1330" i="1" s="1"/>
  <c r="M1331" i="1"/>
  <c r="N1331" i="1" s="1"/>
  <c r="M1332" i="1"/>
  <c r="N1332" i="1" s="1"/>
  <c r="M1333" i="1"/>
  <c r="N1333" i="1" s="1"/>
  <c r="M1334" i="1"/>
  <c r="N1334" i="1" s="1"/>
  <c r="M1335" i="1"/>
  <c r="N1335" i="1" s="1"/>
  <c r="M1336" i="1"/>
  <c r="N1336" i="1" s="1"/>
  <c r="M1337" i="1"/>
  <c r="N1337" i="1" s="1"/>
  <c r="M1338" i="1"/>
  <c r="N1338" i="1" s="1"/>
  <c r="M1339" i="1"/>
  <c r="N1339" i="1" s="1"/>
  <c r="M1340" i="1"/>
  <c r="N1340" i="1" s="1"/>
  <c r="M1341" i="1"/>
  <c r="N1341" i="1" s="1"/>
  <c r="M1342" i="1"/>
  <c r="N1342" i="1" s="1"/>
  <c r="M1343" i="1"/>
  <c r="N1343" i="1" s="1"/>
  <c r="M1344" i="1"/>
  <c r="N1344" i="1" s="1"/>
  <c r="M1345" i="1"/>
  <c r="N1345" i="1" s="1"/>
  <c r="M1346" i="1"/>
  <c r="N1346" i="1" s="1"/>
  <c r="M1347" i="1"/>
  <c r="N1347" i="1" s="1"/>
  <c r="M1348" i="1"/>
  <c r="N1348" i="1" s="1"/>
  <c r="M1349" i="1"/>
  <c r="N1349" i="1" s="1"/>
  <c r="M1350" i="1"/>
  <c r="N1350" i="1" s="1"/>
  <c r="M1351" i="1"/>
  <c r="N1351" i="1" s="1"/>
  <c r="M1352" i="1"/>
  <c r="N1352" i="1" s="1"/>
  <c r="M1353" i="1"/>
  <c r="N1353" i="1" s="1"/>
  <c r="M1354" i="1"/>
  <c r="N1354" i="1" s="1"/>
  <c r="M1355" i="1"/>
  <c r="N1355" i="1" s="1"/>
  <c r="M1356" i="1"/>
  <c r="N1356" i="1" s="1"/>
  <c r="M1357" i="1"/>
  <c r="N1357" i="1" s="1"/>
  <c r="M1358" i="1"/>
  <c r="N1358" i="1" s="1"/>
  <c r="M1359" i="1"/>
  <c r="N1359" i="1" s="1"/>
  <c r="M1360" i="1"/>
  <c r="N1360" i="1" s="1"/>
  <c r="M1361" i="1"/>
  <c r="N1361" i="1" s="1"/>
  <c r="M1362" i="1"/>
  <c r="N1362" i="1" s="1"/>
  <c r="M1363" i="1"/>
  <c r="N1363" i="1" s="1"/>
  <c r="M1364" i="1"/>
  <c r="N1364" i="1" s="1"/>
  <c r="M1365" i="1"/>
  <c r="N1365" i="1" s="1"/>
  <c r="M1366" i="1"/>
  <c r="N1366" i="1" s="1"/>
  <c r="M1367" i="1"/>
  <c r="N1367" i="1" s="1"/>
  <c r="M1368" i="1"/>
  <c r="N1368" i="1" s="1"/>
  <c r="M1369" i="1"/>
  <c r="N1369" i="1" s="1"/>
  <c r="M1370" i="1"/>
  <c r="N1370" i="1" s="1"/>
  <c r="M1371" i="1"/>
  <c r="N1371" i="1" s="1"/>
  <c r="M1372" i="1"/>
  <c r="N1372" i="1" s="1"/>
  <c r="M1373" i="1"/>
  <c r="N1373" i="1" s="1"/>
  <c r="M1374" i="1"/>
  <c r="N1374" i="1" s="1"/>
  <c r="M1375" i="1"/>
  <c r="N1375" i="1" s="1"/>
  <c r="M1376" i="1"/>
  <c r="N1376" i="1" s="1"/>
  <c r="M1377" i="1"/>
  <c r="N1377" i="1" s="1"/>
  <c r="M1378" i="1"/>
  <c r="N1378" i="1" s="1"/>
  <c r="M1379" i="1"/>
  <c r="N1379" i="1" s="1"/>
  <c r="M1380" i="1"/>
  <c r="N1380" i="1" s="1"/>
  <c r="M1381" i="1"/>
  <c r="N1381" i="1" s="1"/>
  <c r="M1382" i="1"/>
  <c r="N1382" i="1" s="1"/>
  <c r="M1383" i="1"/>
  <c r="N1383" i="1" s="1"/>
  <c r="M1384" i="1"/>
  <c r="N1384" i="1" s="1"/>
  <c r="M1385" i="1"/>
  <c r="N1385" i="1" s="1"/>
  <c r="M1386" i="1"/>
  <c r="N1386" i="1" s="1"/>
  <c r="M1387" i="1"/>
  <c r="N1387" i="1" s="1"/>
  <c r="M1388" i="1"/>
  <c r="N1388" i="1" s="1"/>
  <c r="M1389" i="1"/>
  <c r="N1389" i="1" s="1"/>
  <c r="M1390" i="1"/>
  <c r="N1390" i="1" s="1"/>
  <c r="M1391" i="1"/>
  <c r="N1391" i="1" s="1"/>
  <c r="M1392" i="1"/>
  <c r="N1392" i="1" s="1"/>
  <c r="M1393" i="1"/>
  <c r="N1393" i="1" s="1"/>
  <c r="M1394" i="1"/>
  <c r="N1394" i="1" s="1"/>
  <c r="M1395" i="1"/>
  <c r="N1395" i="1" s="1"/>
  <c r="M1396" i="1"/>
  <c r="N1396" i="1" s="1"/>
  <c r="M1397" i="1"/>
  <c r="N1397" i="1" s="1"/>
  <c r="M1398" i="1"/>
  <c r="N1398" i="1" s="1"/>
  <c r="M1399" i="1"/>
  <c r="N1399" i="1" s="1"/>
  <c r="M1400" i="1"/>
  <c r="N1400" i="1" s="1"/>
  <c r="M1401" i="1"/>
  <c r="N1401" i="1" s="1"/>
  <c r="M1402" i="1"/>
  <c r="N1402" i="1" s="1"/>
  <c r="M1403" i="1"/>
  <c r="N1403" i="1" s="1"/>
  <c r="M1404" i="1"/>
  <c r="N1404" i="1" s="1"/>
  <c r="M1405" i="1"/>
  <c r="N1405" i="1" s="1"/>
  <c r="M1406" i="1"/>
  <c r="N1406" i="1" s="1"/>
  <c r="M1407" i="1"/>
  <c r="N1407" i="1" s="1"/>
  <c r="M1408" i="1"/>
  <c r="N1408" i="1" s="1"/>
  <c r="M1409" i="1"/>
  <c r="N1409" i="1" s="1"/>
  <c r="M1410" i="1"/>
  <c r="N1410" i="1" s="1"/>
  <c r="M1411" i="1"/>
  <c r="N1411" i="1" s="1"/>
  <c r="M1412" i="1"/>
  <c r="N1412" i="1" s="1"/>
  <c r="M1413" i="1"/>
  <c r="N1413" i="1" s="1"/>
  <c r="M1414" i="1"/>
  <c r="N1414" i="1" s="1"/>
  <c r="M1415" i="1"/>
  <c r="N1415" i="1" s="1"/>
  <c r="M1416" i="1"/>
  <c r="N1416" i="1" s="1"/>
  <c r="M1417" i="1"/>
  <c r="N1417" i="1" s="1"/>
  <c r="M1418" i="1"/>
  <c r="N1418" i="1" s="1"/>
  <c r="M1419" i="1"/>
  <c r="N1419" i="1" s="1"/>
  <c r="M1420" i="1"/>
  <c r="N1420" i="1" s="1"/>
  <c r="M1421" i="1"/>
  <c r="N1421" i="1" s="1"/>
  <c r="M1422" i="1"/>
  <c r="N1422" i="1" s="1"/>
  <c r="M1423" i="1"/>
  <c r="N1423" i="1" s="1"/>
  <c r="M1424" i="1"/>
  <c r="N1424" i="1" s="1"/>
  <c r="M1425" i="1"/>
  <c r="N1425" i="1" s="1"/>
  <c r="M1426" i="1"/>
  <c r="N1426" i="1" s="1"/>
  <c r="M1427" i="1"/>
  <c r="N1427" i="1" s="1"/>
  <c r="M1428" i="1"/>
  <c r="N1428" i="1" s="1"/>
  <c r="M1429" i="1"/>
  <c r="N1429" i="1" s="1"/>
  <c r="M1430" i="1"/>
  <c r="N1430" i="1" s="1"/>
  <c r="M1431" i="1"/>
  <c r="N1431" i="1" s="1"/>
  <c r="M1432" i="1"/>
  <c r="N1432" i="1" s="1"/>
  <c r="M1433" i="1"/>
  <c r="N1433" i="1" s="1"/>
  <c r="M1434" i="1"/>
  <c r="N1434" i="1" s="1"/>
  <c r="M1435" i="1"/>
  <c r="N1435" i="1" s="1"/>
  <c r="M1436" i="1"/>
  <c r="N1436" i="1" s="1"/>
  <c r="M1437" i="1"/>
  <c r="N1437" i="1" s="1"/>
  <c r="M1438" i="1"/>
  <c r="N1438" i="1" s="1"/>
  <c r="M1439" i="1"/>
  <c r="N1439" i="1" s="1"/>
  <c r="M1440" i="1"/>
  <c r="N1440" i="1" s="1"/>
  <c r="M1441" i="1"/>
  <c r="N1441" i="1" s="1"/>
  <c r="M1442" i="1"/>
  <c r="N1442" i="1" s="1"/>
  <c r="M1443" i="1"/>
  <c r="N1443" i="1" s="1"/>
  <c r="M1444" i="1"/>
  <c r="N1444" i="1" s="1"/>
  <c r="M1445" i="1"/>
  <c r="N1445" i="1" s="1"/>
  <c r="M1446" i="1"/>
  <c r="N1446" i="1" s="1"/>
  <c r="M1447" i="1"/>
  <c r="N1447" i="1" s="1"/>
  <c r="M1448" i="1"/>
  <c r="N1448" i="1" s="1"/>
  <c r="M1449" i="1"/>
  <c r="N1449" i="1" s="1"/>
  <c r="M1450" i="1"/>
  <c r="N1450" i="1" s="1"/>
  <c r="M1451" i="1"/>
  <c r="N1451" i="1" s="1"/>
  <c r="M1452" i="1"/>
  <c r="N1452" i="1" s="1"/>
  <c r="M1453" i="1"/>
  <c r="N1453" i="1" s="1"/>
  <c r="M1454" i="1"/>
  <c r="N1454" i="1" s="1"/>
  <c r="M1455" i="1"/>
  <c r="N1455" i="1" s="1"/>
  <c r="M1456" i="1"/>
  <c r="N1456" i="1" s="1"/>
  <c r="M1457" i="1"/>
  <c r="N1457" i="1" s="1"/>
  <c r="M1458" i="1"/>
  <c r="N1458" i="1" s="1"/>
  <c r="M1459" i="1"/>
  <c r="N1459" i="1" s="1"/>
  <c r="M1460" i="1"/>
  <c r="N1460" i="1" s="1"/>
  <c r="M1461" i="1"/>
  <c r="N1461" i="1" s="1"/>
  <c r="M1462" i="1"/>
  <c r="N1462" i="1" s="1"/>
  <c r="M1463" i="1"/>
  <c r="N1463" i="1" s="1"/>
  <c r="M1464" i="1"/>
  <c r="N1464" i="1" s="1"/>
  <c r="M1465" i="1"/>
  <c r="N1465" i="1" s="1"/>
  <c r="M1466" i="1"/>
  <c r="N1466" i="1" s="1"/>
  <c r="M1467" i="1"/>
  <c r="N1467" i="1" s="1"/>
  <c r="M1468" i="1"/>
  <c r="N1468" i="1" s="1"/>
  <c r="M1469" i="1"/>
  <c r="N1469" i="1" s="1"/>
  <c r="M1470" i="1"/>
  <c r="N1470" i="1" s="1"/>
  <c r="M1471" i="1"/>
  <c r="N1471" i="1" s="1"/>
  <c r="M1472" i="1"/>
  <c r="N1472" i="1" s="1"/>
  <c r="M1473" i="1"/>
  <c r="N1473" i="1" s="1"/>
  <c r="M1474" i="1"/>
  <c r="N1474" i="1" s="1"/>
  <c r="M1475" i="1"/>
  <c r="N1475" i="1" s="1"/>
  <c r="M1476" i="1"/>
  <c r="N1476" i="1" s="1"/>
  <c r="M1477" i="1"/>
  <c r="N1477" i="1" s="1"/>
  <c r="M1478" i="1"/>
  <c r="N1478" i="1" s="1"/>
  <c r="M1479" i="1"/>
  <c r="N1479" i="1" s="1"/>
  <c r="M1480" i="1"/>
  <c r="N1480" i="1" s="1"/>
  <c r="M1481" i="1"/>
  <c r="N1481" i="1" s="1"/>
  <c r="M1482" i="1"/>
  <c r="N1482" i="1" s="1"/>
  <c r="M1483" i="1"/>
  <c r="N1483" i="1" s="1"/>
  <c r="M1484" i="1"/>
  <c r="N1484" i="1" s="1"/>
  <c r="M1485" i="1"/>
  <c r="N1485" i="1" s="1"/>
  <c r="M1486" i="1"/>
  <c r="N1486" i="1" s="1"/>
  <c r="M1487" i="1"/>
  <c r="N1487" i="1" s="1"/>
  <c r="M1488" i="1"/>
  <c r="N1488" i="1" s="1"/>
  <c r="M1489" i="1"/>
  <c r="N1489" i="1" s="1"/>
  <c r="M1490" i="1"/>
  <c r="N1490" i="1" s="1"/>
  <c r="M1491" i="1"/>
  <c r="N1491" i="1" s="1"/>
  <c r="M1492" i="1"/>
  <c r="N1492" i="1" s="1"/>
  <c r="M1493" i="1"/>
  <c r="N1493" i="1" s="1"/>
  <c r="M1494" i="1"/>
  <c r="N1494" i="1" s="1"/>
  <c r="M1495" i="1"/>
  <c r="N1495" i="1" s="1"/>
  <c r="M1496" i="1"/>
  <c r="N1496" i="1" s="1"/>
  <c r="M1497" i="1"/>
  <c r="N1497" i="1" s="1"/>
  <c r="M1498" i="1"/>
  <c r="N1498" i="1" s="1"/>
  <c r="M1499" i="1"/>
  <c r="N1499" i="1" s="1"/>
  <c r="M1500" i="1"/>
  <c r="N1500" i="1" s="1"/>
  <c r="M1501" i="1"/>
  <c r="N1501" i="1" s="1"/>
  <c r="M1502" i="1"/>
  <c r="N1502" i="1" s="1"/>
  <c r="M1503" i="1"/>
  <c r="N1503" i="1" s="1"/>
  <c r="M1504" i="1"/>
  <c r="N1504" i="1" s="1"/>
  <c r="M1505" i="1"/>
  <c r="N1505" i="1" s="1"/>
  <c r="M1506" i="1"/>
  <c r="N1506" i="1" s="1"/>
  <c r="M1507" i="1"/>
  <c r="N1507" i="1" s="1"/>
  <c r="M1508" i="1"/>
  <c r="N1508" i="1" s="1"/>
  <c r="M1509" i="1"/>
  <c r="N1509" i="1" s="1"/>
  <c r="M1510" i="1"/>
  <c r="N1510" i="1" s="1"/>
  <c r="M1511" i="1"/>
  <c r="N1511" i="1" s="1"/>
  <c r="M1512" i="1"/>
  <c r="N1512" i="1" s="1"/>
  <c r="M1513" i="1"/>
  <c r="N1513" i="1" s="1"/>
  <c r="M1514" i="1"/>
  <c r="N1514" i="1" s="1"/>
  <c r="M1515" i="1"/>
  <c r="N1515" i="1" s="1"/>
  <c r="M1516" i="1"/>
  <c r="N1516" i="1" s="1"/>
  <c r="M1517" i="1"/>
  <c r="N1517" i="1" s="1"/>
  <c r="M1518" i="1"/>
  <c r="N1518" i="1" s="1"/>
  <c r="M1519" i="1"/>
  <c r="N1519" i="1" s="1"/>
  <c r="M1520" i="1"/>
  <c r="N1520" i="1" s="1"/>
  <c r="M1521" i="1"/>
  <c r="N1521" i="1" s="1"/>
  <c r="M1522" i="1"/>
  <c r="N1522" i="1" s="1"/>
  <c r="M1523" i="1"/>
  <c r="N1523" i="1" s="1"/>
  <c r="M1524" i="1"/>
  <c r="N1524" i="1" s="1"/>
  <c r="M1525" i="1"/>
  <c r="N1525" i="1" s="1"/>
  <c r="M1526" i="1"/>
  <c r="N1526" i="1" s="1"/>
  <c r="M1527" i="1"/>
  <c r="N1527" i="1" s="1"/>
  <c r="M1528" i="1"/>
  <c r="N1528" i="1" s="1"/>
  <c r="M1529" i="1"/>
  <c r="N1529" i="1" s="1"/>
  <c r="M1530" i="1"/>
  <c r="N1530" i="1" s="1"/>
  <c r="M1531" i="1"/>
  <c r="N1531" i="1" s="1"/>
  <c r="M1532" i="1"/>
  <c r="N1532" i="1" s="1"/>
  <c r="M1533" i="1"/>
  <c r="N1533" i="1" s="1"/>
  <c r="M1534" i="1"/>
  <c r="N1534" i="1" s="1"/>
  <c r="M1535" i="1"/>
  <c r="N1535" i="1" s="1"/>
  <c r="M1536" i="1"/>
  <c r="N1536" i="1" s="1"/>
  <c r="M1537" i="1"/>
  <c r="N1537" i="1" s="1"/>
  <c r="M1538" i="1"/>
  <c r="N1538" i="1" s="1"/>
  <c r="M1539" i="1"/>
  <c r="N1539" i="1" s="1"/>
  <c r="M1540" i="1"/>
  <c r="N1540" i="1" s="1"/>
  <c r="M1541" i="1"/>
  <c r="N1541" i="1" s="1"/>
  <c r="M1542" i="1"/>
  <c r="N1542" i="1" s="1"/>
  <c r="M1543" i="1"/>
  <c r="N1543" i="1" s="1"/>
  <c r="M1544" i="1"/>
  <c r="N1544" i="1" s="1"/>
  <c r="M1545" i="1"/>
  <c r="N1545" i="1" s="1"/>
  <c r="M1546" i="1"/>
  <c r="N1546" i="1" s="1"/>
  <c r="M1547" i="1"/>
  <c r="N1547" i="1" s="1"/>
  <c r="M1548" i="1"/>
  <c r="N1548" i="1" s="1"/>
  <c r="M1549" i="1"/>
  <c r="N1549" i="1" s="1"/>
  <c r="M1550" i="1"/>
  <c r="N1550" i="1" s="1"/>
  <c r="M1551" i="1"/>
  <c r="N1551" i="1" s="1"/>
  <c r="M1552" i="1"/>
  <c r="N1552" i="1" s="1"/>
  <c r="M1553" i="1"/>
  <c r="N1553" i="1" s="1"/>
  <c r="M1554" i="1"/>
  <c r="N1554" i="1" s="1"/>
  <c r="M1555" i="1"/>
  <c r="N1555" i="1" s="1"/>
  <c r="M1556" i="1"/>
  <c r="N1556" i="1" s="1"/>
  <c r="M1557" i="1"/>
  <c r="N1557" i="1" s="1"/>
  <c r="M1558" i="1"/>
  <c r="N1558" i="1" s="1"/>
  <c r="M1559" i="1"/>
  <c r="N1559" i="1" s="1"/>
  <c r="M1560" i="1"/>
  <c r="N1560" i="1" s="1"/>
  <c r="M1561" i="1"/>
  <c r="N1561" i="1" s="1"/>
  <c r="M1562" i="1"/>
  <c r="N1562" i="1" s="1"/>
  <c r="M1563" i="1"/>
  <c r="N1563" i="1" s="1"/>
  <c r="M1564" i="1"/>
  <c r="N1564" i="1" s="1"/>
  <c r="M1565" i="1"/>
  <c r="N1565" i="1" s="1"/>
  <c r="M1566" i="1"/>
  <c r="N1566" i="1" s="1"/>
  <c r="M1567" i="1"/>
  <c r="N1567" i="1" s="1"/>
  <c r="M1568" i="1"/>
  <c r="N1568" i="1" s="1"/>
  <c r="M1569" i="1"/>
  <c r="N1569" i="1" s="1"/>
  <c r="M1570" i="1"/>
  <c r="N1570" i="1" s="1"/>
  <c r="M1571" i="1"/>
  <c r="N1571" i="1" s="1"/>
  <c r="M1572" i="1"/>
  <c r="N1572" i="1" s="1"/>
  <c r="M1573" i="1"/>
  <c r="N1573" i="1" s="1"/>
  <c r="M1574" i="1"/>
  <c r="N1574" i="1" s="1"/>
  <c r="M1575" i="1"/>
  <c r="N1575" i="1" s="1"/>
  <c r="M1576" i="1"/>
  <c r="N1576" i="1" s="1"/>
  <c r="M1577" i="1"/>
  <c r="N1577" i="1" s="1"/>
  <c r="M1578" i="1"/>
  <c r="N1578" i="1" s="1"/>
  <c r="M1579" i="1"/>
  <c r="N1579" i="1" s="1"/>
  <c r="M1580" i="1"/>
  <c r="N1580" i="1" s="1"/>
  <c r="M1581" i="1"/>
  <c r="N1581" i="1" s="1"/>
  <c r="M1582" i="1"/>
  <c r="N1582" i="1" s="1"/>
  <c r="M1583" i="1"/>
  <c r="N1583" i="1" s="1"/>
  <c r="M1584" i="1"/>
  <c r="N1584" i="1" s="1"/>
  <c r="M1585" i="1"/>
  <c r="N1585" i="1" s="1"/>
  <c r="M1586" i="1"/>
  <c r="N1586" i="1" s="1"/>
  <c r="M1587" i="1"/>
  <c r="N1587" i="1" s="1"/>
  <c r="M1588" i="1"/>
  <c r="N1588" i="1" s="1"/>
  <c r="M1589" i="1"/>
  <c r="N1589" i="1" s="1"/>
  <c r="M1590" i="1"/>
  <c r="N1590" i="1" s="1"/>
  <c r="M1591" i="1"/>
  <c r="N1591" i="1" s="1"/>
  <c r="M1592" i="1"/>
  <c r="N1592" i="1" s="1"/>
  <c r="M1593" i="1"/>
  <c r="N1593" i="1" s="1"/>
  <c r="M1594" i="1"/>
  <c r="N1594" i="1" s="1"/>
  <c r="M1595" i="1"/>
  <c r="N1595" i="1" s="1"/>
  <c r="M1596" i="1"/>
  <c r="N1596" i="1" s="1"/>
  <c r="M1597" i="1"/>
  <c r="N1597" i="1" s="1"/>
  <c r="M1598" i="1"/>
  <c r="N1598" i="1" s="1"/>
  <c r="M1599" i="1"/>
  <c r="N1599" i="1" s="1"/>
  <c r="M1600" i="1"/>
  <c r="N1600" i="1" s="1"/>
  <c r="M1601" i="1"/>
  <c r="N1601" i="1" s="1"/>
  <c r="M1602" i="1"/>
  <c r="N1602" i="1" s="1"/>
  <c r="M1603" i="1"/>
  <c r="N1603" i="1" s="1"/>
  <c r="M1604" i="1"/>
  <c r="N1604" i="1" s="1"/>
  <c r="M1605" i="1"/>
  <c r="N1605" i="1" s="1"/>
  <c r="M1606" i="1"/>
  <c r="N1606" i="1" s="1"/>
  <c r="M1607" i="1"/>
  <c r="N1607" i="1" s="1"/>
  <c r="M1608" i="1"/>
  <c r="N1608" i="1" s="1"/>
  <c r="M1609" i="1"/>
  <c r="N1609" i="1" s="1"/>
  <c r="M1610" i="1"/>
  <c r="N1610" i="1" s="1"/>
  <c r="M1611" i="1"/>
  <c r="N1611" i="1" s="1"/>
  <c r="M1612" i="1"/>
  <c r="N1612" i="1" s="1"/>
  <c r="M1613" i="1"/>
  <c r="N1613" i="1" s="1"/>
  <c r="M1614" i="1"/>
  <c r="N1614" i="1" s="1"/>
  <c r="M1615" i="1"/>
  <c r="N1615" i="1" s="1"/>
  <c r="M1616" i="1"/>
  <c r="N1616" i="1" s="1"/>
  <c r="M1617" i="1"/>
  <c r="N1617" i="1" s="1"/>
  <c r="M1618" i="1"/>
  <c r="N1618" i="1" s="1"/>
  <c r="M1619" i="1"/>
  <c r="N1619" i="1" s="1"/>
  <c r="M1620" i="1"/>
  <c r="N1620" i="1" s="1"/>
  <c r="M1621" i="1"/>
  <c r="N1621" i="1" s="1"/>
  <c r="M1622" i="1"/>
  <c r="N1622" i="1" s="1"/>
  <c r="M1623" i="1"/>
  <c r="N1623" i="1" s="1"/>
  <c r="M1624" i="1"/>
  <c r="N1624" i="1" s="1"/>
  <c r="M1625" i="1"/>
  <c r="N1625" i="1" s="1"/>
  <c r="M1626" i="1"/>
  <c r="N1626" i="1" s="1"/>
  <c r="M1627" i="1"/>
  <c r="N1627" i="1" s="1"/>
  <c r="M1628" i="1"/>
  <c r="N1628" i="1" s="1"/>
  <c r="M1629" i="1"/>
  <c r="N1629" i="1" s="1"/>
  <c r="M1630" i="1"/>
  <c r="N1630" i="1" s="1"/>
  <c r="M1631" i="1"/>
  <c r="N1631" i="1" s="1"/>
  <c r="M1632" i="1"/>
  <c r="N1632" i="1" s="1"/>
  <c r="M1633" i="1"/>
  <c r="N1633" i="1" s="1"/>
  <c r="M1634" i="1"/>
  <c r="N1634" i="1" s="1"/>
  <c r="M1635" i="1"/>
  <c r="N1635" i="1" s="1"/>
  <c r="M1636" i="1"/>
  <c r="N1636" i="1" s="1"/>
  <c r="M1637" i="1"/>
  <c r="N1637" i="1" s="1"/>
  <c r="M1638" i="1"/>
  <c r="N1638" i="1" s="1"/>
  <c r="M1639" i="1"/>
  <c r="N1639" i="1" s="1"/>
  <c r="M1640" i="1"/>
  <c r="N1640" i="1" s="1"/>
  <c r="M1641" i="1"/>
  <c r="N1641" i="1" s="1"/>
  <c r="M1642" i="1"/>
  <c r="N1642" i="1" s="1"/>
  <c r="M1643" i="1"/>
  <c r="N1643" i="1" s="1"/>
  <c r="M1644" i="1"/>
  <c r="N1644" i="1" s="1"/>
  <c r="M1645" i="1"/>
  <c r="N1645" i="1" s="1"/>
  <c r="M1646" i="1"/>
  <c r="N1646" i="1" s="1"/>
  <c r="M1647" i="1"/>
  <c r="N1647" i="1" s="1"/>
  <c r="M1648" i="1"/>
  <c r="N1648" i="1" s="1"/>
  <c r="M1649" i="1"/>
  <c r="N1649" i="1" s="1"/>
  <c r="M1650" i="1"/>
  <c r="N1650" i="1" s="1"/>
  <c r="M1651" i="1"/>
  <c r="N1651" i="1" s="1"/>
  <c r="M1652" i="1"/>
  <c r="N1652" i="1" s="1"/>
  <c r="M1653" i="1"/>
  <c r="N1653" i="1" s="1"/>
  <c r="M1654" i="1"/>
  <c r="N1654" i="1" s="1"/>
  <c r="M1655" i="1"/>
  <c r="N1655" i="1" s="1"/>
  <c r="M1656" i="1"/>
  <c r="N1656" i="1" s="1"/>
  <c r="M1657" i="1"/>
  <c r="N1657" i="1" s="1"/>
  <c r="M1658" i="1"/>
  <c r="N1658" i="1" s="1"/>
  <c r="M1659" i="1"/>
  <c r="N1659" i="1" s="1"/>
  <c r="M1660" i="1"/>
  <c r="N1660" i="1" s="1"/>
  <c r="M1661" i="1"/>
  <c r="N1661" i="1" s="1"/>
  <c r="M1662" i="1"/>
  <c r="N1662" i="1" s="1"/>
  <c r="M1663" i="1"/>
  <c r="N1663" i="1" s="1"/>
  <c r="M1664" i="1"/>
  <c r="N1664" i="1" s="1"/>
  <c r="M1665" i="1"/>
  <c r="N1665" i="1" s="1"/>
  <c r="M1666" i="1"/>
  <c r="N1666" i="1" s="1"/>
  <c r="M1667" i="1"/>
  <c r="N1667" i="1" s="1"/>
  <c r="M1668" i="1"/>
  <c r="N1668" i="1" s="1"/>
  <c r="M1669" i="1"/>
  <c r="N1669" i="1" s="1"/>
  <c r="M1670" i="1"/>
  <c r="N1670" i="1" s="1"/>
  <c r="M1671" i="1"/>
  <c r="N1671" i="1" s="1"/>
  <c r="M1672" i="1"/>
  <c r="N1672" i="1" s="1"/>
  <c r="M1673" i="1"/>
  <c r="N1673" i="1" s="1"/>
  <c r="M1674" i="1"/>
  <c r="N1674" i="1" s="1"/>
  <c r="M1675" i="1"/>
  <c r="N1675" i="1" s="1"/>
  <c r="M1676" i="1"/>
  <c r="N1676" i="1" s="1"/>
  <c r="M1677" i="1"/>
  <c r="N1677" i="1" s="1"/>
  <c r="M1678" i="1"/>
  <c r="N1678" i="1" s="1"/>
  <c r="M1679" i="1"/>
  <c r="N1679" i="1" s="1"/>
  <c r="M1680" i="1"/>
  <c r="N1680" i="1" s="1"/>
  <c r="M1681" i="1"/>
  <c r="N1681" i="1" s="1"/>
  <c r="M1682" i="1"/>
  <c r="N1682" i="1" s="1"/>
  <c r="M1683" i="1"/>
  <c r="N1683" i="1" s="1"/>
  <c r="M1684" i="1"/>
  <c r="N1684" i="1" s="1"/>
  <c r="M1685" i="1"/>
  <c r="N1685" i="1" s="1"/>
  <c r="M1686" i="1"/>
  <c r="N1686" i="1" s="1"/>
  <c r="M1687" i="1"/>
  <c r="N1687" i="1" s="1"/>
  <c r="M1688" i="1"/>
  <c r="N1688" i="1" s="1"/>
  <c r="M1689" i="1"/>
  <c r="N1689" i="1" s="1"/>
  <c r="M1690" i="1"/>
  <c r="N1690" i="1" s="1"/>
  <c r="M1691" i="1"/>
  <c r="N1691" i="1" s="1"/>
  <c r="M1692" i="1"/>
  <c r="N1692" i="1" s="1"/>
  <c r="M1693" i="1"/>
  <c r="N1693" i="1" s="1"/>
  <c r="M1694" i="1"/>
  <c r="N1694" i="1" s="1"/>
  <c r="M1695" i="1"/>
  <c r="N1695" i="1" s="1"/>
  <c r="M1696" i="1"/>
  <c r="N1696" i="1" s="1"/>
  <c r="M1697" i="1"/>
  <c r="N1697" i="1" s="1"/>
  <c r="M1698" i="1"/>
  <c r="N1698" i="1" s="1"/>
  <c r="M1699" i="1"/>
  <c r="N1699" i="1" s="1"/>
  <c r="M1700" i="1"/>
  <c r="N1700" i="1" s="1"/>
  <c r="M1701" i="1"/>
  <c r="N1701" i="1" s="1"/>
  <c r="M1702" i="1"/>
  <c r="N1702" i="1" s="1"/>
  <c r="M1703" i="1"/>
  <c r="N1703" i="1" s="1"/>
  <c r="M1704" i="1"/>
  <c r="N1704" i="1" s="1"/>
  <c r="M1705" i="1"/>
  <c r="N1705" i="1" s="1"/>
  <c r="M1706" i="1"/>
  <c r="N1706" i="1" s="1"/>
  <c r="M1707" i="1"/>
  <c r="N1707" i="1" s="1"/>
  <c r="M1708" i="1"/>
  <c r="N1708" i="1" s="1"/>
  <c r="M1709" i="1"/>
  <c r="N1709" i="1" s="1"/>
  <c r="M1710" i="1"/>
  <c r="N1710" i="1" s="1"/>
  <c r="M1711" i="1"/>
  <c r="N1711" i="1" s="1"/>
  <c r="M1712" i="1"/>
  <c r="N1712" i="1" s="1"/>
  <c r="M1713" i="1"/>
  <c r="N1713" i="1" s="1"/>
  <c r="M1714" i="1"/>
  <c r="N1714" i="1" s="1"/>
  <c r="M1715" i="1"/>
  <c r="N1715" i="1" s="1"/>
  <c r="M1716" i="1"/>
  <c r="N1716" i="1" s="1"/>
  <c r="M1717" i="1"/>
  <c r="N1717" i="1" s="1"/>
  <c r="M1718" i="1"/>
  <c r="N1718" i="1" s="1"/>
  <c r="M1719" i="1"/>
  <c r="N1719" i="1" s="1"/>
  <c r="M1720" i="1"/>
  <c r="N1720" i="1" s="1"/>
  <c r="M1721" i="1"/>
  <c r="N1721" i="1" s="1"/>
  <c r="M1722" i="1"/>
  <c r="N1722" i="1" s="1"/>
  <c r="M1723" i="1"/>
  <c r="N1723" i="1" s="1"/>
  <c r="M1724" i="1"/>
  <c r="N1724" i="1" s="1"/>
  <c r="M1725" i="1"/>
  <c r="N1725" i="1" s="1"/>
  <c r="M1726" i="1"/>
  <c r="N1726" i="1" s="1"/>
  <c r="M1727" i="1"/>
  <c r="N1727" i="1" s="1"/>
  <c r="M1728" i="1"/>
  <c r="N1728" i="1" s="1"/>
  <c r="M1729" i="1"/>
  <c r="N1729" i="1" s="1"/>
  <c r="M1730" i="1"/>
  <c r="N1730" i="1" s="1"/>
  <c r="M1731" i="1"/>
  <c r="N1731" i="1" s="1"/>
  <c r="M1732" i="1"/>
  <c r="N1732" i="1" s="1"/>
  <c r="M1733" i="1"/>
  <c r="N1733" i="1" s="1"/>
  <c r="M1734" i="1"/>
  <c r="N1734" i="1" s="1"/>
  <c r="M1735" i="1"/>
  <c r="N1735" i="1" s="1"/>
  <c r="M1736" i="1"/>
  <c r="N1736" i="1" s="1"/>
  <c r="M1737" i="1"/>
  <c r="N1737" i="1" s="1"/>
  <c r="M1738" i="1"/>
  <c r="N1738" i="1" s="1"/>
  <c r="M1739" i="1"/>
  <c r="N1739" i="1" s="1"/>
  <c r="M1740" i="1"/>
  <c r="N1740" i="1" s="1"/>
  <c r="M1741" i="1"/>
  <c r="N1741" i="1" s="1"/>
  <c r="M1742" i="1"/>
  <c r="N1742" i="1" s="1"/>
  <c r="M1743" i="1"/>
  <c r="N1743" i="1" s="1"/>
  <c r="M1744" i="1"/>
  <c r="N1744" i="1" s="1"/>
  <c r="M1745" i="1"/>
  <c r="N1745" i="1" s="1"/>
  <c r="M1746" i="1"/>
  <c r="N1746" i="1" s="1"/>
  <c r="M1747" i="1"/>
  <c r="N1747" i="1" s="1"/>
  <c r="M1748" i="1"/>
  <c r="N1748" i="1" s="1"/>
  <c r="M1749" i="1"/>
  <c r="N1749" i="1" s="1"/>
  <c r="M1750" i="1"/>
  <c r="N1750" i="1" s="1"/>
  <c r="M1751" i="1"/>
  <c r="N1751" i="1" s="1"/>
  <c r="M1752" i="1"/>
  <c r="N1752" i="1" s="1"/>
  <c r="M1753" i="1"/>
  <c r="N1753" i="1" s="1"/>
  <c r="M1754" i="1"/>
  <c r="N1754" i="1" s="1"/>
  <c r="M1755" i="1"/>
  <c r="N1755" i="1" s="1"/>
  <c r="M1756" i="1"/>
  <c r="N1756" i="1" s="1"/>
  <c r="M1757" i="1"/>
  <c r="N1757" i="1" s="1"/>
  <c r="M1758" i="1"/>
  <c r="N1758" i="1" s="1"/>
  <c r="M1759" i="1"/>
  <c r="N1759" i="1" s="1"/>
  <c r="M1760" i="1"/>
  <c r="N1760" i="1" s="1"/>
  <c r="M1761" i="1"/>
  <c r="N1761" i="1" s="1"/>
  <c r="M1762" i="1"/>
  <c r="N1762" i="1" s="1"/>
  <c r="M1763" i="1"/>
  <c r="N1763" i="1" s="1"/>
  <c r="M1764" i="1"/>
  <c r="N1764" i="1" s="1"/>
  <c r="M1765" i="1"/>
  <c r="N1765" i="1" s="1"/>
  <c r="M1766" i="1"/>
  <c r="N1766" i="1" s="1"/>
  <c r="M1767" i="1"/>
  <c r="N1767" i="1" s="1"/>
  <c r="M1768" i="1"/>
  <c r="N1768" i="1" s="1"/>
  <c r="M1769" i="1"/>
  <c r="N1769" i="1" s="1"/>
  <c r="M1770" i="1"/>
  <c r="N1770" i="1" s="1"/>
  <c r="M1771" i="1"/>
  <c r="N1771" i="1" s="1"/>
  <c r="M1772" i="1"/>
  <c r="N1772" i="1" s="1"/>
  <c r="M1773" i="1"/>
  <c r="N1773" i="1" s="1"/>
  <c r="M1774" i="1"/>
  <c r="N1774" i="1" s="1"/>
  <c r="M1775" i="1"/>
  <c r="N1775" i="1" s="1"/>
  <c r="M1776" i="1"/>
  <c r="N1776" i="1" s="1"/>
  <c r="M1777" i="1"/>
  <c r="N1777" i="1" s="1"/>
  <c r="M1778" i="1"/>
  <c r="N1778" i="1" s="1"/>
  <c r="M1779" i="1"/>
  <c r="N1779" i="1" s="1"/>
  <c r="M1780" i="1"/>
  <c r="N1780" i="1" s="1"/>
  <c r="M1781" i="1"/>
  <c r="N1781" i="1" s="1"/>
  <c r="M1782" i="1"/>
  <c r="N1782" i="1" s="1"/>
  <c r="M1783" i="1"/>
  <c r="N1783" i="1" s="1"/>
  <c r="M1784" i="1"/>
  <c r="N1784" i="1" s="1"/>
  <c r="M1785" i="1"/>
  <c r="N1785" i="1" s="1"/>
  <c r="M1786" i="1"/>
  <c r="N1786" i="1" s="1"/>
  <c r="M1787" i="1"/>
  <c r="N1787" i="1" s="1"/>
  <c r="M1788" i="1"/>
  <c r="N1788" i="1" s="1"/>
  <c r="M1789" i="1"/>
  <c r="N1789" i="1" s="1"/>
  <c r="M1790" i="1"/>
  <c r="N1790" i="1" s="1"/>
  <c r="M1791" i="1"/>
  <c r="N1791" i="1" s="1"/>
  <c r="M1792" i="1"/>
  <c r="N1792" i="1" s="1"/>
  <c r="M1793" i="1"/>
  <c r="N1793" i="1" s="1"/>
  <c r="M1794" i="1"/>
  <c r="N1794" i="1" s="1"/>
  <c r="M1795" i="1"/>
  <c r="N1795" i="1" s="1"/>
  <c r="M1796" i="1"/>
  <c r="N1796" i="1" s="1"/>
  <c r="M1797" i="1"/>
  <c r="N1797" i="1" s="1"/>
  <c r="M1798" i="1"/>
  <c r="N1798" i="1" s="1"/>
  <c r="M1799" i="1"/>
  <c r="N1799" i="1" s="1"/>
  <c r="M1800" i="1"/>
  <c r="N1800" i="1" s="1"/>
  <c r="M1801" i="1"/>
  <c r="N1801" i="1" s="1"/>
  <c r="M1802" i="1"/>
  <c r="N1802" i="1" s="1"/>
  <c r="M1803" i="1"/>
  <c r="N1803" i="1" s="1"/>
  <c r="M1804" i="1"/>
  <c r="N1804" i="1" s="1"/>
  <c r="M1805" i="1"/>
  <c r="N1805" i="1" s="1"/>
  <c r="M1806" i="1"/>
  <c r="N1806" i="1" s="1"/>
  <c r="M1807" i="1"/>
  <c r="N1807" i="1" s="1"/>
  <c r="M1808" i="1"/>
  <c r="N1808" i="1" s="1"/>
  <c r="M1809" i="1"/>
  <c r="N1809" i="1" s="1"/>
  <c r="M1810" i="1"/>
  <c r="N1810" i="1" s="1"/>
  <c r="M1811" i="1"/>
  <c r="N1811" i="1" s="1"/>
  <c r="M1812" i="1"/>
  <c r="N1812" i="1" s="1"/>
  <c r="M1813" i="1"/>
  <c r="N1813" i="1" s="1"/>
  <c r="M1814" i="1"/>
  <c r="N1814" i="1" s="1"/>
  <c r="M1815" i="1"/>
  <c r="N1815" i="1" s="1"/>
  <c r="M1816" i="1"/>
  <c r="N1816" i="1" s="1"/>
  <c r="M1817" i="1"/>
  <c r="N1817" i="1" s="1"/>
  <c r="M1818" i="1"/>
  <c r="N1818" i="1" s="1"/>
  <c r="M1819" i="1"/>
  <c r="N1819" i="1" s="1"/>
  <c r="M1820" i="1"/>
  <c r="N1820" i="1" s="1"/>
  <c r="M1821" i="1"/>
  <c r="N1821" i="1" s="1"/>
  <c r="M1822" i="1"/>
  <c r="N1822" i="1" s="1"/>
  <c r="M1823" i="1"/>
  <c r="N1823" i="1" s="1"/>
  <c r="M1824" i="1"/>
  <c r="N1824" i="1" s="1"/>
  <c r="M1825" i="1"/>
  <c r="N1825" i="1" s="1"/>
  <c r="M1826" i="1"/>
  <c r="N1826" i="1" s="1"/>
  <c r="M1827" i="1"/>
  <c r="N1827" i="1" s="1"/>
  <c r="M1828" i="1"/>
  <c r="N1828" i="1" s="1"/>
  <c r="M1829" i="1"/>
  <c r="N1829" i="1" s="1"/>
  <c r="M1830" i="1"/>
  <c r="N1830" i="1" s="1"/>
  <c r="M1831" i="1"/>
  <c r="N1831" i="1" s="1"/>
  <c r="M1832" i="1"/>
  <c r="N1832" i="1" s="1"/>
  <c r="M1833" i="1"/>
  <c r="N1833" i="1" s="1"/>
  <c r="M1834" i="1"/>
  <c r="N1834" i="1" s="1"/>
  <c r="M1835" i="1"/>
  <c r="N1835" i="1" s="1"/>
  <c r="M1836" i="1"/>
  <c r="N1836" i="1" s="1"/>
  <c r="M1837" i="1"/>
  <c r="N1837" i="1" s="1"/>
  <c r="M1838" i="1"/>
  <c r="N1838" i="1" s="1"/>
  <c r="M1839" i="1"/>
  <c r="N1839" i="1" s="1"/>
  <c r="M1840" i="1"/>
  <c r="N1840" i="1" s="1"/>
  <c r="M1841" i="1"/>
  <c r="N1841" i="1" s="1"/>
  <c r="M1842" i="1"/>
  <c r="N1842" i="1" s="1"/>
  <c r="M1843" i="1"/>
  <c r="N1843" i="1" s="1"/>
  <c r="M1844" i="1"/>
  <c r="N1844" i="1" s="1"/>
  <c r="M1845" i="1"/>
  <c r="N1845" i="1" s="1"/>
  <c r="M1846" i="1"/>
  <c r="N1846" i="1" s="1"/>
  <c r="M1847" i="1"/>
  <c r="N1847" i="1" s="1"/>
  <c r="M1848" i="1"/>
  <c r="N1848" i="1" s="1"/>
  <c r="M1849" i="1"/>
  <c r="N1849" i="1" s="1"/>
  <c r="M1850" i="1"/>
  <c r="N1850" i="1" s="1"/>
  <c r="M1851" i="1"/>
  <c r="N1851" i="1" s="1"/>
  <c r="M1852" i="1"/>
  <c r="N1852" i="1" s="1"/>
  <c r="M1853" i="1"/>
  <c r="N1853" i="1" s="1"/>
  <c r="M1854" i="1"/>
  <c r="N1854" i="1" s="1"/>
  <c r="M1855" i="1"/>
  <c r="N1855" i="1" s="1"/>
  <c r="M1856" i="1"/>
  <c r="N1856" i="1" s="1"/>
  <c r="M1857" i="1"/>
  <c r="N1857" i="1" s="1"/>
  <c r="M1858" i="1"/>
  <c r="N1858" i="1" s="1"/>
  <c r="M1859" i="1"/>
  <c r="N1859" i="1" s="1"/>
  <c r="M1860" i="1"/>
  <c r="N1860" i="1" s="1"/>
  <c r="M1861" i="1"/>
  <c r="N1861" i="1" s="1"/>
  <c r="M1862" i="1"/>
  <c r="N1862" i="1" s="1"/>
  <c r="M1863" i="1"/>
  <c r="N1863" i="1" s="1"/>
  <c r="M1864" i="1"/>
  <c r="N1864" i="1" s="1"/>
  <c r="M1865" i="1"/>
  <c r="N1865" i="1" s="1"/>
  <c r="M1866" i="1"/>
  <c r="N1866" i="1" s="1"/>
  <c r="M1867" i="1"/>
  <c r="N1867" i="1" s="1"/>
  <c r="M1868" i="1"/>
  <c r="N1868" i="1" s="1"/>
  <c r="M1869" i="1"/>
  <c r="N1869" i="1" s="1"/>
  <c r="M1870" i="1"/>
  <c r="N1870" i="1" s="1"/>
  <c r="M1871" i="1"/>
  <c r="N1871" i="1" s="1"/>
  <c r="M1872" i="1"/>
  <c r="N1872" i="1" s="1"/>
  <c r="M1873" i="1"/>
  <c r="N1873" i="1" s="1"/>
  <c r="M1874" i="1"/>
  <c r="N1874" i="1" s="1"/>
  <c r="M1875" i="1"/>
  <c r="N1875" i="1" s="1"/>
  <c r="M1876" i="1"/>
  <c r="N1876" i="1" s="1"/>
  <c r="M1877" i="1"/>
  <c r="N1877" i="1" s="1"/>
  <c r="M1878" i="1"/>
  <c r="N1878" i="1" s="1"/>
  <c r="M1879" i="1"/>
  <c r="N1879" i="1" s="1"/>
  <c r="M1880" i="1"/>
  <c r="N1880" i="1" s="1"/>
  <c r="M1881" i="1"/>
  <c r="N1881" i="1" s="1"/>
  <c r="M1882" i="1"/>
  <c r="N1882" i="1" s="1"/>
  <c r="M1883" i="1"/>
  <c r="N1883" i="1" s="1"/>
  <c r="M1884" i="1"/>
  <c r="N1884" i="1" s="1"/>
  <c r="M1885" i="1"/>
  <c r="N1885" i="1" s="1"/>
  <c r="M1886" i="1"/>
  <c r="N1886" i="1" s="1"/>
  <c r="M1887" i="1"/>
  <c r="N1887" i="1" s="1"/>
  <c r="M1888" i="1"/>
  <c r="N1888" i="1" s="1"/>
  <c r="M1889" i="1"/>
  <c r="N1889" i="1" s="1"/>
  <c r="M1890" i="1"/>
  <c r="N1890" i="1" s="1"/>
  <c r="M1891" i="1"/>
  <c r="N1891" i="1" s="1"/>
  <c r="M1892" i="1"/>
  <c r="N1892" i="1" s="1"/>
  <c r="M1893" i="1"/>
  <c r="N1893" i="1" s="1"/>
  <c r="M1894" i="1"/>
  <c r="N1894" i="1" s="1"/>
  <c r="M1895" i="1"/>
  <c r="N1895" i="1" s="1"/>
  <c r="M1896" i="1"/>
  <c r="N1896" i="1" s="1"/>
  <c r="M1897" i="1"/>
  <c r="N1897" i="1" s="1"/>
  <c r="M1898" i="1"/>
  <c r="N1898" i="1" s="1"/>
  <c r="M1899" i="1"/>
  <c r="N1899" i="1" s="1"/>
  <c r="M1900" i="1"/>
  <c r="N1900" i="1" s="1"/>
  <c r="M1901" i="1"/>
  <c r="N1901" i="1" s="1"/>
  <c r="M1902" i="1"/>
  <c r="N1902" i="1" s="1"/>
  <c r="M1903" i="1"/>
  <c r="N1903" i="1" s="1"/>
  <c r="M1904" i="1"/>
  <c r="N1904" i="1" s="1"/>
  <c r="M1905" i="1"/>
  <c r="N1905" i="1" s="1"/>
  <c r="M1906" i="1"/>
  <c r="N1906" i="1" s="1"/>
  <c r="M1907" i="1"/>
  <c r="N1907" i="1" s="1"/>
  <c r="M1908" i="1"/>
  <c r="N1908" i="1" s="1"/>
  <c r="M1909" i="1"/>
  <c r="N1909" i="1" s="1"/>
  <c r="M1910" i="1"/>
  <c r="N1910" i="1" s="1"/>
  <c r="M1911" i="1"/>
  <c r="N1911" i="1" s="1"/>
  <c r="M1912" i="1"/>
  <c r="N1912" i="1" s="1"/>
  <c r="M1913" i="1"/>
  <c r="N1913" i="1" s="1"/>
  <c r="M1914" i="1"/>
  <c r="N1914" i="1" s="1"/>
  <c r="M1915" i="1"/>
  <c r="N1915" i="1" s="1"/>
  <c r="M1916" i="1"/>
  <c r="N1916" i="1" s="1"/>
  <c r="M1917" i="1"/>
  <c r="N1917" i="1" s="1"/>
  <c r="M1918" i="1"/>
  <c r="N1918" i="1" s="1"/>
  <c r="M1919" i="1"/>
  <c r="N1919" i="1" s="1"/>
  <c r="M1920" i="1"/>
  <c r="N1920" i="1" s="1"/>
  <c r="M1921" i="1"/>
  <c r="N1921" i="1" s="1"/>
  <c r="M1922" i="1"/>
  <c r="N1922" i="1" s="1"/>
  <c r="M1923" i="1"/>
  <c r="N1923" i="1" s="1"/>
  <c r="M1924" i="1"/>
  <c r="N1924" i="1" s="1"/>
  <c r="M1925" i="1"/>
  <c r="N1925" i="1" s="1"/>
  <c r="M1926" i="1"/>
  <c r="N1926" i="1" s="1"/>
  <c r="M1927" i="1"/>
  <c r="N1927" i="1" s="1"/>
  <c r="M1928" i="1"/>
  <c r="N1928" i="1" s="1"/>
  <c r="M1929" i="1"/>
  <c r="N1929" i="1" s="1"/>
  <c r="M1930" i="1"/>
  <c r="N1930" i="1" s="1"/>
  <c r="M1931" i="1"/>
  <c r="N1931" i="1" s="1"/>
  <c r="M1932" i="1"/>
  <c r="N1932" i="1" s="1"/>
  <c r="M1933" i="1"/>
  <c r="N1933" i="1" s="1"/>
  <c r="M1934" i="1"/>
  <c r="N1934" i="1" s="1"/>
  <c r="M1935" i="1"/>
  <c r="N1935" i="1" s="1"/>
  <c r="M1936" i="1"/>
  <c r="N1936" i="1" s="1"/>
  <c r="M1937" i="1"/>
  <c r="N1937" i="1" s="1"/>
  <c r="M1938" i="1"/>
  <c r="N1938" i="1" s="1"/>
  <c r="M1939" i="1"/>
  <c r="N1939" i="1" s="1"/>
  <c r="M1940" i="1"/>
  <c r="N1940" i="1" s="1"/>
  <c r="M1941" i="1"/>
  <c r="N1941" i="1" s="1"/>
  <c r="M1942" i="1"/>
  <c r="N1942" i="1" s="1"/>
  <c r="M1943" i="1"/>
  <c r="N1943" i="1" s="1"/>
  <c r="M1944" i="1"/>
  <c r="N1944" i="1" s="1"/>
  <c r="M1945" i="1"/>
  <c r="N1945" i="1" s="1"/>
  <c r="M1946" i="1"/>
  <c r="N1946" i="1" s="1"/>
  <c r="M1947" i="1"/>
  <c r="N1947" i="1" s="1"/>
  <c r="M1948" i="1"/>
  <c r="N1948" i="1" s="1"/>
  <c r="M1949" i="1"/>
  <c r="N1949" i="1" s="1"/>
  <c r="M1950" i="1"/>
  <c r="N1950" i="1" s="1"/>
  <c r="M1951" i="1"/>
  <c r="N1951" i="1" s="1"/>
  <c r="M1952" i="1"/>
  <c r="N1952" i="1" s="1"/>
  <c r="M1953" i="1"/>
  <c r="N1953" i="1" s="1"/>
  <c r="M1954" i="1"/>
  <c r="N1954" i="1" s="1"/>
  <c r="M1955" i="1"/>
  <c r="N1955" i="1" s="1"/>
  <c r="M1956" i="1"/>
  <c r="N1956" i="1" s="1"/>
  <c r="M1957" i="1"/>
  <c r="N1957" i="1" s="1"/>
  <c r="M1958" i="1"/>
  <c r="N1958" i="1" s="1"/>
  <c r="M1959" i="1"/>
  <c r="N1959" i="1" s="1"/>
  <c r="M1960" i="1"/>
  <c r="N1960" i="1" s="1"/>
  <c r="M1961" i="1"/>
  <c r="N1961" i="1" s="1"/>
  <c r="M1962" i="1"/>
  <c r="N1962" i="1" s="1"/>
  <c r="M1963" i="1"/>
  <c r="N1963" i="1" s="1"/>
  <c r="M1964" i="1"/>
  <c r="N1964" i="1" s="1"/>
  <c r="M1965" i="1"/>
  <c r="N1965" i="1" s="1"/>
  <c r="M1966" i="1"/>
  <c r="N1966" i="1" s="1"/>
  <c r="M1967" i="1"/>
  <c r="N1967" i="1" s="1"/>
  <c r="M1968" i="1"/>
  <c r="N1968" i="1" s="1"/>
  <c r="M1969" i="1"/>
  <c r="N1969" i="1" s="1"/>
  <c r="M1970" i="1"/>
  <c r="N1970" i="1" s="1"/>
  <c r="M1971" i="1"/>
  <c r="N1971" i="1" s="1"/>
  <c r="M1972" i="1"/>
  <c r="N1972" i="1" s="1"/>
  <c r="M1973" i="1"/>
  <c r="N1973" i="1" s="1"/>
  <c r="M1974" i="1"/>
  <c r="N1974" i="1" s="1"/>
  <c r="M1975" i="1"/>
  <c r="N1975" i="1" s="1"/>
  <c r="M1976" i="1"/>
  <c r="N1976" i="1" s="1"/>
  <c r="M1977" i="1"/>
  <c r="N1977" i="1" s="1"/>
  <c r="M1978" i="1"/>
  <c r="N1978" i="1" s="1"/>
  <c r="M1979" i="1"/>
  <c r="N1979" i="1" s="1"/>
  <c r="M1980" i="1"/>
  <c r="N1980" i="1" s="1"/>
  <c r="M1981" i="1"/>
  <c r="N1981" i="1" s="1"/>
  <c r="M1982" i="1"/>
  <c r="N1982" i="1" s="1"/>
  <c r="M1983" i="1"/>
  <c r="N1983" i="1" s="1"/>
  <c r="M1984" i="1"/>
  <c r="N1984" i="1" s="1"/>
  <c r="M1985" i="1"/>
  <c r="N1985" i="1" s="1"/>
  <c r="M1986" i="1"/>
  <c r="N1986" i="1" s="1"/>
  <c r="M1987" i="1"/>
  <c r="N1987" i="1" s="1"/>
  <c r="M1988" i="1"/>
  <c r="N1988" i="1" s="1"/>
  <c r="M1989" i="1"/>
  <c r="N1989" i="1" s="1"/>
  <c r="M1990" i="1"/>
  <c r="N1990" i="1" s="1"/>
  <c r="M1991" i="1"/>
  <c r="N1991" i="1" s="1"/>
  <c r="M1992" i="1"/>
  <c r="N1992" i="1" s="1"/>
  <c r="M1993" i="1"/>
  <c r="N1993" i="1" s="1"/>
  <c r="M1994" i="1"/>
  <c r="N1994" i="1" s="1"/>
  <c r="M1995" i="1"/>
  <c r="N1995" i="1" s="1"/>
  <c r="M1996" i="1"/>
  <c r="N1996" i="1" s="1"/>
  <c r="M1997" i="1"/>
  <c r="N1997" i="1" s="1"/>
  <c r="M1998" i="1"/>
  <c r="N1998" i="1" s="1"/>
  <c r="M1999" i="1"/>
  <c r="N1999" i="1" s="1"/>
  <c r="M2000" i="1"/>
  <c r="N2000" i="1" s="1"/>
  <c r="M2001" i="1"/>
  <c r="N2001" i="1" s="1"/>
  <c r="M2002" i="1"/>
  <c r="N2002" i="1" s="1"/>
  <c r="M2003" i="1"/>
  <c r="N2003" i="1" s="1"/>
  <c r="M2004" i="1"/>
  <c r="N2004" i="1" s="1"/>
  <c r="M2005" i="1"/>
  <c r="N2005" i="1" s="1"/>
  <c r="M2006" i="1"/>
  <c r="N2006" i="1" s="1"/>
  <c r="M2007" i="1"/>
  <c r="N2007" i="1" s="1"/>
  <c r="M2008" i="1"/>
  <c r="N2008" i="1" s="1"/>
  <c r="M2009" i="1"/>
  <c r="N2009" i="1" s="1"/>
  <c r="M2010" i="1"/>
  <c r="N2010" i="1" s="1"/>
  <c r="M2011" i="1"/>
  <c r="N2011" i="1" s="1"/>
  <c r="M2012" i="1"/>
  <c r="N2012" i="1" s="1"/>
  <c r="M2013" i="1"/>
  <c r="N2013" i="1" s="1"/>
  <c r="M2014" i="1"/>
  <c r="N2014" i="1" s="1"/>
  <c r="M2015" i="1"/>
  <c r="N2015" i="1" s="1"/>
  <c r="M2016" i="1"/>
  <c r="N2016" i="1" s="1"/>
  <c r="M2017" i="1"/>
  <c r="N2017" i="1" s="1"/>
  <c r="M2018" i="1"/>
  <c r="N2018" i="1" s="1"/>
  <c r="M2019" i="1"/>
  <c r="N2019" i="1" s="1"/>
  <c r="M2020" i="1"/>
  <c r="N2020" i="1" s="1"/>
  <c r="M2021" i="1"/>
  <c r="N2021" i="1" s="1"/>
  <c r="M2022" i="1"/>
  <c r="N2022" i="1" s="1"/>
  <c r="M2023" i="1"/>
  <c r="N2023" i="1" s="1"/>
  <c r="M2024" i="1"/>
  <c r="N2024" i="1" s="1"/>
  <c r="M2025" i="1"/>
  <c r="N2025" i="1" s="1"/>
  <c r="M2026" i="1"/>
  <c r="N2026" i="1" s="1"/>
  <c r="M2027" i="1"/>
  <c r="N2027" i="1" s="1"/>
  <c r="M2028" i="1"/>
  <c r="N2028" i="1" s="1"/>
  <c r="M2029" i="1"/>
  <c r="N2029" i="1" s="1"/>
  <c r="M2030" i="1"/>
  <c r="N2030" i="1" s="1"/>
  <c r="M2031" i="1"/>
  <c r="N2031" i="1" s="1"/>
  <c r="M2032" i="1"/>
  <c r="N2032" i="1" s="1"/>
  <c r="M2033" i="1"/>
  <c r="N2033" i="1" s="1"/>
  <c r="M2034" i="1"/>
  <c r="N2034" i="1" s="1"/>
  <c r="M2035" i="1"/>
  <c r="N2035" i="1" s="1"/>
  <c r="M2036" i="1"/>
  <c r="N2036" i="1" s="1"/>
  <c r="M2037" i="1"/>
  <c r="N2037" i="1" s="1"/>
  <c r="M2038" i="1"/>
  <c r="N2038" i="1" s="1"/>
  <c r="M2039" i="1"/>
  <c r="N2039" i="1" s="1"/>
  <c r="M2040" i="1"/>
  <c r="N2040" i="1" s="1"/>
  <c r="M2041" i="1"/>
  <c r="N2041" i="1" s="1"/>
  <c r="M2042" i="1"/>
  <c r="N2042" i="1" s="1"/>
  <c r="M2043" i="1"/>
  <c r="N2043" i="1" s="1"/>
  <c r="M2044" i="1"/>
  <c r="N2044" i="1" s="1"/>
  <c r="M2045" i="1"/>
  <c r="N2045" i="1" s="1"/>
  <c r="M2046" i="1"/>
  <c r="N2046" i="1" s="1"/>
  <c r="M2047" i="1"/>
  <c r="N2047" i="1" s="1"/>
  <c r="M2048" i="1"/>
  <c r="N2048" i="1" s="1"/>
  <c r="M2049" i="1"/>
  <c r="N2049" i="1" s="1"/>
  <c r="M2050" i="1"/>
  <c r="N2050" i="1" s="1"/>
  <c r="M2051" i="1"/>
  <c r="N2051" i="1" s="1"/>
  <c r="M2052" i="1"/>
  <c r="N2052" i="1" s="1"/>
  <c r="M2053" i="1"/>
  <c r="N2053" i="1" s="1"/>
  <c r="M2054" i="1"/>
  <c r="N2054" i="1" s="1"/>
  <c r="M2055" i="1"/>
  <c r="N2055" i="1" s="1"/>
  <c r="M2056" i="1"/>
  <c r="N2056" i="1" s="1"/>
  <c r="M2057" i="1"/>
  <c r="N2057" i="1" s="1"/>
  <c r="M2058" i="1"/>
  <c r="N2058" i="1" s="1"/>
  <c r="M2059" i="1"/>
  <c r="N2059" i="1" s="1"/>
  <c r="M2060" i="1"/>
  <c r="N2060" i="1" s="1"/>
  <c r="M2061" i="1"/>
  <c r="N2061" i="1" s="1"/>
  <c r="M2062" i="1"/>
  <c r="N2062" i="1" s="1"/>
  <c r="M2063" i="1"/>
  <c r="N2063" i="1" s="1"/>
  <c r="M2064" i="1"/>
  <c r="N2064" i="1" s="1"/>
  <c r="M2065" i="1"/>
  <c r="N2065" i="1" s="1"/>
  <c r="M2066" i="1"/>
  <c r="N2066" i="1" s="1"/>
  <c r="M2067" i="1"/>
  <c r="N2067" i="1" s="1"/>
  <c r="M2068" i="1"/>
  <c r="N2068" i="1" s="1"/>
  <c r="M2069" i="1"/>
  <c r="N2069" i="1" s="1"/>
  <c r="M2070" i="1"/>
  <c r="N2070" i="1" s="1"/>
  <c r="M2071" i="1"/>
  <c r="N2071" i="1" s="1"/>
  <c r="M2072" i="1"/>
  <c r="N2072" i="1" s="1"/>
  <c r="M2073" i="1"/>
  <c r="N2073" i="1" s="1"/>
  <c r="M2074" i="1"/>
  <c r="N2074" i="1" s="1"/>
  <c r="M2075" i="1"/>
  <c r="N2075" i="1" s="1"/>
  <c r="M2076" i="1"/>
  <c r="N2076" i="1" s="1"/>
  <c r="M2077" i="1"/>
  <c r="N2077" i="1" s="1"/>
  <c r="M2078" i="1"/>
  <c r="N2078" i="1" s="1"/>
  <c r="M2079" i="1"/>
  <c r="N2079" i="1" s="1"/>
  <c r="M2080" i="1"/>
  <c r="N2080" i="1" s="1"/>
  <c r="M2081" i="1"/>
  <c r="N2081" i="1" s="1"/>
  <c r="M2082" i="1"/>
  <c r="N2082" i="1" s="1"/>
  <c r="M2083" i="1"/>
  <c r="N2083" i="1" s="1"/>
  <c r="M2084" i="1"/>
  <c r="N2084" i="1" s="1"/>
  <c r="M2085" i="1"/>
  <c r="N2085" i="1" s="1"/>
  <c r="M2086" i="1"/>
  <c r="N2086" i="1" s="1"/>
  <c r="M2087" i="1"/>
  <c r="N2087" i="1" s="1"/>
  <c r="M2088" i="1"/>
  <c r="N2088" i="1" s="1"/>
  <c r="M2089" i="1"/>
  <c r="N2089" i="1" s="1"/>
  <c r="M2090" i="1"/>
  <c r="N2090" i="1" s="1"/>
  <c r="M2091" i="1"/>
  <c r="N2091" i="1" s="1"/>
  <c r="M2092" i="1"/>
  <c r="N2092" i="1" s="1"/>
  <c r="M2093" i="1"/>
  <c r="N2093" i="1" s="1"/>
  <c r="M2094" i="1"/>
  <c r="N2094" i="1" s="1"/>
  <c r="M2095" i="1"/>
  <c r="N2095" i="1" s="1"/>
  <c r="M2096" i="1"/>
  <c r="N2096" i="1" s="1"/>
  <c r="M2097" i="1"/>
  <c r="N2097" i="1" s="1"/>
  <c r="M2098" i="1"/>
  <c r="N2098" i="1" s="1"/>
  <c r="M2099" i="1"/>
  <c r="N2099" i="1" s="1"/>
  <c r="M2100" i="1"/>
  <c r="N2100" i="1" s="1"/>
  <c r="M2101" i="1"/>
  <c r="N2101" i="1" s="1"/>
  <c r="M2102" i="1"/>
  <c r="N2102" i="1" s="1"/>
  <c r="M2103" i="1"/>
  <c r="N2103" i="1" s="1"/>
  <c r="M2104" i="1"/>
  <c r="N2104" i="1" s="1"/>
  <c r="M2105" i="1"/>
  <c r="N2105" i="1" s="1"/>
  <c r="M2106" i="1"/>
  <c r="N2106" i="1" s="1"/>
  <c r="M2107" i="1"/>
  <c r="N2107" i="1" s="1"/>
  <c r="M2108" i="1"/>
  <c r="N2108" i="1" s="1"/>
  <c r="M2109" i="1"/>
  <c r="N2109" i="1" s="1"/>
  <c r="M2110" i="1"/>
  <c r="N2110" i="1" s="1"/>
  <c r="M2111" i="1"/>
  <c r="N2111" i="1" s="1"/>
  <c r="M2112" i="1"/>
  <c r="N2112" i="1" s="1"/>
  <c r="M2113" i="1"/>
  <c r="N2113" i="1" s="1"/>
  <c r="M2114" i="1"/>
  <c r="N2114" i="1" s="1"/>
  <c r="M2115" i="1"/>
  <c r="N2115" i="1" s="1"/>
  <c r="M2116" i="1"/>
  <c r="N2116" i="1" s="1"/>
  <c r="M2117" i="1"/>
  <c r="N2117" i="1" s="1"/>
  <c r="M2118" i="1"/>
  <c r="N2118" i="1" s="1"/>
  <c r="M2119" i="1"/>
  <c r="N2119" i="1" s="1"/>
  <c r="M2120" i="1"/>
  <c r="N2120" i="1" s="1"/>
  <c r="M2121" i="1"/>
  <c r="N2121" i="1" s="1"/>
  <c r="M2122" i="1"/>
  <c r="N2122" i="1" s="1"/>
  <c r="M2123" i="1"/>
  <c r="N2123" i="1" s="1"/>
  <c r="M2124" i="1"/>
  <c r="N2124" i="1" s="1"/>
  <c r="M2125" i="1"/>
  <c r="N2125" i="1" s="1"/>
  <c r="M2126" i="1"/>
  <c r="N2126" i="1" s="1"/>
  <c r="M2127" i="1"/>
  <c r="N2127" i="1" s="1"/>
  <c r="M2128" i="1"/>
  <c r="N2128" i="1" s="1"/>
  <c r="M2129" i="1"/>
  <c r="N2129" i="1" s="1"/>
  <c r="M2130" i="1"/>
  <c r="N2130" i="1" s="1"/>
  <c r="M2131" i="1"/>
  <c r="N2131" i="1" s="1"/>
  <c r="M2132" i="1"/>
  <c r="N2132" i="1" s="1"/>
  <c r="M2133" i="1"/>
  <c r="N2133" i="1" s="1"/>
  <c r="M2134" i="1"/>
  <c r="N2134" i="1" s="1"/>
  <c r="M2135" i="1"/>
  <c r="N2135" i="1" s="1"/>
  <c r="M2136" i="1"/>
  <c r="N2136" i="1" s="1"/>
  <c r="M2137" i="1"/>
  <c r="N2137" i="1" s="1"/>
  <c r="M2138" i="1"/>
  <c r="N2138" i="1" s="1"/>
  <c r="M2139" i="1"/>
  <c r="N2139" i="1" s="1"/>
  <c r="M2140" i="1"/>
  <c r="N2140" i="1" s="1"/>
  <c r="M2141" i="1"/>
  <c r="N2141" i="1" s="1"/>
  <c r="M2142" i="1"/>
  <c r="N2142" i="1" s="1"/>
  <c r="M2143" i="1"/>
  <c r="N2143" i="1" s="1"/>
  <c r="M2144" i="1"/>
  <c r="N2144" i="1" s="1"/>
  <c r="M2145" i="1"/>
  <c r="N2145" i="1" s="1"/>
  <c r="M2146" i="1"/>
  <c r="N2146" i="1" s="1"/>
  <c r="M2147" i="1"/>
  <c r="N2147" i="1" s="1"/>
  <c r="M2148" i="1"/>
  <c r="N2148" i="1" s="1"/>
  <c r="M2149" i="1"/>
  <c r="N2149" i="1" s="1"/>
  <c r="M2150" i="1"/>
  <c r="N2150" i="1" s="1"/>
  <c r="M2151" i="1"/>
  <c r="N2151" i="1" s="1"/>
  <c r="M2152" i="1"/>
  <c r="N2152" i="1" s="1"/>
  <c r="M2153" i="1"/>
  <c r="N2153" i="1" s="1"/>
  <c r="M2154" i="1"/>
  <c r="N2154" i="1" s="1"/>
  <c r="M2155" i="1"/>
  <c r="N2155" i="1" s="1"/>
  <c r="M2156" i="1"/>
  <c r="N2156" i="1" s="1"/>
  <c r="M2157" i="1"/>
  <c r="N2157" i="1" s="1"/>
  <c r="M2158" i="1"/>
  <c r="N2158" i="1" s="1"/>
  <c r="M2159" i="1"/>
  <c r="N2159" i="1" s="1"/>
  <c r="M2160" i="1"/>
  <c r="N2160" i="1" s="1"/>
  <c r="M2161" i="1"/>
  <c r="N2161" i="1" s="1"/>
  <c r="M2162" i="1"/>
  <c r="N2162" i="1" s="1"/>
  <c r="M2163" i="1"/>
  <c r="N2163" i="1" s="1"/>
  <c r="M2164" i="1"/>
  <c r="N2164" i="1" s="1"/>
  <c r="M2165" i="1"/>
  <c r="N2165" i="1" s="1"/>
  <c r="M2166" i="1"/>
  <c r="N2166" i="1" s="1"/>
  <c r="M2167" i="1"/>
  <c r="N2167" i="1" s="1"/>
  <c r="M2168" i="1"/>
  <c r="N2168" i="1" s="1"/>
  <c r="M2169" i="1"/>
  <c r="N2169" i="1" s="1"/>
  <c r="M2170" i="1"/>
  <c r="N2170" i="1" s="1"/>
  <c r="M2171" i="1"/>
  <c r="N2171" i="1" s="1"/>
  <c r="M2172" i="1"/>
  <c r="N2172" i="1" s="1"/>
  <c r="M2173" i="1"/>
  <c r="N2173" i="1" s="1"/>
  <c r="M2174" i="1"/>
  <c r="N2174" i="1" s="1"/>
  <c r="M2175" i="1"/>
  <c r="N2175" i="1" s="1"/>
  <c r="M2176" i="1"/>
  <c r="N2176" i="1" s="1"/>
  <c r="M2177" i="1"/>
  <c r="N2177" i="1" s="1"/>
  <c r="M2178" i="1"/>
  <c r="N2178" i="1" s="1"/>
  <c r="M2179" i="1"/>
  <c r="N2179" i="1" s="1"/>
  <c r="M2180" i="1"/>
  <c r="N2180" i="1" s="1"/>
  <c r="M2181" i="1"/>
  <c r="N2181" i="1" s="1"/>
  <c r="M2182" i="1"/>
  <c r="N2182" i="1" s="1"/>
  <c r="M2183" i="1"/>
  <c r="N2183" i="1" s="1"/>
  <c r="M2184" i="1"/>
  <c r="N2184" i="1" s="1"/>
  <c r="M2185" i="1"/>
  <c r="N2185" i="1" s="1"/>
  <c r="M2186" i="1"/>
  <c r="N2186" i="1" s="1"/>
  <c r="M2187" i="1"/>
  <c r="N2187" i="1" s="1"/>
  <c r="M2188" i="1"/>
  <c r="N2188" i="1" s="1"/>
  <c r="M2189" i="1"/>
  <c r="N2189" i="1" s="1"/>
  <c r="M2190" i="1"/>
  <c r="N2190" i="1" s="1"/>
  <c r="M2191" i="1"/>
  <c r="N2191" i="1" s="1"/>
  <c r="M2192" i="1"/>
  <c r="N2192" i="1" s="1"/>
  <c r="M2193" i="1"/>
  <c r="N2193" i="1" s="1"/>
  <c r="M2194" i="1"/>
  <c r="N2194" i="1" s="1"/>
  <c r="M2195" i="1"/>
  <c r="N2195" i="1" s="1"/>
  <c r="M2196" i="1"/>
  <c r="N2196" i="1" s="1"/>
  <c r="M2197" i="1"/>
  <c r="N2197" i="1" s="1"/>
  <c r="M2198" i="1"/>
  <c r="N2198" i="1" s="1"/>
  <c r="M2199" i="1"/>
  <c r="N2199" i="1" s="1"/>
  <c r="M2200" i="1"/>
  <c r="N2200" i="1" s="1"/>
  <c r="M2201" i="1"/>
  <c r="N2201" i="1" s="1"/>
  <c r="M2202" i="1"/>
  <c r="N2202" i="1" s="1"/>
  <c r="M2203" i="1"/>
  <c r="N2203" i="1" s="1"/>
  <c r="M2204" i="1"/>
  <c r="N2204" i="1" s="1"/>
  <c r="M2205" i="1"/>
  <c r="N2205" i="1" s="1"/>
  <c r="M2206" i="1"/>
  <c r="N2206" i="1" s="1"/>
  <c r="M2207" i="1"/>
  <c r="N2207" i="1" s="1"/>
  <c r="M2208" i="1"/>
  <c r="N2208" i="1" s="1"/>
  <c r="M2209" i="1"/>
  <c r="N2209" i="1" s="1"/>
  <c r="M2210" i="1"/>
  <c r="N2210" i="1" s="1"/>
  <c r="M2211" i="1"/>
  <c r="N2211" i="1" s="1"/>
  <c r="M2212" i="1"/>
  <c r="N2212" i="1" s="1"/>
  <c r="M2213" i="1"/>
  <c r="N2213" i="1" s="1"/>
  <c r="M2214" i="1"/>
  <c r="N2214" i="1" s="1"/>
  <c r="M2215" i="1"/>
  <c r="N2215" i="1" s="1"/>
  <c r="M2216" i="1"/>
  <c r="N2216" i="1" s="1"/>
  <c r="M2217" i="1"/>
  <c r="N2217" i="1" s="1"/>
  <c r="M2218" i="1"/>
  <c r="N2218" i="1" s="1"/>
  <c r="M2219" i="1"/>
  <c r="N2219" i="1" s="1"/>
  <c r="M2220" i="1"/>
  <c r="N2220" i="1" s="1"/>
  <c r="M2221" i="1"/>
  <c r="N2221" i="1" s="1"/>
  <c r="M2222" i="1"/>
  <c r="N2222" i="1" s="1"/>
  <c r="M2223" i="1"/>
  <c r="N2223" i="1" s="1"/>
  <c r="M2224" i="1"/>
  <c r="N2224" i="1" s="1"/>
  <c r="M2225" i="1"/>
  <c r="N2225" i="1" s="1"/>
  <c r="M2226" i="1"/>
  <c r="N2226" i="1" s="1"/>
  <c r="M2227" i="1"/>
  <c r="N2227" i="1" s="1"/>
  <c r="M2228" i="1"/>
  <c r="N2228" i="1" s="1"/>
  <c r="M2229" i="1"/>
  <c r="N2229" i="1" s="1"/>
  <c r="M2230" i="1"/>
  <c r="N2230" i="1" s="1"/>
  <c r="M2231" i="1"/>
  <c r="N2231" i="1" s="1"/>
  <c r="M2232" i="1"/>
  <c r="N2232" i="1" s="1"/>
  <c r="M2233" i="1"/>
  <c r="N2233" i="1" s="1"/>
  <c r="M2234" i="1"/>
  <c r="N2234" i="1" s="1"/>
  <c r="M2235" i="1"/>
  <c r="N2235" i="1" s="1"/>
  <c r="M2236" i="1"/>
  <c r="N2236" i="1" s="1"/>
  <c r="M2237" i="1"/>
  <c r="N2237" i="1" s="1"/>
  <c r="M2238" i="1"/>
  <c r="N2238" i="1" s="1"/>
  <c r="M2239" i="1"/>
  <c r="N2239" i="1" s="1"/>
  <c r="M2240" i="1"/>
  <c r="N2240" i="1" s="1"/>
  <c r="M2241" i="1"/>
  <c r="N2241" i="1" s="1"/>
  <c r="M2242" i="1"/>
  <c r="N2242" i="1" s="1"/>
  <c r="M2243" i="1"/>
  <c r="N2243" i="1" s="1"/>
  <c r="M2244" i="1"/>
  <c r="N2244" i="1" s="1"/>
  <c r="M2245" i="1"/>
  <c r="N2245" i="1" s="1"/>
  <c r="M2246" i="1"/>
  <c r="N2246" i="1" s="1"/>
  <c r="M2247" i="1"/>
  <c r="N2247" i="1" s="1"/>
  <c r="M2248" i="1"/>
  <c r="N2248" i="1" s="1"/>
  <c r="M2249" i="1"/>
  <c r="N2249" i="1" s="1"/>
  <c r="M2250" i="1"/>
  <c r="N2250" i="1" s="1"/>
  <c r="M2251" i="1"/>
  <c r="N2251" i="1" s="1"/>
  <c r="M2252" i="1"/>
  <c r="N2252" i="1" s="1"/>
  <c r="M2253" i="1"/>
  <c r="N2253" i="1" s="1"/>
  <c r="M2254" i="1"/>
  <c r="N2254" i="1" s="1"/>
  <c r="M2255" i="1"/>
  <c r="N2255" i="1" s="1"/>
  <c r="M2256" i="1"/>
  <c r="N2256" i="1" s="1"/>
  <c r="M2257" i="1"/>
  <c r="N2257" i="1" s="1"/>
  <c r="M2258" i="1"/>
  <c r="N2258" i="1" s="1"/>
  <c r="M2259" i="1"/>
  <c r="N2259" i="1" s="1"/>
  <c r="M2260" i="1"/>
  <c r="N2260" i="1" s="1"/>
  <c r="M2261" i="1"/>
  <c r="N2261" i="1" s="1"/>
  <c r="M2262" i="1"/>
  <c r="N2262" i="1" s="1"/>
  <c r="M2263" i="1"/>
  <c r="N2263" i="1" s="1"/>
  <c r="M2264" i="1"/>
  <c r="N2264" i="1" s="1"/>
  <c r="M2265" i="1"/>
  <c r="N2265" i="1" s="1"/>
  <c r="M2266" i="1"/>
  <c r="N2266" i="1" s="1"/>
  <c r="M2267" i="1"/>
  <c r="N2267" i="1" s="1"/>
  <c r="M2268" i="1"/>
  <c r="N2268" i="1" s="1"/>
  <c r="M2269" i="1"/>
  <c r="N2269" i="1" s="1"/>
  <c r="M2270" i="1"/>
  <c r="N2270" i="1" s="1"/>
  <c r="M2271" i="1"/>
  <c r="N2271" i="1" s="1"/>
  <c r="M2272" i="1"/>
  <c r="N2272" i="1" s="1"/>
  <c r="M2273" i="1"/>
  <c r="N2273" i="1" s="1"/>
  <c r="M2274" i="1"/>
  <c r="N2274" i="1" s="1"/>
  <c r="M2275" i="1"/>
  <c r="N2275" i="1" s="1"/>
  <c r="M2276" i="1"/>
  <c r="N2276" i="1" s="1"/>
  <c r="M2277" i="1"/>
  <c r="N2277" i="1" s="1"/>
  <c r="M2278" i="1"/>
  <c r="N2278" i="1" s="1"/>
  <c r="M2279" i="1"/>
  <c r="N2279" i="1" s="1"/>
  <c r="M2280" i="1"/>
  <c r="N2280" i="1" s="1"/>
  <c r="M2281" i="1"/>
  <c r="N2281" i="1" s="1"/>
  <c r="M2282" i="1"/>
  <c r="N2282" i="1" s="1"/>
  <c r="M2283" i="1"/>
  <c r="N2283" i="1" s="1"/>
  <c r="M2284" i="1"/>
  <c r="N2284" i="1" s="1"/>
  <c r="M2285" i="1"/>
  <c r="N2285" i="1" s="1"/>
  <c r="M2286" i="1"/>
  <c r="N2286" i="1" s="1"/>
  <c r="M2287" i="1"/>
  <c r="N2287" i="1" s="1"/>
  <c r="M2288" i="1"/>
  <c r="N2288" i="1" s="1"/>
  <c r="M2289" i="1"/>
  <c r="N2289" i="1" s="1"/>
  <c r="M2290" i="1"/>
  <c r="N2290" i="1" s="1"/>
  <c r="M2291" i="1"/>
  <c r="N2291" i="1" s="1"/>
  <c r="M2292" i="1"/>
  <c r="N2292" i="1" s="1"/>
  <c r="M2293" i="1"/>
  <c r="N2293" i="1" s="1"/>
  <c r="M2294" i="1"/>
  <c r="N2294" i="1" s="1"/>
  <c r="M2295" i="1"/>
  <c r="N2295" i="1" s="1"/>
  <c r="M2296" i="1"/>
  <c r="N2296" i="1" s="1"/>
  <c r="M2297" i="1"/>
  <c r="N2297" i="1" s="1"/>
  <c r="M2298" i="1"/>
  <c r="N2298" i="1" s="1"/>
  <c r="M2299" i="1"/>
  <c r="N2299" i="1" s="1"/>
  <c r="M2300" i="1"/>
  <c r="N2300" i="1" s="1"/>
  <c r="M2301" i="1"/>
  <c r="N2301" i="1" s="1"/>
  <c r="M2302" i="1"/>
  <c r="N2302" i="1" s="1"/>
  <c r="M2303" i="1"/>
  <c r="N2303" i="1" s="1"/>
  <c r="M2304" i="1"/>
  <c r="N2304" i="1" s="1"/>
  <c r="M2305" i="1"/>
  <c r="N2305" i="1" s="1"/>
  <c r="M2306" i="1"/>
  <c r="N2306" i="1" s="1"/>
  <c r="M2307" i="1"/>
  <c r="N2307" i="1" s="1"/>
  <c r="M2308" i="1"/>
  <c r="N2308" i="1" s="1"/>
  <c r="M2309" i="1"/>
  <c r="N2309" i="1" s="1"/>
  <c r="M2310" i="1"/>
  <c r="N2310" i="1" s="1"/>
  <c r="M2311" i="1"/>
  <c r="N2311" i="1" s="1"/>
  <c r="M2312" i="1"/>
  <c r="N2312" i="1" s="1"/>
  <c r="M2313" i="1"/>
  <c r="N2313" i="1" s="1"/>
  <c r="M2314" i="1"/>
  <c r="N2314" i="1" s="1"/>
  <c r="M2315" i="1"/>
  <c r="N2315" i="1" s="1"/>
  <c r="M2316" i="1"/>
  <c r="N2316" i="1" s="1"/>
  <c r="M2317" i="1"/>
  <c r="N2317" i="1" s="1"/>
  <c r="M2318" i="1"/>
  <c r="N2318" i="1" s="1"/>
  <c r="M2319" i="1"/>
  <c r="N2319" i="1" s="1"/>
  <c r="M2320" i="1"/>
  <c r="N2320" i="1" s="1"/>
  <c r="M2321" i="1"/>
  <c r="N2321" i="1" s="1"/>
  <c r="M2322" i="1"/>
  <c r="N2322" i="1" s="1"/>
  <c r="M2323" i="1"/>
  <c r="N2323" i="1" s="1"/>
  <c r="M2324" i="1"/>
  <c r="N2324" i="1" s="1"/>
  <c r="M2325" i="1"/>
  <c r="N2325" i="1" s="1"/>
  <c r="M2326" i="1"/>
  <c r="N2326" i="1" s="1"/>
  <c r="M2327" i="1"/>
  <c r="N2327" i="1" s="1"/>
  <c r="M2328" i="1"/>
  <c r="N2328" i="1" s="1"/>
  <c r="M2329" i="1"/>
  <c r="N2329" i="1" s="1"/>
  <c r="M2330" i="1"/>
  <c r="N2330" i="1" s="1"/>
  <c r="M2331" i="1"/>
  <c r="N2331" i="1" s="1"/>
  <c r="M2332" i="1"/>
  <c r="N2332" i="1" s="1"/>
  <c r="M2333" i="1"/>
  <c r="N2333" i="1" s="1"/>
  <c r="M2334" i="1"/>
  <c r="N2334" i="1" s="1"/>
  <c r="M2335" i="1"/>
  <c r="N2335" i="1" s="1"/>
  <c r="M2336" i="1"/>
  <c r="N2336" i="1" s="1"/>
  <c r="M2337" i="1"/>
  <c r="N2337" i="1" s="1"/>
  <c r="M2338" i="1"/>
  <c r="N2338" i="1" s="1"/>
  <c r="M2339" i="1"/>
  <c r="N2339" i="1" s="1"/>
  <c r="M2340" i="1"/>
  <c r="N2340" i="1" s="1"/>
  <c r="M2341" i="1"/>
  <c r="N2341" i="1" s="1"/>
  <c r="M2342" i="1"/>
  <c r="N2342" i="1" s="1"/>
  <c r="M2343" i="1"/>
  <c r="N2343" i="1" s="1"/>
  <c r="M2344" i="1"/>
  <c r="N2344" i="1" s="1"/>
  <c r="M2345" i="1"/>
  <c r="N2345" i="1" s="1"/>
  <c r="M2346" i="1"/>
  <c r="N2346" i="1" s="1"/>
  <c r="M2347" i="1"/>
  <c r="N2347" i="1" s="1"/>
  <c r="M2348" i="1"/>
  <c r="N2348" i="1" s="1"/>
  <c r="M2349" i="1"/>
  <c r="N2349" i="1" s="1"/>
  <c r="M2350" i="1"/>
  <c r="N2350" i="1" s="1"/>
  <c r="M2351" i="1"/>
  <c r="N2351" i="1" s="1"/>
  <c r="M2352" i="1"/>
  <c r="N2352" i="1" s="1"/>
  <c r="M2353" i="1"/>
  <c r="N2353" i="1" s="1"/>
  <c r="M2354" i="1"/>
  <c r="N2354" i="1" s="1"/>
  <c r="M2355" i="1"/>
  <c r="N2355" i="1" s="1"/>
  <c r="M2356" i="1"/>
  <c r="N2356" i="1" s="1"/>
  <c r="M2357" i="1"/>
  <c r="N2357" i="1" s="1"/>
  <c r="M2358" i="1"/>
  <c r="N2358" i="1" s="1"/>
  <c r="M2359" i="1"/>
  <c r="N2359" i="1" s="1"/>
  <c r="M2360" i="1"/>
  <c r="N2360" i="1" s="1"/>
  <c r="M2361" i="1"/>
  <c r="N2361" i="1" s="1"/>
  <c r="M2362" i="1"/>
  <c r="N2362" i="1" s="1"/>
  <c r="M2363" i="1"/>
  <c r="N2363" i="1" s="1"/>
  <c r="M2364" i="1"/>
  <c r="N2364" i="1" s="1"/>
  <c r="M2365" i="1"/>
  <c r="N2365" i="1" s="1"/>
  <c r="M2366" i="1"/>
  <c r="N2366" i="1" s="1"/>
  <c r="M2367" i="1"/>
  <c r="N2367" i="1" s="1"/>
  <c r="M2368" i="1"/>
  <c r="N2368" i="1" s="1"/>
  <c r="M2369" i="1"/>
  <c r="N2369" i="1" s="1"/>
  <c r="M2370" i="1"/>
  <c r="N2370" i="1" s="1"/>
  <c r="M2371" i="1"/>
  <c r="N2371" i="1" s="1"/>
  <c r="M2372" i="1"/>
  <c r="N2372" i="1" s="1"/>
  <c r="M2373" i="1"/>
  <c r="N2373" i="1" s="1"/>
  <c r="M2374" i="1"/>
  <c r="N2374" i="1" s="1"/>
  <c r="M2375" i="1"/>
  <c r="N2375" i="1" s="1"/>
  <c r="M2376" i="1"/>
  <c r="N2376" i="1" s="1"/>
  <c r="M2377" i="1"/>
  <c r="N2377" i="1" s="1"/>
  <c r="M2378" i="1"/>
  <c r="N2378" i="1" s="1"/>
  <c r="M2379" i="1"/>
  <c r="N2379" i="1" s="1"/>
  <c r="M2380" i="1"/>
  <c r="N2380" i="1" s="1"/>
  <c r="M2381" i="1"/>
  <c r="N2381" i="1" s="1"/>
  <c r="M2382" i="1"/>
  <c r="N2382" i="1" s="1"/>
  <c r="M2383" i="1"/>
  <c r="N2383" i="1" s="1"/>
  <c r="M2384" i="1"/>
  <c r="N2384" i="1" s="1"/>
  <c r="M2385" i="1"/>
  <c r="N2385" i="1" s="1"/>
  <c r="M2386" i="1"/>
  <c r="N2386" i="1" s="1"/>
  <c r="M2387" i="1"/>
  <c r="N2387" i="1" s="1"/>
  <c r="M2388" i="1"/>
  <c r="N2388" i="1" s="1"/>
  <c r="M2389" i="1"/>
  <c r="N2389" i="1" s="1"/>
  <c r="M2390" i="1"/>
  <c r="N2390" i="1" s="1"/>
  <c r="M2391" i="1"/>
  <c r="N2391" i="1" s="1"/>
  <c r="M2392" i="1"/>
  <c r="N2392" i="1" s="1"/>
  <c r="M2393" i="1"/>
  <c r="N2393" i="1" s="1"/>
  <c r="M2394" i="1"/>
  <c r="N2394" i="1" s="1"/>
  <c r="M2395" i="1"/>
  <c r="N2395" i="1" s="1"/>
  <c r="M2396" i="1"/>
  <c r="N2396" i="1" s="1"/>
  <c r="M2397" i="1"/>
  <c r="N2397" i="1" s="1"/>
  <c r="M2398" i="1"/>
  <c r="N2398" i="1" s="1"/>
  <c r="M2399" i="1"/>
  <c r="N2399" i="1" s="1"/>
  <c r="M2400" i="1"/>
  <c r="N2400" i="1" s="1"/>
  <c r="M2401" i="1"/>
  <c r="N2401" i="1" s="1"/>
  <c r="M2402" i="1"/>
  <c r="N2402" i="1" s="1"/>
  <c r="M2403" i="1"/>
  <c r="N2403" i="1" s="1"/>
  <c r="M2404" i="1"/>
  <c r="N2404" i="1" s="1"/>
  <c r="M2405" i="1"/>
  <c r="N2405" i="1" s="1"/>
  <c r="M2406" i="1"/>
  <c r="N2406" i="1" s="1"/>
  <c r="M2407" i="1"/>
  <c r="N2407" i="1" s="1"/>
  <c r="M2408" i="1"/>
  <c r="N2408" i="1" s="1"/>
  <c r="M2409" i="1"/>
  <c r="N2409" i="1" s="1"/>
  <c r="M2410" i="1"/>
  <c r="N2410" i="1" s="1"/>
  <c r="M2411" i="1"/>
  <c r="N2411" i="1" s="1"/>
  <c r="M2412" i="1"/>
  <c r="N2412" i="1" s="1"/>
  <c r="M2413" i="1"/>
  <c r="N2413" i="1" s="1"/>
  <c r="M2414" i="1"/>
  <c r="N2414" i="1" s="1"/>
  <c r="M2415" i="1"/>
  <c r="N2415" i="1" s="1"/>
  <c r="M2416" i="1"/>
  <c r="N2416" i="1" s="1"/>
  <c r="M2417" i="1"/>
  <c r="N2417" i="1" s="1"/>
  <c r="M2418" i="1"/>
  <c r="N2418" i="1" s="1"/>
  <c r="M2419" i="1"/>
  <c r="N2419" i="1" s="1"/>
  <c r="M2420" i="1"/>
  <c r="N2420" i="1" s="1"/>
  <c r="M2421" i="1"/>
  <c r="N2421" i="1" s="1"/>
  <c r="M2422" i="1"/>
  <c r="N2422" i="1" s="1"/>
  <c r="M2423" i="1"/>
  <c r="N2423" i="1" s="1"/>
  <c r="M2424" i="1"/>
  <c r="N2424" i="1" s="1"/>
  <c r="M2425" i="1"/>
  <c r="N2425" i="1" s="1"/>
  <c r="M2426" i="1"/>
  <c r="N2426" i="1" s="1"/>
  <c r="M2427" i="1"/>
  <c r="N2427" i="1" s="1"/>
  <c r="M2428" i="1"/>
  <c r="N2428" i="1" s="1"/>
  <c r="M2429" i="1"/>
  <c r="N2429" i="1" s="1"/>
  <c r="M2430" i="1"/>
  <c r="N2430" i="1" s="1"/>
  <c r="M2431" i="1"/>
  <c r="N2431" i="1" s="1"/>
  <c r="M2432" i="1"/>
  <c r="N2432" i="1" s="1"/>
  <c r="M2433" i="1"/>
  <c r="N2433" i="1" s="1"/>
  <c r="M2434" i="1"/>
  <c r="N2434" i="1" s="1"/>
  <c r="M2435" i="1"/>
  <c r="N2435" i="1" s="1"/>
  <c r="M2436" i="1"/>
  <c r="N2436" i="1" s="1"/>
  <c r="M2437" i="1"/>
  <c r="N2437" i="1" s="1"/>
  <c r="M2438" i="1"/>
  <c r="N2438" i="1" s="1"/>
  <c r="M2439" i="1"/>
  <c r="N2439" i="1" s="1"/>
  <c r="M2440" i="1"/>
  <c r="N2440" i="1" s="1"/>
  <c r="M2441" i="1"/>
  <c r="N2441" i="1" s="1"/>
  <c r="M2442" i="1"/>
  <c r="N2442" i="1" s="1"/>
  <c r="M2443" i="1"/>
  <c r="N2443" i="1" s="1"/>
  <c r="M2444" i="1"/>
  <c r="N2444" i="1" s="1"/>
  <c r="M2445" i="1"/>
  <c r="N2445" i="1" s="1"/>
  <c r="M2446" i="1"/>
  <c r="N2446" i="1" s="1"/>
  <c r="M2447" i="1"/>
  <c r="N2447" i="1" s="1"/>
  <c r="M2448" i="1"/>
  <c r="N2448" i="1" s="1"/>
  <c r="M2449" i="1"/>
  <c r="N2449" i="1" s="1"/>
  <c r="M2450" i="1"/>
  <c r="N2450" i="1" s="1"/>
  <c r="M2451" i="1"/>
  <c r="N2451" i="1" s="1"/>
  <c r="M2452" i="1"/>
  <c r="N2452" i="1" s="1"/>
  <c r="M2453" i="1"/>
  <c r="N2453" i="1" s="1"/>
  <c r="M2454" i="1"/>
  <c r="N2454" i="1" s="1"/>
  <c r="M2455" i="1"/>
  <c r="N2455" i="1" s="1"/>
  <c r="M2456" i="1"/>
  <c r="N2456" i="1" s="1"/>
  <c r="M2457" i="1"/>
  <c r="N2457" i="1" s="1"/>
  <c r="M2458" i="1"/>
  <c r="N2458" i="1" s="1"/>
  <c r="M2459" i="1"/>
  <c r="N2459" i="1" s="1"/>
  <c r="M2460" i="1"/>
  <c r="N2460" i="1" s="1"/>
  <c r="M2461" i="1"/>
  <c r="N2461" i="1" s="1"/>
  <c r="M2462" i="1"/>
  <c r="N2462" i="1" s="1"/>
  <c r="M2463" i="1"/>
  <c r="N2463" i="1" s="1"/>
  <c r="M2464" i="1"/>
  <c r="N2464" i="1" s="1"/>
  <c r="M2465" i="1"/>
  <c r="N2465" i="1" s="1"/>
  <c r="M2466" i="1"/>
  <c r="N2466" i="1" s="1"/>
  <c r="M2467" i="1"/>
  <c r="N2467" i="1" s="1"/>
  <c r="M2468" i="1"/>
  <c r="N2468" i="1" s="1"/>
  <c r="M2469" i="1"/>
  <c r="N2469" i="1" s="1"/>
  <c r="M2470" i="1"/>
  <c r="N2470" i="1" s="1"/>
  <c r="M2471" i="1"/>
  <c r="N2471" i="1" s="1"/>
  <c r="M2472" i="1"/>
  <c r="N2472" i="1" s="1"/>
  <c r="M2473" i="1"/>
  <c r="N2473" i="1" s="1"/>
  <c r="M2474" i="1"/>
  <c r="N2474" i="1" s="1"/>
  <c r="M2475" i="1"/>
  <c r="N2475" i="1" s="1"/>
  <c r="M2476" i="1"/>
  <c r="N2476" i="1" s="1"/>
  <c r="M2477" i="1"/>
  <c r="N2477" i="1" s="1"/>
  <c r="M2478" i="1"/>
  <c r="N2478" i="1" s="1"/>
  <c r="M2479" i="1"/>
  <c r="N2479" i="1" s="1"/>
  <c r="M2480" i="1"/>
  <c r="N2480" i="1" s="1"/>
  <c r="M2481" i="1"/>
  <c r="N2481" i="1" s="1"/>
  <c r="M2482" i="1"/>
  <c r="N2482" i="1" s="1"/>
  <c r="M2483" i="1"/>
  <c r="N2483" i="1" s="1"/>
  <c r="M2484" i="1"/>
  <c r="N2484" i="1" s="1"/>
  <c r="M2485" i="1"/>
  <c r="N2485" i="1" s="1"/>
  <c r="M2486" i="1"/>
  <c r="N2486" i="1" s="1"/>
  <c r="M2487" i="1"/>
  <c r="N2487" i="1" s="1"/>
  <c r="M2488" i="1"/>
  <c r="N2488" i="1" s="1"/>
  <c r="M2489" i="1"/>
  <c r="N2489" i="1" s="1"/>
  <c r="M2490" i="1"/>
  <c r="N2490" i="1" s="1"/>
  <c r="M2491" i="1"/>
  <c r="N2491" i="1" s="1"/>
  <c r="M2492" i="1"/>
  <c r="N2492" i="1" s="1"/>
  <c r="M2493" i="1"/>
  <c r="N2493" i="1" s="1"/>
  <c r="M2494" i="1"/>
  <c r="N2494" i="1" s="1"/>
  <c r="M2495" i="1"/>
  <c r="N2495" i="1" s="1"/>
  <c r="M2496" i="1"/>
  <c r="N2496" i="1" s="1"/>
  <c r="M2497" i="1"/>
  <c r="N2497" i="1" s="1"/>
  <c r="M2498" i="1"/>
  <c r="N2498" i="1" s="1"/>
  <c r="M2499" i="1"/>
  <c r="N2499" i="1" s="1"/>
  <c r="M2500" i="1"/>
  <c r="N2500" i="1" s="1"/>
  <c r="M2501" i="1"/>
  <c r="N2501" i="1" s="1"/>
  <c r="M2502" i="1"/>
  <c r="N2502" i="1" s="1"/>
  <c r="M2503" i="1"/>
  <c r="N2503" i="1" s="1"/>
  <c r="M2504" i="1"/>
  <c r="N2504" i="1" s="1"/>
  <c r="M2505" i="1"/>
  <c r="N2505" i="1" s="1"/>
  <c r="M2506" i="1"/>
  <c r="N2506" i="1" s="1"/>
  <c r="M2507" i="1"/>
  <c r="N2507" i="1" s="1"/>
  <c r="M2508" i="1"/>
  <c r="N2508" i="1" s="1"/>
  <c r="M2509" i="1"/>
  <c r="N2509" i="1" s="1"/>
  <c r="M2510" i="1"/>
  <c r="N2510" i="1" s="1"/>
  <c r="M2511" i="1"/>
  <c r="N2511" i="1" s="1"/>
  <c r="M2512" i="1"/>
  <c r="N2512" i="1" s="1"/>
  <c r="M2513" i="1"/>
  <c r="N2513" i="1" s="1"/>
  <c r="M2514" i="1"/>
  <c r="N2514" i="1" s="1"/>
  <c r="M2515" i="1"/>
  <c r="N2515" i="1" s="1"/>
  <c r="M2516" i="1"/>
  <c r="N2516" i="1" s="1"/>
  <c r="M2517" i="1"/>
  <c r="N2517" i="1" s="1"/>
  <c r="M2518" i="1"/>
  <c r="N2518" i="1" s="1"/>
  <c r="M2519" i="1"/>
  <c r="N2519" i="1" s="1"/>
  <c r="M2520" i="1"/>
  <c r="N2520" i="1" s="1"/>
  <c r="M2521" i="1"/>
  <c r="N2521" i="1" s="1"/>
  <c r="M2522" i="1"/>
  <c r="N2522" i="1" s="1"/>
  <c r="M2523" i="1"/>
  <c r="N2523" i="1" s="1"/>
  <c r="M2524" i="1"/>
  <c r="N2524" i="1" s="1"/>
  <c r="M2525" i="1"/>
  <c r="N2525" i="1" s="1"/>
  <c r="M2526" i="1"/>
  <c r="N2526" i="1" s="1"/>
  <c r="M2527" i="1"/>
  <c r="N2527" i="1" s="1"/>
  <c r="M2528" i="1"/>
  <c r="N2528" i="1" s="1"/>
  <c r="M2529" i="1"/>
  <c r="N2529" i="1" s="1"/>
  <c r="M2530" i="1"/>
  <c r="N2530" i="1" s="1"/>
  <c r="M2531" i="1"/>
  <c r="N2531" i="1" s="1"/>
  <c r="M2532" i="1"/>
  <c r="N2532" i="1" s="1"/>
  <c r="M2533" i="1"/>
  <c r="N2533" i="1" s="1"/>
  <c r="M2534" i="1"/>
  <c r="N2534" i="1" s="1"/>
  <c r="M2535" i="1"/>
  <c r="N2535" i="1" s="1"/>
  <c r="M2536" i="1"/>
  <c r="N2536" i="1" s="1"/>
  <c r="M2537" i="1"/>
  <c r="N2537" i="1" s="1"/>
  <c r="M2538" i="1"/>
  <c r="N2538" i="1" s="1"/>
  <c r="M2539" i="1"/>
  <c r="N2539" i="1" s="1"/>
  <c r="M2540" i="1"/>
  <c r="N2540" i="1" s="1"/>
  <c r="M2541" i="1"/>
  <c r="N2541" i="1" s="1"/>
  <c r="M2542" i="1"/>
  <c r="N2542" i="1" s="1"/>
  <c r="M2543" i="1"/>
  <c r="N2543" i="1" s="1"/>
  <c r="M2544" i="1"/>
  <c r="N2544" i="1" s="1"/>
  <c r="M2545" i="1"/>
  <c r="N2545" i="1" s="1"/>
  <c r="M2546" i="1"/>
  <c r="N2546" i="1" s="1"/>
  <c r="M2547" i="1"/>
  <c r="N2547" i="1" s="1"/>
  <c r="M2548" i="1"/>
  <c r="N2548" i="1" s="1"/>
  <c r="M2549" i="1"/>
  <c r="N2549" i="1" s="1"/>
  <c r="M2550" i="1"/>
  <c r="N2550" i="1" s="1"/>
  <c r="M2551" i="1"/>
  <c r="N2551" i="1" s="1"/>
  <c r="M2552" i="1"/>
  <c r="N2552" i="1" s="1"/>
  <c r="M2553" i="1"/>
  <c r="N2553" i="1" s="1"/>
  <c r="M2554" i="1"/>
  <c r="N2554" i="1" s="1"/>
  <c r="M2555" i="1"/>
  <c r="N2555" i="1" s="1"/>
  <c r="M2556" i="1"/>
  <c r="N2556" i="1" s="1"/>
  <c r="M2557" i="1"/>
  <c r="N2557" i="1" s="1"/>
  <c r="M2558" i="1"/>
  <c r="N2558" i="1" s="1"/>
  <c r="M2559" i="1"/>
  <c r="N2559" i="1" s="1"/>
  <c r="M2560" i="1"/>
  <c r="N2560" i="1" s="1"/>
  <c r="M2561" i="1"/>
  <c r="N2561" i="1" s="1"/>
  <c r="M2562" i="1"/>
  <c r="N2562" i="1" s="1"/>
  <c r="M2563" i="1"/>
  <c r="N2563" i="1" s="1"/>
  <c r="M2564" i="1"/>
  <c r="N2564" i="1" s="1"/>
  <c r="M2565" i="1"/>
  <c r="N2565" i="1" s="1"/>
  <c r="M2566" i="1"/>
  <c r="N2566" i="1" s="1"/>
  <c r="M2567" i="1"/>
  <c r="N2567" i="1" s="1"/>
  <c r="M2568" i="1"/>
  <c r="N2568" i="1" s="1"/>
  <c r="M2569" i="1"/>
  <c r="N2569" i="1" s="1"/>
  <c r="M2570" i="1"/>
  <c r="N2570" i="1" s="1"/>
  <c r="M2571" i="1"/>
  <c r="N2571" i="1" s="1"/>
  <c r="M2572" i="1"/>
  <c r="N2572" i="1" s="1"/>
  <c r="M2573" i="1"/>
  <c r="N2573" i="1" s="1"/>
  <c r="M2574" i="1"/>
  <c r="N2574" i="1" s="1"/>
  <c r="M2575" i="1"/>
  <c r="N2575" i="1" s="1"/>
  <c r="M2576" i="1"/>
  <c r="N2576" i="1" s="1"/>
  <c r="M2577" i="1"/>
  <c r="N2577" i="1" s="1"/>
  <c r="M2578" i="1"/>
  <c r="N2578" i="1" s="1"/>
  <c r="M2579" i="1"/>
  <c r="N2579" i="1" s="1"/>
  <c r="M2580" i="1"/>
  <c r="N2580" i="1" s="1"/>
  <c r="M2581" i="1"/>
  <c r="N2581" i="1" s="1"/>
  <c r="M2582" i="1"/>
  <c r="N2582" i="1" s="1"/>
  <c r="M2583" i="1"/>
  <c r="N2583" i="1" s="1"/>
  <c r="M2584" i="1"/>
  <c r="N2584" i="1" s="1"/>
  <c r="M2585" i="1"/>
  <c r="N2585" i="1" s="1"/>
  <c r="M2586" i="1"/>
  <c r="N2586" i="1" s="1"/>
  <c r="M2587" i="1"/>
  <c r="N2587" i="1" s="1"/>
  <c r="M2588" i="1"/>
  <c r="N2588" i="1" s="1"/>
  <c r="M2589" i="1"/>
  <c r="N2589" i="1" s="1"/>
  <c r="M2590" i="1"/>
  <c r="N2590" i="1" s="1"/>
  <c r="M2591" i="1"/>
  <c r="N2591" i="1" s="1"/>
  <c r="M2592" i="1"/>
  <c r="N2592" i="1" s="1"/>
  <c r="M2593" i="1"/>
  <c r="N2593" i="1" s="1"/>
  <c r="M2594" i="1"/>
  <c r="N2594" i="1" s="1"/>
  <c r="M2595" i="1"/>
  <c r="N2595" i="1" s="1"/>
  <c r="M2596" i="1"/>
  <c r="N2596" i="1" s="1"/>
  <c r="M2597" i="1"/>
  <c r="N2597" i="1" s="1"/>
  <c r="M2598" i="1"/>
  <c r="N2598" i="1" s="1"/>
  <c r="M2599" i="1"/>
  <c r="N2599" i="1" s="1"/>
  <c r="M2600" i="1"/>
  <c r="N2600" i="1" s="1"/>
  <c r="M2601" i="1"/>
  <c r="N2601" i="1" s="1"/>
  <c r="M2602" i="1"/>
  <c r="N2602" i="1" s="1"/>
  <c r="M2603" i="1"/>
  <c r="N2603" i="1" s="1"/>
  <c r="M2604" i="1"/>
  <c r="N2604" i="1" s="1"/>
  <c r="M2605" i="1"/>
  <c r="N2605" i="1" s="1"/>
  <c r="M2606" i="1"/>
  <c r="N2606" i="1" s="1"/>
  <c r="M2607" i="1"/>
  <c r="N2607" i="1" s="1"/>
  <c r="M2608" i="1"/>
  <c r="N2608" i="1" s="1"/>
  <c r="M2609" i="1"/>
  <c r="N2609" i="1" s="1"/>
  <c r="M2610" i="1"/>
  <c r="N2610" i="1" s="1"/>
  <c r="M2611" i="1"/>
  <c r="N2611" i="1" s="1"/>
  <c r="M2612" i="1"/>
  <c r="N2612" i="1" s="1"/>
  <c r="M2613" i="1"/>
  <c r="N2613" i="1" s="1"/>
  <c r="M2614" i="1"/>
  <c r="N2614" i="1" s="1"/>
  <c r="M2615" i="1"/>
  <c r="N2615" i="1" s="1"/>
  <c r="M2616" i="1"/>
  <c r="N2616" i="1" s="1"/>
  <c r="M2617" i="1"/>
  <c r="N2617" i="1" s="1"/>
  <c r="M2618" i="1"/>
  <c r="N2618" i="1" s="1"/>
  <c r="M2619" i="1"/>
  <c r="N2619" i="1" s="1"/>
  <c r="M2620" i="1"/>
  <c r="N2620" i="1" s="1"/>
  <c r="M2621" i="1"/>
  <c r="N2621" i="1" s="1"/>
  <c r="M2622" i="1"/>
  <c r="N2622" i="1" s="1"/>
  <c r="M2623" i="1"/>
  <c r="N2623" i="1" s="1"/>
  <c r="M2624" i="1"/>
  <c r="N2624" i="1" s="1"/>
  <c r="M2625" i="1"/>
  <c r="N2625" i="1" s="1"/>
  <c r="M2626" i="1"/>
  <c r="N2626" i="1" s="1"/>
  <c r="M2627" i="1"/>
  <c r="N2627" i="1" s="1"/>
  <c r="M2628" i="1"/>
  <c r="N2628" i="1" s="1"/>
  <c r="M2629" i="1"/>
  <c r="N2629" i="1" s="1"/>
  <c r="M2630" i="1"/>
  <c r="N2630" i="1" s="1"/>
  <c r="M2631" i="1"/>
  <c r="N2631" i="1" s="1"/>
  <c r="M2632" i="1"/>
  <c r="N2632" i="1" s="1"/>
  <c r="M2633" i="1"/>
  <c r="N2633" i="1" s="1"/>
  <c r="M2634" i="1"/>
  <c r="N2634" i="1" s="1"/>
  <c r="M2635" i="1"/>
  <c r="N2635" i="1" s="1"/>
  <c r="M2636" i="1"/>
  <c r="N2636" i="1" s="1"/>
  <c r="M2637" i="1"/>
  <c r="N2637" i="1" s="1"/>
  <c r="M2638" i="1"/>
  <c r="N2638" i="1" s="1"/>
  <c r="M2639" i="1"/>
  <c r="N2639" i="1" s="1"/>
  <c r="M2640" i="1"/>
  <c r="N2640" i="1" s="1"/>
  <c r="M2641" i="1"/>
  <c r="N2641" i="1" s="1"/>
  <c r="M2642" i="1"/>
  <c r="N2642" i="1" s="1"/>
  <c r="M2643" i="1"/>
  <c r="N2643" i="1" s="1"/>
  <c r="M2644" i="1"/>
  <c r="N2644" i="1" s="1"/>
  <c r="M2645" i="1"/>
  <c r="N2645" i="1" s="1"/>
  <c r="M2646" i="1"/>
  <c r="N2646" i="1" s="1"/>
  <c r="M2647" i="1"/>
  <c r="N2647" i="1" s="1"/>
  <c r="M2648" i="1"/>
  <c r="N2648" i="1" s="1"/>
  <c r="M2649" i="1"/>
  <c r="N2649" i="1" s="1"/>
  <c r="M2650" i="1"/>
  <c r="N2650" i="1" s="1"/>
  <c r="M2651" i="1"/>
  <c r="N2651" i="1" s="1"/>
  <c r="M2652" i="1"/>
  <c r="N2652" i="1" s="1"/>
  <c r="M2653" i="1"/>
  <c r="N2653" i="1" s="1"/>
  <c r="M2654" i="1"/>
  <c r="N2654" i="1" s="1"/>
  <c r="M2655" i="1"/>
  <c r="N2655" i="1" s="1"/>
  <c r="M2656" i="1"/>
  <c r="N2656" i="1" s="1"/>
  <c r="M2657" i="1"/>
  <c r="N2657" i="1" s="1"/>
  <c r="M2658" i="1"/>
  <c r="N2658" i="1" s="1"/>
  <c r="M2659" i="1"/>
  <c r="N2659" i="1" s="1"/>
  <c r="M2660" i="1"/>
  <c r="N2660" i="1" s="1"/>
  <c r="M2661" i="1"/>
  <c r="N2661" i="1" s="1"/>
  <c r="M2662" i="1"/>
  <c r="N2662" i="1" s="1"/>
  <c r="M2663" i="1"/>
  <c r="N2663" i="1" s="1"/>
  <c r="M2664" i="1"/>
  <c r="N2664" i="1" s="1"/>
  <c r="M2665" i="1"/>
  <c r="N2665" i="1" s="1"/>
  <c r="M2666" i="1"/>
  <c r="N2666" i="1" s="1"/>
  <c r="M2667" i="1"/>
  <c r="N2667" i="1" s="1"/>
  <c r="M2668" i="1"/>
  <c r="N2668" i="1" s="1"/>
  <c r="M2669" i="1"/>
  <c r="N2669" i="1" s="1"/>
  <c r="M2670" i="1"/>
  <c r="N2670" i="1" s="1"/>
  <c r="M2671" i="1"/>
  <c r="N2671" i="1" s="1"/>
  <c r="M2672" i="1"/>
  <c r="N2672" i="1" s="1"/>
  <c r="M2673" i="1"/>
  <c r="N2673" i="1" s="1"/>
  <c r="M2674" i="1"/>
  <c r="N2674" i="1" s="1"/>
  <c r="M2675" i="1"/>
  <c r="N2675" i="1" s="1"/>
  <c r="M2676" i="1"/>
  <c r="N2676" i="1" s="1"/>
  <c r="M2677" i="1"/>
  <c r="N2677" i="1" s="1"/>
  <c r="M2678" i="1"/>
  <c r="N2678" i="1" s="1"/>
  <c r="M2679" i="1"/>
  <c r="N2679" i="1" s="1"/>
  <c r="M2680" i="1"/>
  <c r="N2680" i="1" s="1"/>
  <c r="M2681" i="1"/>
  <c r="N2681" i="1" s="1"/>
  <c r="M2682" i="1"/>
  <c r="N2682" i="1" s="1"/>
  <c r="M2683" i="1"/>
  <c r="N2683" i="1" s="1"/>
  <c r="M2684" i="1"/>
  <c r="N2684" i="1" s="1"/>
  <c r="M2685" i="1"/>
  <c r="N2685" i="1" s="1"/>
  <c r="M2686" i="1"/>
  <c r="N2686" i="1" s="1"/>
  <c r="M2687" i="1"/>
  <c r="N2687" i="1" s="1"/>
  <c r="M2688" i="1"/>
  <c r="N2688" i="1" s="1"/>
  <c r="M2689" i="1"/>
  <c r="N2689" i="1" s="1"/>
  <c r="M2690" i="1"/>
  <c r="N2690" i="1" s="1"/>
  <c r="M2691" i="1"/>
  <c r="N2691" i="1" s="1"/>
  <c r="M2692" i="1"/>
  <c r="N2692" i="1" s="1"/>
  <c r="M2693" i="1"/>
  <c r="N2693" i="1" s="1"/>
  <c r="M2694" i="1"/>
  <c r="N2694" i="1" s="1"/>
  <c r="M2695" i="1"/>
  <c r="N2695" i="1" s="1"/>
  <c r="M2696" i="1"/>
  <c r="N2696" i="1" s="1"/>
  <c r="M2697" i="1"/>
  <c r="N2697" i="1" s="1"/>
  <c r="M2698" i="1"/>
  <c r="N2698" i="1" s="1"/>
  <c r="M2699" i="1"/>
  <c r="N2699" i="1" s="1"/>
  <c r="M2700" i="1"/>
  <c r="N2700" i="1" s="1"/>
  <c r="M2701" i="1"/>
  <c r="N2701" i="1" s="1"/>
  <c r="M2702" i="1"/>
  <c r="N2702" i="1" s="1"/>
  <c r="M2703" i="1"/>
  <c r="N2703" i="1" s="1"/>
  <c r="M2704" i="1"/>
  <c r="N2704" i="1" s="1"/>
  <c r="M2705" i="1"/>
  <c r="N2705" i="1" s="1"/>
  <c r="M2706" i="1"/>
  <c r="N2706" i="1" s="1"/>
  <c r="M2707" i="1"/>
  <c r="N2707" i="1" s="1"/>
  <c r="M2708" i="1"/>
  <c r="N2708" i="1" s="1"/>
  <c r="M2709" i="1"/>
  <c r="N2709" i="1" s="1"/>
  <c r="M2710" i="1"/>
  <c r="N2710" i="1" s="1"/>
  <c r="M2711" i="1"/>
  <c r="N2711" i="1" s="1"/>
  <c r="M2712" i="1"/>
  <c r="N2712" i="1" s="1"/>
  <c r="M2713" i="1"/>
  <c r="N2713" i="1" s="1"/>
  <c r="M2714" i="1"/>
  <c r="N2714" i="1" s="1"/>
  <c r="M2715" i="1"/>
  <c r="N2715" i="1" s="1"/>
  <c r="M2716" i="1"/>
  <c r="N2716" i="1" s="1"/>
  <c r="M2717" i="1"/>
  <c r="N2717" i="1" s="1"/>
  <c r="M2718" i="1"/>
  <c r="N2718" i="1" s="1"/>
  <c r="M2719" i="1"/>
  <c r="N2719" i="1" s="1"/>
  <c r="M2720" i="1"/>
  <c r="N2720" i="1" s="1"/>
  <c r="M2721" i="1"/>
  <c r="N2721" i="1" s="1"/>
  <c r="M2722" i="1"/>
  <c r="N2722" i="1" s="1"/>
  <c r="M2723" i="1"/>
  <c r="N2723" i="1" s="1"/>
  <c r="M2724" i="1"/>
  <c r="N2724" i="1" s="1"/>
  <c r="M2725" i="1"/>
  <c r="N2725" i="1" s="1"/>
  <c r="M2726" i="1"/>
  <c r="N2726" i="1" s="1"/>
  <c r="M2727" i="1"/>
  <c r="N2727" i="1" s="1"/>
  <c r="M2728" i="1"/>
  <c r="N2728" i="1" s="1"/>
  <c r="M2729" i="1"/>
  <c r="N2729" i="1" s="1"/>
  <c r="M2730" i="1"/>
  <c r="N2730" i="1" s="1"/>
  <c r="M2731" i="1"/>
  <c r="N2731" i="1" s="1"/>
  <c r="M2732" i="1"/>
  <c r="N2732" i="1" s="1"/>
  <c r="M2733" i="1"/>
  <c r="N2733" i="1" s="1"/>
  <c r="M2734" i="1"/>
  <c r="N2734" i="1" s="1"/>
  <c r="M2735" i="1"/>
  <c r="N2735" i="1" s="1"/>
  <c r="M2736" i="1"/>
  <c r="N2736" i="1" s="1"/>
  <c r="M2737" i="1"/>
  <c r="N2737" i="1" s="1"/>
  <c r="M2738" i="1"/>
  <c r="N2738" i="1" s="1"/>
  <c r="M2739" i="1"/>
  <c r="N2739" i="1" s="1"/>
  <c r="M2740" i="1"/>
  <c r="N2740" i="1" s="1"/>
  <c r="M2741" i="1"/>
  <c r="N2741" i="1" s="1"/>
  <c r="M2742" i="1"/>
  <c r="N2742" i="1" s="1"/>
  <c r="M2743" i="1"/>
  <c r="N2743" i="1" s="1"/>
  <c r="M2744" i="1"/>
  <c r="N2744" i="1" s="1"/>
  <c r="M2745" i="1"/>
  <c r="N2745" i="1" s="1"/>
  <c r="M2746" i="1"/>
  <c r="N2746" i="1" s="1"/>
  <c r="M2747" i="1"/>
  <c r="N2747" i="1" s="1"/>
  <c r="M2748" i="1"/>
  <c r="N2748" i="1" s="1"/>
  <c r="M2749" i="1"/>
  <c r="N2749" i="1" s="1"/>
  <c r="M2750" i="1"/>
  <c r="N2750" i="1" s="1"/>
  <c r="M2751" i="1"/>
  <c r="N2751" i="1" s="1"/>
  <c r="M2752" i="1"/>
  <c r="N2752" i="1" s="1"/>
  <c r="M2753" i="1"/>
  <c r="N2753" i="1" s="1"/>
  <c r="M2754" i="1"/>
  <c r="N2754" i="1" s="1"/>
  <c r="M2755" i="1"/>
  <c r="N2755" i="1" s="1"/>
  <c r="M2756" i="1"/>
  <c r="N2756" i="1" s="1"/>
  <c r="M2757" i="1"/>
  <c r="N2757" i="1" s="1"/>
  <c r="M2758" i="1"/>
  <c r="N2758" i="1" s="1"/>
  <c r="M2759" i="1"/>
  <c r="N2759" i="1" s="1"/>
  <c r="M2760" i="1"/>
  <c r="N2760" i="1" s="1"/>
  <c r="M2761" i="1"/>
  <c r="N2761" i="1" s="1"/>
  <c r="M2762" i="1"/>
  <c r="N2762" i="1" s="1"/>
  <c r="M2763" i="1"/>
  <c r="N2763" i="1" s="1"/>
  <c r="M2764" i="1"/>
  <c r="N2764" i="1" s="1"/>
  <c r="M2765" i="1"/>
  <c r="N2765" i="1" s="1"/>
  <c r="M2766" i="1"/>
  <c r="N2766" i="1" s="1"/>
  <c r="M2767" i="1"/>
  <c r="N2767" i="1" s="1"/>
  <c r="M2768" i="1"/>
  <c r="N2768" i="1" s="1"/>
  <c r="M2769" i="1"/>
  <c r="N2769" i="1" s="1"/>
  <c r="M2770" i="1"/>
  <c r="N2770" i="1" s="1"/>
  <c r="M2771" i="1"/>
  <c r="N2771" i="1" s="1"/>
  <c r="M2772" i="1"/>
  <c r="N2772" i="1" s="1"/>
  <c r="M2773" i="1"/>
  <c r="N2773" i="1" s="1"/>
  <c r="M2774" i="1"/>
  <c r="N2774" i="1" s="1"/>
  <c r="M2775" i="1"/>
  <c r="N2775" i="1" s="1"/>
  <c r="M2776" i="1"/>
  <c r="N2776" i="1" s="1"/>
  <c r="M2777" i="1"/>
  <c r="N2777" i="1" s="1"/>
  <c r="M2778" i="1"/>
  <c r="N2778" i="1" s="1"/>
  <c r="M2779" i="1"/>
  <c r="N2779" i="1" s="1"/>
  <c r="M2780" i="1"/>
  <c r="N2780" i="1" s="1"/>
  <c r="M2781" i="1"/>
  <c r="N2781" i="1" s="1"/>
  <c r="M2782" i="1"/>
  <c r="N2782" i="1" s="1"/>
  <c r="M2783" i="1"/>
  <c r="N2783" i="1" s="1"/>
  <c r="M2784" i="1"/>
  <c r="N2784" i="1" s="1"/>
  <c r="M2785" i="1"/>
  <c r="N2785" i="1" s="1"/>
  <c r="M2786" i="1"/>
  <c r="N2786" i="1" s="1"/>
  <c r="M2787" i="1"/>
  <c r="N2787" i="1" s="1"/>
  <c r="M2788" i="1"/>
  <c r="N2788" i="1" s="1"/>
  <c r="M2789" i="1"/>
  <c r="N2789" i="1" s="1"/>
  <c r="M2790" i="1"/>
  <c r="N2790" i="1" s="1"/>
  <c r="M2791" i="1"/>
  <c r="N2791" i="1" s="1"/>
  <c r="M2792" i="1"/>
  <c r="N2792" i="1" s="1"/>
  <c r="M2793" i="1"/>
  <c r="N2793" i="1" s="1"/>
  <c r="M2794" i="1"/>
  <c r="N2794" i="1" s="1"/>
  <c r="M2795" i="1"/>
  <c r="N2795" i="1" s="1"/>
  <c r="M2796" i="1"/>
  <c r="N2796" i="1" s="1"/>
  <c r="M2797" i="1"/>
  <c r="N2797" i="1" s="1"/>
  <c r="M2798" i="1"/>
  <c r="N2798" i="1" s="1"/>
  <c r="M2799" i="1"/>
  <c r="N2799" i="1" s="1"/>
  <c r="M2800" i="1"/>
  <c r="N2800" i="1" s="1"/>
  <c r="M2801" i="1"/>
  <c r="N2801" i="1" s="1"/>
  <c r="M2802" i="1"/>
  <c r="N2802" i="1" s="1"/>
  <c r="M2803" i="1"/>
  <c r="N2803" i="1" s="1"/>
  <c r="M2804" i="1"/>
  <c r="N2804" i="1" s="1"/>
  <c r="M2805" i="1"/>
  <c r="N2805" i="1" s="1"/>
  <c r="M2806" i="1"/>
  <c r="N2806" i="1" s="1"/>
  <c r="M2807" i="1"/>
  <c r="N2807" i="1" s="1"/>
  <c r="M2808" i="1"/>
  <c r="N2808" i="1" s="1"/>
  <c r="M2809" i="1"/>
  <c r="N2809" i="1" s="1"/>
  <c r="M2810" i="1"/>
  <c r="N2810" i="1" s="1"/>
  <c r="M2811" i="1"/>
  <c r="N2811" i="1" s="1"/>
  <c r="M2812" i="1"/>
  <c r="N2812" i="1" s="1"/>
  <c r="M2813" i="1"/>
  <c r="N2813" i="1" s="1"/>
  <c r="M2814" i="1"/>
  <c r="N2814" i="1" s="1"/>
  <c r="M2815" i="1"/>
  <c r="N2815" i="1" s="1"/>
  <c r="M2816" i="1"/>
  <c r="N2816" i="1" s="1"/>
  <c r="M2817" i="1"/>
  <c r="N2817" i="1" s="1"/>
  <c r="M2818" i="1"/>
  <c r="N2818" i="1" s="1"/>
  <c r="M2819" i="1"/>
  <c r="N2819" i="1" s="1"/>
  <c r="M2820" i="1"/>
  <c r="N2820" i="1" s="1"/>
  <c r="M2821" i="1"/>
  <c r="N2821" i="1" s="1"/>
  <c r="M2822" i="1"/>
  <c r="N2822" i="1" s="1"/>
  <c r="M2823" i="1"/>
  <c r="N2823" i="1" s="1"/>
  <c r="M2824" i="1"/>
  <c r="N2824" i="1" s="1"/>
  <c r="M2825" i="1"/>
  <c r="N2825" i="1" s="1"/>
  <c r="M2826" i="1"/>
  <c r="N2826" i="1" s="1"/>
  <c r="M2827" i="1"/>
  <c r="N2827" i="1" s="1"/>
  <c r="M2828" i="1"/>
  <c r="N2828" i="1" s="1"/>
  <c r="M2829" i="1"/>
  <c r="N2829" i="1" s="1"/>
  <c r="M2830" i="1"/>
  <c r="N2830" i="1" s="1"/>
  <c r="M2831" i="1"/>
  <c r="N2831" i="1" s="1"/>
  <c r="M2832" i="1"/>
  <c r="N2832" i="1" s="1"/>
  <c r="M2833" i="1"/>
  <c r="N2833" i="1" s="1"/>
  <c r="M2834" i="1"/>
  <c r="N2834" i="1" s="1"/>
  <c r="M2835" i="1"/>
  <c r="N2835" i="1" s="1"/>
  <c r="M2836" i="1"/>
  <c r="N2836" i="1" s="1"/>
  <c r="M2837" i="1"/>
  <c r="N2837" i="1" s="1"/>
  <c r="M2838" i="1"/>
  <c r="N2838" i="1" s="1"/>
  <c r="M2839" i="1"/>
  <c r="N2839" i="1" s="1"/>
  <c r="M2840" i="1"/>
  <c r="N2840" i="1" s="1"/>
  <c r="M2841" i="1"/>
  <c r="N2841" i="1" s="1"/>
  <c r="M2842" i="1"/>
  <c r="N2842" i="1" s="1"/>
  <c r="M2843" i="1"/>
  <c r="N2843" i="1" s="1"/>
  <c r="M2844" i="1"/>
  <c r="N2844" i="1" s="1"/>
  <c r="M2845" i="1"/>
  <c r="N2845" i="1" s="1"/>
  <c r="M2846" i="1"/>
  <c r="N2846" i="1" s="1"/>
  <c r="M2847" i="1"/>
  <c r="N2847" i="1" s="1"/>
  <c r="M2848" i="1"/>
  <c r="N2848" i="1" s="1"/>
  <c r="M2849" i="1"/>
  <c r="N2849" i="1" s="1"/>
  <c r="M2850" i="1"/>
  <c r="N2850" i="1" s="1"/>
  <c r="M2851" i="1"/>
  <c r="N2851" i="1" s="1"/>
  <c r="M2852" i="1"/>
  <c r="N2852" i="1" s="1"/>
  <c r="M2853" i="1"/>
  <c r="N2853" i="1" s="1"/>
  <c r="M2854" i="1"/>
  <c r="N2854" i="1" s="1"/>
  <c r="M2855" i="1"/>
  <c r="N2855" i="1" s="1"/>
  <c r="M2856" i="1"/>
  <c r="N2856" i="1" s="1"/>
  <c r="M2857" i="1"/>
  <c r="N2857" i="1" s="1"/>
  <c r="M2858" i="1"/>
  <c r="N2858" i="1" s="1"/>
  <c r="M2859" i="1"/>
  <c r="N2859" i="1" s="1"/>
  <c r="M2860" i="1"/>
  <c r="N2860" i="1" s="1"/>
  <c r="M2861" i="1"/>
  <c r="N2861" i="1" s="1"/>
  <c r="M2862" i="1"/>
  <c r="N2862" i="1" s="1"/>
  <c r="M2863" i="1"/>
  <c r="N2863" i="1" s="1"/>
  <c r="M2864" i="1"/>
  <c r="N2864" i="1" s="1"/>
  <c r="M2865" i="1"/>
  <c r="N2865" i="1" s="1"/>
  <c r="M2866" i="1"/>
  <c r="N2866" i="1" s="1"/>
  <c r="M2867" i="1"/>
  <c r="N2867" i="1" s="1"/>
  <c r="M2868" i="1"/>
  <c r="N2868" i="1" s="1"/>
  <c r="M2869" i="1"/>
  <c r="N2869" i="1" s="1"/>
  <c r="M2870" i="1"/>
  <c r="N2870" i="1" s="1"/>
  <c r="M2871" i="1"/>
  <c r="N2871" i="1" s="1"/>
  <c r="M2872" i="1"/>
  <c r="N2872" i="1" s="1"/>
  <c r="M2873" i="1"/>
  <c r="N2873" i="1" s="1"/>
  <c r="M2874" i="1"/>
  <c r="N2874" i="1" s="1"/>
  <c r="M2875" i="1"/>
  <c r="N2875" i="1" s="1"/>
  <c r="M2876" i="1"/>
  <c r="N2876" i="1" s="1"/>
  <c r="M2877" i="1"/>
  <c r="N2877" i="1" s="1"/>
  <c r="M2878" i="1"/>
  <c r="N2878" i="1" s="1"/>
  <c r="M2879" i="1"/>
  <c r="N2879" i="1" s="1"/>
  <c r="M2880" i="1"/>
  <c r="N2880" i="1" s="1"/>
  <c r="M2881" i="1"/>
  <c r="N2881" i="1" s="1"/>
  <c r="M2882" i="1"/>
  <c r="N2882" i="1" s="1"/>
  <c r="M2883" i="1"/>
  <c r="N2883" i="1" s="1"/>
  <c r="M2884" i="1"/>
  <c r="N2884" i="1" s="1"/>
  <c r="M2885" i="1"/>
  <c r="N2885" i="1" s="1"/>
  <c r="M2886" i="1"/>
  <c r="N2886" i="1" s="1"/>
  <c r="M2887" i="1"/>
  <c r="N2887" i="1" s="1"/>
  <c r="M2888" i="1"/>
  <c r="N2888" i="1" s="1"/>
  <c r="M2889" i="1"/>
  <c r="N2889" i="1" s="1"/>
  <c r="M2890" i="1"/>
  <c r="N2890" i="1" s="1"/>
  <c r="M2891" i="1"/>
  <c r="N2891" i="1" s="1"/>
  <c r="M2892" i="1"/>
  <c r="N2892" i="1" s="1"/>
  <c r="M2893" i="1"/>
  <c r="N2893" i="1" s="1"/>
  <c r="M2894" i="1"/>
  <c r="N2894" i="1" s="1"/>
  <c r="M2895" i="1"/>
  <c r="N2895" i="1" s="1"/>
  <c r="M2896" i="1"/>
  <c r="N2896" i="1" s="1"/>
  <c r="M2897" i="1"/>
  <c r="N2897" i="1" s="1"/>
  <c r="M2898" i="1"/>
  <c r="N2898" i="1" s="1"/>
  <c r="M2899" i="1"/>
  <c r="N2899" i="1" s="1"/>
  <c r="M2900" i="1"/>
  <c r="N2900" i="1" s="1"/>
  <c r="M2901" i="1"/>
  <c r="N2901" i="1" s="1"/>
  <c r="M2902" i="1"/>
  <c r="N2902" i="1" s="1"/>
  <c r="M2903" i="1"/>
  <c r="N2903" i="1" s="1"/>
  <c r="M2904" i="1"/>
  <c r="N2904" i="1" s="1"/>
  <c r="M2905" i="1"/>
  <c r="N2905" i="1" s="1"/>
  <c r="M2906" i="1"/>
  <c r="N2906" i="1" s="1"/>
  <c r="M2907" i="1"/>
  <c r="N2907" i="1" s="1"/>
  <c r="M2908" i="1"/>
  <c r="N2908" i="1" s="1"/>
  <c r="M2909" i="1"/>
  <c r="N2909" i="1" s="1"/>
  <c r="M2910" i="1"/>
  <c r="N2910" i="1" s="1"/>
  <c r="M2911" i="1"/>
  <c r="N2911" i="1" s="1"/>
  <c r="M2912" i="1"/>
  <c r="N2912" i="1" s="1"/>
  <c r="M2913" i="1"/>
  <c r="N2913" i="1" s="1"/>
  <c r="M2914" i="1"/>
  <c r="N2914" i="1" s="1"/>
  <c r="M2915" i="1"/>
  <c r="N2915" i="1" s="1"/>
  <c r="M2916" i="1"/>
  <c r="N2916" i="1" s="1"/>
  <c r="M2917" i="1"/>
  <c r="N2917" i="1" s="1"/>
  <c r="M2918" i="1"/>
  <c r="N2918" i="1" s="1"/>
  <c r="M2919" i="1"/>
  <c r="N2919" i="1" s="1"/>
  <c r="M2920" i="1"/>
  <c r="N2920" i="1" s="1"/>
  <c r="M2921" i="1"/>
  <c r="N2921" i="1" s="1"/>
  <c r="M2922" i="1"/>
  <c r="N2922" i="1" s="1"/>
  <c r="M2923" i="1"/>
  <c r="N2923" i="1" s="1"/>
  <c r="M2924" i="1"/>
  <c r="N2924" i="1" s="1"/>
  <c r="M2925" i="1"/>
  <c r="N2925" i="1" s="1"/>
  <c r="M2926" i="1"/>
  <c r="N2926" i="1" s="1"/>
  <c r="M2927" i="1"/>
  <c r="N2927" i="1" s="1"/>
  <c r="M2928" i="1"/>
  <c r="N2928" i="1" s="1"/>
  <c r="M2929" i="1"/>
  <c r="N2929" i="1" s="1"/>
  <c r="M2930" i="1"/>
  <c r="N2930" i="1" s="1"/>
  <c r="M2931" i="1"/>
  <c r="N2931" i="1" s="1"/>
  <c r="M2932" i="1"/>
  <c r="N2932" i="1" s="1"/>
  <c r="M2933" i="1"/>
  <c r="N2933" i="1" s="1"/>
  <c r="M2934" i="1"/>
  <c r="N2934" i="1" s="1"/>
  <c r="M2935" i="1"/>
  <c r="N2935" i="1" s="1"/>
  <c r="M2936" i="1"/>
  <c r="N2936" i="1" s="1"/>
  <c r="M2937" i="1"/>
  <c r="N2937" i="1" s="1"/>
  <c r="M2938" i="1"/>
  <c r="N2938" i="1" s="1"/>
  <c r="M2939" i="1"/>
  <c r="N2939" i="1" s="1"/>
  <c r="M2940" i="1"/>
  <c r="N2940" i="1" s="1"/>
  <c r="M2941" i="1"/>
  <c r="N2941" i="1" s="1"/>
  <c r="M2942" i="1"/>
  <c r="N2942" i="1" s="1"/>
  <c r="M2943" i="1"/>
  <c r="N2943" i="1" s="1"/>
  <c r="M2944" i="1"/>
  <c r="N2944" i="1" s="1"/>
  <c r="M2945" i="1"/>
  <c r="N2945" i="1" s="1"/>
  <c r="M2946" i="1"/>
  <c r="N2946" i="1" s="1"/>
  <c r="M2947" i="1"/>
  <c r="N2947" i="1" s="1"/>
  <c r="M2948" i="1"/>
  <c r="N2948" i="1" s="1"/>
  <c r="M2949" i="1"/>
  <c r="N2949" i="1" s="1"/>
  <c r="M2950" i="1"/>
  <c r="N2950" i="1" s="1"/>
  <c r="M2951" i="1"/>
  <c r="N2951" i="1" s="1"/>
  <c r="M2952" i="1"/>
  <c r="N2952" i="1" s="1"/>
  <c r="M2953" i="1"/>
  <c r="N2953" i="1" s="1"/>
  <c r="M2954" i="1"/>
  <c r="N2954" i="1" s="1"/>
  <c r="M2955" i="1"/>
  <c r="N2955" i="1" s="1"/>
  <c r="M2956" i="1"/>
  <c r="N2956" i="1" s="1"/>
  <c r="M2957" i="1"/>
  <c r="N2957" i="1" s="1"/>
  <c r="M2958" i="1"/>
  <c r="N2958" i="1" s="1"/>
  <c r="M2959" i="1"/>
  <c r="N2959" i="1" s="1"/>
  <c r="M2960" i="1"/>
  <c r="N2960" i="1" s="1"/>
  <c r="M2961" i="1"/>
  <c r="N2961" i="1" s="1"/>
  <c r="M2962" i="1"/>
  <c r="N2962" i="1" s="1"/>
  <c r="M2963" i="1"/>
  <c r="N2963" i="1" s="1"/>
  <c r="M2964" i="1"/>
  <c r="N2964" i="1" s="1"/>
  <c r="M2965" i="1"/>
  <c r="N2965" i="1" s="1"/>
  <c r="M2966" i="1"/>
  <c r="N2966" i="1" s="1"/>
  <c r="M2967" i="1"/>
  <c r="N2967" i="1" s="1"/>
  <c r="M2968" i="1"/>
  <c r="N2968" i="1" s="1"/>
  <c r="M2969" i="1"/>
  <c r="N2969" i="1" s="1"/>
  <c r="M2970" i="1"/>
  <c r="N2970" i="1" s="1"/>
  <c r="M2971" i="1"/>
  <c r="N2971" i="1" s="1"/>
  <c r="M2972" i="1"/>
  <c r="N2972" i="1" s="1"/>
  <c r="M2973" i="1"/>
  <c r="N2973" i="1" s="1"/>
  <c r="M2974" i="1"/>
  <c r="N2974" i="1" s="1"/>
  <c r="M2975" i="1"/>
  <c r="N2975" i="1" s="1"/>
  <c r="M2976" i="1"/>
  <c r="N2976" i="1" s="1"/>
  <c r="M2977" i="1"/>
  <c r="N2977" i="1" s="1"/>
  <c r="M2978" i="1"/>
  <c r="N2978" i="1" s="1"/>
  <c r="M2979" i="1"/>
  <c r="N2979" i="1" s="1"/>
  <c r="M2980" i="1"/>
  <c r="N2980" i="1" s="1"/>
  <c r="M2981" i="1"/>
  <c r="N2981" i="1" s="1"/>
  <c r="M2982" i="1"/>
  <c r="N2982" i="1" s="1"/>
  <c r="M2983" i="1"/>
  <c r="N2983" i="1" s="1"/>
  <c r="M2984" i="1"/>
  <c r="N2984" i="1" s="1"/>
  <c r="M2985" i="1"/>
  <c r="N2985" i="1" s="1"/>
  <c r="M2986" i="1"/>
  <c r="N2986" i="1" s="1"/>
  <c r="M2987" i="1"/>
  <c r="N2987" i="1" s="1"/>
  <c r="M2988" i="1"/>
  <c r="N2988" i="1" s="1"/>
  <c r="M2989" i="1"/>
  <c r="N2989" i="1" s="1"/>
  <c r="M2990" i="1"/>
  <c r="N2990" i="1" s="1"/>
  <c r="M2991" i="1"/>
  <c r="N2991" i="1" s="1"/>
  <c r="M2992" i="1"/>
  <c r="N2992" i="1" s="1"/>
  <c r="M2993" i="1"/>
  <c r="N2993" i="1" s="1"/>
  <c r="M2994" i="1"/>
  <c r="N2994" i="1" s="1"/>
  <c r="M2995" i="1"/>
  <c r="N2995" i="1" s="1"/>
  <c r="M2996" i="1"/>
  <c r="N2996" i="1" s="1"/>
  <c r="M2997" i="1"/>
  <c r="N2997" i="1" s="1"/>
  <c r="M2998" i="1"/>
  <c r="N2998" i="1" s="1"/>
  <c r="M2999" i="1"/>
  <c r="N2999" i="1" s="1"/>
  <c r="M3000" i="1"/>
  <c r="N3000" i="1" s="1"/>
  <c r="M3001" i="1"/>
  <c r="N3001" i="1" s="1"/>
  <c r="M3002" i="1"/>
  <c r="N3002" i="1" s="1"/>
  <c r="M3003" i="1"/>
  <c r="N3003" i="1" s="1"/>
  <c r="M3004" i="1"/>
  <c r="N3004" i="1" s="1"/>
  <c r="M3005" i="1"/>
  <c r="N3005" i="1" s="1"/>
  <c r="M3006" i="1"/>
  <c r="N3006" i="1" s="1"/>
  <c r="M3007" i="1"/>
  <c r="N3007" i="1" s="1"/>
  <c r="M3008" i="1"/>
  <c r="N3008" i="1" s="1"/>
  <c r="M3009" i="1"/>
  <c r="N3009" i="1" s="1"/>
  <c r="M3010" i="1"/>
  <c r="N3010" i="1" s="1"/>
  <c r="M3011" i="1"/>
  <c r="N3011" i="1" s="1"/>
  <c r="M3012" i="1"/>
  <c r="N3012" i="1" s="1"/>
  <c r="M3013" i="1"/>
  <c r="N3013" i="1" s="1"/>
  <c r="M3014" i="1"/>
  <c r="N3014" i="1" s="1"/>
  <c r="M3015" i="1"/>
  <c r="N3015" i="1" s="1"/>
  <c r="M3016" i="1"/>
  <c r="N3016" i="1" s="1"/>
  <c r="M3017" i="1"/>
  <c r="N3017" i="1" s="1"/>
  <c r="M3018" i="1"/>
  <c r="N3018" i="1" s="1"/>
  <c r="M3019" i="1"/>
  <c r="N3019" i="1" s="1"/>
  <c r="M3020" i="1"/>
  <c r="N3020" i="1" s="1"/>
  <c r="M3021" i="1"/>
  <c r="N3021" i="1" s="1"/>
  <c r="M3022" i="1"/>
  <c r="N3022" i="1" s="1"/>
  <c r="M3023" i="1"/>
  <c r="N3023" i="1" s="1"/>
  <c r="M3024" i="1"/>
  <c r="N3024" i="1" s="1"/>
  <c r="M3025" i="1"/>
  <c r="N3025" i="1" s="1"/>
  <c r="M3026" i="1"/>
  <c r="N3026" i="1" s="1"/>
  <c r="M3027" i="1"/>
  <c r="N3027" i="1" s="1"/>
  <c r="M3028" i="1"/>
  <c r="N3028" i="1" s="1"/>
  <c r="M3029" i="1"/>
  <c r="N3029" i="1" s="1"/>
  <c r="M3030" i="1"/>
  <c r="N3030" i="1" s="1"/>
  <c r="M3031" i="1"/>
  <c r="N3031" i="1" s="1"/>
  <c r="M3032" i="1"/>
  <c r="N3032" i="1" s="1"/>
  <c r="M3033" i="1"/>
  <c r="N3033" i="1" s="1"/>
  <c r="M3034" i="1"/>
  <c r="N3034" i="1" s="1"/>
  <c r="M3035" i="1"/>
  <c r="N3035" i="1" s="1"/>
  <c r="M3036" i="1"/>
  <c r="N3036" i="1" s="1"/>
  <c r="M3037" i="1"/>
  <c r="N3037" i="1" s="1"/>
  <c r="M3038" i="1"/>
  <c r="N3038" i="1" s="1"/>
  <c r="M3039" i="1"/>
  <c r="N3039" i="1" s="1"/>
  <c r="M3040" i="1"/>
  <c r="N3040" i="1" s="1"/>
  <c r="M3041" i="1"/>
  <c r="N3041" i="1" s="1"/>
  <c r="M3042" i="1"/>
  <c r="N3042" i="1" s="1"/>
  <c r="M3043" i="1"/>
  <c r="N3043" i="1" s="1"/>
  <c r="M3044" i="1"/>
  <c r="N3044" i="1" s="1"/>
  <c r="M3045" i="1"/>
  <c r="N3045" i="1" s="1"/>
  <c r="M3046" i="1"/>
  <c r="N3046" i="1" s="1"/>
  <c r="M3047" i="1"/>
  <c r="N3047" i="1" s="1"/>
  <c r="M3048" i="1"/>
  <c r="N3048" i="1" s="1"/>
  <c r="M3049" i="1"/>
  <c r="N3049" i="1" s="1"/>
  <c r="M3050" i="1"/>
  <c r="N3050" i="1" s="1"/>
  <c r="M3051" i="1"/>
  <c r="N3051" i="1" s="1"/>
  <c r="M3052" i="1"/>
  <c r="N3052" i="1" s="1"/>
  <c r="M3053" i="1"/>
  <c r="N3053" i="1" s="1"/>
  <c r="M3054" i="1"/>
  <c r="N3054" i="1" s="1"/>
  <c r="M3055" i="1"/>
  <c r="N3055" i="1" s="1"/>
  <c r="M3056" i="1"/>
  <c r="N3056" i="1" s="1"/>
  <c r="M3057" i="1"/>
  <c r="N3057" i="1" s="1"/>
  <c r="M3058" i="1"/>
  <c r="N3058" i="1" s="1"/>
  <c r="M3059" i="1"/>
  <c r="N3059" i="1" s="1"/>
  <c r="M3060" i="1"/>
  <c r="N3060" i="1" s="1"/>
  <c r="M3061" i="1"/>
  <c r="N3061" i="1" s="1"/>
  <c r="M3062" i="1"/>
  <c r="N3062" i="1" s="1"/>
  <c r="M3063" i="1"/>
  <c r="N3063" i="1" s="1"/>
  <c r="M3064" i="1"/>
  <c r="N3064" i="1" s="1"/>
  <c r="M3065" i="1"/>
  <c r="N3065" i="1" s="1"/>
  <c r="M3066" i="1"/>
  <c r="N3066" i="1" s="1"/>
  <c r="M3067" i="1"/>
  <c r="N3067" i="1" s="1"/>
  <c r="M3068" i="1"/>
  <c r="N3068" i="1" s="1"/>
  <c r="M3069" i="1"/>
  <c r="N3069" i="1" s="1"/>
  <c r="M3070" i="1"/>
  <c r="N3070" i="1" s="1"/>
  <c r="M3071" i="1"/>
  <c r="N3071" i="1" s="1"/>
  <c r="M3072" i="1"/>
  <c r="N3072" i="1" s="1"/>
  <c r="M3073" i="1"/>
  <c r="N3073" i="1" s="1"/>
  <c r="M3074" i="1"/>
  <c r="N3074" i="1" s="1"/>
  <c r="M3075" i="1"/>
  <c r="N3075" i="1" s="1"/>
  <c r="M3076" i="1"/>
  <c r="N3076" i="1" s="1"/>
  <c r="M3077" i="1"/>
  <c r="N3077" i="1" s="1"/>
  <c r="M3078" i="1"/>
  <c r="N3078" i="1" s="1"/>
  <c r="M3079" i="1"/>
  <c r="N3079" i="1" s="1"/>
  <c r="M3080" i="1"/>
  <c r="N3080" i="1" s="1"/>
  <c r="M3081" i="1"/>
  <c r="N3081" i="1" s="1"/>
  <c r="M3082" i="1"/>
  <c r="N3082" i="1" s="1"/>
  <c r="M3083" i="1"/>
  <c r="N3083" i="1" s="1"/>
  <c r="M3084" i="1"/>
  <c r="N3084" i="1" s="1"/>
  <c r="M3085" i="1"/>
  <c r="N3085" i="1" s="1"/>
  <c r="M3086" i="1"/>
  <c r="N3086" i="1" s="1"/>
  <c r="M3087" i="1"/>
  <c r="N3087" i="1" s="1"/>
  <c r="M3088" i="1"/>
  <c r="N3088" i="1" s="1"/>
  <c r="M3089" i="1"/>
  <c r="N3089" i="1" s="1"/>
  <c r="M3090" i="1"/>
  <c r="N3090" i="1" s="1"/>
  <c r="M3091" i="1"/>
  <c r="N3091" i="1" s="1"/>
  <c r="M3092" i="1"/>
  <c r="N3092" i="1" s="1"/>
  <c r="M3093" i="1"/>
  <c r="N3093" i="1" s="1"/>
  <c r="M3094" i="1"/>
  <c r="N3094" i="1" s="1"/>
  <c r="M3095" i="1"/>
  <c r="N3095" i="1" s="1"/>
  <c r="M3096" i="1"/>
  <c r="N3096" i="1" s="1"/>
  <c r="M3097" i="1"/>
  <c r="N3097" i="1" s="1"/>
  <c r="M3098" i="1"/>
  <c r="N3098" i="1" s="1"/>
  <c r="M3099" i="1"/>
  <c r="N3099" i="1" s="1"/>
  <c r="M3100" i="1"/>
  <c r="N3100" i="1" s="1"/>
  <c r="M3101" i="1"/>
  <c r="N3101" i="1" s="1"/>
  <c r="M3102" i="1"/>
  <c r="N3102" i="1" s="1"/>
  <c r="M3103" i="1"/>
  <c r="N3103" i="1" s="1"/>
  <c r="M3104" i="1"/>
  <c r="N3104" i="1" s="1"/>
  <c r="M3105" i="1"/>
  <c r="N3105" i="1" s="1"/>
  <c r="M3106" i="1"/>
  <c r="N3106" i="1" s="1"/>
  <c r="M3107" i="1"/>
  <c r="N3107" i="1" s="1"/>
  <c r="M3108" i="1"/>
  <c r="N3108" i="1" s="1"/>
  <c r="M3109" i="1"/>
  <c r="N3109" i="1" s="1"/>
  <c r="M3110" i="1"/>
  <c r="N3110" i="1" s="1"/>
  <c r="M3111" i="1"/>
  <c r="N3111" i="1" s="1"/>
  <c r="M3112" i="1"/>
  <c r="N3112" i="1" s="1"/>
  <c r="M3113" i="1"/>
  <c r="N3113" i="1" s="1"/>
  <c r="M3114" i="1"/>
  <c r="N3114" i="1" s="1"/>
  <c r="M3115" i="1"/>
  <c r="N3115" i="1" s="1"/>
  <c r="M3116" i="1"/>
  <c r="N3116" i="1" s="1"/>
  <c r="M3117" i="1"/>
  <c r="N3117" i="1" s="1"/>
  <c r="M3118" i="1"/>
  <c r="N3118" i="1" s="1"/>
  <c r="M3119" i="1"/>
  <c r="N3119" i="1" s="1"/>
  <c r="M3120" i="1"/>
  <c r="N3120" i="1" s="1"/>
  <c r="M3121" i="1"/>
  <c r="N3121" i="1" s="1"/>
  <c r="M3122" i="1"/>
  <c r="N3122" i="1" s="1"/>
  <c r="M3123" i="1"/>
  <c r="N3123" i="1" s="1"/>
  <c r="M3124" i="1"/>
  <c r="N3124" i="1" s="1"/>
  <c r="M3125" i="1"/>
  <c r="N3125" i="1" s="1"/>
  <c r="M3126" i="1"/>
  <c r="N3126" i="1" s="1"/>
  <c r="M3127" i="1"/>
  <c r="N3127" i="1" s="1"/>
  <c r="M3128" i="1"/>
  <c r="N3128" i="1" s="1"/>
  <c r="M3129" i="1"/>
  <c r="N3129" i="1" s="1"/>
  <c r="M3130" i="1"/>
  <c r="N3130" i="1" s="1"/>
  <c r="M3131" i="1"/>
  <c r="N3131" i="1" s="1"/>
  <c r="M3132" i="1"/>
  <c r="N3132" i="1" s="1"/>
  <c r="M3133" i="1"/>
  <c r="N3133" i="1" s="1"/>
  <c r="M3134" i="1"/>
  <c r="N3134" i="1" s="1"/>
  <c r="M3135" i="1"/>
  <c r="N3135" i="1" s="1"/>
  <c r="M3136" i="1"/>
  <c r="N3136" i="1" s="1"/>
  <c r="M3137" i="1"/>
  <c r="N3137" i="1" s="1"/>
  <c r="M3138" i="1"/>
  <c r="N3138" i="1" s="1"/>
  <c r="M3139" i="1"/>
  <c r="N3139" i="1" s="1"/>
  <c r="M3140" i="1"/>
  <c r="N3140" i="1" s="1"/>
  <c r="M3141" i="1"/>
  <c r="N3141" i="1" s="1"/>
  <c r="M3142" i="1"/>
  <c r="N3142" i="1" s="1"/>
  <c r="M3143" i="1"/>
  <c r="N3143" i="1" s="1"/>
  <c r="M3144" i="1"/>
  <c r="N3144" i="1" s="1"/>
  <c r="M3145" i="1"/>
  <c r="N3145" i="1" s="1"/>
  <c r="M3146" i="1"/>
  <c r="N3146" i="1" s="1"/>
  <c r="M3147" i="1"/>
  <c r="N3147" i="1" s="1"/>
  <c r="M3148" i="1"/>
  <c r="N3148" i="1" s="1"/>
  <c r="M3149" i="1"/>
  <c r="N3149" i="1" s="1"/>
  <c r="M3150" i="1"/>
  <c r="N3150" i="1" s="1"/>
  <c r="M3151" i="1"/>
  <c r="N3151" i="1" s="1"/>
  <c r="M3152" i="1"/>
  <c r="N3152" i="1" s="1"/>
  <c r="M3153" i="1"/>
  <c r="N3153" i="1" s="1"/>
  <c r="M3154" i="1"/>
  <c r="N3154" i="1" s="1"/>
  <c r="M3155" i="1"/>
  <c r="N3155" i="1" s="1"/>
  <c r="M3156" i="1"/>
  <c r="N3156" i="1" s="1"/>
  <c r="M3157" i="1"/>
  <c r="N3157" i="1" s="1"/>
  <c r="M3158" i="1"/>
  <c r="N3158" i="1" s="1"/>
  <c r="M3159" i="1"/>
  <c r="N3159" i="1" s="1"/>
  <c r="M3160" i="1"/>
  <c r="N3160" i="1" s="1"/>
  <c r="M3161" i="1"/>
  <c r="N3161" i="1" s="1"/>
  <c r="M3162" i="1"/>
  <c r="N3162" i="1" s="1"/>
  <c r="M3163" i="1"/>
  <c r="N3163" i="1" s="1"/>
  <c r="M3164" i="1"/>
  <c r="N3164" i="1" s="1"/>
  <c r="M3165" i="1"/>
  <c r="N3165" i="1" s="1"/>
  <c r="M3166" i="1"/>
  <c r="N3166" i="1" s="1"/>
  <c r="M3167" i="1"/>
  <c r="N3167" i="1" s="1"/>
  <c r="M3168" i="1"/>
  <c r="N3168" i="1" s="1"/>
  <c r="M3169" i="1"/>
  <c r="N3169" i="1" s="1"/>
  <c r="M3170" i="1"/>
  <c r="N3170" i="1" s="1"/>
  <c r="M3171" i="1"/>
  <c r="N3171" i="1" s="1"/>
  <c r="M3172" i="1"/>
  <c r="N3172" i="1" s="1"/>
  <c r="M3173" i="1"/>
  <c r="N3173" i="1" s="1"/>
  <c r="M3174" i="1"/>
  <c r="N3174" i="1" s="1"/>
  <c r="M3175" i="1"/>
  <c r="N3175" i="1" s="1"/>
  <c r="M3176" i="1"/>
  <c r="N3176" i="1" s="1"/>
  <c r="M3177" i="1"/>
  <c r="N3177" i="1" s="1"/>
  <c r="M3178" i="1"/>
  <c r="N3178" i="1" s="1"/>
  <c r="M3179" i="1"/>
  <c r="N3179" i="1" s="1"/>
  <c r="M3180" i="1"/>
  <c r="N3180" i="1" s="1"/>
  <c r="M3181" i="1"/>
  <c r="N3181" i="1" s="1"/>
  <c r="M3182" i="1"/>
  <c r="N3182" i="1" s="1"/>
  <c r="M3183" i="1"/>
  <c r="N3183" i="1" s="1"/>
  <c r="M3184" i="1"/>
  <c r="N3184" i="1" s="1"/>
  <c r="M3185" i="1"/>
  <c r="N3185" i="1" s="1"/>
  <c r="M3186" i="1"/>
  <c r="N3186" i="1" s="1"/>
  <c r="M3187" i="1"/>
  <c r="N3187" i="1" s="1"/>
  <c r="M3188" i="1"/>
  <c r="N3188" i="1" s="1"/>
  <c r="M3189" i="1"/>
  <c r="N3189" i="1" s="1"/>
  <c r="M3190" i="1"/>
  <c r="N3190" i="1" s="1"/>
  <c r="M3191" i="1"/>
  <c r="N3191" i="1" s="1"/>
  <c r="M3192" i="1"/>
  <c r="N3192" i="1" s="1"/>
  <c r="M3193" i="1"/>
  <c r="N3193" i="1" s="1"/>
  <c r="M3194" i="1"/>
  <c r="N3194" i="1" s="1"/>
  <c r="M3195" i="1"/>
  <c r="N3195" i="1" s="1"/>
  <c r="M3196" i="1"/>
  <c r="N3196" i="1" s="1"/>
  <c r="M3197" i="1"/>
  <c r="N3197" i="1" s="1"/>
  <c r="M3198" i="1"/>
  <c r="N3198" i="1" s="1"/>
  <c r="M3199" i="1"/>
  <c r="N3199" i="1" s="1"/>
  <c r="M3200" i="1"/>
  <c r="N3200" i="1" s="1"/>
  <c r="M3201" i="1"/>
  <c r="N3201" i="1" s="1"/>
  <c r="M3202" i="1"/>
  <c r="N3202" i="1" s="1"/>
  <c r="M3203" i="1"/>
  <c r="N3203" i="1" s="1"/>
  <c r="M3204" i="1"/>
  <c r="N3204" i="1" s="1"/>
  <c r="M3205" i="1"/>
  <c r="N3205" i="1" s="1"/>
  <c r="M3206" i="1"/>
  <c r="N3206" i="1" s="1"/>
  <c r="M3207" i="1"/>
  <c r="N3207" i="1" s="1"/>
  <c r="M3208" i="1"/>
  <c r="N3208" i="1" s="1"/>
  <c r="M3209" i="1"/>
  <c r="N3209" i="1" s="1"/>
  <c r="M3210" i="1"/>
  <c r="N3210" i="1" s="1"/>
  <c r="M3211" i="1"/>
  <c r="N3211" i="1" s="1"/>
  <c r="M3212" i="1"/>
  <c r="N3212" i="1" s="1"/>
  <c r="M3213" i="1"/>
  <c r="N3213" i="1" s="1"/>
  <c r="M3214" i="1"/>
  <c r="N3214" i="1" s="1"/>
  <c r="M3215" i="1"/>
  <c r="N3215" i="1" s="1"/>
  <c r="M3216" i="1"/>
  <c r="N3216" i="1" s="1"/>
  <c r="M3217" i="1"/>
  <c r="N3217" i="1" s="1"/>
  <c r="M3218" i="1"/>
  <c r="N3218" i="1" s="1"/>
  <c r="M3219" i="1"/>
  <c r="N3219" i="1" s="1"/>
  <c r="M3220" i="1"/>
  <c r="N3220" i="1" s="1"/>
  <c r="M3221" i="1"/>
  <c r="N3221" i="1" s="1"/>
  <c r="M3222" i="1"/>
  <c r="N3222" i="1" s="1"/>
  <c r="M3223" i="1"/>
  <c r="N3223" i="1" s="1"/>
  <c r="M3224" i="1"/>
  <c r="N3224" i="1" s="1"/>
  <c r="M3225" i="1"/>
  <c r="N3225" i="1" s="1"/>
  <c r="M3226" i="1"/>
  <c r="N3226" i="1" s="1"/>
  <c r="M3227" i="1"/>
  <c r="N3227" i="1" s="1"/>
  <c r="M3228" i="1"/>
  <c r="N3228" i="1" s="1"/>
  <c r="M3229" i="1"/>
  <c r="N3229" i="1" s="1"/>
  <c r="M3230" i="1"/>
  <c r="N3230" i="1" s="1"/>
  <c r="M3231" i="1"/>
  <c r="N3231" i="1" s="1"/>
  <c r="M3232" i="1"/>
  <c r="N3232" i="1" s="1"/>
  <c r="M3233" i="1"/>
  <c r="N3233" i="1" s="1"/>
  <c r="M3234" i="1"/>
  <c r="N3234" i="1" s="1"/>
  <c r="M3235" i="1"/>
  <c r="N3235" i="1" s="1"/>
  <c r="M3236" i="1"/>
  <c r="N3236" i="1" s="1"/>
  <c r="M3237" i="1"/>
  <c r="N3237" i="1" s="1"/>
  <c r="M3238" i="1"/>
  <c r="N3238" i="1" s="1"/>
  <c r="M3239" i="1"/>
  <c r="N3239" i="1" s="1"/>
  <c r="M3240" i="1"/>
  <c r="N3240" i="1" s="1"/>
  <c r="M3241" i="1"/>
  <c r="N3241" i="1" s="1"/>
  <c r="M3242" i="1"/>
  <c r="N3242" i="1" s="1"/>
  <c r="M3243" i="1"/>
  <c r="N3243" i="1" s="1"/>
  <c r="M3244" i="1"/>
  <c r="N3244" i="1" s="1"/>
  <c r="M3245" i="1"/>
  <c r="N3245" i="1" s="1"/>
  <c r="M3246" i="1"/>
  <c r="N3246" i="1" s="1"/>
  <c r="M3247" i="1"/>
  <c r="N3247" i="1" s="1"/>
  <c r="M3248" i="1"/>
  <c r="N3248" i="1" s="1"/>
  <c r="M3249" i="1"/>
  <c r="N3249" i="1" s="1"/>
  <c r="M3250" i="1"/>
  <c r="N3250" i="1" s="1"/>
  <c r="M3251" i="1"/>
  <c r="N3251" i="1" s="1"/>
  <c r="M3252" i="1"/>
  <c r="N3252" i="1" s="1"/>
  <c r="M3253" i="1"/>
  <c r="N3253" i="1" s="1"/>
  <c r="M3254" i="1"/>
  <c r="N3254" i="1" s="1"/>
  <c r="M3255" i="1"/>
  <c r="N3255" i="1" s="1"/>
  <c r="M3256" i="1"/>
  <c r="N3256" i="1" s="1"/>
  <c r="M3257" i="1"/>
  <c r="N3257" i="1" s="1"/>
  <c r="M3258" i="1"/>
  <c r="N3258" i="1" s="1"/>
  <c r="M3259" i="1"/>
  <c r="N3259" i="1" s="1"/>
  <c r="M3260" i="1"/>
  <c r="N3260" i="1" s="1"/>
  <c r="M3261" i="1"/>
  <c r="N3261" i="1" s="1"/>
  <c r="M3262" i="1"/>
  <c r="N3262" i="1" s="1"/>
  <c r="M3263" i="1"/>
  <c r="N3263" i="1" s="1"/>
  <c r="M3264" i="1"/>
  <c r="N3264" i="1" s="1"/>
  <c r="M3265" i="1"/>
  <c r="N3265" i="1" s="1"/>
  <c r="M3266" i="1"/>
  <c r="N3266" i="1" s="1"/>
  <c r="M3267" i="1"/>
  <c r="N3267" i="1" s="1"/>
  <c r="M3268" i="1"/>
  <c r="N3268" i="1" s="1"/>
  <c r="M3269" i="1"/>
  <c r="N3269" i="1" s="1"/>
  <c r="M3270" i="1"/>
  <c r="N3270" i="1" s="1"/>
  <c r="M3271" i="1"/>
  <c r="N3271" i="1" s="1"/>
  <c r="M3272" i="1"/>
  <c r="N3272" i="1" s="1"/>
  <c r="M3273" i="1"/>
  <c r="N3273" i="1" s="1"/>
  <c r="M3274" i="1"/>
  <c r="N3274" i="1" s="1"/>
  <c r="M3275" i="1"/>
  <c r="N3275" i="1" s="1"/>
  <c r="M3276" i="1"/>
  <c r="N3276" i="1" s="1"/>
  <c r="M3277" i="1"/>
  <c r="N3277" i="1" s="1"/>
  <c r="M3278" i="1"/>
  <c r="N3278" i="1" s="1"/>
  <c r="M3279" i="1"/>
  <c r="N3279" i="1" s="1"/>
  <c r="M3280" i="1"/>
  <c r="N3280" i="1" s="1"/>
  <c r="M3281" i="1"/>
  <c r="N3281" i="1" s="1"/>
  <c r="M3282" i="1"/>
  <c r="N3282" i="1" s="1"/>
  <c r="M3283" i="1"/>
  <c r="N3283" i="1" s="1"/>
  <c r="M3284" i="1"/>
  <c r="N3284" i="1" s="1"/>
  <c r="M3285" i="1"/>
  <c r="N3285" i="1" s="1"/>
  <c r="M3286" i="1"/>
  <c r="N3286" i="1" s="1"/>
  <c r="M3287" i="1"/>
  <c r="N3287" i="1" s="1"/>
  <c r="M3288" i="1"/>
  <c r="N3288" i="1" s="1"/>
  <c r="M3289" i="1"/>
  <c r="N3289" i="1" s="1"/>
  <c r="M3290" i="1"/>
  <c r="N3290" i="1" s="1"/>
  <c r="M3291" i="1"/>
  <c r="N3291" i="1" s="1"/>
  <c r="M3292" i="1"/>
  <c r="N3292" i="1" s="1"/>
  <c r="M3293" i="1"/>
  <c r="N3293" i="1" s="1"/>
  <c r="M3294" i="1"/>
  <c r="N3294" i="1" s="1"/>
  <c r="M3295" i="1"/>
  <c r="N3295" i="1" s="1"/>
  <c r="M3296" i="1"/>
  <c r="N3296" i="1" s="1"/>
  <c r="M3297" i="1"/>
  <c r="N3297" i="1" s="1"/>
  <c r="M3298" i="1"/>
  <c r="N3298" i="1" s="1"/>
  <c r="M3299" i="1"/>
  <c r="N3299" i="1" s="1"/>
  <c r="M3300" i="1"/>
  <c r="N3300" i="1" s="1"/>
  <c r="M3301" i="1"/>
  <c r="N3301" i="1" s="1"/>
  <c r="M3302" i="1"/>
  <c r="N3302" i="1" s="1"/>
  <c r="M3303" i="1"/>
  <c r="N3303" i="1" s="1"/>
  <c r="M3304" i="1"/>
  <c r="N3304" i="1" s="1"/>
  <c r="M3305" i="1"/>
  <c r="N3305" i="1" s="1"/>
  <c r="M3306" i="1"/>
  <c r="N3306" i="1" s="1"/>
  <c r="M3307" i="1"/>
  <c r="N3307" i="1" s="1"/>
  <c r="M3308" i="1"/>
  <c r="N3308" i="1" s="1"/>
  <c r="M3309" i="1"/>
  <c r="N3309" i="1" s="1"/>
  <c r="M3310" i="1"/>
  <c r="N3310" i="1" s="1"/>
  <c r="M3311" i="1"/>
  <c r="N3311" i="1" s="1"/>
  <c r="M3312" i="1"/>
  <c r="N3312" i="1" s="1"/>
  <c r="M3313" i="1"/>
  <c r="N3313" i="1" s="1"/>
  <c r="M3314" i="1"/>
  <c r="N3314" i="1" s="1"/>
  <c r="M3315" i="1"/>
  <c r="N3315" i="1" s="1"/>
  <c r="M3316" i="1"/>
  <c r="N3316" i="1" s="1"/>
  <c r="M3317" i="1"/>
  <c r="N3317" i="1" s="1"/>
  <c r="M3318" i="1"/>
  <c r="N3318" i="1" s="1"/>
  <c r="M3319" i="1"/>
  <c r="N3319" i="1" s="1"/>
  <c r="M3320" i="1"/>
  <c r="N3320" i="1" s="1"/>
  <c r="M3321" i="1"/>
  <c r="N3321" i="1" s="1"/>
  <c r="M3322" i="1"/>
  <c r="N3322" i="1" s="1"/>
  <c r="M3323" i="1"/>
  <c r="N3323" i="1" s="1"/>
  <c r="M3324" i="1"/>
  <c r="N3324" i="1" s="1"/>
  <c r="M3325" i="1"/>
  <c r="N3325" i="1" s="1"/>
  <c r="M3326" i="1"/>
  <c r="N3326" i="1" s="1"/>
  <c r="M3327" i="1"/>
  <c r="N3327" i="1" s="1"/>
  <c r="M3328" i="1"/>
  <c r="N3328" i="1" s="1"/>
  <c r="M3329" i="1"/>
  <c r="N3329" i="1" s="1"/>
  <c r="M3330" i="1"/>
  <c r="N3330" i="1" s="1"/>
  <c r="M3331" i="1"/>
  <c r="N3331" i="1" s="1"/>
  <c r="M3332" i="1"/>
  <c r="N3332" i="1" s="1"/>
  <c r="M3333" i="1"/>
  <c r="N3333" i="1" s="1"/>
  <c r="M3334" i="1"/>
  <c r="N3334" i="1" s="1"/>
  <c r="M3335" i="1"/>
  <c r="N3335" i="1" s="1"/>
  <c r="M3336" i="1"/>
  <c r="N3336" i="1" s="1"/>
  <c r="M3337" i="1"/>
  <c r="N3337" i="1" s="1"/>
  <c r="M3338" i="1"/>
  <c r="N3338" i="1" s="1"/>
  <c r="M3339" i="1"/>
  <c r="N3339" i="1" s="1"/>
  <c r="M3340" i="1"/>
  <c r="N3340" i="1" s="1"/>
  <c r="M3341" i="1"/>
  <c r="N3341" i="1" s="1"/>
  <c r="M3342" i="1"/>
  <c r="N3342" i="1" s="1"/>
  <c r="M3343" i="1"/>
  <c r="N3343" i="1" s="1"/>
  <c r="M3344" i="1"/>
  <c r="N3344" i="1" s="1"/>
  <c r="M3345" i="1"/>
  <c r="N3345" i="1" s="1"/>
  <c r="M3346" i="1"/>
  <c r="N3346" i="1" s="1"/>
  <c r="M3347" i="1"/>
  <c r="N3347" i="1" s="1"/>
  <c r="M3348" i="1"/>
  <c r="N3348" i="1" s="1"/>
  <c r="M3349" i="1"/>
  <c r="N3349" i="1" s="1"/>
  <c r="M3350" i="1"/>
  <c r="N3350" i="1" s="1"/>
  <c r="M3351" i="1"/>
  <c r="N3351" i="1" s="1"/>
  <c r="M3352" i="1"/>
  <c r="N3352" i="1" s="1"/>
  <c r="M3353" i="1"/>
  <c r="N3353" i="1" s="1"/>
  <c r="M3354" i="1"/>
  <c r="N3354" i="1" s="1"/>
  <c r="M3355" i="1"/>
  <c r="N3355" i="1" s="1"/>
  <c r="M3356" i="1"/>
  <c r="N3356" i="1" s="1"/>
  <c r="M3357" i="1"/>
  <c r="N3357" i="1" s="1"/>
  <c r="M3358" i="1"/>
  <c r="N3358" i="1" s="1"/>
  <c r="M3359" i="1"/>
  <c r="N3359" i="1" s="1"/>
  <c r="M3360" i="1"/>
  <c r="N3360" i="1" s="1"/>
  <c r="M3361" i="1"/>
  <c r="N3361" i="1" s="1"/>
  <c r="M3362" i="1"/>
  <c r="N3362" i="1" s="1"/>
  <c r="M3363" i="1"/>
  <c r="N3363" i="1" s="1"/>
  <c r="M3364" i="1"/>
  <c r="N3364" i="1" s="1"/>
  <c r="M3365" i="1"/>
  <c r="N3365" i="1" s="1"/>
  <c r="M3366" i="1"/>
  <c r="N3366" i="1" s="1"/>
  <c r="M3367" i="1"/>
  <c r="N3367" i="1" s="1"/>
  <c r="M3368" i="1"/>
  <c r="N3368" i="1" s="1"/>
  <c r="M3369" i="1"/>
  <c r="N3369" i="1" s="1"/>
  <c r="M3370" i="1"/>
  <c r="N3370" i="1" s="1"/>
  <c r="M3371" i="1"/>
  <c r="N3371" i="1" s="1"/>
  <c r="M3372" i="1"/>
  <c r="N3372" i="1" s="1"/>
  <c r="M3373" i="1"/>
  <c r="N3373" i="1" s="1"/>
  <c r="M3374" i="1"/>
  <c r="N3374" i="1" s="1"/>
  <c r="M3375" i="1"/>
  <c r="N3375" i="1" s="1"/>
  <c r="M3376" i="1"/>
  <c r="N3376" i="1" s="1"/>
  <c r="M3377" i="1"/>
  <c r="N3377" i="1" s="1"/>
  <c r="M3378" i="1"/>
  <c r="N3378" i="1" s="1"/>
  <c r="M3379" i="1"/>
  <c r="N3379" i="1" s="1"/>
  <c r="M3380" i="1"/>
  <c r="N3380" i="1" s="1"/>
  <c r="M3381" i="1"/>
  <c r="N3381" i="1" s="1"/>
  <c r="M3382" i="1"/>
  <c r="N3382" i="1" s="1"/>
  <c r="M3383" i="1"/>
  <c r="N3383" i="1" s="1"/>
  <c r="M3384" i="1"/>
  <c r="N3384" i="1" s="1"/>
  <c r="M3385" i="1"/>
  <c r="N3385" i="1" s="1"/>
  <c r="M3386" i="1"/>
  <c r="N3386" i="1" s="1"/>
  <c r="M3387" i="1"/>
  <c r="N3387" i="1" s="1"/>
  <c r="M3388" i="1"/>
  <c r="N3388" i="1" s="1"/>
  <c r="M3389" i="1"/>
  <c r="N3389" i="1" s="1"/>
  <c r="M3390" i="1"/>
  <c r="N3390" i="1" s="1"/>
  <c r="M3391" i="1"/>
  <c r="N3391" i="1" s="1"/>
  <c r="M3392" i="1"/>
  <c r="N3392" i="1" s="1"/>
  <c r="M3393" i="1"/>
  <c r="N3393" i="1" s="1"/>
  <c r="M3394" i="1"/>
  <c r="N3394" i="1" s="1"/>
  <c r="M3395" i="1"/>
  <c r="N3395" i="1" s="1"/>
  <c r="M3396" i="1"/>
  <c r="N3396" i="1" s="1"/>
  <c r="M3397" i="1"/>
  <c r="N3397" i="1" s="1"/>
  <c r="M3398" i="1"/>
  <c r="N3398" i="1" s="1"/>
  <c r="M3399" i="1"/>
  <c r="N3399" i="1" s="1"/>
  <c r="M3400" i="1"/>
  <c r="N3400" i="1" s="1"/>
  <c r="M3401" i="1"/>
  <c r="N3401" i="1" s="1"/>
  <c r="M3402" i="1"/>
  <c r="N3402" i="1" s="1"/>
  <c r="M3403" i="1"/>
  <c r="N3403" i="1" s="1"/>
  <c r="M3404" i="1"/>
  <c r="N3404" i="1" s="1"/>
  <c r="M3405" i="1"/>
  <c r="N3405" i="1" s="1"/>
  <c r="M3406" i="1"/>
  <c r="N3406" i="1" s="1"/>
  <c r="M3407" i="1"/>
  <c r="N3407" i="1" s="1"/>
  <c r="M3408" i="1"/>
  <c r="N3408" i="1" s="1"/>
  <c r="M3409" i="1"/>
  <c r="N3409" i="1" s="1"/>
  <c r="M3410" i="1"/>
  <c r="N3410" i="1" s="1"/>
  <c r="M3411" i="1"/>
  <c r="N3411" i="1" s="1"/>
  <c r="M3412" i="1"/>
  <c r="N3412" i="1" s="1"/>
  <c r="M3413" i="1"/>
  <c r="N3413" i="1" s="1"/>
  <c r="M3414" i="1"/>
  <c r="N3414" i="1" s="1"/>
  <c r="M3415" i="1"/>
  <c r="N3415" i="1" s="1"/>
  <c r="M3416" i="1"/>
  <c r="N3416" i="1" s="1"/>
  <c r="M3417" i="1"/>
  <c r="N3417" i="1" s="1"/>
  <c r="M3418" i="1"/>
  <c r="N3418" i="1" s="1"/>
  <c r="M3419" i="1"/>
  <c r="N3419" i="1" s="1"/>
  <c r="M3420" i="1"/>
  <c r="N3420" i="1" s="1"/>
  <c r="M3421" i="1"/>
  <c r="N3421" i="1" s="1"/>
  <c r="M3422" i="1"/>
  <c r="N3422" i="1" s="1"/>
  <c r="M3423" i="1"/>
  <c r="N3423" i="1" s="1"/>
  <c r="M3424" i="1"/>
  <c r="N3424" i="1" s="1"/>
  <c r="M3425" i="1"/>
  <c r="N3425" i="1" s="1"/>
  <c r="M3426" i="1"/>
  <c r="N3426" i="1" s="1"/>
  <c r="M3427" i="1"/>
  <c r="N3427" i="1" s="1"/>
  <c r="M3428" i="1"/>
  <c r="N3428" i="1" s="1"/>
  <c r="M3429" i="1"/>
  <c r="N3429" i="1" s="1"/>
  <c r="M3430" i="1"/>
  <c r="N3430" i="1" s="1"/>
  <c r="M3431" i="1"/>
  <c r="N3431" i="1" s="1"/>
  <c r="M3432" i="1"/>
  <c r="N3432" i="1" s="1"/>
  <c r="M3433" i="1"/>
  <c r="N3433" i="1" s="1"/>
  <c r="M3434" i="1"/>
  <c r="N3434" i="1" s="1"/>
  <c r="M3435" i="1"/>
  <c r="N3435" i="1" s="1"/>
  <c r="M3436" i="1"/>
  <c r="N3436" i="1" s="1"/>
  <c r="M3437" i="1"/>
  <c r="N3437" i="1" s="1"/>
  <c r="M3438" i="1"/>
  <c r="N3438" i="1" s="1"/>
  <c r="M3439" i="1"/>
  <c r="N3439" i="1" s="1"/>
  <c r="M3440" i="1"/>
  <c r="N3440" i="1" s="1"/>
  <c r="M3441" i="1"/>
  <c r="N3441" i="1" s="1"/>
  <c r="M3442" i="1"/>
  <c r="N3442" i="1" s="1"/>
  <c r="M3443" i="1"/>
  <c r="N3443" i="1" s="1"/>
  <c r="M3444" i="1"/>
  <c r="N3444" i="1" s="1"/>
  <c r="M3445" i="1"/>
  <c r="N3445" i="1" s="1"/>
  <c r="M3446" i="1"/>
  <c r="N3446" i="1" s="1"/>
  <c r="M3447" i="1"/>
  <c r="N3447" i="1" s="1"/>
  <c r="M3448" i="1"/>
  <c r="N3448" i="1" s="1"/>
  <c r="M3449" i="1"/>
  <c r="N3449" i="1" s="1"/>
  <c r="M3450" i="1"/>
  <c r="N3450" i="1" s="1"/>
  <c r="M3451" i="1"/>
  <c r="N3451" i="1" s="1"/>
  <c r="M3452" i="1"/>
  <c r="N3452" i="1" s="1"/>
  <c r="M3453" i="1"/>
  <c r="N3453" i="1" s="1"/>
  <c r="M3454" i="1"/>
  <c r="N3454" i="1" s="1"/>
  <c r="M3455" i="1"/>
  <c r="N3455" i="1" s="1"/>
  <c r="M3456" i="1"/>
  <c r="N3456" i="1" s="1"/>
  <c r="M3457" i="1"/>
  <c r="N3457" i="1" s="1"/>
  <c r="M3458" i="1"/>
  <c r="N3458" i="1" s="1"/>
  <c r="M3459" i="1"/>
  <c r="N3459" i="1" s="1"/>
  <c r="M3460" i="1"/>
  <c r="N3460" i="1" s="1"/>
  <c r="M3461" i="1"/>
  <c r="N3461" i="1" s="1"/>
  <c r="M3462" i="1"/>
  <c r="N3462" i="1" s="1"/>
  <c r="M3463" i="1"/>
  <c r="N3463" i="1" s="1"/>
  <c r="M3464" i="1"/>
  <c r="N3464" i="1" s="1"/>
  <c r="M3465" i="1"/>
  <c r="N3465" i="1" s="1"/>
  <c r="M3466" i="1"/>
  <c r="N3466" i="1" s="1"/>
  <c r="M3467" i="1"/>
  <c r="N3467" i="1" s="1"/>
  <c r="M3468" i="1"/>
  <c r="N3468" i="1" s="1"/>
  <c r="M3469" i="1"/>
  <c r="N3469" i="1" s="1"/>
  <c r="M3470" i="1"/>
  <c r="N3470" i="1" s="1"/>
  <c r="M3471" i="1"/>
  <c r="N3471" i="1" s="1"/>
  <c r="M3472" i="1"/>
  <c r="N3472" i="1" s="1"/>
  <c r="M3473" i="1"/>
  <c r="N3473" i="1" s="1"/>
  <c r="M3474" i="1"/>
  <c r="N3474" i="1" s="1"/>
  <c r="M3475" i="1"/>
  <c r="N3475" i="1" s="1"/>
  <c r="M3476" i="1"/>
  <c r="N3476" i="1" s="1"/>
  <c r="M3477" i="1"/>
  <c r="N3477" i="1" s="1"/>
  <c r="M3478" i="1"/>
  <c r="N3478" i="1" s="1"/>
  <c r="M3479" i="1"/>
  <c r="N3479" i="1" s="1"/>
  <c r="M3480" i="1"/>
  <c r="N3480" i="1" s="1"/>
  <c r="M3481" i="1"/>
  <c r="N3481" i="1" s="1"/>
  <c r="M3482" i="1"/>
  <c r="N3482" i="1" s="1"/>
  <c r="M3483" i="1"/>
  <c r="N3483" i="1" s="1"/>
  <c r="M3484" i="1"/>
  <c r="N3484" i="1" s="1"/>
  <c r="M3485" i="1"/>
  <c r="N3485" i="1" s="1"/>
  <c r="M3486" i="1"/>
  <c r="N3486" i="1" s="1"/>
  <c r="M3487" i="1"/>
  <c r="N3487" i="1" s="1"/>
  <c r="M3488" i="1"/>
  <c r="N3488" i="1" s="1"/>
  <c r="M3489" i="1"/>
  <c r="N3489" i="1" s="1"/>
  <c r="M3490" i="1"/>
  <c r="N3490" i="1" s="1"/>
  <c r="M3491" i="1"/>
  <c r="N3491" i="1" s="1"/>
  <c r="M3492" i="1"/>
  <c r="N3492" i="1" s="1"/>
  <c r="M3493" i="1"/>
  <c r="N3493" i="1" s="1"/>
  <c r="M3494" i="1"/>
  <c r="N3494" i="1" s="1"/>
  <c r="M3495" i="1"/>
  <c r="N3495" i="1" s="1"/>
  <c r="M3496" i="1"/>
  <c r="N3496" i="1" s="1"/>
  <c r="M3497" i="1"/>
  <c r="N3497" i="1" s="1"/>
  <c r="M3498" i="1"/>
  <c r="N3498" i="1" s="1"/>
  <c r="M3499" i="1"/>
  <c r="N3499" i="1" s="1"/>
  <c r="M3500" i="1"/>
  <c r="N3500" i="1" s="1"/>
  <c r="M3501" i="1"/>
  <c r="N3501" i="1" s="1"/>
  <c r="M3502" i="1"/>
  <c r="N3502" i="1" s="1"/>
  <c r="M3503" i="1"/>
  <c r="N3503" i="1" s="1"/>
  <c r="M3504" i="1"/>
  <c r="N3504" i="1" s="1"/>
  <c r="M3505" i="1"/>
  <c r="N3505" i="1" s="1"/>
  <c r="M3506" i="1"/>
  <c r="N3506" i="1" s="1"/>
  <c r="M3507" i="1"/>
  <c r="N3507" i="1" s="1"/>
  <c r="M3508" i="1"/>
  <c r="N3508" i="1" s="1"/>
  <c r="M3509" i="1"/>
  <c r="N3509" i="1" s="1"/>
  <c r="M3510" i="1"/>
  <c r="N3510" i="1" s="1"/>
  <c r="M3511" i="1"/>
  <c r="N3511" i="1" s="1"/>
  <c r="M3512" i="1"/>
  <c r="N3512" i="1" s="1"/>
  <c r="M3513" i="1"/>
  <c r="N3513" i="1" s="1"/>
  <c r="M3514" i="1"/>
  <c r="N3514" i="1" s="1"/>
  <c r="M3515" i="1"/>
  <c r="N3515" i="1" s="1"/>
  <c r="M3516" i="1"/>
  <c r="N3516" i="1" s="1"/>
  <c r="M3517" i="1"/>
  <c r="N3517" i="1" s="1"/>
  <c r="M3518" i="1"/>
  <c r="N3518" i="1" s="1"/>
  <c r="M3519" i="1"/>
  <c r="N3519" i="1" s="1"/>
  <c r="M3520" i="1"/>
  <c r="N3520" i="1" s="1"/>
  <c r="M3521" i="1"/>
  <c r="N3521" i="1" s="1"/>
  <c r="M3522" i="1"/>
  <c r="N3522" i="1" s="1"/>
  <c r="M3523" i="1"/>
  <c r="N3523" i="1" s="1"/>
  <c r="M3524" i="1"/>
  <c r="N3524" i="1" s="1"/>
  <c r="M3525" i="1"/>
  <c r="N3525" i="1" s="1"/>
  <c r="M3526" i="1"/>
  <c r="N3526" i="1" s="1"/>
  <c r="M3527" i="1"/>
  <c r="N3527" i="1" s="1"/>
  <c r="M3528" i="1"/>
  <c r="N3528" i="1" s="1"/>
  <c r="M3529" i="1"/>
  <c r="N3529" i="1" s="1"/>
  <c r="M3530" i="1"/>
  <c r="N3530" i="1" s="1"/>
  <c r="M3531" i="1"/>
  <c r="N3531" i="1" s="1"/>
  <c r="M3532" i="1"/>
  <c r="N3532" i="1" s="1"/>
  <c r="M3533" i="1"/>
  <c r="N3533" i="1" s="1"/>
  <c r="M3534" i="1"/>
  <c r="N3534" i="1" s="1"/>
  <c r="M3535" i="1"/>
  <c r="N3535" i="1" s="1"/>
  <c r="M3536" i="1"/>
  <c r="N3536" i="1" s="1"/>
  <c r="M3537" i="1"/>
  <c r="N3537" i="1" s="1"/>
  <c r="M3538" i="1"/>
  <c r="N3538" i="1" s="1"/>
  <c r="M3539" i="1"/>
  <c r="N3539" i="1" s="1"/>
  <c r="M3540" i="1"/>
  <c r="N3540" i="1" s="1"/>
  <c r="M3541" i="1"/>
  <c r="N3541" i="1" s="1"/>
  <c r="M3542" i="1"/>
  <c r="N3542" i="1" s="1"/>
  <c r="M3543" i="1"/>
  <c r="N3543" i="1" s="1"/>
  <c r="M3544" i="1"/>
  <c r="N3544" i="1" s="1"/>
  <c r="M3545" i="1"/>
  <c r="N3545" i="1" s="1"/>
  <c r="M3546" i="1"/>
  <c r="N3546" i="1" s="1"/>
  <c r="M3547" i="1"/>
  <c r="N3547" i="1" s="1"/>
  <c r="M3548" i="1"/>
  <c r="N3548" i="1" s="1"/>
  <c r="M3549" i="1"/>
  <c r="N3549" i="1" s="1"/>
  <c r="M3550" i="1"/>
  <c r="N3550" i="1" s="1"/>
  <c r="M3551" i="1"/>
  <c r="N3551" i="1" s="1"/>
  <c r="M3552" i="1"/>
  <c r="N3552" i="1" s="1"/>
  <c r="M3553" i="1"/>
  <c r="N3553" i="1" s="1"/>
  <c r="M3554" i="1"/>
  <c r="N3554" i="1" s="1"/>
  <c r="M3555" i="1"/>
  <c r="N3555" i="1" s="1"/>
  <c r="M3556" i="1"/>
  <c r="N3556" i="1" s="1"/>
  <c r="M3557" i="1"/>
  <c r="N3557" i="1" s="1"/>
  <c r="M3558" i="1"/>
  <c r="N3558" i="1" s="1"/>
  <c r="M3559" i="1"/>
  <c r="N3559" i="1" s="1"/>
  <c r="M3560" i="1"/>
  <c r="N3560" i="1" s="1"/>
  <c r="M3561" i="1"/>
  <c r="N3561" i="1" s="1"/>
  <c r="M3562" i="1"/>
  <c r="N3562" i="1" s="1"/>
  <c r="M3563" i="1"/>
  <c r="N3563" i="1" s="1"/>
  <c r="M3564" i="1"/>
  <c r="N3564" i="1" s="1"/>
  <c r="M3565" i="1"/>
  <c r="N3565" i="1" s="1"/>
  <c r="M3566" i="1"/>
  <c r="N3566" i="1" s="1"/>
  <c r="M3567" i="1"/>
  <c r="N3567" i="1" s="1"/>
  <c r="M3568" i="1"/>
  <c r="N3568" i="1" s="1"/>
  <c r="M3569" i="1"/>
  <c r="N3569" i="1" s="1"/>
  <c r="M3570" i="1"/>
  <c r="N3570" i="1" s="1"/>
  <c r="M3571" i="1"/>
  <c r="N3571" i="1" s="1"/>
  <c r="M3572" i="1"/>
  <c r="N3572" i="1" s="1"/>
  <c r="M3573" i="1"/>
  <c r="N3573" i="1" s="1"/>
  <c r="M3574" i="1"/>
  <c r="N3574" i="1" s="1"/>
  <c r="M3575" i="1"/>
  <c r="N3575" i="1" s="1"/>
  <c r="M3576" i="1"/>
  <c r="N3576" i="1" s="1"/>
  <c r="M3577" i="1"/>
  <c r="N3577" i="1" s="1"/>
  <c r="M3578" i="1"/>
  <c r="N3578" i="1" s="1"/>
  <c r="M3579" i="1"/>
  <c r="N3579" i="1" s="1"/>
  <c r="M3580" i="1"/>
  <c r="N3580" i="1" s="1"/>
  <c r="M3581" i="1"/>
  <c r="N3581" i="1" s="1"/>
  <c r="M3582" i="1"/>
  <c r="N3582" i="1" s="1"/>
  <c r="M3583" i="1"/>
  <c r="N3583" i="1" s="1"/>
  <c r="M3584" i="1"/>
  <c r="N3584" i="1" s="1"/>
  <c r="M3585" i="1"/>
  <c r="N3585" i="1" s="1"/>
  <c r="M3586" i="1"/>
  <c r="N3586" i="1" s="1"/>
  <c r="M3587" i="1"/>
  <c r="N3587" i="1" s="1"/>
  <c r="M3588" i="1"/>
  <c r="N3588" i="1" s="1"/>
  <c r="M3589" i="1"/>
  <c r="N3589" i="1" s="1"/>
  <c r="M3590" i="1"/>
  <c r="N3590" i="1" s="1"/>
  <c r="M3591" i="1"/>
  <c r="N3591" i="1" s="1"/>
  <c r="M3592" i="1"/>
  <c r="N3592" i="1" s="1"/>
  <c r="M3593" i="1"/>
  <c r="N3593" i="1" s="1"/>
  <c r="M3594" i="1"/>
  <c r="N3594" i="1" s="1"/>
  <c r="M3595" i="1"/>
  <c r="N3595" i="1" s="1"/>
  <c r="M3596" i="1"/>
  <c r="N3596" i="1" s="1"/>
  <c r="M3597" i="1"/>
  <c r="N3597" i="1" s="1"/>
  <c r="M3598" i="1"/>
  <c r="N3598" i="1" s="1"/>
  <c r="M3599" i="1"/>
  <c r="N3599" i="1" s="1"/>
  <c r="M3600" i="1"/>
  <c r="N3600" i="1" s="1"/>
  <c r="M3601" i="1"/>
  <c r="N3601" i="1" s="1"/>
  <c r="M3602" i="1"/>
  <c r="N3602" i="1" s="1"/>
  <c r="M3603" i="1"/>
  <c r="N3603" i="1" s="1"/>
  <c r="M3604" i="1"/>
  <c r="N3604" i="1" s="1"/>
  <c r="M3605" i="1"/>
  <c r="N3605" i="1" s="1"/>
  <c r="M3606" i="1"/>
  <c r="N3606" i="1" s="1"/>
  <c r="M3607" i="1"/>
  <c r="N3607" i="1" s="1"/>
  <c r="M3608" i="1"/>
  <c r="N3608" i="1" s="1"/>
  <c r="M3609" i="1"/>
  <c r="N3609" i="1" s="1"/>
  <c r="M3610" i="1"/>
  <c r="N3610" i="1" s="1"/>
  <c r="M3611" i="1"/>
  <c r="N3611" i="1" s="1"/>
  <c r="M3612" i="1"/>
  <c r="N3612" i="1" s="1"/>
  <c r="M3613" i="1"/>
  <c r="N3613" i="1" s="1"/>
  <c r="M3614" i="1"/>
  <c r="N3614" i="1" s="1"/>
  <c r="M3615" i="1"/>
  <c r="N3615" i="1" s="1"/>
  <c r="M3616" i="1"/>
  <c r="N3616" i="1" s="1"/>
  <c r="M3617" i="1"/>
  <c r="N3617" i="1" s="1"/>
  <c r="M3618" i="1"/>
  <c r="N3618" i="1" s="1"/>
  <c r="M3619" i="1"/>
  <c r="N3619" i="1" s="1"/>
  <c r="M3620" i="1"/>
  <c r="N3620" i="1" s="1"/>
  <c r="M3621" i="1"/>
  <c r="N3621" i="1" s="1"/>
  <c r="M3622" i="1"/>
  <c r="N3622" i="1" s="1"/>
  <c r="M3623" i="1"/>
  <c r="N3623" i="1" s="1"/>
  <c r="M3624" i="1"/>
  <c r="N3624" i="1" s="1"/>
  <c r="M3625" i="1"/>
  <c r="N3625" i="1" s="1"/>
  <c r="M3626" i="1"/>
  <c r="N3626" i="1" s="1"/>
  <c r="M3627" i="1"/>
  <c r="N3627" i="1" s="1"/>
  <c r="M3628" i="1"/>
  <c r="N3628" i="1" s="1"/>
  <c r="M3629" i="1"/>
  <c r="N3629" i="1" s="1"/>
  <c r="M3630" i="1"/>
  <c r="N3630" i="1" s="1"/>
  <c r="M3631" i="1"/>
  <c r="N3631" i="1" s="1"/>
  <c r="M3632" i="1"/>
  <c r="N3632" i="1" s="1"/>
  <c r="M3633" i="1"/>
  <c r="N3633" i="1" s="1"/>
  <c r="M3634" i="1"/>
  <c r="N3634" i="1" s="1"/>
  <c r="M3635" i="1"/>
  <c r="N3635" i="1" s="1"/>
  <c r="M3636" i="1"/>
  <c r="N3636" i="1" s="1"/>
  <c r="M3637" i="1"/>
  <c r="N3637" i="1" s="1"/>
  <c r="M3638" i="1"/>
  <c r="N3638" i="1" s="1"/>
  <c r="M3639" i="1"/>
  <c r="N3639" i="1" s="1"/>
  <c r="M3640" i="1"/>
  <c r="N3640" i="1" s="1"/>
  <c r="M3641" i="1"/>
  <c r="N3641" i="1" s="1"/>
  <c r="M3642" i="1"/>
  <c r="N3642" i="1" s="1"/>
  <c r="M3643" i="1"/>
  <c r="N3643" i="1" s="1"/>
  <c r="M3644" i="1"/>
  <c r="N3644" i="1" s="1"/>
  <c r="M3645" i="1"/>
  <c r="N3645" i="1" s="1"/>
  <c r="M3646" i="1"/>
  <c r="N3646" i="1" s="1"/>
  <c r="M3647" i="1"/>
  <c r="N3647" i="1" s="1"/>
  <c r="M3648" i="1"/>
  <c r="N3648" i="1" s="1"/>
  <c r="M3649" i="1"/>
  <c r="N3649" i="1" s="1"/>
  <c r="M3650" i="1"/>
  <c r="N3650" i="1" s="1"/>
  <c r="M3651" i="1"/>
  <c r="N3651" i="1" s="1"/>
  <c r="M3652" i="1"/>
  <c r="N3652" i="1" s="1"/>
  <c r="M3653" i="1"/>
  <c r="N3653" i="1" s="1"/>
  <c r="M3654" i="1"/>
  <c r="N3654" i="1" s="1"/>
  <c r="M3655" i="1"/>
  <c r="N3655" i="1" s="1"/>
  <c r="M3656" i="1"/>
  <c r="N3656" i="1" s="1"/>
  <c r="M3657" i="1"/>
  <c r="N3657" i="1" s="1"/>
  <c r="M3658" i="1"/>
  <c r="N3658" i="1" s="1"/>
  <c r="M3659" i="1"/>
  <c r="N3659" i="1" s="1"/>
  <c r="M3660" i="1"/>
  <c r="N3660" i="1" s="1"/>
  <c r="M3661" i="1"/>
  <c r="N3661" i="1" s="1"/>
  <c r="M3662" i="1"/>
  <c r="N3662" i="1" s="1"/>
  <c r="M3663" i="1"/>
  <c r="N3663" i="1" s="1"/>
  <c r="M3664" i="1"/>
  <c r="N3664" i="1" s="1"/>
  <c r="M3665" i="1"/>
  <c r="N3665" i="1" s="1"/>
  <c r="M3666" i="1"/>
  <c r="N3666" i="1" s="1"/>
  <c r="M3667" i="1"/>
  <c r="N3667" i="1" s="1"/>
  <c r="M3668" i="1"/>
  <c r="N3668" i="1" s="1"/>
  <c r="M3669" i="1"/>
  <c r="N3669" i="1" s="1"/>
  <c r="M3670" i="1"/>
  <c r="N3670" i="1" s="1"/>
  <c r="M3671" i="1"/>
  <c r="N3671" i="1" s="1"/>
  <c r="M3672" i="1"/>
  <c r="N3672" i="1" s="1"/>
  <c r="M3673" i="1"/>
  <c r="N3673" i="1" s="1"/>
  <c r="M3674" i="1"/>
  <c r="N3674" i="1" s="1"/>
  <c r="M3675" i="1"/>
  <c r="N3675" i="1" s="1"/>
  <c r="M3676" i="1"/>
  <c r="N3676" i="1" s="1"/>
  <c r="M3677" i="1"/>
  <c r="N3677" i="1" s="1"/>
  <c r="M3678" i="1"/>
  <c r="N3678" i="1" s="1"/>
  <c r="M3679" i="1"/>
  <c r="N3679" i="1" s="1"/>
  <c r="M3680" i="1"/>
  <c r="N3680" i="1" s="1"/>
  <c r="M3681" i="1"/>
  <c r="N3681" i="1" s="1"/>
  <c r="M3682" i="1"/>
  <c r="N3682" i="1" s="1"/>
  <c r="M3683" i="1"/>
  <c r="N3683" i="1" s="1"/>
  <c r="M3684" i="1"/>
  <c r="N3684" i="1" s="1"/>
  <c r="M3685" i="1"/>
  <c r="N3685" i="1" s="1"/>
  <c r="M3686" i="1"/>
  <c r="N3686" i="1" s="1"/>
  <c r="M3687" i="1"/>
  <c r="N3687" i="1" s="1"/>
  <c r="M3688" i="1"/>
  <c r="N3688" i="1" s="1"/>
  <c r="M3689" i="1"/>
  <c r="N3689" i="1" s="1"/>
  <c r="M3690" i="1"/>
  <c r="N3690" i="1" s="1"/>
  <c r="M3691" i="1"/>
  <c r="N3691" i="1" s="1"/>
  <c r="M3692" i="1"/>
  <c r="N3692" i="1" s="1"/>
  <c r="M3693" i="1"/>
  <c r="N3693" i="1" s="1"/>
  <c r="M3694" i="1"/>
  <c r="N3694" i="1" s="1"/>
  <c r="M3695" i="1"/>
  <c r="N3695" i="1" s="1"/>
  <c r="M3696" i="1"/>
  <c r="N3696" i="1" s="1"/>
  <c r="M3697" i="1"/>
  <c r="N3697" i="1" s="1"/>
  <c r="M3698" i="1"/>
  <c r="N3698" i="1" s="1"/>
  <c r="M3699" i="1"/>
  <c r="N3699" i="1" s="1"/>
  <c r="M3700" i="1"/>
  <c r="N3700" i="1" s="1"/>
  <c r="M3701" i="1"/>
  <c r="N3701" i="1" s="1"/>
  <c r="M3702" i="1"/>
  <c r="N3702" i="1" s="1"/>
  <c r="M3703" i="1"/>
  <c r="N3703" i="1" s="1"/>
  <c r="M3704" i="1"/>
  <c r="N3704" i="1" s="1"/>
  <c r="M3705" i="1"/>
  <c r="N3705" i="1" s="1"/>
  <c r="M3706" i="1"/>
  <c r="N3706" i="1" s="1"/>
  <c r="M3707" i="1"/>
  <c r="N3707" i="1" s="1"/>
  <c r="M3708" i="1"/>
  <c r="N3708" i="1" s="1"/>
  <c r="M3709" i="1"/>
  <c r="N3709" i="1" s="1"/>
  <c r="M3710" i="1"/>
  <c r="N3710" i="1" s="1"/>
  <c r="M3711" i="1"/>
  <c r="N3711" i="1" s="1"/>
  <c r="M3712" i="1"/>
  <c r="N3712" i="1" s="1"/>
  <c r="M3713" i="1"/>
  <c r="N3713" i="1" s="1"/>
  <c r="M3714" i="1"/>
  <c r="N3714" i="1" s="1"/>
  <c r="M3715" i="1"/>
  <c r="N3715" i="1" s="1"/>
  <c r="M3716" i="1"/>
  <c r="N3716" i="1" s="1"/>
  <c r="M3717" i="1"/>
  <c r="N3717" i="1" s="1"/>
  <c r="M3718" i="1"/>
  <c r="N3718" i="1" s="1"/>
  <c r="M3719" i="1"/>
  <c r="N3719" i="1" s="1"/>
  <c r="M3720" i="1"/>
  <c r="N3720" i="1" s="1"/>
  <c r="M3721" i="1"/>
  <c r="N3721" i="1" s="1"/>
  <c r="M3722" i="1"/>
  <c r="N3722" i="1" s="1"/>
  <c r="M3723" i="1"/>
  <c r="N3723" i="1" s="1"/>
  <c r="M3724" i="1"/>
  <c r="N3724" i="1" s="1"/>
  <c r="M3725" i="1"/>
  <c r="N3725" i="1" s="1"/>
  <c r="M3726" i="1"/>
  <c r="N3726" i="1" s="1"/>
  <c r="M3727" i="1"/>
  <c r="N3727" i="1" s="1"/>
  <c r="M3728" i="1"/>
  <c r="N3728" i="1" s="1"/>
  <c r="M3729" i="1"/>
  <c r="N3729" i="1" s="1"/>
  <c r="M3730" i="1"/>
  <c r="N3730" i="1" s="1"/>
  <c r="M3731" i="1"/>
  <c r="N3731" i="1" s="1"/>
  <c r="M3732" i="1"/>
  <c r="N3732" i="1" s="1"/>
  <c r="M3733" i="1"/>
  <c r="N3733" i="1" s="1"/>
  <c r="M3734" i="1"/>
  <c r="N3734" i="1" s="1"/>
  <c r="M3735" i="1"/>
  <c r="N3735" i="1" s="1"/>
  <c r="M3736" i="1"/>
  <c r="N3736" i="1" s="1"/>
  <c r="M3737" i="1"/>
  <c r="N3737" i="1" s="1"/>
  <c r="M3738" i="1"/>
  <c r="N3738" i="1" s="1"/>
  <c r="M3739" i="1"/>
  <c r="N3739" i="1" s="1"/>
  <c r="M3740" i="1"/>
  <c r="N3740" i="1" s="1"/>
  <c r="M3741" i="1"/>
  <c r="N3741" i="1" s="1"/>
  <c r="M3742" i="1"/>
  <c r="N3742" i="1" s="1"/>
  <c r="M3743" i="1"/>
  <c r="N3743" i="1" s="1"/>
  <c r="M3744" i="1"/>
  <c r="N3744" i="1" s="1"/>
  <c r="M3745" i="1"/>
  <c r="N3745" i="1" s="1"/>
  <c r="M3746" i="1"/>
  <c r="N3746" i="1" s="1"/>
  <c r="M3747" i="1"/>
  <c r="N3747" i="1" s="1"/>
  <c r="M3748" i="1"/>
  <c r="N3748" i="1" s="1"/>
  <c r="M3749" i="1"/>
  <c r="N3749" i="1" s="1"/>
  <c r="M3750" i="1"/>
  <c r="N3750" i="1" s="1"/>
  <c r="M3751" i="1"/>
  <c r="N3751" i="1" s="1"/>
  <c r="M3752" i="1"/>
  <c r="N3752" i="1" s="1"/>
  <c r="M3753" i="1"/>
  <c r="N3753" i="1" s="1"/>
  <c r="M3754" i="1"/>
  <c r="N3754" i="1" s="1"/>
  <c r="M3755" i="1"/>
  <c r="N3755" i="1" s="1"/>
  <c r="M3756" i="1"/>
  <c r="N3756" i="1" s="1"/>
  <c r="M3757" i="1"/>
  <c r="N3757" i="1" s="1"/>
  <c r="M3758" i="1"/>
  <c r="N3758" i="1" s="1"/>
  <c r="M3759" i="1"/>
  <c r="N3759" i="1" s="1"/>
  <c r="M3760" i="1"/>
  <c r="N3760" i="1" s="1"/>
  <c r="M3761" i="1"/>
  <c r="N3761" i="1" s="1"/>
  <c r="M3762" i="1"/>
  <c r="N3762" i="1" s="1"/>
  <c r="M3763" i="1"/>
  <c r="N3763" i="1" s="1"/>
  <c r="M3764" i="1"/>
  <c r="N3764" i="1" s="1"/>
  <c r="M3765" i="1"/>
  <c r="N3765" i="1" s="1"/>
  <c r="M3766" i="1"/>
  <c r="N3766" i="1" s="1"/>
  <c r="M3767" i="1"/>
  <c r="N3767" i="1" s="1"/>
  <c r="M3768" i="1"/>
  <c r="N3768" i="1" s="1"/>
  <c r="M3769" i="1"/>
  <c r="N3769" i="1" s="1"/>
  <c r="M3770" i="1"/>
  <c r="N3770" i="1" s="1"/>
  <c r="M3771" i="1"/>
  <c r="N3771" i="1" s="1"/>
  <c r="M3772" i="1"/>
  <c r="N3772" i="1" s="1"/>
  <c r="M3773" i="1"/>
  <c r="N3773" i="1" s="1"/>
  <c r="M3774" i="1"/>
  <c r="N3774" i="1" s="1"/>
  <c r="M3775" i="1"/>
  <c r="N3775" i="1" s="1"/>
  <c r="M3776" i="1"/>
  <c r="N3776" i="1" s="1"/>
  <c r="M3777" i="1"/>
  <c r="N3777" i="1" s="1"/>
  <c r="M3778" i="1"/>
  <c r="N3778" i="1" s="1"/>
  <c r="M3779" i="1"/>
  <c r="N3779" i="1" s="1"/>
  <c r="M3780" i="1"/>
  <c r="N3780" i="1" s="1"/>
  <c r="M3781" i="1"/>
  <c r="N3781" i="1" s="1"/>
  <c r="M3782" i="1"/>
  <c r="N3782" i="1" s="1"/>
  <c r="M3783" i="1"/>
  <c r="N3783" i="1" s="1"/>
  <c r="M3784" i="1"/>
  <c r="N3784" i="1" s="1"/>
  <c r="M3785" i="1"/>
  <c r="N3785" i="1" s="1"/>
  <c r="M3786" i="1"/>
  <c r="N3786" i="1" s="1"/>
  <c r="M3787" i="1"/>
  <c r="N3787" i="1" s="1"/>
  <c r="M3788" i="1"/>
  <c r="N3788" i="1" s="1"/>
  <c r="M3789" i="1"/>
  <c r="N3789" i="1" s="1"/>
  <c r="M3790" i="1"/>
  <c r="N3790" i="1" s="1"/>
  <c r="M3791" i="1"/>
  <c r="N3791" i="1" s="1"/>
  <c r="M3792" i="1"/>
  <c r="N3792" i="1" s="1"/>
  <c r="M3793" i="1"/>
  <c r="N3793" i="1" s="1"/>
  <c r="M3794" i="1"/>
  <c r="N3794" i="1" s="1"/>
  <c r="M3795" i="1"/>
  <c r="N3795" i="1" s="1"/>
  <c r="M3796" i="1"/>
  <c r="N3796" i="1" s="1"/>
  <c r="M3797" i="1"/>
  <c r="N3797" i="1" s="1"/>
  <c r="M3798" i="1"/>
  <c r="N3798" i="1" s="1"/>
  <c r="M3799" i="1"/>
  <c r="N3799" i="1" s="1"/>
  <c r="M3800" i="1"/>
  <c r="N3800" i="1" s="1"/>
  <c r="M3801" i="1"/>
  <c r="N3801" i="1" s="1"/>
  <c r="M3802" i="1"/>
  <c r="N3802" i="1" s="1"/>
  <c r="M3803" i="1"/>
  <c r="N3803" i="1" s="1"/>
  <c r="M3804" i="1"/>
  <c r="N3804" i="1" s="1"/>
  <c r="M3805" i="1"/>
  <c r="N3805" i="1" s="1"/>
  <c r="M3806" i="1"/>
  <c r="N3806" i="1" s="1"/>
  <c r="M3807" i="1"/>
  <c r="N3807" i="1" s="1"/>
  <c r="M3808" i="1"/>
  <c r="N3808" i="1" s="1"/>
  <c r="M3809" i="1"/>
  <c r="N3809" i="1" s="1"/>
  <c r="M3810" i="1"/>
  <c r="N3810" i="1" s="1"/>
  <c r="M3811" i="1"/>
  <c r="N3811" i="1" s="1"/>
  <c r="M3812" i="1"/>
  <c r="N3812" i="1" s="1"/>
  <c r="M3813" i="1"/>
  <c r="N3813" i="1" s="1"/>
  <c r="M3814" i="1"/>
  <c r="N3814" i="1" s="1"/>
  <c r="M3815" i="1"/>
  <c r="N3815" i="1" s="1"/>
  <c r="M3816" i="1"/>
  <c r="N3816" i="1" s="1"/>
  <c r="M3817" i="1"/>
  <c r="N3817" i="1" s="1"/>
  <c r="M3818" i="1"/>
  <c r="N3818" i="1" s="1"/>
  <c r="M3819" i="1"/>
  <c r="N3819" i="1" s="1"/>
  <c r="M3820" i="1"/>
  <c r="N3820" i="1" s="1"/>
  <c r="M3821" i="1"/>
  <c r="N3821" i="1" s="1"/>
  <c r="M3822" i="1"/>
  <c r="N3822" i="1" s="1"/>
  <c r="M3823" i="1"/>
  <c r="N3823" i="1" s="1"/>
  <c r="M3824" i="1"/>
  <c r="N3824" i="1" s="1"/>
  <c r="M3825" i="1"/>
  <c r="N3825" i="1" s="1"/>
  <c r="M3826" i="1"/>
  <c r="N3826" i="1" s="1"/>
  <c r="M3827" i="1"/>
  <c r="N3827" i="1" s="1"/>
  <c r="M3828" i="1"/>
  <c r="N3828" i="1" s="1"/>
  <c r="M3829" i="1"/>
  <c r="N3829" i="1" s="1"/>
  <c r="M3830" i="1"/>
  <c r="N3830" i="1" s="1"/>
  <c r="M3831" i="1"/>
  <c r="N3831" i="1" s="1"/>
  <c r="M3832" i="1"/>
  <c r="N3832" i="1" s="1"/>
  <c r="M3833" i="1"/>
  <c r="N3833" i="1" s="1"/>
  <c r="M3834" i="1"/>
  <c r="N3834" i="1" s="1"/>
  <c r="M3835" i="1"/>
  <c r="N3835" i="1" s="1"/>
  <c r="M3836" i="1"/>
  <c r="N3836" i="1" s="1"/>
  <c r="M3837" i="1"/>
  <c r="N3837" i="1" s="1"/>
  <c r="M3838" i="1"/>
  <c r="N3838" i="1" s="1"/>
  <c r="M3839" i="1"/>
  <c r="N3839" i="1" s="1"/>
  <c r="M3840" i="1"/>
  <c r="N3840" i="1" s="1"/>
  <c r="M3841" i="1"/>
  <c r="N3841" i="1" s="1"/>
  <c r="M3842" i="1"/>
  <c r="N3842" i="1" s="1"/>
  <c r="M3843" i="1"/>
  <c r="N3843" i="1" s="1"/>
  <c r="M3844" i="1"/>
  <c r="N3844" i="1" s="1"/>
  <c r="M3845" i="1"/>
  <c r="N3845" i="1" s="1"/>
  <c r="M3846" i="1"/>
  <c r="N3846" i="1" s="1"/>
  <c r="M3847" i="1"/>
  <c r="N3847" i="1" s="1"/>
  <c r="M3848" i="1"/>
  <c r="N3848" i="1" s="1"/>
  <c r="M3849" i="1"/>
  <c r="N3849" i="1" s="1"/>
  <c r="M3850" i="1"/>
  <c r="N3850" i="1" s="1"/>
  <c r="M3851" i="1"/>
  <c r="N3851" i="1" s="1"/>
  <c r="M3852" i="1"/>
  <c r="N3852" i="1" s="1"/>
  <c r="M3853" i="1"/>
  <c r="N3853" i="1" s="1"/>
  <c r="M3854" i="1"/>
  <c r="N3854" i="1" s="1"/>
  <c r="M3855" i="1"/>
  <c r="N3855" i="1" s="1"/>
  <c r="M3856" i="1"/>
  <c r="N3856" i="1" s="1"/>
  <c r="M3857" i="1"/>
  <c r="N3857" i="1" s="1"/>
  <c r="M3858" i="1"/>
  <c r="N3858" i="1" s="1"/>
  <c r="M3859" i="1"/>
  <c r="N3859" i="1" s="1"/>
  <c r="M3860" i="1"/>
  <c r="N3860" i="1" s="1"/>
  <c r="M3861" i="1"/>
  <c r="N3861" i="1" s="1"/>
  <c r="M3862" i="1"/>
  <c r="N3862" i="1" s="1"/>
  <c r="M3863" i="1"/>
  <c r="N3863" i="1" s="1"/>
  <c r="M3864" i="1"/>
  <c r="N3864" i="1" s="1"/>
  <c r="M3865" i="1"/>
  <c r="N3865" i="1" s="1"/>
  <c r="M3866" i="1"/>
  <c r="N3866" i="1" s="1"/>
  <c r="M3867" i="1"/>
  <c r="N3867" i="1" s="1"/>
  <c r="M3868" i="1"/>
  <c r="N3868" i="1" s="1"/>
  <c r="M3869" i="1"/>
  <c r="N3869" i="1" s="1"/>
  <c r="M3870" i="1"/>
  <c r="N3870" i="1" s="1"/>
  <c r="M3871" i="1"/>
  <c r="N3871" i="1" s="1"/>
  <c r="M3872" i="1"/>
  <c r="N3872" i="1" s="1"/>
  <c r="M3873" i="1"/>
  <c r="N3873" i="1" s="1"/>
  <c r="M3874" i="1"/>
  <c r="N3874" i="1" s="1"/>
  <c r="M3875" i="1"/>
  <c r="N3875" i="1" s="1"/>
  <c r="M3876" i="1"/>
  <c r="N3876" i="1" s="1"/>
  <c r="M3877" i="1"/>
  <c r="N3877" i="1" s="1"/>
  <c r="M3878" i="1"/>
  <c r="N3878" i="1" s="1"/>
  <c r="M3879" i="1"/>
  <c r="N3879" i="1" s="1"/>
  <c r="M3880" i="1"/>
  <c r="N3880" i="1" s="1"/>
  <c r="M3881" i="1"/>
  <c r="N3881" i="1" s="1"/>
  <c r="M3882" i="1"/>
  <c r="N3882" i="1" s="1"/>
  <c r="M3883" i="1"/>
  <c r="N3883" i="1" s="1"/>
  <c r="M3884" i="1"/>
  <c r="N3884" i="1" s="1"/>
  <c r="M3885" i="1"/>
  <c r="N3885" i="1" s="1"/>
  <c r="M3886" i="1"/>
  <c r="N3886" i="1" s="1"/>
  <c r="M3887" i="1"/>
  <c r="N3887" i="1" s="1"/>
  <c r="M3888" i="1"/>
  <c r="N3888" i="1" s="1"/>
  <c r="M3889" i="1"/>
  <c r="N3889" i="1" s="1"/>
  <c r="M3890" i="1"/>
  <c r="N3890" i="1" s="1"/>
  <c r="M3891" i="1"/>
  <c r="N3891" i="1" s="1"/>
  <c r="M3892" i="1"/>
  <c r="N3892" i="1" s="1"/>
  <c r="M3893" i="1"/>
  <c r="N3893" i="1" s="1"/>
  <c r="M3894" i="1"/>
  <c r="N3894" i="1" s="1"/>
  <c r="M3895" i="1"/>
  <c r="N3895" i="1" s="1"/>
  <c r="M3896" i="1"/>
  <c r="N3896" i="1" s="1"/>
  <c r="M3897" i="1"/>
  <c r="N3897" i="1" s="1"/>
  <c r="M3898" i="1"/>
  <c r="N3898" i="1" s="1"/>
  <c r="M3899" i="1"/>
  <c r="N3899" i="1" s="1"/>
  <c r="M3900" i="1"/>
  <c r="N3900" i="1" s="1"/>
  <c r="M3901" i="1"/>
  <c r="N3901" i="1" s="1"/>
  <c r="M3902" i="1"/>
  <c r="N3902" i="1" s="1"/>
  <c r="M3903" i="1"/>
  <c r="N3903" i="1" s="1"/>
  <c r="M3904" i="1"/>
  <c r="N3904" i="1" s="1"/>
  <c r="M3905" i="1"/>
  <c r="N3905" i="1" s="1"/>
  <c r="M3906" i="1"/>
  <c r="N3906" i="1" s="1"/>
  <c r="M3907" i="1"/>
  <c r="N3907" i="1" s="1"/>
  <c r="M3908" i="1"/>
  <c r="N3908" i="1" s="1"/>
  <c r="M3909" i="1"/>
  <c r="N3909" i="1" s="1"/>
  <c r="M3910" i="1"/>
  <c r="N3910" i="1" s="1"/>
  <c r="M3911" i="1"/>
  <c r="N3911" i="1" s="1"/>
  <c r="M3912" i="1"/>
  <c r="N3912" i="1" s="1"/>
  <c r="M3913" i="1"/>
  <c r="N3913" i="1" s="1"/>
  <c r="M3914" i="1"/>
  <c r="N3914" i="1" s="1"/>
  <c r="M3915" i="1"/>
  <c r="N3915" i="1" s="1"/>
  <c r="M3916" i="1"/>
  <c r="N3916" i="1" s="1"/>
  <c r="M3917" i="1"/>
  <c r="N3917" i="1" s="1"/>
  <c r="M3918" i="1"/>
  <c r="N3918" i="1" s="1"/>
  <c r="M3919" i="1"/>
  <c r="N3919" i="1" s="1"/>
  <c r="M3920" i="1"/>
  <c r="N3920" i="1" s="1"/>
  <c r="M3921" i="1"/>
  <c r="N3921" i="1" s="1"/>
  <c r="M3922" i="1"/>
  <c r="N3922" i="1" s="1"/>
  <c r="M3923" i="1"/>
  <c r="N3923" i="1" s="1"/>
  <c r="M3924" i="1"/>
  <c r="N3924" i="1" s="1"/>
  <c r="M3925" i="1"/>
  <c r="N3925" i="1" s="1"/>
  <c r="M3926" i="1"/>
  <c r="N3926" i="1" s="1"/>
  <c r="M3927" i="1"/>
  <c r="N3927" i="1" s="1"/>
  <c r="M3928" i="1"/>
  <c r="N3928" i="1" s="1"/>
  <c r="M3929" i="1"/>
  <c r="N3929" i="1" s="1"/>
  <c r="M3930" i="1"/>
  <c r="N3930" i="1" s="1"/>
  <c r="M3931" i="1"/>
  <c r="N3931" i="1" s="1"/>
  <c r="M3932" i="1"/>
  <c r="N3932" i="1" s="1"/>
  <c r="M3933" i="1"/>
  <c r="N3933" i="1" s="1"/>
  <c r="M3934" i="1"/>
  <c r="N3934" i="1" s="1"/>
  <c r="M3935" i="1"/>
  <c r="N3935" i="1" s="1"/>
  <c r="M3936" i="1"/>
  <c r="N3936" i="1" s="1"/>
  <c r="M3937" i="1"/>
  <c r="N3937" i="1" s="1"/>
  <c r="M3938" i="1"/>
  <c r="N3938" i="1" s="1"/>
  <c r="M3939" i="1"/>
  <c r="N3939" i="1" s="1"/>
  <c r="M3940" i="1"/>
  <c r="N3940" i="1" s="1"/>
  <c r="M3941" i="1"/>
  <c r="N3941" i="1" s="1"/>
  <c r="M3942" i="1"/>
  <c r="N3942" i="1" s="1"/>
  <c r="M3943" i="1"/>
  <c r="N3943" i="1" s="1"/>
  <c r="M3944" i="1"/>
  <c r="N3944" i="1" s="1"/>
  <c r="M3945" i="1"/>
  <c r="N3945" i="1" s="1"/>
  <c r="M3946" i="1"/>
  <c r="N3946" i="1" s="1"/>
  <c r="M3947" i="1"/>
  <c r="N3947" i="1" s="1"/>
  <c r="M3948" i="1"/>
  <c r="N3948" i="1" s="1"/>
  <c r="M3949" i="1"/>
  <c r="N3949" i="1" s="1"/>
  <c r="M3950" i="1"/>
  <c r="N3950" i="1" s="1"/>
  <c r="M3951" i="1"/>
  <c r="N3951" i="1" s="1"/>
  <c r="M3952" i="1"/>
  <c r="N3952" i="1" s="1"/>
  <c r="M3953" i="1"/>
  <c r="N3953" i="1" s="1"/>
  <c r="M3954" i="1"/>
  <c r="N3954" i="1" s="1"/>
  <c r="M3955" i="1"/>
  <c r="N3955" i="1" s="1"/>
  <c r="M3956" i="1"/>
  <c r="N3956" i="1" s="1"/>
  <c r="M3957" i="1"/>
  <c r="N3957" i="1" s="1"/>
  <c r="M3958" i="1"/>
  <c r="N3958" i="1" s="1"/>
  <c r="M3959" i="1"/>
  <c r="N3959" i="1" s="1"/>
  <c r="M3960" i="1"/>
  <c r="N3960" i="1" s="1"/>
  <c r="M3961" i="1"/>
  <c r="N3961" i="1" s="1"/>
  <c r="M3962" i="1"/>
  <c r="N3962" i="1" s="1"/>
  <c r="M3963" i="1"/>
  <c r="N3963" i="1" s="1"/>
  <c r="M3964" i="1"/>
  <c r="N3964" i="1" s="1"/>
  <c r="M3965" i="1"/>
  <c r="N3965" i="1" s="1"/>
  <c r="M3966" i="1"/>
  <c r="N3966" i="1" s="1"/>
  <c r="M3967" i="1"/>
  <c r="N3967" i="1" s="1"/>
  <c r="M3968" i="1"/>
  <c r="N3968" i="1" s="1"/>
  <c r="M3969" i="1"/>
  <c r="N3969" i="1" s="1"/>
  <c r="M3970" i="1"/>
  <c r="N3970" i="1" s="1"/>
  <c r="M3971" i="1"/>
  <c r="N3971" i="1" s="1"/>
  <c r="M3972" i="1"/>
  <c r="N3972" i="1" s="1"/>
  <c r="M3973" i="1"/>
  <c r="N3973" i="1" s="1"/>
  <c r="M3974" i="1"/>
  <c r="N3974" i="1" s="1"/>
  <c r="M3975" i="1"/>
  <c r="N3975" i="1" s="1"/>
  <c r="M3976" i="1"/>
  <c r="N3976" i="1" s="1"/>
  <c r="M3977" i="1"/>
  <c r="N3977" i="1" s="1"/>
  <c r="M3978" i="1"/>
  <c r="N3978" i="1" s="1"/>
  <c r="M3979" i="1"/>
  <c r="N3979" i="1" s="1"/>
  <c r="M3980" i="1"/>
  <c r="N3980" i="1" s="1"/>
  <c r="M3981" i="1"/>
  <c r="N3981" i="1" s="1"/>
  <c r="M3982" i="1"/>
  <c r="N3982" i="1" s="1"/>
  <c r="M3983" i="1"/>
  <c r="N3983" i="1" s="1"/>
  <c r="M3984" i="1"/>
  <c r="N3984" i="1" s="1"/>
  <c r="M3985" i="1"/>
  <c r="N3985" i="1" s="1"/>
  <c r="M3986" i="1"/>
  <c r="N3986" i="1" s="1"/>
  <c r="M3987" i="1"/>
  <c r="N3987" i="1" s="1"/>
  <c r="M3988" i="1"/>
  <c r="N3988" i="1" s="1"/>
  <c r="M3989" i="1"/>
  <c r="N3989" i="1" s="1"/>
  <c r="M3990" i="1"/>
  <c r="N3990" i="1" s="1"/>
  <c r="M3991" i="1"/>
  <c r="N3991" i="1" s="1"/>
  <c r="M3992" i="1"/>
  <c r="N3992" i="1" s="1"/>
  <c r="M3993" i="1"/>
  <c r="N3993" i="1" s="1"/>
  <c r="M3994" i="1"/>
  <c r="N3994" i="1" s="1"/>
  <c r="M3995" i="1"/>
  <c r="N3995" i="1" s="1"/>
  <c r="M3996" i="1"/>
  <c r="N3996" i="1" s="1"/>
  <c r="M3997" i="1"/>
  <c r="N3997" i="1" s="1"/>
  <c r="M3998" i="1"/>
  <c r="N3998" i="1" s="1"/>
  <c r="M3999" i="1"/>
  <c r="N3999" i="1" s="1"/>
  <c r="M4000" i="1"/>
  <c r="N4000" i="1" s="1"/>
  <c r="M4001" i="1"/>
  <c r="N4001" i="1" s="1"/>
  <c r="M4002" i="1"/>
  <c r="N4002" i="1" s="1"/>
  <c r="M4003" i="1"/>
  <c r="N4003" i="1" s="1"/>
  <c r="M4004" i="1"/>
  <c r="N4004" i="1" s="1"/>
  <c r="M4005" i="1"/>
  <c r="N4005" i="1" s="1"/>
  <c r="M4006" i="1"/>
  <c r="N4006" i="1" s="1"/>
  <c r="M4007" i="1"/>
  <c r="N4007" i="1" s="1"/>
  <c r="M4008" i="1"/>
  <c r="N4008" i="1" s="1"/>
  <c r="M4009" i="1"/>
  <c r="N4009" i="1" s="1"/>
  <c r="M4010" i="1"/>
  <c r="N4010" i="1" s="1"/>
  <c r="M4011" i="1"/>
  <c r="N4011" i="1" s="1"/>
  <c r="M4012" i="1"/>
  <c r="N4012" i="1" s="1"/>
  <c r="M4013" i="1"/>
  <c r="N4013" i="1" s="1"/>
  <c r="M4014" i="1"/>
  <c r="N4014" i="1" s="1"/>
  <c r="M4015" i="1"/>
  <c r="N4015" i="1" s="1"/>
  <c r="M4016" i="1"/>
  <c r="N4016" i="1" s="1"/>
  <c r="M4017" i="1"/>
  <c r="N4017" i="1" s="1"/>
  <c r="M4018" i="1"/>
  <c r="N4018" i="1" s="1"/>
  <c r="M4019" i="1"/>
  <c r="N4019" i="1" s="1"/>
  <c r="M4020" i="1"/>
  <c r="N4020" i="1" s="1"/>
  <c r="M4021" i="1"/>
  <c r="N4021" i="1" s="1"/>
  <c r="M4022" i="1"/>
  <c r="N4022" i="1" s="1"/>
  <c r="M4023" i="1"/>
  <c r="N4023" i="1" s="1"/>
  <c r="M4024" i="1"/>
  <c r="N4024" i="1" s="1"/>
  <c r="M4025" i="1"/>
  <c r="N4025" i="1" s="1"/>
  <c r="M4026" i="1"/>
  <c r="N4026" i="1" s="1"/>
  <c r="M4027" i="1"/>
  <c r="N4027" i="1" s="1"/>
  <c r="M4028" i="1"/>
  <c r="N4028" i="1" s="1"/>
  <c r="M4029" i="1"/>
  <c r="N4029" i="1" s="1"/>
  <c r="M4030" i="1"/>
  <c r="N4030" i="1" s="1"/>
  <c r="M4031" i="1"/>
  <c r="N4031" i="1" s="1"/>
  <c r="M4032" i="1"/>
  <c r="N4032" i="1" s="1"/>
  <c r="M4033" i="1"/>
  <c r="N4033" i="1" s="1"/>
  <c r="M4034" i="1"/>
  <c r="N4034" i="1" s="1"/>
  <c r="M4035" i="1"/>
  <c r="N4035" i="1" s="1"/>
  <c r="M4036" i="1"/>
  <c r="N4036" i="1" s="1"/>
  <c r="M4037" i="1"/>
  <c r="N4037" i="1" s="1"/>
  <c r="M4038" i="1"/>
  <c r="N4038" i="1" s="1"/>
  <c r="M4039" i="1"/>
  <c r="N4039" i="1" s="1"/>
  <c r="M4040" i="1"/>
  <c r="N4040" i="1" s="1"/>
  <c r="M4041" i="1"/>
  <c r="N4041" i="1" s="1"/>
  <c r="M4042" i="1"/>
  <c r="N4042" i="1" s="1"/>
  <c r="M4043" i="1"/>
  <c r="N4043" i="1" s="1"/>
  <c r="M4044" i="1"/>
  <c r="N4044" i="1" s="1"/>
  <c r="M4045" i="1"/>
  <c r="N4045" i="1" s="1"/>
  <c r="M4046" i="1"/>
  <c r="N4046" i="1" s="1"/>
  <c r="M4047" i="1"/>
  <c r="N4047" i="1" s="1"/>
  <c r="M4048" i="1"/>
  <c r="N4048" i="1" s="1"/>
  <c r="M4049" i="1"/>
  <c r="N4049" i="1" s="1"/>
  <c r="M4050" i="1"/>
  <c r="N4050" i="1" s="1"/>
  <c r="M4051" i="1"/>
  <c r="N4051" i="1" s="1"/>
  <c r="M4052" i="1"/>
  <c r="N4052" i="1" s="1"/>
  <c r="M4053" i="1"/>
  <c r="N4053" i="1" s="1"/>
  <c r="M4054" i="1"/>
  <c r="N4054" i="1" s="1"/>
  <c r="M4055" i="1"/>
  <c r="N4055" i="1" s="1"/>
  <c r="M4056" i="1"/>
  <c r="N4056" i="1" s="1"/>
  <c r="M4057" i="1"/>
  <c r="N4057" i="1" s="1"/>
  <c r="M4058" i="1"/>
  <c r="N4058" i="1" s="1"/>
  <c r="M4059" i="1"/>
  <c r="N4059" i="1" s="1"/>
  <c r="M4060" i="1"/>
  <c r="N4060" i="1" s="1"/>
  <c r="M4061" i="1"/>
  <c r="N4061" i="1" s="1"/>
  <c r="M4062" i="1"/>
  <c r="N4062" i="1" s="1"/>
  <c r="M4063" i="1"/>
  <c r="N4063" i="1" s="1"/>
  <c r="M4064" i="1"/>
  <c r="N4064" i="1" s="1"/>
  <c r="M4065" i="1"/>
  <c r="N4065" i="1" s="1"/>
  <c r="M4066" i="1"/>
  <c r="N4066" i="1" s="1"/>
  <c r="M4067" i="1"/>
  <c r="N4067" i="1" s="1"/>
  <c r="M4068" i="1"/>
  <c r="N4068" i="1" s="1"/>
  <c r="M4069" i="1"/>
  <c r="N4069" i="1" s="1"/>
  <c r="M4070" i="1"/>
  <c r="N4070" i="1" s="1"/>
  <c r="M4071" i="1"/>
  <c r="N4071" i="1" s="1"/>
  <c r="M4072" i="1"/>
  <c r="N4072" i="1" s="1"/>
  <c r="M4073" i="1"/>
  <c r="N4073" i="1" s="1"/>
  <c r="M4074" i="1"/>
  <c r="N4074" i="1" s="1"/>
  <c r="M4075" i="1"/>
  <c r="N4075" i="1" s="1"/>
  <c r="M4076" i="1"/>
  <c r="N4076" i="1" s="1"/>
  <c r="M4077" i="1"/>
  <c r="N4077" i="1" s="1"/>
  <c r="M4078" i="1"/>
  <c r="N4078" i="1" s="1"/>
  <c r="M4079" i="1"/>
  <c r="N4079" i="1" s="1"/>
  <c r="M4080" i="1"/>
  <c r="N4080" i="1" s="1"/>
  <c r="M4081" i="1"/>
  <c r="N4081" i="1" s="1"/>
  <c r="M4082" i="1"/>
  <c r="N4082" i="1" s="1"/>
  <c r="M4083" i="1"/>
  <c r="N4083" i="1" s="1"/>
  <c r="M4084" i="1"/>
  <c r="N4084" i="1" s="1"/>
  <c r="M4085" i="1"/>
  <c r="N4085" i="1" s="1"/>
  <c r="M4086" i="1"/>
  <c r="N4086" i="1" s="1"/>
  <c r="M4087" i="1"/>
  <c r="N4087" i="1" s="1"/>
  <c r="M4088" i="1"/>
  <c r="N4088" i="1" s="1"/>
  <c r="M4089" i="1"/>
  <c r="N4089" i="1" s="1"/>
  <c r="M4090" i="1"/>
  <c r="N4090" i="1" s="1"/>
  <c r="M4091" i="1"/>
  <c r="N4091" i="1" s="1"/>
  <c r="M4092" i="1"/>
  <c r="N4092" i="1" s="1"/>
  <c r="M4093" i="1"/>
  <c r="N4093" i="1" s="1"/>
  <c r="M4094" i="1"/>
  <c r="N4094" i="1" s="1"/>
  <c r="M4095" i="1"/>
  <c r="N4095" i="1" s="1"/>
  <c r="M4096" i="1"/>
  <c r="N4096" i="1" s="1"/>
  <c r="M4097" i="1"/>
  <c r="N4097" i="1" s="1"/>
  <c r="M4098" i="1"/>
  <c r="N4098" i="1" s="1"/>
  <c r="M4099" i="1"/>
  <c r="N4099" i="1" s="1"/>
  <c r="M4100" i="1"/>
  <c r="N4100" i="1" s="1"/>
  <c r="M4101" i="1"/>
  <c r="N4101" i="1" s="1"/>
  <c r="M4102" i="1"/>
  <c r="N4102" i="1" s="1"/>
  <c r="M4103" i="1"/>
  <c r="N4103" i="1" s="1"/>
  <c r="M4104" i="1"/>
  <c r="N4104" i="1" s="1"/>
  <c r="M4105" i="1"/>
  <c r="N4105" i="1" s="1"/>
  <c r="M4106" i="1"/>
  <c r="N4106" i="1" s="1"/>
  <c r="M4107" i="1"/>
  <c r="N4107" i="1" s="1"/>
  <c r="M4108" i="1"/>
  <c r="N4108" i="1" s="1"/>
  <c r="M4109" i="1"/>
  <c r="N4109" i="1" s="1"/>
  <c r="M4110" i="1"/>
  <c r="N4110" i="1" s="1"/>
  <c r="M4111" i="1"/>
  <c r="N4111" i="1" s="1"/>
  <c r="M4112" i="1"/>
  <c r="N4112" i="1" s="1"/>
  <c r="M4113" i="1"/>
  <c r="N4113" i="1" s="1"/>
  <c r="M4114" i="1"/>
  <c r="N4114" i="1" s="1"/>
  <c r="M4115" i="1"/>
  <c r="N4115" i="1" s="1"/>
  <c r="M4116" i="1"/>
  <c r="N4116" i="1" s="1"/>
  <c r="M4117" i="1"/>
  <c r="N4117" i="1" s="1"/>
  <c r="M4118" i="1"/>
  <c r="N4118" i="1" s="1"/>
  <c r="M4119" i="1"/>
  <c r="N4119" i="1" s="1"/>
  <c r="M4120" i="1"/>
  <c r="N4120" i="1" s="1"/>
  <c r="M4121" i="1"/>
  <c r="N4121" i="1" s="1"/>
  <c r="M4122" i="1"/>
  <c r="N4122" i="1" s="1"/>
  <c r="M4123" i="1"/>
  <c r="N4123" i="1" s="1"/>
  <c r="M4124" i="1"/>
  <c r="N4124" i="1" s="1"/>
  <c r="M4125" i="1"/>
  <c r="N4125" i="1" s="1"/>
  <c r="M4126" i="1"/>
  <c r="N4126" i="1" s="1"/>
  <c r="M4127" i="1"/>
  <c r="N4127" i="1" s="1"/>
  <c r="M4128" i="1"/>
  <c r="N4128" i="1" s="1"/>
  <c r="M4129" i="1"/>
  <c r="N4129" i="1" s="1"/>
  <c r="M4130" i="1"/>
  <c r="N4130" i="1" s="1"/>
  <c r="M4131" i="1"/>
  <c r="N4131" i="1" s="1"/>
  <c r="M4132" i="1"/>
  <c r="N4132" i="1" s="1"/>
  <c r="M4133" i="1"/>
  <c r="N4133" i="1" s="1"/>
  <c r="M4134" i="1"/>
  <c r="N4134" i="1" s="1"/>
  <c r="M4135" i="1"/>
  <c r="N4135" i="1" s="1"/>
  <c r="M4136" i="1"/>
  <c r="N4136" i="1" s="1"/>
  <c r="M4137" i="1"/>
  <c r="N4137" i="1" s="1"/>
  <c r="M4138" i="1"/>
  <c r="N4138" i="1" s="1"/>
  <c r="M4139" i="1"/>
  <c r="N4139" i="1" s="1"/>
  <c r="M4140" i="1"/>
  <c r="N4140" i="1" s="1"/>
  <c r="M4141" i="1"/>
  <c r="N4141" i="1" s="1"/>
  <c r="M4142" i="1"/>
  <c r="N4142" i="1" s="1"/>
  <c r="M4143" i="1"/>
  <c r="N4143" i="1" s="1"/>
  <c r="M4144" i="1"/>
  <c r="N4144" i="1" s="1"/>
  <c r="M4145" i="1"/>
  <c r="N4145" i="1" s="1"/>
  <c r="M4146" i="1"/>
  <c r="N4146" i="1" s="1"/>
  <c r="M4147" i="1"/>
  <c r="N4147" i="1" s="1"/>
  <c r="M4148" i="1"/>
  <c r="N4148" i="1" s="1"/>
  <c r="M4149" i="1"/>
  <c r="N4149" i="1" s="1"/>
  <c r="M4150" i="1"/>
  <c r="N4150" i="1" s="1"/>
  <c r="M4151" i="1"/>
  <c r="N4151" i="1" s="1"/>
  <c r="M4152" i="1"/>
  <c r="N4152" i="1" s="1"/>
  <c r="M4153" i="1"/>
  <c r="N4153" i="1" s="1"/>
  <c r="M4154" i="1"/>
  <c r="N4154" i="1" s="1"/>
  <c r="M4155" i="1"/>
  <c r="N4155" i="1" s="1"/>
  <c r="M4156" i="1"/>
  <c r="N4156" i="1" s="1"/>
  <c r="M4157" i="1"/>
  <c r="N4157" i="1" s="1"/>
  <c r="M4158" i="1"/>
  <c r="N4158" i="1" s="1"/>
  <c r="M4159" i="1"/>
  <c r="N4159" i="1" s="1"/>
  <c r="M4160" i="1"/>
  <c r="N4160" i="1" s="1"/>
  <c r="M4161" i="1"/>
  <c r="N4161" i="1" s="1"/>
  <c r="M4162" i="1"/>
  <c r="N4162" i="1" s="1"/>
  <c r="M4163" i="1"/>
  <c r="N4163" i="1" s="1"/>
  <c r="M4164" i="1"/>
  <c r="N4164" i="1" s="1"/>
  <c r="M4165" i="1"/>
  <c r="N4165" i="1" s="1"/>
  <c r="M4166" i="1"/>
  <c r="N4166" i="1" s="1"/>
  <c r="M4167" i="1"/>
  <c r="N4167" i="1" s="1"/>
  <c r="M4168" i="1"/>
  <c r="N4168" i="1" s="1"/>
  <c r="M4169" i="1"/>
  <c r="N4169" i="1" s="1"/>
  <c r="M4170" i="1"/>
  <c r="N4170" i="1" s="1"/>
  <c r="M4171" i="1"/>
  <c r="N4171" i="1" s="1"/>
  <c r="M4172" i="1"/>
  <c r="N4172" i="1" s="1"/>
  <c r="M4173" i="1"/>
  <c r="N4173" i="1" s="1"/>
  <c r="M4174" i="1"/>
  <c r="N4174" i="1" s="1"/>
  <c r="M4175" i="1"/>
  <c r="N4175" i="1" s="1"/>
  <c r="M4176" i="1"/>
  <c r="N4176" i="1" s="1"/>
  <c r="M4177" i="1"/>
  <c r="N4177" i="1" s="1"/>
  <c r="M4178" i="1"/>
  <c r="N4178" i="1" s="1"/>
  <c r="M4179" i="1"/>
  <c r="N4179" i="1" s="1"/>
  <c r="M4180" i="1"/>
  <c r="N4180" i="1" s="1"/>
  <c r="M4181" i="1"/>
  <c r="N4181" i="1" s="1"/>
  <c r="M4182" i="1"/>
  <c r="N4182" i="1" s="1"/>
  <c r="M4183" i="1"/>
  <c r="N4183" i="1" s="1"/>
  <c r="M4184" i="1"/>
  <c r="N4184" i="1" s="1"/>
  <c r="M4185" i="1"/>
  <c r="N4185" i="1" s="1"/>
  <c r="M4186" i="1"/>
  <c r="N4186" i="1" s="1"/>
  <c r="M4187" i="1"/>
  <c r="N4187" i="1" s="1"/>
  <c r="M4188" i="1"/>
  <c r="N4188" i="1" s="1"/>
  <c r="M4189" i="1"/>
  <c r="N4189" i="1" s="1"/>
  <c r="M4190" i="1"/>
  <c r="N4190" i="1" s="1"/>
  <c r="M4191" i="1"/>
  <c r="N4191" i="1" s="1"/>
  <c r="M4192" i="1"/>
  <c r="N4192" i="1" s="1"/>
  <c r="M4193" i="1"/>
  <c r="N4193" i="1" s="1"/>
  <c r="M4194" i="1"/>
  <c r="N4194" i="1" s="1"/>
  <c r="M4195" i="1"/>
  <c r="N4195" i="1" s="1"/>
  <c r="M4196" i="1"/>
  <c r="N4196" i="1" s="1"/>
  <c r="M4197" i="1"/>
  <c r="N4197" i="1" s="1"/>
  <c r="M4198" i="1"/>
  <c r="N4198" i="1" s="1"/>
  <c r="M4199" i="1"/>
  <c r="N4199" i="1" s="1"/>
  <c r="M4200" i="1"/>
  <c r="N4200" i="1" s="1"/>
  <c r="M4201" i="1"/>
  <c r="N4201" i="1" s="1"/>
  <c r="M4202" i="1"/>
  <c r="N4202" i="1" s="1"/>
  <c r="M4203" i="1"/>
  <c r="N4203" i="1" s="1"/>
  <c r="M4204" i="1"/>
  <c r="N4204" i="1" s="1"/>
  <c r="M4205" i="1"/>
  <c r="N4205" i="1" s="1"/>
  <c r="M4206" i="1"/>
  <c r="N4206" i="1" s="1"/>
  <c r="M4207" i="1"/>
  <c r="N4207" i="1" s="1"/>
  <c r="M4208" i="1"/>
  <c r="N4208" i="1" s="1"/>
  <c r="M4209" i="1"/>
  <c r="N4209" i="1" s="1"/>
  <c r="M4210" i="1"/>
  <c r="N4210" i="1" s="1"/>
  <c r="M4211" i="1"/>
  <c r="N4211" i="1" s="1"/>
  <c r="M4212" i="1"/>
  <c r="N4212" i="1" s="1"/>
  <c r="M4213" i="1"/>
  <c r="N4213" i="1" s="1"/>
  <c r="M4214" i="1"/>
  <c r="N4214" i="1" s="1"/>
  <c r="M4215" i="1"/>
  <c r="N4215" i="1" s="1"/>
  <c r="M4216" i="1"/>
  <c r="N4216" i="1" s="1"/>
  <c r="M4217" i="1"/>
  <c r="N4217" i="1" s="1"/>
  <c r="M4218" i="1"/>
  <c r="N4218" i="1" s="1"/>
  <c r="M4219" i="1"/>
  <c r="N4219" i="1" s="1"/>
  <c r="M4220" i="1"/>
  <c r="N4220" i="1" s="1"/>
  <c r="M4221" i="1"/>
  <c r="N4221" i="1" s="1"/>
  <c r="M4222" i="1"/>
  <c r="N4222" i="1" s="1"/>
  <c r="M4223" i="1"/>
  <c r="N4223" i="1" s="1"/>
  <c r="M4224" i="1"/>
  <c r="N4224" i="1" s="1"/>
  <c r="M4225" i="1"/>
  <c r="N4225" i="1" s="1"/>
  <c r="M4226" i="1"/>
  <c r="N4226" i="1" s="1"/>
  <c r="M4227" i="1"/>
  <c r="N4227" i="1" s="1"/>
  <c r="M4228" i="1"/>
  <c r="N4228" i="1" s="1"/>
  <c r="M4229" i="1"/>
  <c r="N4229" i="1" s="1"/>
  <c r="M4230" i="1"/>
  <c r="N4230" i="1" s="1"/>
  <c r="M4231" i="1"/>
  <c r="N4231" i="1" s="1"/>
  <c r="M4232" i="1"/>
  <c r="N4232" i="1" s="1"/>
  <c r="M4233" i="1"/>
  <c r="N4233" i="1" s="1"/>
  <c r="M4234" i="1"/>
  <c r="N4234" i="1" s="1"/>
  <c r="M4235" i="1"/>
  <c r="N4235" i="1" s="1"/>
  <c r="M4236" i="1"/>
  <c r="N4236" i="1" s="1"/>
  <c r="M4237" i="1"/>
  <c r="N4237" i="1" s="1"/>
  <c r="M4238" i="1"/>
  <c r="N4238" i="1" s="1"/>
  <c r="M4239" i="1"/>
  <c r="N4239" i="1" s="1"/>
  <c r="M4240" i="1"/>
  <c r="N4240" i="1" s="1"/>
  <c r="M4241" i="1"/>
  <c r="N4241" i="1" s="1"/>
  <c r="M4242" i="1"/>
  <c r="N4242" i="1" s="1"/>
  <c r="M4243" i="1"/>
  <c r="N4243" i="1" s="1"/>
  <c r="M4244" i="1"/>
  <c r="N4244" i="1" s="1"/>
  <c r="M4245" i="1"/>
  <c r="N4245" i="1" s="1"/>
  <c r="M4246" i="1"/>
  <c r="N4246" i="1" s="1"/>
  <c r="M4247" i="1"/>
  <c r="N4247" i="1" s="1"/>
  <c r="M4248" i="1"/>
  <c r="N4248" i="1" s="1"/>
  <c r="M4249" i="1"/>
  <c r="N4249" i="1" s="1"/>
  <c r="M4250" i="1"/>
  <c r="N4250" i="1" s="1"/>
  <c r="M4251" i="1"/>
  <c r="N4251" i="1" s="1"/>
  <c r="M4252" i="1"/>
  <c r="N4252" i="1" s="1"/>
  <c r="M4253" i="1"/>
  <c r="N4253" i="1" s="1"/>
  <c r="M4254" i="1"/>
  <c r="N4254" i="1" s="1"/>
  <c r="M4255" i="1"/>
  <c r="N4255" i="1" s="1"/>
  <c r="M4256" i="1"/>
  <c r="N4256" i="1" s="1"/>
  <c r="M4257" i="1"/>
  <c r="N4257" i="1" s="1"/>
  <c r="M4258" i="1"/>
  <c r="N4258" i="1" s="1"/>
  <c r="M4259" i="1"/>
  <c r="N4259" i="1" s="1"/>
  <c r="M4260" i="1"/>
  <c r="N4260" i="1" s="1"/>
  <c r="M4261" i="1"/>
  <c r="N4261" i="1" s="1"/>
  <c r="M4262" i="1"/>
  <c r="N4262" i="1" s="1"/>
  <c r="M4263" i="1"/>
  <c r="N4263" i="1" s="1"/>
  <c r="M4264" i="1"/>
  <c r="N4264" i="1" s="1"/>
  <c r="M4265" i="1"/>
  <c r="N4265" i="1" s="1"/>
  <c r="M4266" i="1"/>
  <c r="N4266" i="1" s="1"/>
  <c r="M4267" i="1"/>
  <c r="N4267" i="1" s="1"/>
  <c r="M4268" i="1"/>
  <c r="N4268" i="1" s="1"/>
  <c r="M4269" i="1"/>
  <c r="N4269" i="1" s="1"/>
  <c r="M4270" i="1"/>
  <c r="N4270" i="1" s="1"/>
  <c r="M4271" i="1"/>
  <c r="N4271" i="1" s="1"/>
  <c r="M4272" i="1"/>
  <c r="N4272" i="1" s="1"/>
  <c r="M4273" i="1"/>
  <c r="N4273" i="1" s="1"/>
  <c r="M4274" i="1"/>
  <c r="N4274" i="1" s="1"/>
  <c r="M4275" i="1"/>
  <c r="N4275" i="1" s="1"/>
  <c r="M4276" i="1"/>
  <c r="N4276" i="1" s="1"/>
  <c r="M4277" i="1"/>
  <c r="N4277" i="1" s="1"/>
  <c r="M4278" i="1"/>
  <c r="N4278" i="1" s="1"/>
  <c r="M4279" i="1"/>
  <c r="N4279" i="1" s="1"/>
  <c r="M4280" i="1"/>
  <c r="N4280" i="1" s="1"/>
  <c r="M4281" i="1"/>
  <c r="N4281" i="1" s="1"/>
  <c r="M4282" i="1"/>
  <c r="N4282" i="1" s="1"/>
  <c r="M4283" i="1"/>
  <c r="N4283" i="1" s="1"/>
  <c r="M4284" i="1"/>
  <c r="N4284" i="1" s="1"/>
  <c r="M4285" i="1"/>
  <c r="N4285" i="1" s="1"/>
  <c r="M4286" i="1"/>
  <c r="N4286" i="1" s="1"/>
  <c r="M4287" i="1"/>
  <c r="N4287" i="1" s="1"/>
  <c r="M4288" i="1"/>
  <c r="N4288" i="1" s="1"/>
  <c r="M4289" i="1"/>
  <c r="N4289" i="1" s="1"/>
  <c r="M4290" i="1"/>
  <c r="N4290" i="1" s="1"/>
  <c r="M4291" i="1"/>
  <c r="N4291" i="1" s="1"/>
  <c r="M4292" i="1"/>
  <c r="N4292" i="1" s="1"/>
  <c r="M4293" i="1"/>
  <c r="N4293" i="1" s="1"/>
  <c r="M4294" i="1"/>
  <c r="N4294" i="1" s="1"/>
  <c r="M4295" i="1"/>
  <c r="N4295" i="1" s="1"/>
  <c r="M4296" i="1"/>
  <c r="N4296" i="1" s="1"/>
  <c r="M4297" i="1"/>
  <c r="N4297" i="1" s="1"/>
  <c r="M4298" i="1"/>
  <c r="N4298" i="1" s="1"/>
  <c r="M4299" i="1"/>
  <c r="N4299" i="1" s="1"/>
  <c r="M4300" i="1"/>
  <c r="N4300" i="1" s="1"/>
  <c r="M4301" i="1"/>
  <c r="N4301" i="1" s="1"/>
  <c r="M4302" i="1"/>
  <c r="N4302" i="1" s="1"/>
  <c r="M4303" i="1"/>
  <c r="N4303" i="1" s="1"/>
  <c r="M4304" i="1"/>
  <c r="N4304" i="1" s="1"/>
  <c r="M4305" i="1"/>
  <c r="N4305" i="1" s="1"/>
  <c r="M4306" i="1"/>
  <c r="N4306" i="1" s="1"/>
  <c r="M4307" i="1"/>
  <c r="N4307" i="1" s="1"/>
  <c r="M4308" i="1"/>
  <c r="N4308" i="1" s="1"/>
  <c r="M4309" i="1"/>
  <c r="N4309" i="1" s="1"/>
  <c r="M4310" i="1"/>
  <c r="N4310" i="1" s="1"/>
  <c r="M4311" i="1"/>
  <c r="N4311" i="1" s="1"/>
  <c r="M4312" i="1"/>
  <c r="N4312" i="1" s="1"/>
  <c r="M4313" i="1"/>
  <c r="N4313" i="1" s="1"/>
  <c r="M4314" i="1"/>
  <c r="N4314" i="1" s="1"/>
  <c r="M4315" i="1"/>
  <c r="N4315" i="1" s="1"/>
  <c r="M4316" i="1"/>
  <c r="N4316" i="1" s="1"/>
  <c r="M4317" i="1"/>
  <c r="N4317" i="1" s="1"/>
  <c r="M4318" i="1"/>
  <c r="N4318" i="1" s="1"/>
  <c r="M4319" i="1"/>
  <c r="N4319" i="1" s="1"/>
  <c r="M4320" i="1"/>
  <c r="N4320" i="1" s="1"/>
  <c r="M4321" i="1"/>
  <c r="N4321" i="1" s="1"/>
  <c r="M4322" i="1"/>
  <c r="N4322" i="1" s="1"/>
  <c r="M4323" i="1"/>
  <c r="N4323" i="1" s="1"/>
  <c r="M4324" i="1"/>
  <c r="N4324" i="1" s="1"/>
  <c r="M4325" i="1"/>
  <c r="N4325" i="1" s="1"/>
  <c r="M4326" i="1"/>
  <c r="N4326" i="1" s="1"/>
  <c r="M4327" i="1"/>
  <c r="N4327" i="1" s="1"/>
  <c r="M4328" i="1"/>
  <c r="N4328" i="1" s="1"/>
  <c r="M4329" i="1"/>
  <c r="N4329" i="1" s="1"/>
  <c r="M4330" i="1"/>
  <c r="N4330" i="1" s="1"/>
  <c r="M4331" i="1"/>
  <c r="N4331" i="1" s="1"/>
  <c r="M4332" i="1"/>
  <c r="N4332" i="1" s="1"/>
  <c r="M4333" i="1"/>
  <c r="N4333" i="1" s="1"/>
  <c r="M4334" i="1"/>
  <c r="N4334" i="1" s="1"/>
  <c r="M4335" i="1"/>
  <c r="N4335" i="1" s="1"/>
  <c r="M4336" i="1"/>
  <c r="N4336" i="1" s="1"/>
  <c r="M4337" i="1"/>
  <c r="N4337" i="1" s="1"/>
  <c r="M4338" i="1"/>
  <c r="N4338" i="1" s="1"/>
  <c r="M4339" i="1"/>
  <c r="N4339" i="1" s="1"/>
  <c r="M4340" i="1"/>
  <c r="N4340" i="1" s="1"/>
  <c r="M4341" i="1"/>
  <c r="N4341" i="1" s="1"/>
  <c r="M4342" i="1"/>
  <c r="N4342" i="1" s="1"/>
  <c r="M4343" i="1"/>
  <c r="N4343" i="1" s="1"/>
  <c r="M4344" i="1"/>
  <c r="N4344" i="1" s="1"/>
  <c r="M4345" i="1"/>
  <c r="N4345" i="1" s="1"/>
  <c r="M4346" i="1"/>
  <c r="N4346" i="1" s="1"/>
  <c r="M4347" i="1"/>
  <c r="N4347" i="1" s="1"/>
  <c r="M4348" i="1"/>
  <c r="N4348" i="1" s="1"/>
  <c r="M4349" i="1"/>
  <c r="N4349" i="1" s="1"/>
  <c r="M4350" i="1"/>
  <c r="N4350" i="1" s="1"/>
  <c r="M4351" i="1"/>
  <c r="N4351" i="1" s="1"/>
  <c r="M4352" i="1"/>
  <c r="N4352" i="1" s="1"/>
  <c r="M4353" i="1"/>
  <c r="N4353" i="1" s="1"/>
  <c r="M4354" i="1"/>
  <c r="N4354" i="1" s="1"/>
  <c r="M4355" i="1"/>
  <c r="N4355" i="1" s="1"/>
  <c r="M4356" i="1"/>
  <c r="N4356" i="1" s="1"/>
  <c r="M4357" i="1"/>
  <c r="N4357" i="1" s="1"/>
  <c r="M4358" i="1"/>
  <c r="N4358" i="1" s="1"/>
  <c r="M4359" i="1"/>
  <c r="N4359" i="1" s="1"/>
  <c r="M4360" i="1"/>
  <c r="N4360" i="1" s="1"/>
  <c r="M4361" i="1"/>
  <c r="N4361" i="1" s="1"/>
  <c r="M4362" i="1"/>
  <c r="N4362" i="1" s="1"/>
  <c r="M4363" i="1"/>
  <c r="N4363" i="1" s="1"/>
  <c r="M4364" i="1"/>
  <c r="N4364" i="1" s="1"/>
  <c r="M4365" i="1"/>
  <c r="N4365" i="1" s="1"/>
  <c r="M4366" i="1"/>
  <c r="N4366" i="1" s="1"/>
  <c r="M4367" i="1"/>
  <c r="N4367" i="1" s="1"/>
  <c r="M4368" i="1"/>
  <c r="N4368" i="1" s="1"/>
  <c r="M4369" i="1"/>
  <c r="N4369" i="1" s="1"/>
  <c r="M4370" i="1"/>
  <c r="N4370" i="1" s="1"/>
  <c r="M4371" i="1"/>
  <c r="N4371" i="1" s="1"/>
  <c r="M4372" i="1"/>
  <c r="N4372" i="1" s="1"/>
  <c r="M4373" i="1"/>
  <c r="N4373" i="1" s="1"/>
  <c r="M4374" i="1"/>
  <c r="N4374" i="1" s="1"/>
  <c r="M4375" i="1"/>
  <c r="N4375" i="1" s="1"/>
  <c r="M4376" i="1"/>
  <c r="N4376" i="1" s="1"/>
  <c r="M4377" i="1"/>
  <c r="N4377" i="1" s="1"/>
  <c r="M4378" i="1"/>
  <c r="N4378" i="1" s="1"/>
  <c r="M4379" i="1"/>
  <c r="N4379" i="1" s="1"/>
  <c r="M4380" i="1"/>
  <c r="N4380" i="1" s="1"/>
  <c r="M4381" i="1"/>
  <c r="N4381" i="1" s="1"/>
  <c r="M4382" i="1"/>
  <c r="N4382" i="1" s="1"/>
  <c r="M4383" i="1"/>
  <c r="N4383" i="1" s="1"/>
  <c r="M4384" i="1"/>
  <c r="N4384" i="1" s="1"/>
  <c r="M4385" i="1"/>
  <c r="N4385" i="1" s="1"/>
  <c r="M4386" i="1"/>
  <c r="N4386" i="1" s="1"/>
  <c r="M4387" i="1"/>
  <c r="N4387" i="1" s="1"/>
  <c r="M4388" i="1"/>
  <c r="N4388" i="1" s="1"/>
  <c r="M4389" i="1"/>
  <c r="N4389" i="1" s="1"/>
  <c r="M4390" i="1"/>
  <c r="N4390" i="1" s="1"/>
  <c r="M4391" i="1"/>
  <c r="N4391" i="1" s="1"/>
  <c r="M4392" i="1"/>
  <c r="N4392" i="1" s="1"/>
  <c r="M4393" i="1"/>
  <c r="N4393" i="1" s="1"/>
  <c r="M4394" i="1"/>
  <c r="N4394" i="1" s="1"/>
  <c r="M4395" i="1"/>
  <c r="N4395" i="1" s="1"/>
  <c r="M4396" i="1"/>
  <c r="N4396" i="1" s="1"/>
  <c r="M4397" i="1"/>
  <c r="N4397" i="1" s="1"/>
  <c r="M4398" i="1"/>
  <c r="N4398" i="1" s="1"/>
  <c r="M4399" i="1"/>
  <c r="N4399" i="1" s="1"/>
  <c r="M4400" i="1"/>
  <c r="N4400" i="1" s="1"/>
  <c r="M4401" i="1"/>
  <c r="N4401" i="1" s="1"/>
  <c r="M4402" i="1"/>
  <c r="N4402" i="1" s="1"/>
  <c r="M4403" i="1"/>
  <c r="N4403" i="1" s="1"/>
  <c r="M4404" i="1"/>
  <c r="N4404" i="1" s="1"/>
  <c r="M4405" i="1"/>
  <c r="N4405" i="1" s="1"/>
  <c r="M4406" i="1"/>
  <c r="N4406" i="1" s="1"/>
  <c r="M4407" i="1"/>
  <c r="N4407" i="1" s="1"/>
  <c r="M4408" i="1"/>
  <c r="N4408" i="1" s="1"/>
  <c r="M4409" i="1"/>
  <c r="N4409" i="1" s="1"/>
  <c r="M4410" i="1"/>
  <c r="N4410" i="1" s="1"/>
  <c r="M4411" i="1"/>
  <c r="N4411" i="1" s="1"/>
  <c r="M4412" i="1"/>
  <c r="N4412" i="1" s="1"/>
  <c r="M4413" i="1"/>
  <c r="N4413" i="1" s="1"/>
  <c r="M4414" i="1"/>
  <c r="N4414" i="1" s="1"/>
  <c r="M4415" i="1"/>
  <c r="N4415" i="1" s="1"/>
  <c r="M4416" i="1"/>
  <c r="N4416" i="1" s="1"/>
  <c r="M4417" i="1"/>
  <c r="N4417" i="1" s="1"/>
  <c r="M4418" i="1"/>
  <c r="N4418" i="1" s="1"/>
  <c r="M4419" i="1"/>
  <c r="N4419" i="1" s="1"/>
  <c r="M4420" i="1"/>
  <c r="N4420" i="1" s="1"/>
  <c r="M4421" i="1"/>
  <c r="N4421" i="1" s="1"/>
  <c r="M4422" i="1"/>
  <c r="N4422" i="1" s="1"/>
  <c r="M4423" i="1"/>
  <c r="N4423" i="1" s="1"/>
  <c r="M4424" i="1"/>
  <c r="N4424" i="1" s="1"/>
  <c r="M4425" i="1"/>
  <c r="N4425" i="1" s="1"/>
  <c r="M4426" i="1"/>
  <c r="N4426" i="1" s="1"/>
  <c r="M4427" i="1"/>
  <c r="N4427" i="1" s="1"/>
  <c r="M4428" i="1"/>
  <c r="N4428" i="1" s="1"/>
  <c r="M4429" i="1"/>
  <c r="N4429" i="1" s="1"/>
  <c r="M4430" i="1"/>
  <c r="N4430" i="1" s="1"/>
  <c r="M4431" i="1"/>
  <c r="N4431" i="1" s="1"/>
  <c r="M4432" i="1"/>
  <c r="N4432" i="1" s="1"/>
  <c r="M4433" i="1"/>
  <c r="N4433" i="1" s="1"/>
  <c r="M4434" i="1"/>
  <c r="N4434" i="1" s="1"/>
  <c r="M4435" i="1"/>
  <c r="N4435" i="1" s="1"/>
  <c r="M4436" i="1"/>
  <c r="N4436" i="1" s="1"/>
  <c r="M4437" i="1"/>
  <c r="N4437" i="1" s="1"/>
  <c r="M4438" i="1"/>
  <c r="N4438" i="1" s="1"/>
  <c r="M4439" i="1"/>
  <c r="N4439" i="1" s="1"/>
  <c r="M4440" i="1"/>
  <c r="N4440" i="1" s="1"/>
  <c r="M4441" i="1"/>
  <c r="N4441" i="1" s="1"/>
  <c r="M4442" i="1"/>
  <c r="N4442" i="1" s="1"/>
  <c r="M4443" i="1"/>
  <c r="N4443" i="1" s="1"/>
  <c r="M4444" i="1"/>
  <c r="N4444" i="1" s="1"/>
  <c r="M4445" i="1"/>
  <c r="N4445" i="1" s="1"/>
  <c r="M4446" i="1"/>
  <c r="N4446" i="1" s="1"/>
  <c r="M4447" i="1"/>
  <c r="N4447" i="1" s="1"/>
  <c r="M4448" i="1"/>
  <c r="N4448" i="1" s="1"/>
  <c r="M4449" i="1"/>
  <c r="N4449" i="1" s="1"/>
  <c r="M4450" i="1"/>
  <c r="N4450" i="1" s="1"/>
  <c r="M4451" i="1"/>
  <c r="N4451" i="1" s="1"/>
  <c r="M4452" i="1"/>
  <c r="N4452" i="1" s="1"/>
  <c r="M4453" i="1"/>
  <c r="N4453" i="1" s="1"/>
  <c r="M4454" i="1"/>
  <c r="N4454" i="1" s="1"/>
  <c r="M4455" i="1"/>
  <c r="N4455" i="1" s="1"/>
  <c r="M4456" i="1"/>
  <c r="N4456" i="1" s="1"/>
  <c r="M4457" i="1"/>
  <c r="N4457" i="1" s="1"/>
  <c r="M4458" i="1"/>
  <c r="N4458" i="1" s="1"/>
  <c r="M4459" i="1"/>
  <c r="N4459" i="1" s="1"/>
  <c r="M4460" i="1"/>
  <c r="N4460" i="1" s="1"/>
  <c r="M4461" i="1"/>
  <c r="N4461" i="1" s="1"/>
  <c r="M4462" i="1"/>
  <c r="N4462" i="1" s="1"/>
  <c r="M4463" i="1"/>
  <c r="N4463" i="1" s="1"/>
  <c r="M4464" i="1"/>
  <c r="N4464" i="1" s="1"/>
  <c r="M4465" i="1"/>
  <c r="N4465" i="1" s="1"/>
  <c r="M4466" i="1"/>
  <c r="N4466" i="1" s="1"/>
  <c r="M4467" i="1"/>
  <c r="N4467" i="1" s="1"/>
  <c r="M4468" i="1"/>
  <c r="N4468" i="1" s="1"/>
  <c r="M4469" i="1"/>
  <c r="N4469" i="1" s="1"/>
  <c r="M4470" i="1"/>
  <c r="N4470" i="1" s="1"/>
  <c r="M4471" i="1"/>
  <c r="N4471" i="1" s="1"/>
  <c r="M4472" i="1"/>
  <c r="N4472" i="1" s="1"/>
  <c r="M4473" i="1"/>
  <c r="N4473" i="1" s="1"/>
  <c r="M4474" i="1"/>
  <c r="N4474" i="1" s="1"/>
  <c r="M4475" i="1"/>
  <c r="N4475" i="1" s="1"/>
  <c r="M4476" i="1"/>
  <c r="N4476" i="1" s="1"/>
  <c r="M4477" i="1"/>
  <c r="N4477" i="1" s="1"/>
  <c r="M4478" i="1"/>
  <c r="N4478" i="1" s="1"/>
  <c r="M4479" i="1"/>
  <c r="N4479" i="1" s="1"/>
  <c r="M4480" i="1"/>
  <c r="N4480" i="1" s="1"/>
  <c r="M4481" i="1"/>
  <c r="N4481" i="1" s="1"/>
  <c r="M4482" i="1"/>
  <c r="N4482" i="1" s="1"/>
  <c r="M4483" i="1"/>
  <c r="N4483" i="1" s="1"/>
  <c r="M4484" i="1"/>
  <c r="N4484" i="1" s="1"/>
  <c r="M4485" i="1"/>
  <c r="N4485" i="1" s="1"/>
  <c r="M4486" i="1"/>
  <c r="N4486" i="1" s="1"/>
  <c r="M4487" i="1"/>
  <c r="N4487" i="1" s="1"/>
  <c r="M4488" i="1"/>
  <c r="N4488" i="1" s="1"/>
  <c r="M4489" i="1"/>
  <c r="N4489" i="1" s="1"/>
  <c r="M4490" i="1"/>
  <c r="N4490" i="1" s="1"/>
  <c r="M4491" i="1"/>
  <c r="N4491" i="1" s="1"/>
  <c r="M4492" i="1"/>
  <c r="N4492" i="1" s="1"/>
  <c r="M4493" i="1"/>
  <c r="N4493" i="1" s="1"/>
  <c r="M4494" i="1"/>
  <c r="N4494" i="1" s="1"/>
  <c r="M4495" i="1"/>
  <c r="N4495" i="1" s="1"/>
  <c r="M4496" i="1"/>
  <c r="N4496" i="1" s="1"/>
  <c r="M4497" i="1"/>
  <c r="N4497" i="1" s="1"/>
  <c r="M4498" i="1"/>
  <c r="N4498" i="1" s="1"/>
  <c r="M4499" i="1"/>
  <c r="N4499" i="1" s="1"/>
  <c r="M4500" i="1"/>
  <c r="N4500" i="1" s="1"/>
  <c r="M4501" i="1"/>
  <c r="N4501" i="1" s="1"/>
  <c r="M4502" i="1"/>
  <c r="N4502" i="1" s="1"/>
  <c r="M4503" i="1"/>
  <c r="N4503" i="1" s="1"/>
  <c r="M4504" i="1"/>
  <c r="N4504" i="1" s="1"/>
  <c r="M4505" i="1"/>
  <c r="N4505" i="1" s="1"/>
  <c r="M4506" i="1"/>
  <c r="N4506" i="1" s="1"/>
  <c r="M4507" i="1"/>
  <c r="N4507" i="1" s="1"/>
  <c r="M4508" i="1"/>
  <c r="N4508" i="1" s="1"/>
  <c r="M4509" i="1"/>
  <c r="N4509" i="1" s="1"/>
  <c r="M4510" i="1"/>
  <c r="N4510" i="1" s="1"/>
  <c r="M4511" i="1"/>
  <c r="N4511" i="1" s="1"/>
  <c r="M4512" i="1"/>
  <c r="N4512" i="1" s="1"/>
  <c r="M4513" i="1"/>
  <c r="N4513" i="1" s="1"/>
  <c r="M4514" i="1"/>
  <c r="N4514" i="1" s="1"/>
  <c r="M4515" i="1"/>
  <c r="N4515" i="1" s="1"/>
  <c r="M4516" i="1"/>
  <c r="N4516" i="1" s="1"/>
  <c r="M4517" i="1"/>
  <c r="N4517" i="1" s="1"/>
  <c r="M4518" i="1"/>
  <c r="N4518" i="1" s="1"/>
  <c r="M4519" i="1"/>
  <c r="N4519" i="1" s="1"/>
  <c r="M4520" i="1"/>
  <c r="N4520" i="1" s="1"/>
  <c r="M4521" i="1"/>
  <c r="N4521" i="1" s="1"/>
  <c r="M4522" i="1"/>
  <c r="N4522" i="1" s="1"/>
  <c r="M4523" i="1"/>
  <c r="N4523" i="1" s="1"/>
  <c r="M4524" i="1"/>
  <c r="N4524" i="1" s="1"/>
  <c r="M4525" i="1"/>
  <c r="N4525" i="1" s="1"/>
  <c r="M4526" i="1"/>
  <c r="N4526" i="1" s="1"/>
  <c r="M4527" i="1"/>
  <c r="N4527" i="1" s="1"/>
  <c r="M4528" i="1"/>
  <c r="N4528" i="1" s="1"/>
  <c r="M4529" i="1"/>
  <c r="N4529" i="1" s="1"/>
  <c r="M4530" i="1"/>
  <c r="N4530" i="1" s="1"/>
  <c r="M4531" i="1"/>
  <c r="N4531" i="1" s="1"/>
  <c r="M4532" i="1"/>
  <c r="N4532" i="1" s="1"/>
  <c r="M4533" i="1"/>
  <c r="N4533" i="1" s="1"/>
  <c r="M4534" i="1"/>
  <c r="N4534" i="1" s="1"/>
  <c r="M4535" i="1"/>
  <c r="N4535" i="1" s="1"/>
  <c r="M4536" i="1"/>
  <c r="N4536" i="1" s="1"/>
  <c r="M4537" i="1"/>
  <c r="N4537" i="1" s="1"/>
  <c r="M4538" i="1"/>
  <c r="N4538" i="1" s="1"/>
  <c r="M4539" i="1"/>
  <c r="N4539" i="1" s="1"/>
  <c r="M4540" i="1"/>
  <c r="N4540" i="1" s="1"/>
  <c r="M4541" i="1"/>
  <c r="N4541" i="1" s="1"/>
  <c r="M4542" i="1"/>
  <c r="N4542" i="1" s="1"/>
  <c r="M4543" i="1"/>
  <c r="N4543" i="1" s="1"/>
  <c r="M4544" i="1"/>
  <c r="N4544" i="1" s="1"/>
  <c r="M4545" i="1"/>
  <c r="N4545" i="1" s="1"/>
  <c r="M4546" i="1"/>
  <c r="N4546" i="1" s="1"/>
  <c r="M4547" i="1"/>
  <c r="N4547" i="1" s="1"/>
  <c r="M4548" i="1"/>
  <c r="N4548" i="1" s="1"/>
  <c r="M4549" i="1"/>
  <c r="N4549" i="1" s="1"/>
  <c r="M4550" i="1"/>
  <c r="N4550" i="1" s="1"/>
  <c r="M4551" i="1"/>
  <c r="N4551" i="1" s="1"/>
  <c r="M4552" i="1"/>
  <c r="N4552" i="1" s="1"/>
  <c r="M4553" i="1"/>
  <c r="N4553" i="1" s="1"/>
  <c r="M4554" i="1"/>
  <c r="N4554" i="1" s="1"/>
  <c r="M4555" i="1"/>
  <c r="N4555" i="1" s="1"/>
  <c r="M4556" i="1"/>
  <c r="N4556" i="1" s="1"/>
  <c r="M4557" i="1"/>
  <c r="N4557" i="1" s="1"/>
  <c r="M4558" i="1"/>
  <c r="N4558" i="1" s="1"/>
  <c r="M4559" i="1"/>
  <c r="N4559" i="1" s="1"/>
  <c r="M4560" i="1"/>
  <c r="N4560" i="1" s="1"/>
  <c r="M4561" i="1"/>
  <c r="N4561" i="1" s="1"/>
  <c r="M4562" i="1"/>
  <c r="N4562" i="1" s="1"/>
  <c r="M4563" i="1"/>
  <c r="N4563" i="1" s="1"/>
  <c r="M4564" i="1"/>
  <c r="N4564" i="1" s="1"/>
  <c r="M4565" i="1"/>
  <c r="N4565" i="1" s="1"/>
  <c r="M4566" i="1"/>
  <c r="N4566" i="1" s="1"/>
  <c r="M4567" i="1"/>
  <c r="N4567" i="1" s="1"/>
  <c r="M4568" i="1"/>
  <c r="N4568" i="1" s="1"/>
  <c r="M4569" i="1"/>
  <c r="N4569" i="1" s="1"/>
  <c r="M4570" i="1"/>
  <c r="N4570" i="1" s="1"/>
  <c r="M4571" i="1"/>
  <c r="N4571" i="1" s="1"/>
  <c r="M4572" i="1"/>
  <c r="N4572" i="1" s="1"/>
  <c r="M4573" i="1"/>
  <c r="N4573" i="1" s="1"/>
  <c r="M4574" i="1"/>
  <c r="N4574" i="1" s="1"/>
  <c r="M4575" i="1"/>
  <c r="N4575" i="1" s="1"/>
  <c r="M4576" i="1"/>
  <c r="N4576" i="1" s="1"/>
  <c r="M4577" i="1"/>
  <c r="N4577" i="1" s="1"/>
  <c r="M4578" i="1"/>
  <c r="N4578" i="1" s="1"/>
  <c r="M4579" i="1"/>
  <c r="N4579" i="1" s="1"/>
  <c r="M4580" i="1"/>
  <c r="N4580" i="1" s="1"/>
  <c r="M4581" i="1"/>
  <c r="N4581" i="1" s="1"/>
  <c r="M4582" i="1"/>
  <c r="N4582" i="1" s="1"/>
  <c r="M4583" i="1"/>
  <c r="N4583" i="1" s="1"/>
  <c r="M4584" i="1"/>
  <c r="N4584" i="1" s="1"/>
  <c r="M4585" i="1"/>
  <c r="N4585" i="1" s="1"/>
  <c r="M4586" i="1"/>
  <c r="N4586" i="1" s="1"/>
  <c r="M4587" i="1"/>
  <c r="N4587" i="1" s="1"/>
  <c r="M4588" i="1"/>
  <c r="N4588" i="1" s="1"/>
  <c r="M4589" i="1"/>
  <c r="N4589" i="1" s="1"/>
  <c r="M4590" i="1"/>
  <c r="N4590" i="1" s="1"/>
  <c r="M4591" i="1"/>
  <c r="N4591" i="1" s="1"/>
  <c r="M4592" i="1"/>
  <c r="N4592" i="1" s="1"/>
  <c r="M4593" i="1"/>
  <c r="N4593" i="1" s="1"/>
  <c r="M4594" i="1"/>
  <c r="N4594" i="1" s="1"/>
  <c r="M4595" i="1"/>
  <c r="N4595" i="1" s="1"/>
  <c r="M4596" i="1"/>
  <c r="N4596" i="1" s="1"/>
  <c r="M4597" i="1"/>
  <c r="N4597" i="1" s="1"/>
  <c r="M4598" i="1"/>
  <c r="N4598" i="1" s="1"/>
  <c r="M4599" i="1"/>
  <c r="N4599" i="1" s="1"/>
  <c r="M4600" i="1"/>
  <c r="N4600" i="1" s="1"/>
  <c r="M4601" i="1"/>
  <c r="N4601" i="1" s="1"/>
  <c r="M4602" i="1"/>
  <c r="N4602" i="1" s="1"/>
  <c r="M4603" i="1"/>
  <c r="N4603" i="1" s="1"/>
  <c r="M4604" i="1"/>
  <c r="N4604" i="1" s="1"/>
  <c r="M4605" i="1"/>
  <c r="N4605" i="1" s="1"/>
  <c r="M4606" i="1"/>
  <c r="N4606" i="1" s="1"/>
  <c r="M4607" i="1"/>
  <c r="N4607" i="1" s="1"/>
  <c r="M4608" i="1"/>
  <c r="N4608" i="1" s="1"/>
  <c r="M4609" i="1"/>
  <c r="N4609" i="1" s="1"/>
  <c r="M4610" i="1"/>
  <c r="N4610" i="1" s="1"/>
  <c r="M4611" i="1"/>
  <c r="N4611" i="1" s="1"/>
  <c r="M4612" i="1"/>
  <c r="N4612" i="1" s="1"/>
  <c r="M4613" i="1"/>
  <c r="N4613" i="1" s="1"/>
  <c r="M4614" i="1"/>
  <c r="N4614" i="1" s="1"/>
  <c r="M4615" i="1"/>
  <c r="N4615" i="1" s="1"/>
  <c r="M4616" i="1"/>
  <c r="N4616" i="1" s="1"/>
  <c r="M4617" i="1"/>
  <c r="N4617" i="1" s="1"/>
  <c r="M4618" i="1"/>
  <c r="N4618" i="1" s="1"/>
  <c r="M4619" i="1"/>
  <c r="N4619" i="1" s="1"/>
  <c r="M4620" i="1"/>
  <c r="N4620" i="1" s="1"/>
  <c r="M4621" i="1"/>
  <c r="N4621" i="1" s="1"/>
  <c r="M4622" i="1"/>
  <c r="N4622" i="1" s="1"/>
  <c r="M4623" i="1"/>
  <c r="N4623" i="1" s="1"/>
  <c r="M4624" i="1"/>
  <c r="N4624" i="1" s="1"/>
  <c r="M4625" i="1"/>
  <c r="N4625" i="1" s="1"/>
  <c r="M4626" i="1"/>
  <c r="N4626" i="1" s="1"/>
  <c r="M4627" i="1"/>
  <c r="N4627" i="1" s="1"/>
  <c r="M4628" i="1"/>
  <c r="N4628" i="1" s="1"/>
  <c r="M4629" i="1"/>
  <c r="N4629" i="1" s="1"/>
  <c r="M4630" i="1"/>
  <c r="N4630" i="1" s="1"/>
  <c r="M4631" i="1"/>
  <c r="N4631" i="1" s="1"/>
  <c r="M4632" i="1"/>
  <c r="N4632" i="1" s="1"/>
  <c r="M4633" i="1"/>
  <c r="N4633" i="1" s="1"/>
  <c r="M4634" i="1"/>
  <c r="N4634" i="1" s="1"/>
  <c r="M4635" i="1"/>
  <c r="N4635" i="1" s="1"/>
  <c r="M4636" i="1"/>
  <c r="N4636" i="1" s="1"/>
  <c r="M4637" i="1"/>
  <c r="N4637" i="1" s="1"/>
  <c r="M4638" i="1"/>
  <c r="N4638" i="1" s="1"/>
  <c r="M4639" i="1"/>
  <c r="N4639" i="1" s="1"/>
  <c r="M4640" i="1"/>
  <c r="N4640" i="1" s="1"/>
  <c r="M4641" i="1"/>
  <c r="N4641" i="1" s="1"/>
  <c r="M4642" i="1"/>
  <c r="N4642" i="1" s="1"/>
  <c r="M4643" i="1"/>
  <c r="N4643" i="1" s="1"/>
  <c r="M4644" i="1"/>
  <c r="N4644" i="1" s="1"/>
  <c r="M4645" i="1"/>
  <c r="N4645" i="1" s="1"/>
  <c r="M4646" i="1"/>
  <c r="N4646" i="1" s="1"/>
  <c r="M4647" i="1"/>
  <c r="N4647" i="1" s="1"/>
  <c r="M4648" i="1"/>
  <c r="N4648" i="1" s="1"/>
  <c r="M4649" i="1"/>
  <c r="N4649" i="1" s="1"/>
  <c r="M4650" i="1"/>
  <c r="N4650" i="1" s="1"/>
  <c r="M4651" i="1"/>
  <c r="N4651" i="1" s="1"/>
  <c r="M4652" i="1"/>
  <c r="N4652" i="1" s="1"/>
  <c r="M4653" i="1"/>
  <c r="N4653" i="1" s="1"/>
  <c r="M4654" i="1"/>
  <c r="N4654" i="1" s="1"/>
  <c r="M4655" i="1"/>
  <c r="N4655" i="1" s="1"/>
  <c r="M4656" i="1"/>
  <c r="N4656" i="1" s="1"/>
  <c r="M4657" i="1"/>
  <c r="N4657" i="1" s="1"/>
  <c r="M4658" i="1"/>
  <c r="N4658" i="1" s="1"/>
  <c r="M4659" i="1"/>
  <c r="N4659" i="1" s="1"/>
  <c r="M4660" i="1"/>
  <c r="N4660" i="1" s="1"/>
  <c r="M4661" i="1"/>
  <c r="N4661" i="1" s="1"/>
  <c r="M4662" i="1"/>
  <c r="N4662" i="1" s="1"/>
  <c r="M4663" i="1"/>
  <c r="N4663" i="1" s="1"/>
  <c r="M4664" i="1"/>
  <c r="N4664" i="1" s="1"/>
  <c r="M4665" i="1"/>
  <c r="N4665" i="1" s="1"/>
  <c r="M4666" i="1"/>
  <c r="N4666" i="1" s="1"/>
  <c r="M4667" i="1"/>
  <c r="N4667" i="1" s="1"/>
  <c r="M4668" i="1"/>
  <c r="N4668" i="1" s="1"/>
  <c r="M4669" i="1"/>
  <c r="N4669" i="1" s="1"/>
  <c r="M4670" i="1"/>
  <c r="N4670" i="1" s="1"/>
  <c r="M4671" i="1"/>
  <c r="N4671" i="1" s="1"/>
  <c r="M4672" i="1"/>
  <c r="N4672" i="1" s="1"/>
  <c r="M4673" i="1"/>
  <c r="N4673" i="1" s="1"/>
  <c r="M4674" i="1"/>
  <c r="N4674" i="1" s="1"/>
  <c r="M4675" i="1"/>
  <c r="N4675" i="1" s="1"/>
  <c r="M4676" i="1"/>
  <c r="N4676" i="1" s="1"/>
  <c r="M4677" i="1"/>
  <c r="N4677" i="1" s="1"/>
  <c r="M4678" i="1"/>
  <c r="N4678" i="1" s="1"/>
  <c r="M4679" i="1"/>
  <c r="N4679" i="1" s="1"/>
  <c r="M4680" i="1"/>
  <c r="N4680" i="1" s="1"/>
  <c r="M4681" i="1"/>
  <c r="N4681" i="1" s="1"/>
  <c r="M4682" i="1"/>
  <c r="N4682" i="1" s="1"/>
  <c r="M4683" i="1"/>
  <c r="N4683" i="1" s="1"/>
  <c r="M4684" i="1"/>
  <c r="N4684" i="1" s="1"/>
  <c r="M4685" i="1"/>
  <c r="N4685" i="1" s="1"/>
  <c r="M4686" i="1"/>
  <c r="N4686" i="1" s="1"/>
  <c r="M4687" i="1"/>
  <c r="N4687" i="1" s="1"/>
  <c r="M4688" i="1"/>
  <c r="N4688" i="1" s="1"/>
  <c r="M4689" i="1"/>
  <c r="N4689" i="1" s="1"/>
  <c r="M4690" i="1"/>
  <c r="N4690" i="1" s="1"/>
  <c r="M4691" i="1"/>
  <c r="N4691" i="1" s="1"/>
  <c r="M4692" i="1"/>
  <c r="N4692" i="1" s="1"/>
  <c r="M4693" i="1"/>
  <c r="N4693" i="1" s="1"/>
  <c r="M4694" i="1"/>
  <c r="N4694" i="1" s="1"/>
  <c r="M4695" i="1"/>
  <c r="N4695" i="1" s="1"/>
  <c r="M4696" i="1"/>
  <c r="N4696" i="1" s="1"/>
  <c r="M4697" i="1"/>
  <c r="N4697" i="1" s="1"/>
  <c r="M4698" i="1"/>
  <c r="N4698" i="1" s="1"/>
  <c r="M4699" i="1"/>
  <c r="N4699" i="1" s="1"/>
  <c r="M4700" i="1"/>
  <c r="N4700" i="1" s="1"/>
  <c r="M4701" i="1"/>
  <c r="N4701" i="1" s="1"/>
  <c r="M4702" i="1"/>
  <c r="N4702" i="1" s="1"/>
  <c r="M4703" i="1"/>
  <c r="N4703" i="1" s="1"/>
  <c r="M4704" i="1"/>
  <c r="N4704" i="1" s="1"/>
  <c r="M4705" i="1"/>
  <c r="N4705" i="1" s="1"/>
  <c r="M4706" i="1"/>
  <c r="N4706" i="1" s="1"/>
  <c r="M4707" i="1"/>
  <c r="N4707" i="1" s="1"/>
  <c r="M4708" i="1"/>
  <c r="N4708" i="1" s="1"/>
  <c r="M4709" i="1"/>
  <c r="N4709" i="1" s="1"/>
  <c r="M4710" i="1"/>
  <c r="N4710" i="1" s="1"/>
  <c r="M4711" i="1"/>
  <c r="N4711" i="1" s="1"/>
  <c r="M4712" i="1"/>
  <c r="N4712" i="1" s="1"/>
  <c r="M4713" i="1"/>
  <c r="N4713" i="1" s="1"/>
  <c r="M4714" i="1"/>
  <c r="N4714" i="1" s="1"/>
  <c r="M4715" i="1"/>
  <c r="N4715" i="1" s="1"/>
  <c r="M4716" i="1"/>
  <c r="N4716" i="1" s="1"/>
  <c r="M4717" i="1"/>
  <c r="N4717" i="1" s="1"/>
  <c r="M4718" i="1"/>
  <c r="N4718" i="1" s="1"/>
  <c r="M4719" i="1"/>
  <c r="N4719" i="1" s="1"/>
  <c r="M4720" i="1"/>
  <c r="N4720" i="1" s="1"/>
  <c r="M4721" i="1"/>
  <c r="N4721" i="1" s="1"/>
  <c r="M4722" i="1"/>
  <c r="N4722" i="1" s="1"/>
  <c r="M4723" i="1"/>
  <c r="N4723" i="1" s="1"/>
  <c r="M4724" i="1"/>
  <c r="N4724" i="1" s="1"/>
  <c r="M4725" i="1"/>
  <c r="N4725" i="1" s="1"/>
  <c r="M4726" i="1"/>
  <c r="N4726" i="1" s="1"/>
  <c r="M4727" i="1"/>
  <c r="N4727" i="1" s="1"/>
  <c r="M4728" i="1"/>
  <c r="N4728" i="1" s="1"/>
  <c r="M4729" i="1"/>
  <c r="N4729" i="1" s="1"/>
  <c r="M4730" i="1"/>
  <c r="N4730" i="1" s="1"/>
  <c r="M4731" i="1"/>
  <c r="N4731" i="1" s="1"/>
  <c r="M4732" i="1"/>
  <c r="N4732" i="1" s="1"/>
  <c r="M4733" i="1"/>
  <c r="N4733" i="1" s="1"/>
  <c r="M4734" i="1"/>
  <c r="N4734" i="1" s="1"/>
  <c r="M4735" i="1"/>
  <c r="N4735" i="1" s="1"/>
  <c r="M4736" i="1"/>
  <c r="N4736" i="1" s="1"/>
  <c r="M4737" i="1"/>
  <c r="N4737" i="1" s="1"/>
  <c r="M4738" i="1"/>
  <c r="N4738" i="1" s="1"/>
  <c r="M4739" i="1"/>
  <c r="N4739" i="1" s="1"/>
  <c r="M4740" i="1"/>
  <c r="N4740" i="1" s="1"/>
  <c r="M4741" i="1"/>
  <c r="N4741" i="1" s="1"/>
  <c r="M4742" i="1"/>
  <c r="N4742" i="1" s="1"/>
  <c r="M4743" i="1"/>
  <c r="N4743" i="1" s="1"/>
  <c r="M4744" i="1"/>
  <c r="N4744" i="1" s="1"/>
  <c r="M4745" i="1"/>
  <c r="N4745" i="1" s="1"/>
  <c r="M4746" i="1"/>
  <c r="N4746" i="1" s="1"/>
  <c r="M4747" i="1"/>
  <c r="N4747" i="1" s="1"/>
  <c r="M4748" i="1"/>
  <c r="N4748" i="1" s="1"/>
  <c r="M4749" i="1"/>
  <c r="N4749" i="1" s="1"/>
  <c r="M4750" i="1"/>
  <c r="N4750" i="1" s="1"/>
  <c r="M4751" i="1"/>
  <c r="N4751" i="1" s="1"/>
  <c r="M4752" i="1"/>
  <c r="N4752" i="1" s="1"/>
  <c r="M4753" i="1"/>
  <c r="N4753" i="1" s="1"/>
  <c r="M4754" i="1"/>
  <c r="N4754" i="1" s="1"/>
  <c r="M4755" i="1"/>
  <c r="N4755" i="1" s="1"/>
  <c r="M4756" i="1"/>
  <c r="N4756" i="1" s="1"/>
  <c r="M4757" i="1"/>
  <c r="N4757" i="1" s="1"/>
  <c r="M4758" i="1"/>
  <c r="N4758" i="1" s="1"/>
  <c r="M4759" i="1"/>
  <c r="N4759" i="1" s="1"/>
  <c r="M4760" i="1"/>
  <c r="N4760" i="1" s="1"/>
  <c r="M4761" i="1"/>
  <c r="N4761" i="1" s="1"/>
  <c r="M4762" i="1"/>
  <c r="N4762" i="1" s="1"/>
  <c r="M4763" i="1"/>
  <c r="N4763" i="1" s="1"/>
  <c r="M4764" i="1"/>
  <c r="N4764" i="1" s="1"/>
  <c r="M4765" i="1"/>
  <c r="N4765" i="1" s="1"/>
  <c r="M4766" i="1"/>
  <c r="N4766" i="1" s="1"/>
  <c r="M4767" i="1"/>
  <c r="N4767" i="1" s="1"/>
  <c r="M4768" i="1"/>
  <c r="N4768" i="1" s="1"/>
  <c r="M4769" i="1"/>
  <c r="N4769" i="1" s="1"/>
  <c r="M4770" i="1"/>
  <c r="N4770" i="1" s="1"/>
  <c r="M4771" i="1"/>
  <c r="N4771" i="1" s="1"/>
  <c r="M4772" i="1"/>
  <c r="N4772" i="1" s="1"/>
  <c r="M4773" i="1"/>
  <c r="N4773" i="1" s="1"/>
  <c r="M4774" i="1"/>
  <c r="N4774" i="1" s="1"/>
  <c r="M4775" i="1"/>
  <c r="N4775" i="1" s="1"/>
  <c r="M4776" i="1"/>
  <c r="N4776" i="1" s="1"/>
  <c r="M4777" i="1"/>
  <c r="N4777" i="1" s="1"/>
  <c r="M4778" i="1"/>
  <c r="N4778" i="1" s="1"/>
  <c r="M4779" i="1"/>
  <c r="N4779" i="1" s="1"/>
  <c r="M4780" i="1"/>
  <c r="N4780" i="1" s="1"/>
  <c r="M4781" i="1"/>
  <c r="N4781" i="1" s="1"/>
  <c r="M4782" i="1"/>
  <c r="N4782" i="1" s="1"/>
  <c r="M4783" i="1"/>
  <c r="N4783" i="1" s="1"/>
  <c r="M4784" i="1"/>
  <c r="N4784" i="1" s="1"/>
  <c r="M4785" i="1"/>
  <c r="N4785" i="1" s="1"/>
  <c r="M4786" i="1"/>
  <c r="N4786" i="1" s="1"/>
  <c r="M4787" i="1"/>
  <c r="N4787" i="1" s="1"/>
  <c r="M4788" i="1"/>
  <c r="N4788" i="1" s="1"/>
  <c r="M4789" i="1"/>
  <c r="N4789" i="1" s="1"/>
  <c r="M4790" i="1"/>
  <c r="N4790" i="1" s="1"/>
  <c r="M4791" i="1"/>
  <c r="N4791" i="1" s="1"/>
  <c r="M4792" i="1"/>
  <c r="N4792" i="1" s="1"/>
  <c r="M4793" i="1"/>
  <c r="N4793" i="1" s="1"/>
  <c r="M4794" i="1"/>
  <c r="N4794" i="1" s="1"/>
  <c r="M4795" i="1"/>
  <c r="N4795" i="1" s="1"/>
  <c r="M4796" i="1"/>
  <c r="N4796" i="1" s="1"/>
  <c r="M4797" i="1"/>
  <c r="N4797" i="1" s="1"/>
  <c r="M4798" i="1"/>
  <c r="N4798" i="1" s="1"/>
  <c r="M4799" i="1"/>
  <c r="N4799" i="1" s="1"/>
  <c r="M4800" i="1"/>
  <c r="N4800" i="1" s="1"/>
  <c r="M4801" i="1"/>
  <c r="N4801" i="1" s="1"/>
  <c r="M4802" i="1"/>
  <c r="N4802" i="1" s="1"/>
  <c r="M4803" i="1"/>
  <c r="N4803" i="1" s="1"/>
  <c r="M4804" i="1"/>
  <c r="N4804" i="1" s="1"/>
  <c r="M4805" i="1"/>
  <c r="N4805" i="1" s="1"/>
  <c r="M4806" i="1"/>
  <c r="N4806" i="1" s="1"/>
  <c r="M4807" i="1"/>
  <c r="N4807" i="1" s="1"/>
  <c r="M4808" i="1"/>
  <c r="N4808" i="1" s="1"/>
  <c r="M4809" i="1"/>
  <c r="N4809" i="1" s="1"/>
  <c r="M4810" i="1"/>
  <c r="N4810" i="1" s="1"/>
  <c r="M4811" i="1"/>
  <c r="N4811" i="1" s="1"/>
  <c r="M4812" i="1"/>
  <c r="N4812" i="1" s="1"/>
  <c r="M4813" i="1"/>
  <c r="N4813" i="1" s="1"/>
  <c r="M4814" i="1"/>
  <c r="N4814" i="1" s="1"/>
  <c r="M4815" i="1"/>
  <c r="N4815" i="1" s="1"/>
  <c r="M4816" i="1"/>
  <c r="N4816" i="1" s="1"/>
  <c r="M4817" i="1"/>
  <c r="N4817" i="1" s="1"/>
  <c r="M4818" i="1"/>
  <c r="N4818" i="1" s="1"/>
  <c r="M4819" i="1"/>
  <c r="N4819" i="1" s="1"/>
  <c r="M4820" i="1"/>
  <c r="N4820" i="1" s="1"/>
  <c r="M4821" i="1"/>
  <c r="N4821" i="1" s="1"/>
  <c r="M4822" i="1"/>
  <c r="N4822" i="1" s="1"/>
  <c r="M4823" i="1"/>
  <c r="N4823" i="1" s="1"/>
  <c r="M4824" i="1"/>
  <c r="N4824" i="1" s="1"/>
  <c r="M4825" i="1"/>
  <c r="N4825" i="1" s="1"/>
  <c r="M4826" i="1"/>
  <c r="N4826" i="1" s="1"/>
  <c r="M4827" i="1"/>
  <c r="N4827" i="1" s="1"/>
  <c r="M4828" i="1"/>
  <c r="N4828" i="1" s="1"/>
  <c r="M4829" i="1"/>
  <c r="N4829" i="1" s="1"/>
  <c r="M4830" i="1"/>
  <c r="N4830" i="1" s="1"/>
  <c r="M4831" i="1"/>
  <c r="N4831" i="1" s="1"/>
  <c r="M4832" i="1"/>
  <c r="N4832" i="1" s="1"/>
  <c r="M4833" i="1"/>
  <c r="N4833" i="1" s="1"/>
  <c r="M4834" i="1"/>
  <c r="N4834" i="1" s="1"/>
  <c r="M4835" i="1"/>
  <c r="N4835" i="1" s="1"/>
  <c r="M4836" i="1"/>
  <c r="N4836" i="1" s="1"/>
  <c r="M4837" i="1"/>
  <c r="N4837" i="1" s="1"/>
  <c r="M4838" i="1"/>
  <c r="N4838" i="1" s="1"/>
  <c r="M4839" i="1"/>
  <c r="N4839" i="1" s="1"/>
  <c r="M4840" i="1"/>
  <c r="N4840" i="1" s="1"/>
  <c r="M4841" i="1"/>
  <c r="N4841" i="1" s="1"/>
  <c r="M4842" i="1"/>
  <c r="N4842" i="1" s="1"/>
  <c r="M4843" i="1"/>
  <c r="N4843" i="1" s="1"/>
  <c r="M4844" i="1"/>
  <c r="N4844" i="1" s="1"/>
  <c r="M4845" i="1"/>
  <c r="N4845" i="1" s="1"/>
  <c r="M4846" i="1"/>
  <c r="N4846" i="1" s="1"/>
  <c r="M4847" i="1"/>
  <c r="N4847" i="1" s="1"/>
  <c r="M4848" i="1"/>
  <c r="N4848" i="1" s="1"/>
  <c r="M4849" i="1"/>
  <c r="N4849" i="1" s="1"/>
  <c r="M4850" i="1"/>
  <c r="N4850" i="1" s="1"/>
  <c r="M4851" i="1"/>
  <c r="N4851" i="1" s="1"/>
  <c r="M4852" i="1"/>
  <c r="N4852" i="1" s="1"/>
  <c r="M4853" i="1"/>
  <c r="N4853" i="1" s="1"/>
  <c r="M4854" i="1"/>
  <c r="N4854" i="1" s="1"/>
  <c r="M4855" i="1"/>
  <c r="N4855" i="1" s="1"/>
  <c r="M4856" i="1"/>
  <c r="N4856" i="1" s="1"/>
  <c r="M4857" i="1"/>
  <c r="N4857" i="1" s="1"/>
  <c r="M4858" i="1"/>
  <c r="N4858" i="1" s="1"/>
  <c r="M4859" i="1"/>
  <c r="N4859" i="1" s="1"/>
  <c r="M4860" i="1"/>
  <c r="N4860" i="1" s="1"/>
  <c r="M4861" i="1"/>
  <c r="N4861" i="1" s="1"/>
  <c r="M4862" i="1"/>
  <c r="N4862" i="1" s="1"/>
  <c r="M4863" i="1"/>
  <c r="N4863" i="1" s="1"/>
  <c r="M4864" i="1"/>
  <c r="N4864" i="1" s="1"/>
  <c r="M4865" i="1"/>
  <c r="N4865" i="1" s="1"/>
  <c r="M4866" i="1"/>
  <c r="N4866" i="1" s="1"/>
  <c r="M4867" i="1"/>
  <c r="N4867" i="1" s="1"/>
  <c r="M4868" i="1"/>
  <c r="N4868" i="1" s="1"/>
  <c r="M4869" i="1"/>
  <c r="N4869" i="1" s="1"/>
  <c r="M4870" i="1"/>
  <c r="N4870" i="1" s="1"/>
  <c r="M4871" i="1"/>
  <c r="N4871" i="1" s="1"/>
  <c r="M4872" i="1"/>
  <c r="N4872" i="1" s="1"/>
  <c r="M4873" i="1"/>
  <c r="N4873" i="1" s="1"/>
  <c r="M4874" i="1"/>
  <c r="N4874" i="1" s="1"/>
  <c r="M4875" i="1"/>
  <c r="N4875" i="1" s="1"/>
  <c r="M4876" i="1"/>
  <c r="N4876" i="1" s="1"/>
  <c r="M4877" i="1"/>
  <c r="N4877" i="1" s="1"/>
  <c r="M4878" i="1"/>
  <c r="N4878" i="1" s="1"/>
  <c r="M4879" i="1"/>
  <c r="N4879" i="1" s="1"/>
  <c r="M4880" i="1"/>
  <c r="N4880" i="1" s="1"/>
  <c r="M4881" i="1"/>
  <c r="N4881" i="1" s="1"/>
  <c r="M4882" i="1"/>
  <c r="N4882" i="1" s="1"/>
  <c r="M4883" i="1"/>
  <c r="N4883" i="1" s="1"/>
  <c r="M4884" i="1"/>
  <c r="N4884" i="1" s="1"/>
  <c r="M4885" i="1"/>
  <c r="N4885" i="1" s="1"/>
  <c r="M4886" i="1"/>
  <c r="N4886" i="1" s="1"/>
  <c r="M4887" i="1"/>
  <c r="N4887" i="1" s="1"/>
  <c r="M4888" i="1"/>
  <c r="N4888" i="1" s="1"/>
  <c r="M4889" i="1"/>
  <c r="N4889" i="1" s="1"/>
  <c r="M4890" i="1"/>
  <c r="N4890" i="1" s="1"/>
  <c r="M4891" i="1"/>
  <c r="N4891" i="1" s="1"/>
  <c r="M4892" i="1"/>
  <c r="N4892" i="1" s="1"/>
  <c r="M4893" i="1"/>
  <c r="N4893" i="1" s="1"/>
  <c r="M4894" i="1"/>
  <c r="N4894" i="1" s="1"/>
  <c r="M4895" i="1"/>
  <c r="N4895" i="1" s="1"/>
  <c r="M4896" i="1"/>
  <c r="N4896" i="1" s="1"/>
  <c r="M4897" i="1"/>
  <c r="N4897" i="1" s="1"/>
  <c r="M4898" i="1"/>
  <c r="N4898" i="1" s="1"/>
  <c r="M4899" i="1"/>
  <c r="N4899" i="1" s="1"/>
  <c r="M4900" i="1"/>
  <c r="N4900" i="1" s="1"/>
  <c r="M4901" i="1"/>
  <c r="N4901" i="1" s="1"/>
  <c r="M4902" i="1"/>
  <c r="N4902" i="1" s="1"/>
  <c r="M4903" i="1"/>
  <c r="N4903" i="1" s="1"/>
  <c r="M4904" i="1"/>
  <c r="N4904" i="1" s="1"/>
  <c r="M4905" i="1"/>
  <c r="N4905" i="1" s="1"/>
  <c r="M4906" i="1"/>
  <c r="N4906" i="1" s="1"/>
  <c r="M4907" i="1"/>
  <c r="N4907" i="1" s="1"/>
  <c r="M4908" i="1"/>
  <c r="N4908" i="1" s="1"/>
  <c r="M4909" i="1"/>
  <c r="N4909" i="1" s="1"/>
  <c r="M4910" i="1"/>
  <c r="N4910" i="1" s="1"/>
  <c r="M4911" i="1"/>
  <c r="N4911" i="1" s="1"/>
  <c r="M4912" i="1"/>
  <c r="N4912" i="1" s="1"/>
  <c r="M4913" i="1"/>
  <c r="N4913" i="1" s="1"/>
  <c r="M4914" i="1"/>
  <c r="N4914" i="1" s="1"/>
  <c r="M4915" i="1"/>
  <c r="N4915" i="1" s="1"/>
  <c r="M4916" i="1"/>
  <c r="N4916" i="1" s="1"/>
  <c r="M4917" i="1"/>
  <c r="N4917" i="1" s="1"/>
  <c r="M4918" i="1"/>
  <c r="N4918" i="1" s="1"/>
  <c r="M4919" i="1"/>
  <c r="N4919" i="1" s="1"/>
  <c r="M4920" i="1"/>
  <c r="N4920" i="1" s="1"/>
  <c r="M4921" i="1"/>
  <c r="N4921" i="1" s="1"/>
  <c r="M4922" i="1"/>
  <c r="N4922" i="1" s="1"/>
  <c r="M4923" i="1"/>
  <c r="N4923" i="1" s="1"/>
  <c r="M4924" i="1"/>
  <c r="N4924" i="1" s="1"/>
  <c r="M4925" i="1"/>
  <c r="N4925" i="1" s="1"/>
  <c r="M4926" i="1"/>
  <c r="N4926" i="1" s="1"/>
  <c r="M4927" i="1"/>
  <c r="N4927" i="1" s="1"/>
  <c r="M4928" i="1"/>
  <c r="N4928" i="1" s="1"/>
  <c r="M4929" i="1"/>
  <c r="N4929" i="1" s="1"/>
  <c r="M4930" i="1"/>
  <c r="N4930" i="1" s="1"/>
  <c r="M4931" i="1"/>
  <c r="N4931" i="1" s="1"/>
  <c r="M4932" i="1"/>
  <c r="N4932" i="1" s="1"/>
  <c r="M4933" i="1"/>
  <c r="N4933" i="1" s="1"/>
  <c r="M4934" i="1"/>
  <c r="N4934" i="1" s="1"/>
  <c r="M4935" i="1"/>
  <c r="N4935" i="1" s="1"/>
  <c r="M4936" i="1"/>
  <c r="N4936" i="1" s="1"/>
  <c r="M4937" i="1"/>
  <c r="N4937" i="1" s="1"/>
  <c r="M4938" i="1"/>
  <c r="N4938" i="1" s="1"/>
  <c r="M4939" i="1"/>
  <c r="N4939" i="1" s="1"/>
  <c r="M4940" i="1"/>
  <c r="N4940" i="1" s="1"/>
  <c r="M4941" i="1"/>
  <c r="N4941" i="1" s="1"/>
  <c r="M4942" i="1"/>
  <c r="N4942" i="1" s="1"/>
  <c r="M4943" i="1"/>
  <c r="N4943" i="1" s="1"/>
  <c r="M4944" i="1"/>
  <c r="N4944" i="1" s="1"/>
  <c r="M4945" i="1"/>
  <c r="N4945" i="1" s="1"/>
  <c r="M4946" i="1"/>
  <c r="N4946" i="1" s="1"/>
  <c r="M4947" i="1"/>
  <c r="N4947" i="1" s="1"/>
  <c r="M4948" i="1"/>
  <c r="N4948" i="1" s="1"/>
  <c r="M4949" i="1"/>
  <c r="N4949" i="1" s="1"/>
  <c r="M4950" i="1"/>
  <c r="N4950" i="1" s="1"/>
  <c r="M4951" i="1"/>
  <c r="N4951" i="1" s="1"/>
  <c r="M4952" i="1"/>
  <c r="N4952" i="1" s="1"/>
  <c r="M4953" i="1"/>
  <c r="N4953" i="1" s="1"/>
  <c r="M4954" i="1"/>
  <c r="N4954" i="1" s="1"/>
  <c r="M4955" i="1"/>
  <c r="N4955" i="1" s="1"/>
  <c r="M4956" i="1"/>
  <c r="N4956" i="1" s="1"/>
  <c r="M4957" i="1"/>
  <c r="N4957" i="1" s="1"/>
  <c r="M4958" i="1"/>
  <c r="N4958" i="1" s="1"/>
  <c r="M4959" i="1"/>
  <c r="N4959" i="1" s="1"/>
  <c r="M4960" i="1"/>
  <c r="N4960" i="1" s="1"/>
  <c r="M4961" i="1"/>
  <c r="N4961" i="1" s="1"/>
  <c r="M4962" i="1"/>
  <c r="N4962" i="1" s="1"/>
  <c r="M4963" i="1"/>
  <c r="N4963" i="1" s="1"/>
  <c r="M4964" i="1"/>
  <c r="N4964" i="1" s="1"/>
  <c r="M4965" i="1"/>
  <c r="N4965" i="1" s="1"/>
  <c r="M4966" i="1"/>
  <c r="N4966" i="1" s="1"/>
  <c r="M4967" i="1"/>
  <c r="N4967" i="1" s="1"/>
  <c r="M4968" i="1"/>
  <c r="N4968" i="1" s="1"/>
  <c r="M4969" i="1"/>
  <c r="N4969" i="1" s="1"/>
  <c r="M4970" i="1"/>
  <c r="N4970" i="1" s="1"/>
  <c r="M4971" i="1"/>
  <c r="N4971" i="1" s="1"/>
  <c r="M4972" i="1"/>
  <c r="N4972" i="1" s="1"/>
  <c r="M4973" i="1"/>
  <c r="N4973" i="1" s="1"/>
  <c r="M4974" i="1"/>
  <c r="N4974" i="1" s="1"/>
  <c r="M4975" i="1"/>
  <c r="N4975" i="1" s="1"/>
  <c r="M4976" i="1"/>
  <c r="N4976" i="1" s="1"/>
  <c r="M4977" i="1"/>
  <c r="N4977" i="1" s="1"/>
  <c r="M4978" i="1"/>
  <c r="N4978" i="1" s="1"/>
  <c r="M4979" i="1"/>
  <c r="N4979" i="1" s="1"/>
  <c r="M4980" i="1"/>
  <c r="N4980" i="1" s="1"/>
  <c r="M4981" i="1"/>
  <c r="N4981" i="1" s="1"/>
  <c r="M4982" i="1"/>
  <c r="N4982" i="1" s="1"/>
  <c r="M4983" i="1"/>
  <c r="N4983" i="1" s="1"/>
  <c r="M4984" i="1"/>
  <c r="N4984" i="1" s="1"/>
  <c r="M4985" i="1"/>
  <c r="N4985" i="1" s="1"/>
  <c r="M4986" i="1"/>
  <c r="N4986" i="1" s="1"/>
  <c r="M4987" i="1"/>
  <c r="N4987" i="1" s="1"/>
  <c r="M4988" i="1"/>
  <c r="N4988" i="1" s="1"/>
  <c r="M4989" i="1"/>
  <c r="N4989" i="1" s="1"/>
  <c r="M4990" i="1"/>
  <c r="N4990" i="1" s="1"/>
  <c r="M4991" i="1"/>
  <c r="N4991" i="1" s="1"/>
  <c r="M4992" i="1"/>
  <c r="N4992" i="1" s="1"/>
  <c r="M4993" i="1"/>
  <c r="N4993" i="1" s="1"/>
  <c r="M4994" i="1"/>
  <c r="N4994" i="1" s="1"/>
  <c r="M4995" i="1"/>
  <c r="N4995" i="1" s="1"/>
  <c r="M4996" i="1"/>
  <c r="N4996" i="1" s="1"/>
  <c r="M4997" i="1"/>
  <c r="N4997" i="1" s="1"/>
  <c r="M4998" i="1"/>
  <c r="N4998" i="1" s="1"/>
  <c r="M4999" i="1"/>
  <c r="N4999" i="1" s="1"/>
  <c r="M5000" i="1"/>
  <c r="N5000" i="1" s="1"/>
  <c r="M5001" i="1"/>
  <c r="N5001" i="1" s="1"/>
  <c r="M2" i="1"/>
  <c r="N2" i="1" s="1"/>
  <c r="R827" i="1" l="1"/>
  <c r="R4" i="1"/>
  <c r="R2276" i="1"/>
  <c r="R6" i="1"/>
  <c r="R7" i="1"/>
  <c r="R8" i="1"/>
  <c r="R9" i="1"/>
  <c r="R10" i="1"/>
  <c r="R4561" i="1"/>
  <c r="R12" i="1"/>
  <c r="R13" i="1"/>
  <c r="R14" i="1"/>
  <c r="R15" i="1"/>
  <c r="R16" i="1"/>
  <c r="R17" i="1"/>
  <c r="R18" i="1"/>
  <c r="R19" i="1"/>
  <c r="R20" i="1"/>
  <c r="R21" i="1"/>
  <c r="R4484" i="1"/>
  <c r="R23" i="1"/>
  <c r="R24" i="1"/>
  <c r="R25" i="1"/>
  <c r="R26" i="1"/>
  <c r="R27" i="1"/>
  <c r="R28" i="1"/>
  <c r="R4619" i="1"/>
  <c r="R30" i="1"/>
  <c r="R716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205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3032" i="1"/>
  <c r="R4869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4884" i="1"/>
  <c r="R89" i="1"/>
  <c r="R90" i="1"/>
  <c r="R91" i="1"/>
  <c r="R92" i="1"/>
  <c r="R93" i="1"/>
  <c r="R94" i="1"/>
  <c r="R4811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3127" i="1"/>
  <c r="R111" i="1"/>
  <c r="R112" i="1"/>
  <c r="R113" i="1"/>
  <c r="R114" i="1"/>
  <c r="R2169" i="1"/>
  <c r="R116" i="1"/>
  <c r="R117" i="1"/>
  <c r="R118" i="1"/>
  <c r="R119" i="1"/>
  <c r="R120" i="1"/>
  <c r="R121" i="1"/>
  <c r="R122" i="1"/>
  <c r="R3961" i="1"/>
  <c r="R124" i="1"/>
  <c r="R125" i="1"/>
  <c r="R126" i="1"/>
  <c r="R127" i="1"/>
  <c r="R128" i="1"/>
  <c r="R129" i="1"/>
  <c r="R4366" i="1"/>
  <c r="R131" i="1"/>
  <c r="R4207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3902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3746" i="1"/>
  <c r="R212" i="1"/>
  <c r="R213" i="1"/>
  <c r="R4311" i="1"/>
  <c r="R215" i="1"/>
  <c r="R216" i="1"/>
  <c r="R4240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135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1588" i="1"/>
  <c r="R747" i="1"/>
  <c r="R260" i="1"/>
  <c r="R261" i="1"/>
  <c r="R262" i="1"/>
  <c r="R263" i="1"/>
  <c r="R264" i="1"/>
  <c r="R265" i="1"/>
  <c r="R266" i="1"/>
  <c r="R221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4374" i="1"/>
  <c r="R284" i="1"/>
  <c r="R285" i="1"/>
  <c r="R286" i="1"/>
  <c r="R287" i="1"/>
  <c r="R288" i="1"/>
  <c r="R289" i="1"/>
  <c r="R290" i="1"/>
  <c r="R2076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4621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4887" i="1"/>
  <c r="R325" i="1"/>
  <c r="R326" i="1"/>
  <c r="R132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43" i="1"/>
  <c r="R349" i="1"/>
  <c r="R350" i="1"/>
  <c r="R351" i="1"/>
  <c r="R352" i="1"/>
  <c r="R353" i="1"/>
  <c r="R354" i="1"/>
  <c r="R355" i="1"/>
  <c r="R4103" i="1"/>
  <c r="R357" i="1"/>
  <c r="R358" i="1"/>
  <c r="R359" i="1"/>
  <c r="R360" i="1"/>
  <c r="R361" i="1"/>
  <c r="R362" i="1"/>
  <c r="R363" i="1"/>
  <c r="R364" i="1"/>
  <c r="R3966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969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420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743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3096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057" i="1"/>
  <c r="R475" i="1"/>
  <c r="R476" i="1"/>
  <c r="R1636" i="1"/>
  <c r="R39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3991" i="1"/>
  <c r="R493" i="1"/>
  <c r="R494" i="1"/>
  <c r="R495" i="1"/>
  <c r="R496" i="1"/>
  <c r="R3912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4895" i="1"/>
  <c r="R521" i="1"/>
  <c r="R522" i="1"/>
  <c r="R523" i="1"/>
  <c r="R524" i="1"/>
  <c r="R525" i="1"/>
  <c r="R526" i="1"/>
  <c r="R1413" i="1"/>
  <c r="R528" i="1"/>
  <c r="R529" i="1"/>
  <c r="R530" i="1"/>
  <c r="R531" i="1"/>
  <c r="R532" i="1"/>
  <c r="R533" i="1"/>
  <c r="R534" i="1"/>
  <c r="R535" i="1"/>
  <c r="R536" i="1"/>
  <c r="R3914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4405" i="1"/>
  <c r="R552" i="1"/>
  <c r="R553" i="1"/>
  <c r="R554" i="1"/>
  <c r="R555" i="1"/>
  <c r="R556" i="1"/>
  <c r="R557" i="1"/>
  <c r="R558" i="1"/>
  <c r="R559" i="1"/>
  <c r="R560" i="1"/>
  <c r="R561" i="1"/>
  <c r="R562" i="1"/>
  <c r="R4407" i="1"/>
  <c r="R3185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4939" i="1"/>
  <c r="R3028" i="1"/>
  <c r="R601" i="1"/>
  <c r="R602" i="1"/>
  <c r="R603" i="1"/>
  <c r="R604" i="1"/>
  <c r="R605" i="1"/>
  <c r="R606" i="1"/>
  <c r="R607" i="1"/>
  <c r="R608" i="1"/>
  <c r="R609" i="1"/>
  <c r="R610" i="1"/>
  <c r="R3976" i="1"/>
  <c r="R612" i="1"/>
  <c r="R613" i="1"/>
  <c r="R614" i="1"/>
  <c r="R615" i="1"/>
  <c r="R3667" i="1"/>
  <c r="R617" i="1"/>
  <c r="R618" i="1"/>
  <c r="R619" i="1"/>
  <c r="R620" i="1"/>
  <c r="R621" i="1"/>
  <c r="R622" i="1"/>
  <c r="R1112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1318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3696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126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4504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4818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2845" i="1"/>
  <c r="R804" i="1"/>
  <c r="R805" i="1"/>
  <c r="R4058" i="1"/>
  <c r="R807" i="1"/>
  <c r="R808" i="1"/>
  <c r="R809" i="1"/>
  <c r="R810" i="1"/>
  <c r="R811" i="1"/>
  <c r="R812" i="1"/>
  <c r="R813" i="1"/>
  <c r="R4429" i="1"/>
  <c r="R815" i="1"/>
  <c r="R816" i="1"/>
  <c r="R817" i="1"/>
  <c r="R818" i="1"/>
  <c r="R819" i="1"/>
  <c r="R820" i="1"/>
  <c r="R821" i="1"/>
  <c r="R822" i="1"/>
  <c r="R1197" i="1"/>
  <c r="R2367" i="1"/>
  <c r="R825" i="1"/>
  <c r="R826" i="1"/>
  <c r="R4623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3402" i="1"/>
  <c r="R852" i="1"/>
  <c r="R853" i="1"/>
  <c r="R854" i="1"/>
  <c r="R855" i="1"/>
  <c r="R856" i="1"/>
  <c r="R857" i="1"/>
  <c r="R1922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4070" i="1"/>
  <c r="R879" i="1"/>
  <c r="R880" i="1"/>
  <c r="R881" i="1"/>
  <c r="R882" i="1"/>
  <c r="R883" i="1"/>
  <c r="R884" i="1"/>
  <c r="R885" i="1"/>
  <c r="R2307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3132" i="1"/>
  <c r="R912" i="1"/>
  <c r="R913" i="1"/>
  <c r="R914" i="1"/>
  <c r="R915" i="1"/>
  <c r="R916" i="1"/>
  <c r="R917" i="1"/>
  <c r="R918" i="1"/>
  <c r="R919" i="1"/>
  <c r="R484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191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4584" i="1"/>
  <c r="R956" i="1"/>
  <c r="R957" i="1"/>
  <c r="R958" i="1"/>
  <c r="R3106" i="1"/>
  <c r="R960" i="1"/>
  <c r="R961" i="1"/>
  <c r="R962" i="1"/>
  <c r="R963" i="1"/>
  <c r="R964" i="1"/>
  <c r="R4071" i="1"/>
  <c r="R966" i="1"/>
  <c r="R967" i="1"/>
  <c r="R968" i="1"/>
  <c r="R969" i="1"/>
  <c r="R970" i="1"/>
  <c r="R971" i="1"/>
  <c r="R972" i="1"/>
  <c r="R2064" i="1"/>
  <c r="R974" i="1"/>
  <c r="R975" i="1"/>
  <c r="R1448" i="1"/>
  <c r="R977" i="1"/>
  <c r="R978" i="1"/>
  <c r="R979" i="1"/>
  <c r="R980" i="1"/>
  <c r="R2499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4951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2280" i="1"/>
  <c r="R1081" i="1"/>
  <c r="R1082" i="1"/>
  <c r="R1083" i="1"/>
  <c r="R1084" i="1"/>
  <c r="R1085" i="1"/>
  <c r="R1086" i="1"/>
  <c r="R1087" i="1"/>
  <c r="R1088" i="1"/>
  <c r="R1089" i="1"/>
  <c r="R1090" i="1"/>
  <c r="R2655" i="1"/>
  <c r="R3410" i="1"/>
  <c r="R1093" i="1"/>
  <c r="R1094" i="1"/>
  <c r="R1095" i="1"/>
  <c r="R1096" i="1"/>
  <c r="R1097" i="1"/>
  <c r="R1098" i="1"/>
  <c r="R1099" i="1"/>
  <c r="R1100" i="1"/>
  <c r="R1101" i="1"/>
  <c r="R1102" i="1"/>
  <c r="R110" i="1"/>
  <c r="R1104" i="1"/>
  <c r="R1105" i="1"/>
  <c r="R1106" i="1"/>
  <c r="R1107" i="1"/>
  <c r="R1108" i="1"/>
  <c r="R1109" i="1"/>
  <c r="R1110" i="1"/>
  <c r="R694" i="1"/>
  <c r="R4628" i="1"/>
  <c r="R1113" i="1"/>
  <c r="R1114" i="1"/>
  <c r="R1115" i="1"/>
  <c r="R1116" i="1"/>
  <c r="R1117" i="1"/>
  <c r="R1118" i="1"/>
  <c r="R1119" i="1"/>
  <c r="R1120" i="1"/>
  <c r="R4635" i="1"/>
  <c r="R3931" i="1"/>
  <c r="R1123" i="1"/>
  <c r="R1124" i="1"/>
  <c r="R4320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2070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2752" i="1"/>
  <c r="R1187" i="1"/>
  <c r="R1188" i="1"/>
  <c r="R1189" i="1"/>
  <c r="R1190" i="1"/>
  <c r="R1191" i="1"/>
  <c r="R1192" i="1"/>
  <c r="R1193" i="1"/>
  <c r="R1194" i="1"/>
  <c r="R1195" i="1"/>
  <c r="R1196" i="1"/>
  <c r="R4325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742" i="1"/>
  <c r="R1219" i="1"/>
  <c r="R1220" i="1"/>
  <c r="R1221" i="1"/>
  <c r="R3457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4963" i="1"/>
  <c r="R1487" i="1"/>
  <c r="R1247" i="1"/>
  <c r="R1248" i="1"/>
  <c r="R1249" i="1"/>
  <c r="R4786" i="1"/>
  <c r="R1251" i="1"/>
  <c r="R1252" i="1"/>
  <c r="R425" i="1"/>
  <c r="R1254" i="1"/>
  <c r="R2959" i="1"/>
  <c r="R1256" i="1"/>
  <c r="R1257" i="1"/>
  <c r="R1258" i="1"/>
  <c r="R1259" i="1"/>
  <c r="R1260" i="1"/>
  <c r="R1261" i="1"/>
  <c r="R1262" i="1"/>
  <c r="R1263" i="1"/>
  <c r="R3463" i="1"/>
  <c r="R1265" i="1"/>
  <c r="R1266" i="1"/>
  <c r="R1092" i="1"/>
  <c r="R1268" i="1"/>
  <c r="R1269" i="1"/>
  <c r="R1270" i="1"/>
  <c r="R1271" i="1"/>
  <c r="R1272" i="1"/>
  <c r="R1273" i="1"/>
  <c r="R1274" i="1"/>
  <c r="R1275" i="1"/>
  <c r="R1276" i="1"/>
  <c r="R1277" i="1"/>
  <c r="R4523" i="1"/>
  <c r="R2424" i="1"/>
  <c r="R1280" i="1"/>
  <c r="R1281" i="1"/>
  <c r="R1282" i="1"/>
  <c r="R1283" i="1"/>
  <c r="R1316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4600" i="1"/>
  <c r="R1298" i="1"/>
  <c r="R1299" i="1"/>
  <c r="R1300" i="1"/>
  <c r="R1301" i="1"/>
  <c r="R1302" i="1"/>
  <c r="R1303" i="1"/>
  <c r="R1304" i="1"/>
  <c r="R1305" i="1"/>
  <c r="R1306" i="1"/>
  <c r="R1307" i="1"/>
  <c r="R1308" i="1"/>
  <c r="R4910" i="1"/>
  <c r="R1310" i="1"/>
  <c r="R1311" i="1"/>
  <c r="R1312" i="1"/>
  <c r="R1313" i="1"/>
  <c r="R1314" i="1"/>
  <c r="R1315" i="1"/>
  <c r="R2720" i="1"/>
  <c r="R1317" i="1"/>
  <c r="R2241" i="1"/>
  <c r="R1319" i="1"/>
  <c r="R1320" i="1"/>
  <c r="R1321" i="1"/>
  <c r="R1322" i="1"/>
  <c r="R1969" i="1"/>
  <c r="R1324" i="1"/>
  <c r="R1325" i="1"/>
  <c r="R1326" i="1"/>
  <c r="R1327" i="1"/>
  <c r="R1328" i="1"/>
  <c r="R1329" i="1"/>
  <c r="R1330" i="1"/>
  <c r="R3143" i="1"/>
  <c r="R1332" i="1"/>
  <c r="R1333" i="1"/>
  <c r="R1334" i="1"/>
  <c r="R1335" i="1"/>
  <c r="R1336" i="1"/>
  <c r="R1337" i="1"/>
  <c r="R1338" i="1"/>
  <c r="R1339" i="1"/>
  <c r="R1340" i="1"/>
  <c r="R1341" i="1"/>
  <c r="R1342" i="1"/>
  <c r="R3592" i="1"/>
  <c r="R1344" i="1"/>
  <c r="R1345" i="1"/>
  <c r="R2909" i="1"/>
  <c r="R1347" i="1"/>
  <c r="R1348" i="1"/>
  <c r="R1349" i="1"/>
  <c r="R1350" i="1"/>
  <c r="R1351" i="1"/>
  <c r="R1352" i="1"/>
  <c r="R1353" i="1"/>
  <c r="R959" i="1"/>
  <c r="R1355" i="1"/>
  <c r="R2807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2262" i="1"/>
  <c r="R1377" i="1"/>
  <c r="R1378" i="1"/>
  <c r="R1379" i="1"/>
  <c r="R1889" i="1"/>
  <c r="R1381" i="1"/>
  <c r="R1382" i="1"/>
  <c r="R1383" i="1"/>
  <c r="R1384" i="1"/>
  <c r="R1385" i="1"/>
  <c r="R623" i="1"/>
  <c r="R1387" i="1"/>
  <c r="R1388" i="1"/>
  <c r="R1389" i="1"/>
  <c r="R1390" i="1"/>
  <c r="R2228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331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97" i="1"/>
  <c r="R1446" i="1"/>
  <c r="R1447" i="1"/>
  <c r="R3490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4690" i="1"/>
  <c r="R1475" i="1"/>
  <c r="R1476" i="1"/>
  <c r="R1477" i="1"/>
  <c r="R1478" i="1"/>
  <c r="R1479" i="1"/>
  <c r="R1480" i="1"/>
  <c r="R1481" i="1"/>
  <c r="R1482" i="1"/>
  <c r="R1483" i="1"/>
  <c r="R1484" i="1"/>
  <c r="R1474" i="1"/>
  <c r="R1486" i="1"/>
  <c r="R3307" i="1"/>
  <c r="R1488" i="1"/>
  <c r="R1489" i="1"/>
  <c r="R1490" i="1"/>
  <c r="R1491" i="1"/>
  <c r="R1492" i="1"/>
  <c r="R1493" i="1"/>
  <c r="R1494" i="1"/>
  <c r="R1495" i="1"/>
  <c r="R1496" i="1"/>
  <c r="R88" i="1"/>
  <c r="R1498" i="1"/>
  <c r="R1499" i="1"/>
  <c r="R1500" i="1"/>
  <c r="R1501" i="1"/>
  <c r="R1502" i="1"/>
  <c r="R1503" i="1"/>
  <c r="R1504" i="1"/>
  <c r="R1505" i="1"/>
  <c r="R1506" i="1"/>
  <c r="R1507" i="1"/>
  <c r="R4752" i="1"/>
  <c r="R4753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3418" i="1"/>
  <c r="R1527" i="1"/>
  <c r="R1528" i="1"/>
  <c r="R1529" i="1"/>
  <c r="R1530" i="1"/>
  <c r="R1531" i="1"/>
  <c r="R1532" i="1"/>
  <c r="R1533" i="1"/>
  <c r="R2870" i="1"/>
  <c r="R1535" i="1"/>
  <c r="R1536" i="1"/>
  <c r="R1537" i="1"/>
  <c r="R1538" i="1"/>
  <c r="R1539" i="1"/>
  <c r="R1540" i="1"/>
  <c r="R1541" i="1"/>
  <c r="R1542" i="1"/>
  <c r="R1543" i="1"/>
  <c r="R4255" i="1"/>
  <c r="R1837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2770" i="1"/>
  <c r="R1574" i="1"/>
  <c r="R1575" i="1"/>
  <c r="R1576" i="1"/>
  <c r="R1577" i="1"/>
  <c r="R3068" i="1"/>
  <c r="R1579" i="1"/>
  <c r="R1580" i="1"/>
  <c r="R1581" i="1"/>
  <c r="R1582" i="1"/>
  <c r="R1583" i="1"/>
  <c r="R1584" i="1"/>
  <c r="R1585" i="1"/>
  <c r="R1586" i="1"/>
  <c r="R1587" i="1"/>
  <c r="R4169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3932" i="1"/>
  <c r="R2998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2470" i="1"/>
  <c r="R1634" i="1"/>
  <c r="R1635" i="1"/>
  <c r="R4915" i="1"/>
  <c r="R1637" i="1"/>
  <c r="R1638" i="1"/>
  <c r="R1639" i="1"/>
  <c r="R1640" i="1"/>
  <c r="R1641" i="1"/>
  <c r="R1642" i="1"/>
  <c r="R1643" i="1"/>
  <c r="R1644" i="1"/>
  <c r="R4938" i="1"/>
  <c r="R1646" i="1"/>
  <c r="R1647" i="1"/>
  <c r="R4072" i="1"/>
  <c r="R1649" i="1"/>
  <c r="R1650" i="1"/>
  <c r="R1651" i="1"/>
  <c r="R1652" i="1"/>
  <c r="R1653" i="1"/>
  <c r="R1654" i="1"/>
  <c r="R1655" i="1"/>
  <c r="R1656" i="1"/>
  <c r="R1657" i="1"/>
  <c r="R3513" i="1"/>
  <c r="R1659" i="1"/>
  <c r="R1660" i="1"/>
  <c r="R920" i="1"/>
  <c r="R1662" i="1"/>
  <c r="R1663" i="1"/>
  <c r="R3172" i="1"/>
  <c r="R1665" i="1"/>
  <c r="R1666" i="1"/>
  <c r="R1667" i="1"/>
  <c r="R1668" i="1"/>
  <c r="R1669" i="1"/>
  <c r="R1670" i="1"/>
  <c r="R3309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4829" i="1"/>
  <c r="R1697" i="1"/>
  <c r="R1698" i="1"/>
  <c r="R1699" i="1"/>
  <c r="R1700" i="1"/>
  <c r="R1701" i="1"/>
  <c r="R1702" i="1"/>
  <c r="R2378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2315" i="1"/>
  <c r="R1743" i="1"/>
  <c r="R1744" i="1"/>
  <c r="R1745" i="1"/>
  <c r="R1746" i="1"/>
  <c r="R2200" i="1"/>
  <c r="R1748" i="1"/>
  <c r="R3004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3980" i="1"/>
  <c r="R1790" i="1"/>
  <c r="R1791" i="1"/>
  <c r="R1792" i="1"/>
  <c r="R1793" i="1"/>
  <c r="R1794" i="1"/>
  <c r="R1795" i="1"/>
  <c r="R2879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3938" i="1"/>
  <c r="R1826" i="1"/>
  <c r="R1827" i="1"/>
  <c r="R1828" i="1"/>
  <c r="R1829" i="1"/>
  <c r="R1830" i="1"/>
  <c r="R1831" i="1"/>
  <c r="R1832" i="1"/>
  <c r="R1833" i="1"/>
  <c r="R1834" i="1"/>
  <c r="R1835" i="1"/>
  <c r="R1836" i="1"/>
  <c r="R2773" i="1"/>
  <c r="R1838" i="1"/>
  <c r="R1839" i="1"/>
  <c r="R1840" i="1"/>
  <c r="R1841" i="1"/>
  <c r="R1842" i="1"/>
  <c r="R1843" i="1"/>
  <c r="R1844" i="1"/>
  <c r="R1845" i="1"/>
  <c r="R1846" i="1"/>
  <c r="R1847" i="1"/>
  <c r="R1848" i="1"/>
  <c r="R4094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31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4063" i="1"/>
  <c r="R1888" i="1"/>
  <c r="R3033" i="1"/>
  <c r="R1890" i="1"/>
  <c r="R1891" i="1"/>
  <c r="R1892" i="1"/>
  <c r="R1893" i="1"/>
  <c r="R1894" i="1"/>
  <c r="R1895" i="1"/>
  <c r="R1896" i="1"/>
  <c r="R1897" i="1"/>
  <c r="R3939" i="1"/>
  <c r="R291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973" i="1"/>
  <c r="R1919" i="1"/>
  <c r="R1920" i="1"/>
  <c r="R1921" i="1"/>
  <c r="R356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3700" i="1"/>
  <c r="R1937" i="1"/>
  <c r="R1938" i="1"/>
  <c r="R1939" i="1"/>
  <c r="R2725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3536" i="1"/>
  <c r="R1959" i="1"/>
  <c r="R1960" i="1"/>
  <c r="R1961" i="1"/>
  <c r="R1962" i="1"/>
  <c r="R1963" i="1"/>
  <c r="R1964" i="1"/>
  <c r="R1965" i="1"/>
  <c r="R1966" i="1"/>
  <c r="R1967" i="1"/>
  <c r="R1968" i="1"/>
  <c r="R3670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15" i="1"/>
  <c r="R1985" i="1"/>
  <c r="R1986" i="1"/>
  <c r="R1987" i="1"/>
  <c r="R1988" i="1"/>
  <c r="R1989" i="1"/>
  <c r="R2889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3949" i="1"/>
  <c r="R2021" i="1"/>
  <c r="R2022" i="1"/>
  <c r="R4439" i="1"/>
  <c r="R2024" i="1"/>
  <c r="R2025" i="1"/>
  <c r="R2026" i="1"/>
  <c r="R2027" i="1"/>
  <c r="R2028" i="1"/>
  <c r="R2029" i="1"/>
  <c r="R2030" i="1"/>
  <c r="R2031" i="1"/>
  <c r="R67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3704" i="1"/>
  <c r="R2046" i="1"/>
  <c r="R2047" i="1"/>
  <c r="R2048" i="1"/>
  <c r="R2049" i="1"/>
  <c r="R2050" i="1"/>
  <c r="R2051" i="1"/>
  <c r="R2052" i="1"/>
  <c r="R2053" i="1"/>
  <c r="R2054" i="1"/>
  <c r="R2055" i="1"/>
  <c r="R477" i="1"/>
  <c r="R2057" i="1"/>
  <c r="R2058" i="1"/>
  <c r="R2059" i="1"/>
  <c r="R2060" i="1"/>
  <c r="R2061" i="1"/>
  <c r="R2062" i="1"/>
  <c r="R2063" i="1"/>
  <c r="R4757" i="1"/>
  <c r="R2065" i="1"/>
  <c r="R2066" i="1"/>
  <c r="R2067" i="1"/>
  <c r="R2068" i="1"/>
  <c r="R2069" i="1"/>
  <c r="R1267" i="1"/>
  <c r="R2071" i="1"/>
  <c r="R2072" i="1"/>
  <c r="R2073" i="1"/>
  <c r="R2074" i="1"/>
  <c r="R258" i="1"/>
  <c r="R3982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4850" i="1"/>
  <c r="R2107" i="1"/>
  <c r="R2108" i="1"/>
  <c r="R2109" i="1"/>
  <c r="R2110" i="1"/>
  <c r="R2111" i="1"/>
  <c r="R2112" i="1"/>
  <c r="R320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448" i="1"/>
  <c r="R4613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3175" i="1"/>
  <c r="R2163" i="1"/>
  <c r="R2164" i="1"/>
  <c r="R2165" i="1"/>
  <c r="R2166" i="1"/>
  <c r="R2167" i="1"/>
  <c r="R2168" i="1"/>
  <c r="R267" i="1"/>
  <c r="R1103" i="1"/>
  <c r="R2171" i="1"/>
  <c r="R2172" i="1"/>
  <c r="R2173" i="1"/>
  <c r="R2174" i="1"/>
  <c r="R2175" i="1"/>
  <c r="R2176" i="1"/>
  <c r="R976" i="1"/>
  <c r="R2178" i="1"/>
  <c r="R2179" i="1"/>
  <c r="R2180" i="1"/>
  <c r="R3603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4872" i="1"/>
  <c r="R2201" i="1"/>
  <c r="R2202" i="1"/>
  <c r="R2203" i="1"/>
  <c r="R4076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657" i="1"/>
  <c r="R2218" i="1"/>
  <c r="R2219" i="1"/>
  <c r="R2220" i="1"/>
  <c r="R2221" i="1"/>
  <c r="R2222" i="1"/>
  <c r="R2223" i="1"/>
  <c r="R2224" i="1"/>
  <c r="R2225" i="1"/>
  <c r="R2226" i="1"/>
  <c r="R2227" i="1"/>
  <c r="R1619" i="1"/>
  <c r="R2229" i="1"/>
  <c r="R2230" i="1"/>
  <c r="R2231" i="1"/>
  <c r="R2232" i="1"/>
  <c r="R2233" i="1"/>
  <c r="R2234" i="1"/>
  <c r="R1343" i="1"/>
  <c r="R2236" i="1"/>
  <c r="R2237" i="1"/>
  <c r="R2238" i="1"/>
  <c r="R2239" i="1"/>
  <c r="R2240" i="1"/>
  <c r="R1121" i="1"/>
  <c r="R2242" i="1"/>
  <c r="R2243" i="1"/>
  <c r="R2244" i="1"/>
  <c r="R2245" i="1"/>
  <c r="R3029" i="1"/>
  <c r="R2247" i="1"/>
  <c r="R2248" i="1"/>
  <c r="R1526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1356" i="1"/>
  <c r="R2263" i="1"/>
  <c r="R2264" i="1"/>
  <c r="R2265" i="1"/>
  <c r="R2266" i="1"/>
  <c r="R2267" i="1"/>
  <c r="R2268" i="1"/>
  <c r="R2269" i="1"/>
  <c r="R2270" i="1"/>
  <c r="R2271" i="1"/>
  <c r="R4100" i="1"/>
  <c r="R2273" i="1"/>
  <c r="R2274" i="1"/>
  <c r="R1218" i="1"/>
  <c r="R4524" i="1"/>
  <c r="R2277" i="1"/>
  <c r="R2278" i="1"/>
  <c r="R2279" i="1"/>
  <c r="R4256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3788" i="1"/>
  <c r="R2308" i="1"/>
  <c r="R2309" i="1"/>
  <c r="R2310" i="1"/>
  <c r="R2311" i="1"/>
  <c r="R2312" i="1"/>
  <c r="R2313" i="1"/>
  <c r="R2314" i="1"/>
  <c r="R1664" i="1"/>
  <c r="R2316" i="1"/>
  <c r="R2317" i="1"/>
  <c r="R2318" i="1"/>
  <c r="R2319" i="1"/>
  <c r="R2320" i="1"/>
  <c r="R2321" i="1"/>
  <c r="R2322" i="1"/>
  <c r="R2323" i="1"/>
  <c r="R1059" i="1"/>
  <c r="R2325" i="1"/>
  <c r="R2326" i="1"/>
  <c r="R2327" i="1"/>
  <c r="R2328" i="1"/>
  <c r="R2329" i="1"/>
  <c r="R2330" i="1"/>
  <c r="R2331" i="1"/>
  <c r="R2332" i="1"/>
  <c r="R2333" i="1"/>
  <c r="R497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1250" i="1"/>
  <c r="R2368" i="1"/>
  <c r="R2369" i="1"/>
  <c r="R2370" i="1"/>
  <c r="R2371" i="1"/>
  <c r="R2372" i="1"/>
  <c r="R2373" i="1"/>
  <c r="R2374" i="1"/>
  <c r="R2375" i="1"/>
  <c r="R2376" i="1"/>
  <c r="R2377" i="1"/>
  <c r="R68" i="1"/>
  <c r="R2379" i="1"/>
  <c r="R2380" i="1"/>
  <c r="R2381" i="1"/>
  <c r="R2382" i="1"/>
  <c r="R599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4327" i="1"/>
  <c r="R2420" i="1"/>
  <c r="R2421" i="1"/>
  <c r="R2422" i="1"/>
  <c r="R2423" i="1"/>
  <c r="R1253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3119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3586" i="1"/>
  <c r="R2471" i="1"/>
  <c r="R3792" i="1"/>
  <c r="R2473" i="1"/>
  <c r="R2474" i="1"/>
  <c r="R2475" i="1"/>
  <c r="R2476" i="1"/>
  <c r="R2477" i="1"/>
  <c r="R2478" i="1"/>
  <c r="R2479" i="1"/>
  <c r="R2480" i="1"/>
  <c r="R2481" i="1"/>
  <c r="R2482" i="1"/>
  <c r="R3427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1645" i="1"/>
  <c r="R2500" i="1"/>
  <c r="R2501" i="1"/>
  <c r="R2502" i="1"/>
  <c r="R2503" i="1"/>
  <c r="R2504" i="1"/>
  <c r="R2505" i="1"/>
  <c r="R2506" i="1"/>
  <c r="R2272" i="1"/>
  <c r="R2508" i="1"/>
  <c r="R2509" i="1"/>
  <c r="R2831" i="1"/>
  <c r="R2511" i="1"/>
  <c r="R2512" i="1"/>
  <c r="R2513" i="1"/>
  <c r="R2514" i="1"/>
  <c r="R4079" i="1"/>
  <c r="R2516" i="1"/>
  <c r="R2517" i="1"/>
  <c r="R2518" i="1"/>
  <c r="R2519" i="1"/>
  <c r="R2520" i="1"/>
  <c r="R2521" i="1"/>
  <c r="R2522" i="1"/>
  <c r="R2523" i="1"/>
  <c r="R2524" i="1"/>
  <c r="R2525" i="1"/>
  <c r="R2526" i="1"/>
  <c r="R4328" i="1"/>
  <c r="R2528" i="1"/>
  <c r="R2529" i="1"/>
  <c r="R1222" i="1"/>
  <c r="R2531" i="1"/>
  <c r="R2532" i="1"/>
  <c r="R2533" i="1"/>
  <c r="R2534" i="1"/>
  <c r="R2535" i="1"/>
  <c r="R2536" i="1"/>
  <c r="R2537" i="1"/>
  <c r="R886" i="1"/>
  <c r="R2539" i="1"/>
  <c r="R2540" i="1"/>
  <c r="R2541" i="1"/>
  <c r="R2527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3484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1869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3587" i="1"/>
  <c r="R2656" i="1"/>
  <c r="R3998" i="1"/>
  <c r="R2658" i="1"/>
  <c r="R2659" i="1"/>
  <c r="R2660" i="1"/>
  <c r="R2661" i="1"/>
  <c r="R2662" i="1"/>
  <c r="R2964" i="1"/>
  <c r="R214" i="1"/>
  <c r="R2665" i="1"/>
  <c r="R2666" i="1"/>
  <c r="R2667" i="1"/>
  <c r="R2170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4330" i="1"/>
  <c r="R2721" i="1"/>
  <c r="R2722" i="1"/>
  <c r="R2723" i="1"/>
  <c r="R2724" i="1"/>
  <c r="R4084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955" i="1"/>
  <c r="R2740" i="1"/>
  <c r="R2741" i="1"/>
  <c r="R2742" i="1"/>
  <c r="R2743" i="1"/>
  <c r="R2744" i="1"/>
  <c r="R2745" i="1"/>
  <c r="R2746" i="1"/>
  <c r="R2747" i="1"/>
  <c r="R2748" i="1"/>
  <c r="R3984" i="1"/>
  <c r="R2750" i="1"/>
  <c r="R2751" i="1"/>
  <c r="R1671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384" i="1"/>
  <c r="R2771" i="1"/>
  <c r="R2772" i="1"/>
  <c r="R1618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4183" i="1"/>
  <c r="R2790" i="1"/>
  <c r="R2791" i="1"/>
  <c r="R2792" i="1"/>
  <c r="R2793" i="1"/>
  <c r="R2794" i="1"/>
  <c r="R2795" i="1"/>
  <c r="R2796" i="1"/>
  <c r="R2797" i="1"/>
  <c r="R3122" i="1"/>
  <c r="R2799" i="1"/>
  <c r="R2800" i="1"/>
  <c r="R2801" i="1"/>
  <c r="R2802" i="1"/>
  <c r="R2803" i="1"/>
  <c r="R2804" i="1"/>
  <c r="R2805" i="1"/>
  <c r="R2806" i="1"/>
  <c r="R4656" i="1"/>
  <c r="R2808" i="1"/>
  <c r="R2809" i="1"/>
  <c r="R2810" i="1"/>
  <c r="R2811" i="1"/>
  <c r="R2812" i="1"/>
  <c r="R2813" i="1"/>
  <c r="R2814" i="1"/>
  <c r="R2815" i="1"/>
  <c r="R2816" i="1"/>
  <c r="R2817" i="1"/>
  <c r="R2818" i="1"/>
  <c r="R1309" i="1"/>
  <c r="R2820" i="1"/>
  <c r="R2821" i="1"/>
  <c r="R2822" i="1"/>
  <c r="R2823" i="1"/>
  <c r="R2824" i="1"/>
  <c r="R2825" i="1"/>
  <c r="R2826" i="1"/>
  <c r="R3034" i="1"/>
  <c r="R2828" i="1"/>
  <c r="R1376" i="1"/>
  <c r="R2830" i="1"/>
  <c r="R123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44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2" i="1"/>
  <c r="R2871" i="1"/>
  <c r="R2872" i="1"/>
  <c r="R2873" i="1"/>
  <c r="R2874" i="1"/>
  <c r="R2875" i="1"/>
  <c r="R2876" i="1"/>
  <c r="R2877" i="1"/>
  <c r="R2878" i="1"/>
  <c r="R4090" i="1"/>
  <c r="R2880" i="1"/>
  <c r="R2881" i="1"/>
  <c r="R2882" i="1"/>
  <c r="R2883" i="1"/>
  <c r="R2884" i="1"/>
  <c r="R2885" i="1"/>
  <c r="R2886" i="1"/>
  <c r="R2887" i="1"/>
  <c r="R2888" i="1"/>
  <c r="R4461" i="1"/>
  <c r="R2890" i="1"/>
  <c r="R2891" i="1"/>
  <c r="R2892" i="1"/>
  <c r="R2893" i="1"/>
  <c r="R2894" i="1"/>
  <c r="R2895" i="1"/>
  <c r="R2896" i="1"/>
  <c r="R2897" i="1"/>
  <c r="R2898" i="1"/>
  <c r="R2899" i="1"/>
  <c r="R2900" i="1"/>
  <c r="R1091" i="1"/>
  <c r="R2902" i="1"/>
  <c r="R2903" i="1"/>
  <c r="R2904" i="1"/>
  <c r="R2905" i="1"/>
  <c r="R2906" i="1"/>
  <c r="R2907" i="1"/>
  <c r="R2908" i="1"/>
  <c r="R2324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1278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235" i="1"/>
  <c r="R2960" i="1"/>
  <c r="R2961" i="1"/>
  <c r="R2962" i="1"/>
  <c r="R2963" i="1"/>
  <c r="R3313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1936" i="1"/>
  <c r="R2985" i="1"/>
  <c r="R2986" i="1"/>
  <c r="R2987" i="1"/>
  <c r="R2988" i="1"/>
  <c r="R1940" i="1"/>
  <c r="R2990" i="1"/>
  <c r="R2991" i="1"/>
  <c r="R2992" i="1"/>
  <c r="R2993" i="1"/>
  <c r="R2994" i="1"/>
  <c r="R2995" i="1"/>
  <c r="R2996" i="1"/>
  <c r="R2997" i="1"/>
  <c r="R3234" i="1"/>
  <c r="R2999" i="1"/>
  <c r="R3000" i="1"/>
  <c r="R3001" i="1"/>
  <c r="R3002" i="1"/>
  <c r="R3003" i="1"/>
  <c r="R2599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4000" i="1"/>
  <c r="R3018" i="1"/>
  <c r="R3019" i="1"/>
  <c r="R3020" i="1"/>
  <c r="R3021" i="1"/>
  <c r="R3022" i="1"/>
  <c r="R3023" i="1"/>
  <c r="R3024" i="1"/>
  <c r="R2383" i="1"/>
  <c r="R3026" i="1"/>
  <c r="R3027" i="1"/>
  <c r="R1508" i="1"/>
  <c r="R639" i="1"/>
  <c r="R3030" i="1"/>
  <c r="R29" i="1"/>
  <c r="R3952" i="1"/>
  <c r="R324" i="1"/>
  <c r="R2789" i="1"/>
  <c r="R3035" i="1"/>
  <c r="R2819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795" i="1"/>
  <c r="R3052" i="1"/>
  <c r="R3053" i="1"/>
  <c r="R3054" i="1"/>
  <c r="R3320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445" i="1"/>
  <c r="R3069" i="1"/>
  <c r="R3810" i="1"/>
  <c r="R3071" i="1"/>
  <c r="R3072" i="1"/>
  <c r="R3073" i="1"/>
  <c r="R4291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4001" i="1"/>
  <c r="R3089" i="1"/>
  <c r="R3090" i="1"/>
  <c r="R3091" i="1"/>
  <c r="R3092" i="1"/>
  <c r="R3093" i="1"/>
  <c r="R3094" i="1"/>
  <c r="R3095" i="1"/>
  <c r="R1825" i="1"/>
  <c r="R3097" i="1"/>
  <c r="R3098" i="1"/>
  <c r="R3099" i="1"/>
  <c r="R3100" i="1"/>
  <c r="R3101" i="1"/>
  <c r="R3102" i="1"/>
  <c r="R3103" i="1"/>
  <c r="R3104" i="1"/>
  <c r="R3105" i="1"/>
  <c r="R520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1186" i="1"/>
  <c r="R3120" i="1"/>
  <c r="R3121" i="1"/>
  <c r="R49" i="1"/>
  <c r="R3123" i="1"/>
  <c r="R3124" i="1"/>
  <c r="R3125" i="1"/>
  <c r="R3126" i="1"/>
  <c r="R4700" i="1"/>
  <c r="R3128" i="1"/>
  <c r="R3129" i="1"/>
  <c r="R3130" i="1"/>
  <c r="R3131" i="1"/>
  <c r="R3" i="1"/>
  <c r="R3133" i="1"/>
  <c r="R3134" i="1"/>
  <c r="R3135" i="1"/>
  <c r="R3136" i="1"/>
  <c r="R3137" i="1"/>
  <c r="R3138" i="1"/>
  <c r="R3139" i="1"/>
  <c r="R3140" i="1"/>
  <c r="R3141" i="1"/>
  <c r="R3142" i="1"/>
  <c r="R2530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036" i="1"/>
  <c r="R3173" i="1"/>
  <c r="R3174" i="1"/>
  <c r="R1747" i="1"/>
  <c r="R4977" i="1"/>
  <c r="R3177" i="1"/>
  <c r="R3178" i="1"/>
  <c r="R3179" i="1"/>
  <c r="R564" i="1"/>
  <c r="R3181" i="1"/>
  <c r="R3182" i="1"/>
  <c r="R3183" i="1"/>
  <c r="R3184" i="1"/>
  <c r="R4003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429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4657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2144" i="1"/>
  <c r="R3176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1898" i="1"/>
  <c r="R3301" i="1"/>
  <c r="R3302" i="1"/>
  <c r="R3303" i="1"/>
  <c r="R3304" i="1"/>
  <c r="R3305" i="1"/>
  <c r="R3306" i="1"/>
  <c r="R1122" i="1"/>
  <c r="R3308" i="1"/>
  <c r="R2901" i="1"/>
  <c r="R3310" i="1"/>
  <c r="R3311" i="1"/>
  <c r="R3312" i="1"/>
  <c r="R2032" i="1"/>
  <c r="R3314" i="1"/>
  <c r="R3315" i="1"/>
  <c r="R3316" i="1"/>
  <c r="R3317" i="1"/>
  <c r="R3318" i="1"/>
  <c r="R3319" i="1"/>
  <c r="R2472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051" i="1"/>
  <c r="R3395" i="1"/>
  <c r="R563" i="1"/>
  <c r="R3397" i="1"/>
  <c r="R3398" i="1"/>
  <c r="R3399" i="1"/>
  <c r="R3400" i="1"/>
  <c r="R3401" i="1"/>
  <c r="R858" i="1"/>
  <c r="R3403" i="1"/>
  <c r="R3404" i="1"/>
  <c r="R3405" i="1"/>
  <c r="R3406" i="1"/>
  <c r="R3407" i="1"/>
  <c r="R3408" i="1"/>
  <c r="R3409" i="1"/>
  <c r="R3247" i="1"/>
  <c r="R3411" i="1"/>
  <c r="R3412" i="1"/>
  <c r="R3413" i="1"/>
  <c r="R3414" i="1"/>
  <c r="R3415" i="1"/>
  <c r="R3416" i="1"/>
  <c r="R3417" i="1"/>
  <c r="R1279" i="1"/>
  <c r="R3419" i="1"/>
  <c r="R3420" i="1"/>
  <c r="R3421" i="1"/>
  <c r="R3422" i="1"/>
  <c r="R3423" i="1"/>
  <c r="R3424" i="1"/>
  <c r="R3425" i="1"/>
  <c r="R3426" i="1"/>
  <c r="R11" i="1"/>
  <c r="R3428" i="1"/>
  <c r="R3429" i="1"/>
  <c r="R3430" i="1"/>
  <c r="R4701" i="1"/>
  <c r="R3432" i="1"/>
  <c r="R3433" i="1"/>
  <c r="R3434" i="1"/>
  <c r="R3435" i="1"/>
  <c r="R3436" i="1"/>
  <c r="R3437" i="1"/>
  <c r="R3438" i="1"/>
  <c r="R3439" i="1"/>
  <c r="R1658" i="1"/>
  <c r="R3441" i="1"/>
  <c r="R3442" i="1"/>
  <c r="R1386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4529" i="1"/>
  <c r="R3458" i="1"/>
  <c r="R3459" i="1"/>
  <c r="R3460" i="1"/>
  <c r="R3461" i="1"/>
  <c r="R3462" i="1"/>
  <c r="R2246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4874" i="1"/>
  <c r="R3485" i="1"/>
  <c r="R3486" i="1"/>
  <c r="R3487" i="1"/>
  <c r="R3488" i="1"/>
  <c r="R3489" i="1"/>
  <c r="R2663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4020" i="1"/>
  <c r="R3514" i="1"/>
  <c r="R3055" i="1"/>
  <c r="R3516" i="1"/>
  <c r="R3517" i="1"/>
  <c r="R3518" i="1"/>
  <c r="R3519" i="1"/>
  <c r="R3520" i="1"/>
  <c r="R3521" i="1"/>
  <c r="R3522" i="1"/>
  <c r="R3523" i="1"/>
  <c r="R2106" i="1"/>
  <c r="R3525" i="1"/>
  <c r="R3526" i="1"/>
  <c r="R3527" i="1"/>
  <c r="R3528" i="1"/>
  <c r="R3031" i="1"/>
  <c r="R3530" i="1"/>
  <c r="R1346" i="1"/>
  <c r="R3532" i="1"/>
  <c r="R3533" i="1"/>
  <c r="R2510" i="1"/>
  <c r="R3535" i="1"/>
  <c r="R3431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2249" i="1"/>
  <c r="R474" i="1"/>
  <c r="R3588" i="1"/>
  <c r="R3589" i="1"/>
  <c r="R3590" i="1"/>
  <c r="R3591" i="1"/>
  <c r="R851" i="1"/>
  <c r="R3593" i="1"/>
  <c r="R3594" i="1"/>
  <c r="R3595" i="1"/>
  <c r="R3596" i="1"/>
  <c r="R3597" i="1"/>
  <c r="R3598" i="1"/>
  <c r="R3599" i="1"/>
  <c r="R3600" i="1"/>
  <c r="R3601" i="1"/>
  <c r="R3602" i="1"/>
  <c r="R132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1297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248" i="1"/>
  <c r="R3634" i="1"/>
  <c r="R3635" i="1"/>
  <c r="R3636" i="1"/>
  <c r="R3637" i="1"/>
  <c r="R3638" i="1"/>
  <c r="R3639" i="1"/>
  <c r="R3640" i="1"/>
  <c r="R3641" i="1"/>
  <c r="R3642" i="1"/>
  <c r="R3643" i="1"/>
  <c r="R803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1080" i="1"/>
  <c r="R3663" i="1"/>
  <c r="R3664" i="1"/>
  <c r="R3665" i="1"/>
  <c r="R3666" i="1"/>
  <c r="R4441" i="1"/>
  <c r="R3668" i="1"/>
  <c r="R3669" i="1"/>
  <c r="R824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2507" i="1"/>
  <c r="R3687" i="1"/>
  <c r="R3688" i="1"/>
  <c r="R3689" i="1"/>
  <c r="R3690" i="1"/>
  <c r="R2162" i="1"/>
  <c r="R1534" i="1"/>
  <c r="R3693" i="1"/>
  <c r="R3694" i="1"/>
  <c r="R3695" i="1"/>
  <c r="R1849" i="1"/>
  <c r="R3697" i="1"/>
  <c r="R3698" i="1"/>
  <c r="R3699" i="1"/>
  <c r="R3616" i="1"/>
  <c r="R3701" i="1"/>
  <c r="R3702" i="1"/>
  <c r="R3703" i="1"/>
  <c r="R2045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1391" i="1"/>
  <c r="R3730" i="1"/>
  <c r="R3731" i="1"/>
  <c r="R3732" i="1"/>
  <c r="R3733" i="1"/>
  <c r="R3734" i="1"/>
  <c r="R3735" i="1"/>
  <c r="R3736" i="1"/>
  <c r="R3737" i="1"/>
  <c r="R1246" i="1"/>
  <c r="R3739" i="1"/>
  <c r="R3740" i="1"/>
  <c r="R3741" i="1"/>
  <c r="R3742" i="1"/>
  <c r="R2538" i="1"/>
  <c r="R3744" i="1"/>
  <c r="R3745" i="1"/>
  <c r="R3633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29" i="1"/>
  <c r="R3789" i="1"/>
  <c r="R3790" i="1"/>
  <c r="R3791" i="1"/>
  <c r="R911" i="1"/>
  <c r="R3793" i="1"/>
  <c r="R3794" i="1"/>
  <c r="R4772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2177" i="1"/>
  <c r="R3811" i="1"/>
  <c r="R3812" i="1"/>
  <c r="R3813" i="1"/>
  <c r="R3814" i="1"/>
  <c r="R3815" i="1"/>
  <c r="R3816" i="1"/>
  <c r="R3817" i="1"/>
  <c r="R3818" i="1"/>
  <c r="R3819" i="1"/>
  <c r="R3820" i="1"/>
  <c r="R3821" i="1"/>
  <c r="R5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070" i="1"/>
  <c r="R3836" i="1"/>
  <c r="R3837" i="1"/>
  <c r="R3838" i="1"/>
  <c r="R3839" i="1"/>
  <c r="R3840" i="1"/>
  <c r="R3841" i="1"/>
  <c r="R3842" i="1"/>
  <c r="R3843" i="1"/>
  <c r="R3844" i="1"/>
  <c r="R3845" i="1"/>
  <c r="R3846" i="1"/>
  <c r="R823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1887" i="1"/>
  <c r="R3903" i="1"/>
  <c r="R3904" i="1"/>
  <c r="R3905" i="1"/>
  <c r="R3906" i="1"/>
  <c r="R3907" i="1"/>
  <c r="R3908" i="1"/>
  <c r="R3909" i="1"/>
  <c r="R3910" i="1"/>
  <c r="R3911" i="1"/>
  <c r="R4195" i="1"/>
  <c r="R3913" i="1"/>
  <c r="R4669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515" i="1"/>
  <c r="R2113" i="1"/>
  <c r="R3933" i="1"/>
  <c r="R3934" i="1"/>
  <c r="R3935" i="1"/>
  <c r="R3936" i="1"/>
  <c r="R3937" i="1"/>
  <c r="R2827" i="1"/>
  <c r="R4796" i="1"/>
  <c r="R3940" i="1"/>
  <c r="R3941" i="1"/>
  <c r="R3942" i="1"/>
  <c r="R3943" i="1"/>
  <c r="R3944" i="1"/>
  <c r="R3945" i="1"/>
  <c r="R3946" i="1"/>
  <c r="R3947" i="1"/>
  <c r="R3948" i="1"/>
  <c r="R1163" i="1"/>
  <c r="R3950" i="1"/>
  <c r="R3951" i="1"/>
  <c r="R95" i="1"/>
  <c r="R3953" i="1"/>
  <c r="R3954" i="1"/>
  <c r="R1485" i="1"/>
  <c r="R3956" i="1"/>
  <c r="R3957" i="1"/>
  <c r="R3958" i="1"/>
  <c r="R3959" i="1"/>
  <c r="R3960" i="1"/>
  <c r="R1509" i="1"/>
  <c r="R3962" i="1"/>
  <c r="R3963" i="1"/>
  <c r="R3964" i="1"/>
  <c r="R3965" i="1"/>
  <c r="R3822" i="1"/>
  <c r="R3967" i="1"/>
  <c r="R3968" i="1"/>
  <c r="R4615" i="1"/>
  <c r="R3970" i="1"/>
  <c r="R3971" i="1"/>
  <c r="R3972" i="1"/>
  <c r="R3973" i="1"/>
  <c r="R3974" i="1"/>
  <c r="R3975" i="1"/>
  <c r="R4201" i="1"/>
  <c r="R3977" i="1"/>
  <c r="R3978" i="1"/>
  <c r="R3979" i="1"/>
  <c r="R3180" i="1"/>
  <c r="R3981" i="1"/>
  <c r="R3955" i="1"/>
  <c r="R3983" i="1"/>
  <c r="R348" i="1"/>
  <c r="R3985" i="1"/>
  <c r="R3986" i="1"/>
  <c r="R3987" i="1"/>
  <c r="R3988" i="1"/>
  <c r="R3989" i="1"/>
  <c r="R3990" i="1"/>
  <c r="R551" i="1"/>
  <c r="R3992" i="1"/>
  <c r="R3993" i="1"/>
  <c r="R3994" i="1"/>
  <c r="R3995" i="1"/>
  <c r="R3996" i="1"/>
  <c r="R3997" i="1"/>
  <c r="R3074" i="1"/>
  <c r="R3999" i="1"/>
  <c r="R304" i="1"/>
  <c r="R4333" i="1"/>
  <c r="R4002" i="1"/>
  <c r="R4470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2143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3686" i="1"/>
  <c r="R981" i="1"/>
  <c r="R4059" i="1"/>
  <c r="R4060" i="1"/>
  <c r="R4061" i="1"/>
  <c r="R4062" i="1"/>
  <c r="R1573" i="1"/>
  <c r="R4064" i="1"/>
  <c r="R4065" i="1"/>
  <c r="R4066" i="1"/>
  <c r="R3644" i="1"/>
  <c r="R4210" i="1"/>
  <c r="R4069" i="1"/>
  <c r="R1255" i="1"/>
  <c r="R3524" i="1"/>
  <c r="R664" i="1"/>
  <c r="R4073" i="1"/>
  <c r="R4074" i="1"/>
  <c r="R4075" i="1"/>
  <c r="R3835" i="1"/>
  <c r="R4077" i="1"/>
  <c r="R4078" i="1"/>
  <c r="R3738" i="1"/>
  <c r="R4080" i="1"/>
  <c r="R4081" i="1"/>
  <c r="R4082" i="1"/>
  <c r="R4083" i="1"/>
  <c r="R1111" i="1"/>
  <c r="R4085" i="1"/>
  <c r="R4086" i="1"/>
  <c r="R4087" i="1"/>
  <c r="R4088" i="1"/>
  <c r="R4089" i="1"/>
  <c r="R1696" i="1"/>
  <c r="R4204" i="1"/>
  <c r="R2023" i="1"/>
  <c r="R4093" i="1"/>
  <c r="R1245" i="1"/>
  <c r="R4095" i="1"/>
  <c r="R4096" i="1"/>
  <c r="R4097" i="1"/>
  <c r="R4098" i="1"/>
  <c r="R4099" i="1"/>
  <c r="R4091" i="1"/>
  <c r="R4101" i="1"/>
  <c r="R4102" i="1"/>
  <c r="R1749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3662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938" i="1"/>
  <c r="R4184" i="1"/>
  <c r="R4185" i="1"/>
  <c r="R4186" i="1"/>
  <c r="R4187" i="1"/>
  <c r="R4188" i="1"/>
  <c r="R4189" i="1"/>
  <c r="R4190" i="1"/>
  <c r="R4191" i="1"/>
  <c r="R4192" i="1"/>
  <c r="R4193" i="1"/>
  <c r="R4194" i="1"/>
  <c r="R2922" i="1"/>
  <c r="R4196" i="1"/>
  <c r="R4197" i="1"/>
  <c r="R4198" i="1"/>
  <c r="R4199" i="1"/>
  <c r="R4200" i="1"/>
  <c r="R3300" i="1"/>
  <c r="R4202" i="1"/>
  <c r="R4203" i="1"/>
  <c r="R1284" i="1"/>
  <c r="R259" i="1"/>
  <c r="R4206" i="1"/>
  <c r="R2829" i="1"/>
  <c r="R4481" i="1"/>
  <c r="R4209" i="1"/>
  <c r="R1984" i="1"/>
  <c r="R4211" i="1"/>
  <c r="R4212" i="1"/>
  <c r="R4213" i="1"/>
  <c r="R4214" i="1"/>
  <c r="R4215" i="1"/>
  <c r="R4216" i="1"/>
  <c r="R4217" i="1"/>
  <c r="R4218" i="1"/>
  <c r="R1661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138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130" i="1"/>
  <c r="R4738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2515" i="1"/>
  <c r="R4292" i="1"/>
  <c r="R1544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3847" i="1"/>
  <c r="R4312" i="1"/>
  <c r="R4313" i="1"/>
  <c r="R4314" i="1"/>
  <c r="R4315" i="1"/>
  <c r="R4316" i="1"/>
  <c r="R4317" i="1"/>
  <c r="R4318" i="1"/>
  <c r="R4319" i="1"/>
  <c r="R4459" i="1"/>
  <c r="R4321" i="1"/>
  <c r="R4322" i="1"/>
  <c r="R4323" i="1"/>
  <c r="R4324" i="1"/>
  <c r="R163" i="1"/>
  <c r="R4326" i="1"/>
  <c r="R478" i="1"/>
  <c r="R2542" i="1"/>
  <c r="R4329" i="1"/>
  <c r="R2275" i="1"/>
  <c r="R4331" i="1"/>
  <c r="R4332" i="1"/>
  <c r="R1789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74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806" i="1"/>
  <c r="R4367" i="1"/>
  <c r="R4368" i="1"/>
  <c r="R4369" i="1"/>
  <c r="R4370" i="1"/>
  <c r="R4371" i="1"/>
  <c r="R4372" i="1"/>
  <c r="R4373" i="1"/>
  <c r="R3691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2075" i="1"/>
  <c r="R4406" i="1"/>
  <c r="R406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092" i="1"/>
  <c r="R4430" i="1"/>
  <c r="R4431" i="1"/>
  <c r="R4432" i="1"/>
  <c r="R4433" i="1"/>
  <c r="R4434" i="1"/>
  <c r="R4435" i="1"/>
  <c r="R4436" i="1"/>
  <c r="R4437" i="1"/>
  <c r="R4438" i="1"/>
  <c r="R965" i="1"/>
  <c r="R4440" i="1"/>
  <c r="R600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2334" i="1"/>
  <c r="R4460" i="1"/>
  <c r="R616" i="1"/>
  <c r="R4462" i="1"/>
  <c r="R4463" i="1"/>
  <c r="R4464" i="1"/>
  <c r="R4465" i="1"/>
  <c r="R4466" i="1"/>
  <c r="R4467" i="1"/>
  <c r="R4468" i="1"/>
  <c r="R4469" i="1"/>
  <c r="R1445" i="1"/>
  <c r="R4471" i="1"/>
  <c r="R4472" i="1"/>
  <c r="R4473" i="1"/>
  <c r="R4474" i="1"/>
  <c r="R4475" i="1"/>
  <c r="R4476" i="1"/>
  <c r="R4477" i="1"/>
  <c r="R4478" i="1"/>
  <c r="R4479" i="1"/>
  <c r="R4480" i="1"/>
  <c r="R2739" i="1"/>
  <c r="R4482" i="1"/>
  <c r="R4483" i="1"/>
  <c r="R3440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1125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978" i="1"/>
  <c r="R4830" i="1"/>
  <c r="R4525" i="1"/>
  <c r="R4526" i="1"/>
  <c r="R4527" i="1"/>
  <c r="R4528" i="1"/>
  <c r="R1545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1648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068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211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527" i="1"/>
  <c r="R4614" i="1"/>
  <c r="R2798" i="1"/>
  <c r="R4616" i="1"/>
  <c r="R4617" i="1"/>
  <c r="R4618" i="1"/>
  <c r="R1958" i="1"/>
  <c r="R4620" i="1"/>
  <c r="R2181" i="1"/>
  <c r="R4622" i="1"/>
  <c r="R365" i="1"/>
  <c r="R4624" i="1"/>
  <c r="R4625" i="1"/>
  <c r="R4626" i="1"/>
  <c r="R4627" i="1"/>
  <c r="R2625" i="1"/>
  <c r="R4629" i="1"/>
  <c r="R4630" i="1"/>
  <c r="R4631" i="1"/>
  <c r="R4632" i="1"/>
  <c r="R4633" i="1"/>
  <c r="R4634" i="1"/>
  <c r="R492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1990" i="1"/>
  <c r="R3743" i="1"/>
  <c r="R4658" i="1"/>
  <c r="R4659" i="1"/>
  <c r="R4660" i="1"/>
  <c r="R4661" i="1"/>
  <c r="R4662" i="1"/>
  <c r="R4663" i="1"/>
  <c r="R4664" i="1"/>
  <c r="R4665" i="1"/>
  <c r="R4666" i="1"/>
  <c r="R4667" i="1"/>
  <c r="R4668" i="1"/>
  <c r="R3017" i="1"/>
  <c r="R4670" i="1"/>
  <c r="R4671" i="1"/>
  <c r="R4672" i="1"/>
  <c r="R4673" i="1"/>
  <c r="R4674" i="1"/>
  <c r="R4675" i="1"/>
  <c r="R1899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217" i="1"/>
  <c r="R4691" i="1"/>
  <c r="R4692" i="1"/>
  <c r="R4693" i="1"/>
  <c r="R4694" i="1"/>
  <c r="R4695" i="1"/>
  <c r="R4696" i="1"/>
  <c r="R4697" i="1"/>
  <c r="R4698" i="1"/>
  <c r="R4699" i="1"/>
  <c r="R3394" i="1"/>
  <c r="R537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2020" i="1"/>
  <c r="R4739" i="1"/>
  <c r="R4740" i="1"/>
  <c r="R4741" i="1"/>
  <c r="R3529" i="1"/>
  <c r="R4219" i="1"/>
  <c r="R4744" i="1"/>
  <c r="R4745" i="1"/>
  <c r="R4746" i="1"/>
  <c r="R4747" i="1"/>
  <c r="R4748" i="1"/>
  <c r="R4749" i="1"/>
  <c r="R4750" i="1"/>
  <c r="R4751" i="1"/>
  <c r="R3025" i="1"/>
  <c r="R4980" i="1"/>
  <c r="R4754" i="1"/>
  <c r="R4755" i="1"/>
  <c r="R4756" i="1"/>
  <c r="R2984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2664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2419" i="1"/>
  <c r="R4787" i="1"/>
  <c r="R4788" i="1"/>
  <c r="R4789" i="1"/>
  <c r="R4790" i="1"/>
  <c r="R4791" i="1"/>
  <c r="R4792" i="1"/>
  <c r="R4793" i="1"/>
  <c r="R4794" i="1"/>
  <c r="R4795" i="1"/>
  <c r="R1633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676" i="1"/>
  <c r="R4812" i="1"/>
  <c r="R4813" i="1"/>
  <c r="R4814" i="1"/>
  <c r="R4815" i="1"/>
  <c r="R4816" i="1"/>
  <c r="R4817" i="1"/>
  <c r="R3396" i="1"/>
  <c r="R4819" i="1"/>
  <c r="R4820" i="1"/>
  <c r="R4821" i="1"/>
  <c r="R4822" i="1"/>
  <c r="R4823" i="1"/>
  <c r="R4824" i="1"/>
  <c r="R4825" i="1"/>
  <c r="R4826" i="1"/>
  <c r="R4827" i="1"/>
  <c r="R4828" i="1"/>
  <c r="R4987" i="1"/>
  <c r="R2668" i="1"/>
  <c r="R4831" i="1"/>
  <c r="R4832" i="1"/>
  <c r="R4833" i="1"/>
  <c r="R4834" i="1"/>
  <c r="R4835" i="1"/>
  <c r="R4836" i="1"/>
  <c r="R4837" i="1"/>
  <c r="R4838" i="1"/>
  <c r="R4839" i="1"/>
  <c r="R4352" i="1"/>
  <c r="R4841" i="1"/>
  <c r="R4842" i="1"/>
  <c r="R4843" i="1"/>
  <c r="R4844" i="1"/>
  <c r="R4845" i="1"/>
  <c r="R4846" i="1"/>
  <c r="R4847" i="1"/>
  <c r="R4848" i="1"/>
  <c r="R4849" i="1"/>
  <c r="R814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2989" i="1"/>
  <c r="R4870" i="1"/>
  <c r="R4871" i="1"/>
  <c r="R327" i="1"/>
  <c r="R4873" i="1"/>
  <c r="R3088" i="1"/>
  <c r="R4875" i="1"/>
  <c r="R4876" i="1"/>
  <c r="R4877" i="1"/>
  <c r="R4878" i="1"/>
  <c r="R4879" i="1"/>
  <c r="R4880" i="1"/>
  <c r="R4881" i="1"/>
  <c r="R4882" i="1"/>
  <c r="R4883" i="1"/>
  <c r="R2056" i="1"/>
  <c r="R4885" i="1"/>
  <c r="R4886" i="1"/>
  <c r="R878" i="1"/>
  <c r="R4888" i="1"/>
  <c r="R4889" i="1"/>
  <c r="R4890" i="1"/>
  <c r="R4891" i="1"/>
  <c r="R4892" i="1"/>
  <c r="R4893" i="1"/>
  <c r="R4894" i="1"/>
  <c r="R3692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1703" i="1"/>
  <c r="R4911" i="1"/>
  <c r="R4912" i="1"/>
  <c r="R4913" i="1"/>
  <c r="R4914" i="1"/>
  <c r="R2204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1578" i="1"/>
  <c r="R2749" i="1"/>
  <c r="R4940" i="1"/>
  <c r="R4941" i="1"/>
  <c r="R4942" i="1"/>
  <c r="R4943" i="1"/>
  <c r="R4944" i="1"/>
  <c r="R4945" i="1"/>
  <c r="R4946" i="1"/>
  <c r="R4947" i="1"/>
  <c r="R4948" i="1"/>
  <c r="R4949" i="1"/>
  <c r="R4950" i="1"/>
  <c r="R2" i="1"/>
  <c r="R4952" i="1"/>
  <c r="R4953" i="1"/>
  <c r="R4954" i="1"/>
  <c r="R4955" i="1"/>
  <c r="R4956" i="1"/>
  <c r="R4957" i="1"/>
  <c r="R4958" i="1"/>
  <c r="R4959" i="1"/>
  <c r="R4960" i="1"/>
  <c r="R4961" i="1"/>
  <c r="R4962" i="1"/>
  <c r="R3531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3534" i="1"/>
  <c r="R1796" i="1"/>
  <c r="R4979" i="1"/>
  <c r="R2483" i="1"/>
  <c r="R4981" i="1"/>
  <c r="R4982" i="1"/>
  <c r="R4983" i="1"/>
  <c r="R4984" i="1"/>
  <c r="R4985" i="1"/>
  <c r="R4986" i="1"/>
  <c r="R283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611" i="1"/>
  <c r="Q827" i="1"/>
  <c r="Q4" i="1"/>
  <c r="Q2276" i="1"/>
  <c r="Q6" i="1"/>
  <c r="Q7" i="1"/>
  <c r="Q8" i="1"/>
  <c r="Q9" i="1"/>
  <c r="Q10" i="1"/>
  <c r="Q4561" i="1"/>
  <c r="Q12" i="1"/>
  <c r="Q13" i="1"/>
  <c r="Q14" i="1"/>
  <c r="Q15" i="1"/>
  <c r="Q16" i="1"/>
  <c r="Q17" i="1"/>
  <c r="Q18" i="1"/>
  <c r="Q19" i="1"/>
  <c r="Q20" i="1"/>
  <c r="Q21" i="1"/>
  <c r="Q4484" i="1"/>
  <c r="Q23" i="1"/>
  <c r="Q24" i="1"/>
  <c r="Q25" i="1"/>
  <c r="Q26" i="1"/>
  <c r="Q27" i="1"/>
  <c r="Q28" i="1"/>
  <c r="Q4619" i="1"/>
  <c r="Q30" i="1"/>
  <c r="Q716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205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3032" i="1"/>
  <c r="Q4869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4884" i="1"/>
  <c r="Q89" i="1"/>
  <c r="Q90" i="1"/>
  <c r="Q91" i="1"/>
  <c r="Q92" i="1"/>
  <c r="Q93" i="1"/>
  <c r="Q94" i="1"/>
  <c r="Q4811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3127" i="1"/>
  <c r="Q111" i="1"/>
  <c r="Q112" i="1"/>
  <c r="Q113" i="1"/>
  <c r="Q114" i="1"/>
  <c r="Q2169" i="1"/>
  <c r="Q116" i="1"/>
  <c r="Q117" i="1"/>
  <c r="Q118" i="1"/>
  <c r="Q119" i="1"/>
  <c r="Q120" i="1"/>
  <c r="Q121" i="1"/>
  <c r="Q122" i="1"/>
  <c r="Q3961" i="1"/>
  <c r="Q124" i="1"/>
  <c r="Q125" i="1"/>
  <c r="Q126" i="1"/>
  <c r="Q127" i="1"/>
  <c r="Q128" i="1"/>
  <c r="Q129" i="1"/>
  <c r="Q4366" i="1"/>
  <c r="Q131" i="1"/>
  <c r="Q4207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3902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3746" i="1"/>
  <c r="Q212" i="1"/>
  <c r="Q213" i="1"/>
  <c r="Q4311" i="1"/>
  <c r="Q215" i="1"/>
  <c r="Q216" i="1"/>
  <c r="Q4240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135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1588" i="1"/>
  <c r="Q747" i="1"/>
  <c r="Q260" i="1"/>
  <c r="Q261" i="1"/>
  <c r="Q262" i="1"/>
  <c r="Q263" i="1"/>
  <c r="Q264" i="1"/>
  <c r="Q265" i="1"/>
  <c r="Q266" i="1"/>
  <c r="Q221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4374" i="1"/>
  <c r="Q284" i="1"/>
  <c r="Q285" i="1"/>
  <c r="Q286" i="1"/>
  <c r="Q287" i="1"/>
  <c r="Q288" i="1"/>
  <c r="Q289" i="1"/>
  <c r="Q290" i="1"/>
  <c r="Q2076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4621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4887" i="1"/>
  <c r="Q325" i="1"/>
  <c r="Q326" i="1"/>
  <c r="Q132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43" i="1"/>
  <c r="Q349" i="1"/>
  <c r="Q350" i="1"/>
  <c r="Q351" i="1"/>
  <c r="Q352" i="1"/>
  <c r="Q353" i="1"/>
  <c r="Q354" i="1"/>
  <c r="Q355" i="1"/>
  <c r="Q4103" i="1"/>
  <c r="Q357" i="1"/>
  <c r="Q358" i="1"/>
  <c r="Q359" i="1"/>
  <c r="Q360" i="1"/>
  <c r="Q361" i="1"/>
  <c r="Q362" i="1"/>
  <c r="Q363" i="1"/>
  <c r="Q364" i="1"/>
  <c r="Q3966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969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420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743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3096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057" i="1"/>
  <c r="Q475" i="1"/>
  <c r="Q476" i="1"/>
  <c r="Q1636" i="1"/>
  <c r="Q39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3991" i="1"/>
  <c r="Q493" i="1"/>
  <c r="Q494" i="1"/>
  <c r="Q495" i="1"/>
  <c r="Q496" i="1"/>
  <c r="Q3912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4895" i="1"/>
  <c r="Q521" i="1"/>
  <c r="Q522" i="1"/>
  <c r="Q523" i="1"/>
  <c r="Q524" i="1"/>
  <c r="Q525" i="1"/>
  <c r="Q526" i="1"/>
  <c r="Q1413" i="1"/>
  <c r="Q528" i="1"/>
  <c r="Q529" i="1"/>
  <c r="Q530" i="1"/>
  <c r="Q531" i="1"/>
  <c r="Q532" i="1"/>
  <c r="Q533" i="1"/>
  <c r="Q534" i="1"/>
  <c r="Q535" i="1"/>
  <c r="Q536" i="1"/>
  <c r="Q3914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4405" i="1"/>
  <c r="Q552" i="1"/>
  <c r="Q553" i="1"/>
  <c r="Q554" i="1"/>
  <c r="Q555" i="1"/>
  <c r="Q556" i="1"/>
  <c r="Q557" i="1"/>
  <c r="Q558" i="1"/>
  <c r="Q559" i="1"/>
  <c r="Q560" i="1"/>
  <c r="Q561" i="1"/>
  <c r="Q562" i="1"/>
  <c r="Q4407" i="1"/>
  <c r="Q3185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4939" i="1"/>
  <c r="Q3028" i="1"/>
  <c r="Q601" i="1"/>
  <c r="Q602" i="1"/>
  <c r="Q603" i="1"/>
  <c r="Q604" i="1"/>
  <c r="Q605" i="1"/>
  <c r="Q606" i="1"/>
  <c r="Q607" i="1"/>
  <c r="Q608" i="1"/>
  <c r="Q609" i="1"/>
  <c r="Q610" i="1"/>
  <c r="Q3976" i="1"/>
  <c r="Q612" i="1"/>
  <c r="Q613" i="1"/>
  <c r="Q614" i="1"/>
  <c r="Q615" i="1"/>
  <c r="Q3667" i="1"/>
  <c r="Q617" i="1"/>
  <c r="Q618" i="1"/>
  <c r="Q619" i="1"/>
  <c r="Q620" i="1"/>
  <c r="Q621" i="1"/>
  <c r="Q622" i="1"/>
  <c r="Q1112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1318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3696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126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4504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4818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2845" i="1"/>
  <c r="Q804" i="1"/>
  <c r="Q805" i="1"/>
  <c r="Q4058" i="1"/>
  <c r="Q807" i="1"/>
  <c r="Q808" i="1"/>
  <c r="Q809" i="1"/>
  <c r="Q810" i="1"/>
  <c r="Q811" i="1"/>
  <c r="Q812" i="1"/>
  <c r="Q813" i="1"/>
  <c r="Q4429" i="1"/>
  <c r="Q815" i="1"/>
  <c r="Q816" i="1"/>
  <c r="Q817" i="1"/>
  <c r="Q818" i="1"/>
  <c r="Q819" i="1"/>
  <c r="Q820" i="1"/>
  <c r="Q821" i="1"/>
  <c r="Q822" i="1"/>
  <c r="Q1197" i="1"/>
  <c r="Q2367" i="1"/>
  <c r="Q825" i="1"/>
  <c r="Q826" i="1"/>
  <c r="Q4623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3402" i="1"/>
  <c r="Q852" i="1"/>
  <c r="Q853" i="1"/>
  <c r="Q854" i="1"/>
  <c r="Q855" i="1"/>
  <c r="Q856" i="1"/>
  <c r="Q857" i="1"/>
  <c r="Q1922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4070" i="1"/>
  <c r="Q879" i="1"/>
  <c r="Q880" i="1"/>
  <c r="Q881" i="1"/>
  <c r="Q882" i="1"/>
  <c r="Q883" i="1"/>
  <c r="Q884" i="1"/>
  <c r="Q885" i="1"/>
  <c r="Q2307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3132" i="1"/>
  <c r="Q912" i="1"/>
  <c r="Q913" i="1"/>
  <c r="Q914" i="1"/>
  <c r="Q915" i="1"/>
  <c r="Q916" i="1"/>
  <c r="Q917" i="1"/>
  <c r="Q918" i="1"/>
  <c r="Q919" i="1"/>
  <c r="Q484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191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4584" i="1"/>
  <c r="Q956" i="1"/>
  <c r="Q957" i="1"/>
  <c r="Q958" i="1"/>
  <c r="Q3106" i="1"/>
  <c r="Q960" i="1"/>
  <c r="Q961" i="1"/>
  <c r="Q962" i="1"/>
  <c r="Q963" i="1"/>
  <c r="Q964" i="1"/>
  <c r="Q4071" i="1"/>
  <c r="Q966" i="1"/>
  <c r="Q967" i="1"/>
  <c r="Q968" i="1"/>
  <c r="Q969" i="1"/>
  <c r="Q970" i="1"/>
  <c r="Q971" i="1"/>
  <c r="Q972" i="1"/>
  <c r="Q2064" i="1"/>
  <c r="Q974" i="1"/>
  <c r="Q975" i="1"/>
  <c r="Q1448" i="1"/>
  <c r="Q977" i="1"/>
  <c r="Q978" i="1"/>
  <c r="Q979" i="1"/>
  <c r="Q980" i="1"/>
  <c r="Q2499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4951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2280" i="1"/>
  <c r="Q1081" i="1"/>
  <c r="Q1082" i="1"/>
  <c r="Q1083" i="1"/>
  <c r="Q1084" i="1"/>
  <c r="Q1085" i="1"/>
  <c r="Q1086" i="1"/>
  <c r="Q1087" i="1"/>
  <c r="Q1088" i="1"/>
  <c r="Q1089" i="1"/>
  <c r="Q1090" i="1"/>
  <c r="Q2655" i="1"/>
  <c r="Q3410" i="1"/>
  <c r="Q1093" i="1"/>
  <c r="Q1094" i="1"/>
  <c r="Q1095" i="1"/>
  <c r="Q1096" i="1"/>
  <c r="Q1097" i="1"/>
  <c r="Q1098" i="1"/>
  <c r="Q1099" i="1"/>
  <c r="Q1100" i="1"/>
  <c r="Q1101" i="1"/>
  <c r="Q1102" i="1"/>
  <c r="Q110" i="1"/>
  <c r="Q1104" i="1"/>
  <c r="Q1105" i="1"/>
  <c r="Q1106" i="1"/>
  <c r="Q1107" i="1"/>
  <c r="Q1108" i="1"/>
  <c r="Q1109" i="1"/>
  <c r="Q1110" i="1"/>
  <c r="Q694" i="1"/>
  <c r="Q4628" i="1"/>
  <c r="Q1113" i="1"/>
  <c r="Q1114" i="1"/>
  <c r="Q1115" i="1"/>
  <c r="Q1116" i="1"/>
  <c r="Q1117" i="1"/>
  <c r="Q1118" i="1"/>
  <c r="Q1119" i="1"/>
  <c r="Q1120" i="1"/>
  <c r="Q4635" i="1"/>
  <c r="Q3931" i="1"/>
  <c r="Q1123" i="1"/>
  <c r="Q1124" i="1"/>
  <c r="Q4320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2070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2752" i="1"/>
  <c r="Q1187" i="1"/>
  <c r="Q1188" i="1"/>
  <c r="Q1189" i="1"/>
  <c r="Q1190" i="1"/>
  <c r="Q1191" i="1"/>
  <c r="Q1192" i="1"/>
  <c r="Q1193" i="1"/>
  <c r="Q1194" i="1"/>
  <c r="Q1195" i="1"/>
  <c r="Q1196" i="1"/>
  <c r="Q4325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742" i="1"/>
  <c r="Q1219" i="1"/>
  <c r="Q1220" i="1"/>
  <c r="Q1221" i="1"/>
  <c r="Q3457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4963" i="1"/>
  <c r="Q1487" i="1"/>
  <c r="Q1247" i="1"/>
  <c r="Q1248" i="1"/>
  <c r="Q1249" i="1"/>
  <c r="Q4786" i="1"/>
  <c r="Q1251" i="1"/>
  <c r="Q1252" i="1"/>
  <c r="Q425" i="1"/>
  <c r="Q1254" i="1"/>
  <c r="Q2959" i="1"/>
  <c r="Q1256" i="1"/>
  <c r="Q1257" i="1"/>
  <c r="Q1258" i="1"/>
  <c r="Q1259" i="1"/>
  <c r="Q1260" i="1"/>
  <c r="Q1261" i="1"/>
  <c r="Q1262" i="1"/>
  <c r="Q1263" i="1"/>
  <c r="Q3463" i="1"/>
  <c r="Q1265" i="1"/>
  <c r="Q1266" i="1"/>
  <c r="Q1092" i="1"/>
  <c r="Q1268" i="1"/>
  <c r="Q1269" i="1"/>
  <c r="Q1270" i="1"/>
  <c r="Q1271" i="1"/>
  <c r="Q1272" i="1"/>
  <c r="Q1273" i="1"/>
  <c r="Q1274" i="1"/>
  <c r="Q1275" i="1"/>
  <c r="Q1276" i="1"/>
  <c r="Q1277" i="1"/>
  <c r="Q4523" i="1"/>
  <c r="Q2424" i="1"/>
  <c r="Q1280" i="1"/>
  <c r="Q1281" i="1"/>
  <c r="Q1282" i="1"/>
  <c r="Q1283" i="1"/>
  <c r="Q1316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4600" i="1"/>
  <c r="Q1298" i="1"/>
  <c r="Q1299" i="1"/>
  <c r="Q1300" i="1"/>
  <c r="Q1301" i="1"/>
  <c r="Q1302" i="1"/>
  <c r="Q1303" i="1"/>
  <c r="Q1304" i="1"/>
  <c r="Q1305" i="1"/>
  <c r="Q1306" i="1"/>
  <c r="Q1307" i="1"/>
  <c r="Q1308" i="1"/>
  <c r="Q4910" i="1"/>
  <c r="Q1310" i="1"/>
  <c r="Q1311" i="1"/>
  <c r="Q1312" i="1"/>
  <c r="Q1313" i="1"/>
  <c r="Q1314" i="1"/>
  <c r="Q1315" i="1"/>
  <c r="Q2720" i="1"/>
  <c r="Q1317" i="1"/>
  <c r="Q2241" i="1"/>
  <c r="Q1319" i="1"/>
  <c r="Q1320" i="1"/>
  <c r="Q1321" i="1"/>
  <c r="Q1322" i="1"/>
  <c r="Q1969" i="1"/>
  <c r="Q1324" i="1"/>
  <c r="Q1325" i="1"/>
  <c r="Q1326" i="1"/>
  <c r="Q1327" i="1"/>
  <c r="Q1328" i="1"/>
  <c r="Q1329" i="1"/>
  <c r="Q1330" i="1"/>
  <c r="Q3143" i="1"/>
  <c r="Q1332" i="1"/>
  <c r="Q1333" i="1"/>
  <c r="Q1334" i="1"/>
  <c r="Q1335" i="1"/>
  <c r="Q1336" i="1"/>
  <c r="Q1337" i="1"/>
  <c r="Q1338" i="1"/>
  <c r="Q1339" i="1"/>
  <c r="Q1340" i="1"/>
  <c r="Q1341" i="1"/>
  <c r="Q1342" i="1"/>
  <c r="Q3592" i="1"/>
  <c r="Q1344" i="1"/>
  <c r="Q1345" i="1"/>
  <c r="Q2909" i="1"/>
  <c r="Q1347" i="1"/>
  <c r="Q1348" i="1"/>
  <c r="Q1349" i="1"/>
  <c r="Q1350" i="1"/>
  <c r="Q1351" i="1"/>
  <c r="Q1352" i="1"/>
  <c r="Q1353" i="1"/>
  <c r="Q959" i="1"/>
  <c r="Q1355" i="1"/>
  <c r="Q2807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2262" i="1"/>
  <c r="Q1377" i="1"/>
  <c r="Q1378" i="1"/>
  <c r="Q1379" i="1"/>
  <c r="Q1889" i="1"/>
  <c r="Q1381" i="1"/>
  <c r="Q1382" i="1"/>
  <c r="Q1383" i="1"/>
  <c r="Q1384" i="1"/>
  <c r="Q1385" i="1"/>
  <c r="Q623" i="1"/>
  <c r="Q1387" i="1"/>
  <c r="Q1388" i="1"/>
  <c r="Q1389" i="1"/>
  <c r="Q1390" i="1"/>
  <c r="Q2228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331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97" i="1"/>
  <c r="Q1446" i="1"/>
  <c r="Q1447" i="1"/>
  <c r="Q3490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4690" i="1"/>
  <c r="Q1475" i="1"/>
  <c r="Q1476" i="1"/>
  <c r="Q1477" i="1"/>
  <c r="Q1478" i="1"/>
  <c r="Q1479" i="1"/>
  <c r="Q1480" i="1"/>
  <c r="Q1481" i="1"/>
  <c r="Q1482" i="1"/>
  <c r="Q1483" i="1"/>
  <c r="Q1484" i="1"/>
  <c r="Q1474" i="1"/>
  <c r="Q1486" i="1"/>
  <c r="Q3307" i="1"/>
  <c r="Q1488" i="1"/>
  <c r="Q1489" i="1"/>
  <c r="Q1490" i="1"/>
  <c r="Q1491" i="1"/>
  <c r="Q1492" i="1"/>
  <c r="Q1493" i="1"/>
  <c r="Q1494" i="1"/>
  <c r="Q1495" i="1"/>
  <c r="Q1496" i="1"/>
  <c r="Q88" i="1"/>
  <c r="Q1498" i="1"/>
  <c r="Q1499" i="1"/>
  <c r="Q1500" i="1"/>
  <c r="Q1501" i="1"/>
  <c r="Q1502" i="1"/>
  <c r="Q1503" i="1"/>
  <c r="Q1504" i="1"/>
  <c r="Q1505" i="1"/>
  <c r="Q1506" i="1"/>
  <c r="Q1507" i="1"/>
  <c r="Q4752" i="1"/>
  <c r="Q4753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3418" i="1"/>
  <c r="Q1527" i="1"/>
  <c r="Q1528" i="1"/>
  <c r="Q1529" i="1"/>
  <c r="Q1530" i="1"/>
  <c r="Q1531" i="1"/>
  <c r="Q1532" i="1"/>
  <c r="Q1533" i="1"/>
  <c r="Q2870" i="1"/>
  <c r="Q1535" i="1"/>
  <c r="Q1536" i="1"/>
  <c r="Q1537" i="1"/>
  <c r="Q1538" i="1"/>
  <c r="Q1539" i="1"/>
  <c r="Q1540" i="1"/>
  <c r="Q1541" i="1"/>
  <c r="Q1542" i="1"/>
  <c r="Q1543" i="1"/>
  <c r="Q4255" i="1"/>
  <c r="Q1837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2770" i="1"/>
  <c r="Q1574" i="1"/>
  <c r="Q1575" i="1"/>
  <c r="Q1576" i="1"/>
  <c r="Q1577" i="1"/>
  <c r="Q3068" i="1"/>
  <c r="Q1579" i="1"/>
  <c r="Q1580" i="1"/>
  <c r="Q1581" i="1"/>
  <c r="Q1582" i="1"/>
  <c r="Q1583" i="1"/>
  <c r="Q1584" i="1"/>
  <c r="Q1585" i="1"/>
  <c r="Q1586" i="1"/>
  <c r="Q1587" i="1"/>
  <c r="Q4169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3932" i="1"/>
  <c r="Q2998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2470" i="1"/>
  <c r="Q1634" i="1"/>
  <c r="Q1635" i="1"/>
  <c r="Q4915" i="1"/>
  <c r="Q1637" i="1"/>
  <c r="Q1638" i="1"/>
  <c r="Q1639" i="1"/>
  <c r="Q1640" i="1"/>
  <c r="Q1641" i="1"/>
  <c r="Q1642" i="1"/>
  <c r="Q1643" i="1"/>
  <c r="Q1644" i="1"/>
  <c r="Q4938" i="1"/>
  <c r="Q1646" i="1"/>
  <c r="Q1647" i="1"/>
  <c r="Q4072" i="1"/>
  <c r="Q1649" i="1"/>
  <c r="Q1650" i="1"/>
  <c r="Q1651" i="1"/>
  <c r="Q1652" i="1"/>
  <c r="Q1653" i="1"/>
  <c r="Q1654" i="1"/>
  <c r="Q1655" i="1"/>
  <c r="Q1656" i="1"/>
  <c r="Q1657" i="1"/>
  <c r="Q3513" i="1"/>
  <c r="Q1659" i="1"/>
  <c r="Q1660" i="1"/>
  <c r="Q920" i="1"/>
  <c r="Q1662" i="1"/>
  <c r="Q1663" i="1"/>
  <c r="Q3172" i="1"/>
  <c r="Q1665" i="1"/>
  <c r="Q1666" i="1"/>
  <c r="Q1667" i="1"/>
  <c r="Q1668" i="1"/>
  <c r="Q1669" i="1"/>
  <c r="Q1670" i="1"/>
  <c r="Q3309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4829" i="1"/>
  <c r="Q1697" i="1"/>
  <c r="Q1698" i="1"/>
  <c r="Q1699" i="1"/>
  <c r="Q1700" i="1"/>
  <c r="Q1701" i="1"/>
  <c r="Q1702" i="1"/>
  <c r="Q2378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2315" i="1"/>
  <c r="Q1743" i="1"/>
  <c r="Q1744" i="1"/>
  <c r="Q1745" i="1"/>
  <c r="Q1746" i="1"/>
  <c r="Q2200" i="1"/>
  <c r="Q1748" i="1"/>
  <c r="Q3004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3980" i="1"/>
  <c r="Q1790" i="1"/>
  <c r="Q1791" i="1"/>
  <c r="Q1792" i="1"/>
  <c r="Q1793" i="1"/>
  <c r="Q1794" i="1"/>
  <c r="Q1795" i="1"/>
  <c r="Q2879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3938" i="1"/>
  <c r="Q1826" i="1"/>
  <c r="Q1827" i="1"/>
  <c r="Q1828" i="1"/>
  <c r="Q1829" i="1"/>
  <c r="Q1830" i="1"/>
  <c r="Q1831" i="1"/>
  <c r="Q1832" i="1"/>
  <c r="Q1833" i="1"/>
  <c r="Q1834" i="1"/>
  <c r="Q1835" i="1"/>
  <c r="Q1836" i="1"/>
  <c r="Q2773" i="1"/>
  <c r="Q1838" i="1"/>
  <c r="Q1839" i="1"/>
  <c r="Q1840" i="1"/>
  <c r="Q1841" i="1"/>
  <c r="Q1842" i="1"/>
  <c r="Q1843" i="1"/>
  <c r="Q1844" i="1"/>
  <c r="Q1845" i="1"/>
  <c r="Q1846" i="1"/>
  <c r="Q1847" i="1"/>
  <c r="Q1848" i="1"/>
  <c r="Q4094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31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4063" i="1"/>
  <c r="Q1888" i="1"/>
  <c r="Q3033" i="1"/>
  <c r="Q1890" i="1"/>
  <c r="Q1891" i="1"/>
  <c r="Q1892" i="1"/>
  <c r="Q1893" i="1"/>
  <c r="Q1894" i="1"/>
  <c r="Q1895" i="1"/>
  <c r="Q1896" i="1"/>
  <c r="Q1897" i="1"/>
  <c r="Q3939" i="1"/>
  <c r="Q291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973" i="1"/>
  <c r="Q1919" i="1"/>
  <c r="Q1920" i="1"/>
  <c r="Q1921" i="1"/>
  <c r="Q356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3700" i="1"/>
  <c r="Q1937" i="1"/>
  <c r="Q1938" i="1"/>
  <c r="Q1939" i="1"/>
  <c r="Q2725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3536" i="1"/>
  <c r="Q1959" i="1"/>
  <c r="Q1960" i="1"/>
  <c r="Q1961" i="1"/>
  <c r="Q1962" i="1"/>
  <c r="Q1963" i="1"/>
  <c r="Q1964" i="1"/>
  <c r="Q1965" i="1"/>
  <c r="Q1966" i="1"/>
  <c r="Q1967" i="1"/>
  <c r="Q1968" i="1"/>
  <c r="Q3670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15" i="1"/>
  <c r="Q1985" i="1"/>
  <c r="Q1986" i="1"/>
  <c r="Q1987" i="1"/>
  <c r="Q1988" i="1"/>
  <c r="Q1989" i="1"/>
  <c r="Q2889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3949" i="1"/>
  <c r="Q2021" i="1"/>
  <c r="Q2022" i="1"/>
  <c r="Q4439" i="1"/>
  <c r="Q2024" i="1"/>
  <c r="Q2025" i="1"/>
  <c r="Q2026" i="1"/>
  <c r="Q2027" i="1"/>
  <c r="Q2028" i="1"/>
  <c r="Q2029" i="1"/>
  <c r="Q2030" i="1"/>
  <c r="Q2031" i="1"/>
  <c r="Q67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3704" i="1"/>
  <c r="Q2046" i="1"/>
  <c r="Q2047" i="1"/>
  <c r="Q2048" i="1"/>
  <c r="Q2049" i="1"/>
  <c r="Q2050" i="1"/>
  <c r="Q2051" i="1"/>
  <c r="Q2052" i="1"/>
  <c r="Q2053" i="1"/>
  <c r="Q2054" i="1"/>
  <c r="Q2055" i="1"/>
  <c r="Q477" i="1"/>
  <c r="Q2057" i="1"/>
  <c r="Q2058" i="1"/>
  <c r="Q2059" i="1"/>
  <c r="Q2060" i="1"/>
  <c r="Q2061" i="1"/>
  <c r="Q2062" i="1"/>
  <c r="Q2063" i="1"/>
  <c r="Q4757" i="1"/>
  <c r="Q2065" i="1"/>
  <c r="Q2066" i="1"/>
  <c r="Q2067" i="1"/>
  <c r="Q2068" i="1"/>
  <c r="Q2069" i="1"/>
  <c r="Q1267" i="1"/>
  <c r="Q2071" i="1"/>
  <c r="Q2072" i="1"/>
  <c r="Q2073" i="1"/>
  <c r="Q2074" i="1"/>
  <c r="Q258" i="1"/>
  <c r="Q3982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4850" i="1"/>
  <c r="Q2107" i="1"/>
  <c r="Q2108" i="1"/>
  <c r="Q2109" i="1"/>
  <c r="Q2110" i="1"/>
  <c r="Q2111" i="1"/>
  <c r="Q2112" i="1"/>
  <c r="Q320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448" i="1"/>
  <c r="Q4613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3175" i="1"/>
  <c r="Q2163" i="1"/>
  <c r="Q2164" i="1"/>
  <c r="Q2165" i="1"/>
  <c r="Q2166" i="1"/>
  <c r="Q2167" i="1"/>
  <c r="Q2168" i="1"/>
  <c r="Q267" i="1"/>
  <c r="Q1103" i="1"/>
  <c r="Q2171" i="1"/>
  <c r="Q2172" i="1"/>
  <c r="Q2173" i="1"/>
  <c r="Q2174" i="1"/>
  <c r="Q2175" i="1"/>
  <c r="Q2176" i="1"/>
  <c r="Q976" i="1"/>
  <c r="Q2178" i="1"/>
  <c r="Q2179" i="1"/>
  <c r="Q2180" i="1"/>
  <c r="Q3603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4872" i="1"/>
  <c r="Q2201" i="1"/>
  <c r="Q2202" i="1"/>
  <c r="Q2203" i="1"/>
  <c r="Q4076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657" i="1"/>
  <c r="Q2218" i="1"/>
  <c r="Q2219" i="1"/>
  <c r="Q2220" i="1"/>
  <c r="Q2221" i="1"/>
  <c r="Q2222" i="1"/>
  <c r="Q2223" i="1"/>
  <c r="Q2224" i="1"/>
  <c r="Q2225" i="1"/>
  <c r="Q2226" i="1"/>
  <c r="Q2227" i="1"/>
  <c r="Q1619" i="1"/>
  <c r="Q2229" i="1"/>
  <c r="Q2230" i="1"/>
  <c r="Q2231" i="1"/>
  <c r="Q2232" i="1"/>
  <c r="Q2233" i="1"/>
  <c r="Q2234" i="1"/>
  <c r="Q1343" i="1"/>
  <c r="Q2236" i="1"/>
  <c r="Q2237" i="1"/>
  <c r="Q2238" i="1"/>
  <c r="Q2239" i="1"/>
  <c r="Q2240" i="1"/>
  <c r="Q1121" i="1"/>
  <c r="Q2242" i="1"/>
  <c r="Q2243" i="1"/>
  <c r="Q2244" i="1"/>
  <c r="Q2245" i="1"/>
  <c r="Q3029" i="1"/>
  <c r="Q2247" i="1"/>
  <c r="Q2248" i="1"/>
  <c r="Q1526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1356" i="1"/>
  <c r="Q2263" i="1"/>
  <c r="Q2264" i="1"/>
  <c r="Q2265" i="1"/>
  <c r="Q2266" i="1"/>
  <c r="Q2267" i="1"/>
  <c r="Q2268" i="1"/>
  <c r="Q2269" i="1"/>
  <c r="Q2270" i="1"/>
  <c r="Q2271" i="1"/>
  <c r="Q4100" i="1"/>
  <c r="Q2273" i="1"/>
  <c r="Q2274" i="1"/>
  <c r="Q1218" i="1"/>
  <c r="Q4524" i="1"/>
  <c r="Q2277" i="1"/>
  <c r="Q2278" i="1"/>
  <c r="Q2279" i="1"/>
  <c r="Q4256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3788" i="1"/>
  <c r="Q2308" i="1"/>
  <c r="Q2309" i="1"/>
  <c r="Q2310" i="1"/>
  <c r="Q2311" i="1"/>
  <c r="Q2312" i="1"/>
  <c r="Q2313" i="1"/>
  <c r="Q2314" i="1"/>
  <c r="Q1664" i="1"/>
  <c r="Q2316" i="1"/>
  <c r="Q2317" i="1"/>
  <c r="Q2318" i="1"/>
  <c r="Q2319" i="1"/>
  <c r="Q2320" i="1"/>
  <c r="Q2321" i="1"/>
  <c r="Q2322" i="1"/>
  <c r="Q2323" i="1"/>
  <c r="Q1059" i="1"/>
  <c r="Q2325" i="1"/>
  <c r="Q2326" i="1"/>
  <c r="Q2327" i="1"/>
  <c r="Q2328" i="1"/>
  <c r="Q2329" i="1"/>
  <c r="Q2330" i="1"/>
  <c r="Q2331" i="1"/>
  <c r="Q2332" i="1"/>
  <c r="Q2333" i="1"/>
  <c r="Q497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1250" i="1"/>
  <c r="Q2368" i="1"/>
  <c r="Q2369" i="1"/>
  <c r="Q2370" i="1"/>
  <c r="Q2371" i="1"/>
  <c r="Q2372" i="1"/>
  <c r="Q2373" i="1"/>
  <c r="Q2374" i="1"/>
  <c r="Q2375" i="1"/>
  <c r="Q2376" i="1"/>
  <c r="Q2377" i="1"/>
  <c r="Q68" i="1"/>
  <c r="Q2379" i="1"/>
  <c r="Q2380" i="1"/>
  <c r="Q2381" i="1"/>
  <c r="Q2382" i="1"/>
  <c r="Q599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4327" i="1"/>
  <c r="Q2420" i="1"/>
  <c r="Q2421" i="1"/>
  <c r="Q2422" i="1"/>
  <c r="Q2423" i="1"/>
  <c r="Q1253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3119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3586" i="1"/>
  <c r="Q2471" i="1"/>
  <c r="Q3792" i="1"/>
  <c r="Q2473" i="1"/>
  <c r="Q2474" i="1"/>
  <c r="Q2475" i="1"/>
  <c r="Q2476" i="1"/>
  <c r="Q2477" i="1"/>
  <c r="Q2478" i="1"/>
  <c r="Q2479" i="1"/>
  <c r="Q2480" i="1"/>
  <c r="Q2481" i="1"/>
  <c r="Q2482" i="1"/>
  <c r="Q3427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1645" i="1"/>
  <c r="Q2500" i="1"/>
  <c r="Q2501" i="1"/>
  <c r="Q2502" i="1"/>
  <c r="Q2503" i="1"/>
  <c r="Q2504" i="1"/>
  <c r="Q2505" i="1"/>
  <c r="Q2506" i="1"/>
  <c r="Q2272" i="1"/>
  <c r="Q2508" i="1"/>
  <c r="Q2509" i="1"/>
  <c r="Q2831" i="1"/>
  <c r="Q2511" i="1"/>
  <c r="Q2512" i="1"/>
  <c r="Q2513" i="1"/>
  <c r="Q2514" i="1"/>
  <c r="Q4079" i="1"/>
  <c r="Q2516" i="1"/>
  <c r="Q2517" i="1"/>
  <c r="Q2518" i="1"/>
  <c r="Q2519" i="1"/>
  <c r="Q2520" i="1"/>
  <c r="Q2521" i="1"/>
  <c r="Q2522" i="1"/>
  <c r="Q2523" i="1"/>
  <c r="Q2524" i="1"/>
  <c r="Q2525" i="1"/>
  <c r="Q2526" i="1"/>
  <c r="Q4328" i="1"/>
  <c r="Q2528" i="1"/>
  <c r="Q2529" i="1"/>
  <c r="Q1222" i="1"/>
  <c r="Q2531" i="1"/>
  <c r="Q2532" i="1"/>
  <c r="Q2533" i="1"/>
  <c r="Q2534" i="1"/>
  <c r="Q2535" i="1"/>
  <c r="Q2536" i="1"/>
  <c r="Q2537" i="1"/>
  <c r="Q886" i="1"/>
  <c r="Q2539" i="1"/>
  <c r="Q2540" i="1"/>
  <c r="Q2541" i="1"/>
  <c r="Q2527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3484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1869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3587" i="1"/>
  <c r="Q2656" i="1"/>
  <c r="Q3998" i="1"/>
  <c r="Q2658" i="1"/>
  <c r="Q2659" i="1"/>
  <c r="Q2660" i="1"/>
  <c r="Q2661" i="1"/>
  <c r="Q2662" i="1"/>
  <c r="Q2964" i="1"/>
  <c r="Q214" i="1"/>
  <c r="Q2665" i="1"/>
  <c r="Q2666" i="1"/>
  <c r="Q2667" i="1"/>
  <c r="Q2170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4330" i="1"/>
  <c r="Q2721" i="1"/>
  <c r="Q2722" i="1"/>
  <c r="Q2723" i="1"/>
  <c r="Q2724" i="1"/>
  <c r="Q4084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955" i="1"/>
  <c r="Q2740" i="1"/>
  <c r="Q2741" i="1"/>
  <c r="Q2742" i="1"/>
  <c r="Q2743" i="1"/>
  <c r="Q2744" i="1"/>
  <c r="Q2745" i="1"/>
  <c r="Q2746" i="1"/>
  <c r="Q2747" i="1"/>
  <c r="Q2748" i="1"/>
  <c r="Q3984" i="1"/>
  <c r="Q2750" i="1"/>
  <c r="Q2751" i="1"/>
  <c r="Q1671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384" i="1"/>
  <c r="Q2771" i="1"/>
  <c r="Q2772" i="1"/>
  <c r="Q1618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4183" i="1"/>
  <c r="Q2790" i="1"/>
  <c r="Q2791" i="1"/>
  <c r="Q2792" i="1"/>
  <c r="Q2793" i="1"/>
  <c r="Q2794" i="1"/>
  <c r="Q2795" i="1"/>
  <c r="Q2796" i="1"/>
  <c r="Q2797" i="1"/>
  <c r="Q3122" i="1"/>
  <c r="Q2799" i="1"/>
  <c r="Q2800" i="1"/>
  <c r="Q2801" i="1"/>
  <c r="Q2802" i="1"/>
  <c r="Q2803" i="1"/>
  <c r="Q2804" i="1"/>
  <c r="Q2805" i="1"/>
  <c r="Q2806" i="1"/>
  <c r="Q4656" i="1"/>
  <c r="Q2808" i="1"/>
  <c r="Q2809" i="1"/>
  <c r="Q2810" i="1"/>
  <c r="Q2811" i="1"/>
  <c r="Q2812" i="1"/>
  <c r="Q2813" i="1"/>
  <c r="Q2814" i="1"/>
  <c r="Q2815" i="1"/>
  <c r="Q2816" i="1"/>
  <c r="Q2817" i="1"/>
  <c r="Q2818" i="1"/>
  <c r="Q1309" i="1"/>
  <c r="Q2820" i="1"/>
  <c r="Q2821" i="1"/>
  <c r="Q2822" i="1"/>
  <c r="Q2823" i="1"/>
  <c r="Q2824" i="1"/>
  <c r="Q2825" i="1"/>
  <c r="Q2826" i="1"/>
  <c r="Q3034" i="1"/>
  <c r="Q2828" i="1"/>
  <c r="Q1376" i="1"/>
  <c r="Q2830" i="1"/>
  <c r="Q123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44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2" i="1"/>
  <c r="Q2871" i="1"/>
  <c r="Q2872" i="1"/>
  <c r="Q2873" i="1"/>
  <c r="Q2874" i="1"/>
  <c r="Q2875" i="1"/>
  <c r="Q2876" i="1"/>
  <c r="Q2877" i="1"/>
  <c r="Q2878" i="1"/>
  <c r="Q4090" i="1"/>
  <c r="Q2880" i="1"/>
  <c r="Q2881" i="1"/>
  <c r="Q2882" i="1"/>
  <c r="Q2883" i="1"/>
  <c r="Q2884" i="1"/>
  <c r="Q2885" i="1"/>
  <c r="Q2886" i="1"/>
  <c r="Q2887" i="1"/>
  <c r="Q2888" i="1"/>
  <c r="Q4461" i="1"/>
  <c r="Q2890" i="1"/>
  <c r="Q2891" i="1"/>
  <c r="Q2892" i="1"/>
  <c r="Q2893" i="1"/>
  <c r="Q2894" i="1"/>
  <c r="Q2895" i="1"/>
  <c r="Q2896" i="1"/>
  <c r="Q2897" i="1"/>
  <c r="Q2898" i="1"/>
  <c r="Q2899" i="1"/>
  <c r="Q2900" i="1"/>
  <c r="Q1091" i="1"/>
  <c r="Q2902" i="1"/>
  <c r="Q2903" i="1"/>
  <c r="Q2904" i="1"/>
  <c r="Q2905" i="1"/>
  <c r="Q2906" i="1"/>
  <c r="Q2907" i="1"/>
  <c r="Q2908" i="1"/>
  <c r="Q2324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1278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235" i="1"/>
  <c r="Q2960" i="1"/>
  <c r="Q2961" i="1"/>
  <c r="Q2962" i="1"/>
  <c r="Q2963" i="1"/>
  <c r="Q3313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1936" i="1"/>
  <c r="Q2985" i="1"/>
  <c r="Q2986" i="1"/>
  <c r="Q2987" i="1"/>
  <c r="Q2988" i="1"/>
  <c r="Q1940" i="1"/>
  <c r="Q2990" i="1"/>
  <c r="Q2991" i="1"/>
  <c r="Q2992" i="1"/>
  <c r="Q2993" i="1"/>
  <c r="Q2994" i="1"/>
  <c r="Q2995" i="1"/>
  <c r="Q2996" i="1"/>
  <c r="Q2997" i="1"/>
  <c r="Q3234" i="1"/>
  <c r="Q2999" i="1"/>
  <c r="Q3000" i="1"/>
  <c r="Q3001" i="1"/>
  <c r="Q3002" i="1"/>
  <c r="Q3003" i="1"/>
  <c r="Q2599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4000" i="1"/>
  <c r="Q3018" i="1"/>
  <c r="Q3019" i="1"/>
  <c r="Q3020" i="1"/>
  <c r="Q3021" i="1"/>
  <c r="Q3022" i="1"/>
  <c r="Q3023" i="1"/>
  <c r="Q3024" i="1"/>
  <c r="Q2383" i="1"/>
  <c r="Q3026" i="1"/>
  <c r="Q3027" i="1"/>
  <c r="Q1508" i="1"/>
  <c r="Q639" i="1"/>
  <c r="Q3030" i="1"/>
  <c r="Q29" i="1"/>
  <c r="Q3952" i="1"/>
  <c r="Q324" i="1"/>
  <c r="Q2789" i="1"/>
  <c r="Q3035" i="1"/>
  <c r="Q2819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795" i="1"/>
  <c r="Q3052" i="1"/>
  <c r="Q3053" i="1"/>
  <c r="Q3054" i="1"/>
  <c r="Q3320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445" i="1"/>
  <c r="Q3069" i="1"/>
  <c r="Q3810" i="1"/>
  <c r="Q3071" i="1"/>
  <c r="Q3072" i="1"/>
  <c r="Q3073" i="1"/>
  <c r="Q4291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4001" i="1"/>
  <c r="Q3089" i="1"/>
  <c r="Q3090" i="1"/>
  <c r="Q3091" i="1"/>
  <c r="Q3092" i="1"/>
  <c r="Q3093" i="1"/>
  <c r="Q3094" i="1"/>
  <c r="Q3095" i="1"/>
  <c r="Q1825" i="1"/>
  <c r="Q3097" i="1"/>
  <c r="Q3098" i="1"/>
  <c r="Q3099" i="1"/>
  <c r="Q3100" i="1"/>
  <c r="Q3101" i="1"/>
  <c r="Q3102" i="1"/>
  <c r="Q3103" i="1"/>
  <c r="Q3104" i="1"/>
  <c r="Q3105" i="1"/>
  <c r="Q520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1186" i="1"/>
  <c r="Q3120" i="1"/>
  <c r="Q3121" i="1"/>
  <c r="Q49" i="1"/>
  <c r="Q3123" i="1"/>
  <c r="Q3124" i="1"/>
  <c r="Q3125" i="1"/>
  <c r="Q3126" i="1"/>
  <c r="Q4700" i="1"/>
  <c r="Q3128" i="1"/>
  <c r="Q3129" i="1"/>
  <c r="Q3130" i="1"/>
  <c r="Q3131" i="1"/>
  <c r="Q3" i="1"/>
  <c r="Q3133" i="1"/>
  <c r="Q3134" i="1"/>
  <c r="Q3135" i="1"/>
  <c r="Q3136" i="1"/>
  <c r="Q3137" i="1"/>
  <c r="Q3138" i="1"/>
  <c r="Q3139" i="1"/>
  <c r="Q3140" i="1"/>
  <c r="Q3141" i="1"/>
  <c r="Q3142" i="1"/>
  <c r="Q2530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036" i="1"/>
  <c r="Q3173" i="1"/>
  <c r="Q3174" i="1"/>
  <c r="Q1747" i="1"/>
  <c r="Q4977" i="1"/>
  <c r="Q3177" i="1"/>
  <c r="Q3178" i="1"/>
  <c r="Q3179" i="1"/>
  <c r="Q564" i="1"/>
  <c r="Q3181" i="1"/>
  <c r="Q3182" i="1"/>
  <c r="Q3183" i="1"/>
  <c r="Q3184" i="1"/>
  <c r="Q4003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429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4657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2144" i="1"/>
  <c r="Q3176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1898" i="1"/>
  <c r="Q3301" i="1"/>
  <c r="Q3302" i="1"/>
  <c r="Q3303" i="1"/>
  <c r="Q3304" i="1"/>
  <c r="Q3305" i="1"/>
  <c r="Q3306" i="1"/>
  <c r="Q1122" i="1"/>
  <c r="Q3308" i="1"/>
  <c r="Q2901" i="1"/>
  <c r="Q3310" i="1"/>
  <c r="Q3311" i="1"/>
  <c r="Q3312" i="1"/>
  <c r="Q2032" i="1"/>
  <c r="Q3314" i="1"/>
  <c r="Q3315" i="1"/>
  <c r="Q3316" i="1"/>
  <c r="Q3317" i="1"/>
  <c r="Q3318" i="1"/>
  <c r="Q3319" i="1"/>
  <c r="Q2472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051" i="1"/>
  <c r="Q3395" i="1"/>
  <c r="Q563" i="1"/>
  <c r="Q3397" i="1"/>
  <c r="Q3398" i="1"/>
  <c r="Q3399" i="1"/>
  <c r="Q3400" i="1"/>
  <c r="Q3401" i="1"/>
  <c r="Q858" i="1"/>
  <c r="Q3403" i="1"/>
  <c r="Q3404" i="1"/>
  <c r="Q3405" i="1"/>
  <c r="Q3406" i="1"/>
  <c r="Q3407" i="1"/>
  <c r="Q3408" i="1"/>
  <c r="Q3409" i="1"/>
  <c r="Q3247" i="1"/>
  <c r="Q3411" i="1"/>
  <c r="Q3412" i="1"/>
  <c r="Q3413" i="1"/>
  <c r="Q3414" i="1"/>
  <c r="Q3415" i="1"/>
  <c r="Q3416" i="1"/>
  <c r="Q3417" i="1"/>
  <c r="Q1279" i="1"/>
  <c r="Q3419" i="1"/>
  <c r="Q3420" i="1"/>
  <c r="Q3421" i="1"/>
  <c r="Q3422" i="1"/>
  <c r="Q3423" i="1"/>
  <c r="Q3424" i="1"/>
  <c r="Q3425" i="1"/>
  <c r="Q3426" i="1"/>
  <c r="Q11" i="1"/>
  <c r="Q3428" i="1"/>
  <c r="Q3429" i="1"/>
  <c r="Q3430" i="1"/>
  <c r="Q4701" i="1"/>
  <c r="Q3432" i="1"/>
  <c r="Q3433" i="1"/>
  <c r="Q3434" i="1"/>
  <c r="Q3435" i="1"/>
  <c r="Q3436" i="1"/>
  <c r="Q3437" i="1"/>
  <c r="Q3438" i="1"/>
  <c r="Q3439" i="1"/>
  <c r="Q1658" i="1"/>
  <c r="Q3441" i="1"/>
  <c r="Q3442" i="1"/>
  <c r="Q1386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4529" i="1"/>
  <c r="Q3458" i="1"/>
  <c r="Q3459" i="1"/>
  <c r="Q3460" i="1"/>
  <c r="Q3461" i="1"/>
  <c r="Q3462" i="1"/>
  <c r="Q2246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4874" i="1"/>
  <c r="Q3485" i="1"/>
  <c r="Q3486" i="1"/>
  <c r="Q3487" i="1"/>
  <c r="Q3488" i="1"/>
  <c r="Q3489" i="1"/>
  <c r="Q2663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4020" i="1"/>
  <c r="Q3514" i="1"/>
  <c r="Q3055" i="1"/>
  <c r="Q3516" i="1"/>
  <c r="Q3517" i="1"/>
  <c r="Q3518" i="1"/>
  <c r="Q3519" i="1"/>
  <c r="Q3520" i="1"/>
  <c r="Q3521" i="1"/>
  <c r="Q3522" i="1"/>
  <c r="Q3523" i="1"/>
  <c r="Q2106" i="1"/>
  <c r="Q3525" i="1"/>
  <c r="Q3526" i="1"/>
  <c r="Q3527" i="1"/>
  <c r="Q3528" i="1"/>
  <c r="Q3031" i="1"/>
  <c r="Q3530" i="1"/>
  <c r="Q1346" i="1"/>
  <c r="Q3532" i="1"/>
  <c r="Q3533" i="1"/>
  <c r="Q2510" i="1"/>
  <c r="Q3535" i="1"/>
  <c r="Q3431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2249" i="1"/>
  <c r="Q474" i="1"/>
  <c r="Q3588" i="1"/>
  <c r="Q3589" i="1"/>
  <c r="Q3590" i="1"/>
  <c r="Q3591" i="1"/>
  <c r="Q851" i="1"/>
  <c r="Q3593" i="1"/>
  <c r="Q3594" i="1"/>
  <c r="Q3595" i="1"/>
  <c r="Q3596" i="1"/>
  <c r="Q3597" i="1"/>
  <c r="Q3598" i="1"/>
  <c r="Q3599" i="1"/>
  <c r="Q3600" i="1"/>
  <c r="Q3601" i="1"/>
  <c r="Q3602" i="1"/>
  <c r="Q132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1297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248" i="1"/>
  <c r="Q3634" i="1"/>
  <c r="Q3635" i="1"/>
  <c r="Q3636" i="1"/>
  <c r="Q3637" i="1"/>
  <c r="Q3638" i="1"/>
  <c r="Q3639" i="1"/>
  <c r="Q3640" i="1"/>
  <c r="Q3641" i="1"/>
  <c r="Q3642" i="1"/>
  <c r="Q3643" i="1"/>
  <c r="Q803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1080" i="1"/>
  <c r="Q3663" i="1"/>
  <c r="Q3664" i="1"/>
  <c r="Q3665" i="1"/>
  <c r="Q3666" i="1"/>
  <c r="Q4441" i="1"/>
  <c r="Q3668" i="1"/>
  <c r="Q3669" i="1"/>
  <c r="Q824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2507" i="1"/>
  <c r="Q3687" i="1"/>
  <c r="Q3688" i="1"/>
  <c r="Q3689" i="1"/>
  <c r="Q3690" i="1"/>
  <c r="Q2162" i="1"/>
  <c r="Q1534" i="1"/>
  <c r="Q3693" i="1"/>
  <c r="Q3694" i="1"/>
  <c r="Q3695" i="1"/>
  <c r="Q1849" i="1"/>
  <c r="Q3697" i="1"/>
  <c r="Q3698" i="1"/>
  <c r="Q3699" i="1"/>
  <c r="Q3616" i="1"/>
  <c r="Q3701" i="1"/>
  <c r="Q3702" i="1"/>
  <c r="Q3703" i="1"/>
  <c r="Q2045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1391" i="1"/>
  <c r="Q3730" i="1"/>
  <c r="Q3731" i="1"/>
  <c r="Q3732" i="1"/>
  <c r="Q3733" i="1"/>
  <c r="Q3734" i="1"/>
  <c r="Q3735" i="1"/>
  <c r="Q3736" i="1"/>
  <c r="Q3737" i="1"/>
  <c r="Q1246" i="1"/>
  <c r="Q3739" i="1"/>
  <c r="Q3740" i="1"/>
  <c r="Q3741" i="1"/>
  <c r="Q3742" i="1"/>
  <c r="Q2538" i="1"/>
  <c r="Q3744" i="1"/>
  <c r="Q3745" i="1"/>
  <c r="Q3633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29" i="1"/>
  <c r="Q3789" i="1"/>
  <c r="Q3790" i="1"/>
  <c r="Q3791" i="1"/>
  <c r="Q911" i="1"/>
  <c r="Q3793" i="1"/>
  <c r="Q3794" i="1"/>
  <c r="Q4772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2177" i="1"/>
  <c r="Q3811" i="1"/>
  <c r="Q3812" i="1"/>
  <c r="Q3813" i="1"/>
  <c r="Q3814" i="1"/>
  <c r="Q3815" i="1"/>
  <c r="Q3816" i="1"/>
  <c r="Q3817" i="1"/>
  <c r="Q3818" i="1"/>
  <c r="Q3819" i="1"/>
  <c r="Q3820" i="1"/>
  <c r="Q3821" i="1"/>
  <c r="Q5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070" i="1"/>
  <c r="Q3836" i="1"/>
  <c r="Q3837" i="1"/>
  <c r="Q3838" i="1"/>
  <c r="Q3839" i="1"/>
  <c r="Q3840" i="1"/>
  <c r="Q3841" i="1"/>
  <c r="Q3842" i="1"/>
  <c r="Q3843" i="1"/>
  <c r="Q3844" i="1"/>
  <c r="Q3845" i="1"/>
  <c r="Q3846" i="1"/>
  <c r="Q823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1887" i="1"/>
  <c r="Q3903" i="1"/>
  <c r="Q3904" i="1"/>
  <c r="Q3905" i="1"/>
  <c r="Q3906" i="1"/>
  <c r="Q3907" i="1"/>
  <c r="Q3908" i="1"/>
  <c r="Q3909" i="1"/>
  <c r="Q3910" i="1"/>
  <c r="Q3911" i="1"/>
  <c r="Q4195" i="1"/>
  <c r="Q3913" i="1"/>
  <c r="Q4669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515" i="1"/>
  <c r="Q2113" i="1"/>
  <c r="Q3933" i="1"/>
  <c r="Q3934" i="1"/>
  <c r="Q3935" i="1"/>
  <c r="Q3936" i="1"/>
  <c r="Q3937" i="1"/>
  <c r="Q2827" i="1"/>
  <c r="Q4796" i="1"/>
  <c r="Q3940" i="1"/>
  <c r="Q3941" i="1"/>
  <c r="Q3942" i="1"/>
  <c r="Q3943" i="1"/>
  <c r="Q3944" i="1"/>
  <c r="Q3945" i="1"/>
  <c r="Q3946" i="1"/>
  <c r="Q3947" i="1"/>
  <c r="Q3948" i="1"/>
  <c r="Q1163" i="1"/>
  <c r="Q3950" i="1"/>
  <c r="Q3951" i="1"/>
  <c r="Q95" i="1"/>
  <c r="Q3953" i="1"/>
  <c r="Q3954" i="1"/>
  <c r="Q1485" i="1"/>
  <c r="Q3956" i="1"/>
  <c r="Q3957" i="1"/>
  <c r="Q3958" i="1"/>
  <c r="Q3959" i="1"/>
  <c r="Q3960" i="1"/>
  <c r="Q1509" i="1"/>
  <c r="Q3962" i="1"/>
  <c r="Q3963" i="1"/>
  <c r="Q3964" i="1"/>
  <c r="Q3965" i="1"/>
  <c r="Q3822" i="1"/>
  <c r="Q3967" i="1"/>
  <c r="Q3968" i="1"/>
  <c r="Q4615" i="1"/>
  <c r="Q3970" i="1"/>
  <c r="Q3971" i="1"/>
  <c r="Q3972" i="1"/>
  <c r="Q3973" i="1"/>
  <c r="Q3974" i="1"/>
  <c r="Q3975" i="1"/>
  <c r="Q4201" i="1"/>
  <c r="Q3977" i="1"/>
  <c r="Q3978" i="1"/>
  <c r="Q3979" i="1"/>
  <c r="Q3180" i="1"/>
  <c r="Q3981" i="1"/>
  <c r="Q3955" i="1"/>
  <c r="Q3983" i="1"/>
  <c r="Q348" i="1"/>
  <c r="Q3985" i="1"/>
  <c r="Q3986" i="1"/>
  <c r="Q3987" i="1"/>
  <c r="Q3988" i="1"/>
  <c r="Q3989" i="1"/>
  <c r="Q3990" i="1"/>
  <c r="Q551" i="1"/>
  <c r="Q3992" i="1"/>
  <c r="Q3993" i="1"/>
  <c r="Q3994" i="1"/>
  <c r="Q3995" i="1"/>
  <c r="Q3996" i="1"/>
  <c r="Q3997" i="1"/>
  <c r="Q3074" i="1"/>
  <c r="Q3999" i="1"/>
  <c r="Q304" i="1"/>
  <c r="Q4333" i="1"/>
  <c r="Q4002" i="1"/>
  <c r="Q4470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2143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3686" i="1"/>
  <c r="Q981" i="1"/>
  <c r="Q4059" i="1"/>
  <c r="Q4060" i="1"/>
  <c r="Q4061" i="1"/>
  <c r="Q4062" i="1"/>
  <c r="Q1573" i="1"/>
  <c r="Q4064" i="1"/>
  <c r="Q4065" i="1"/>
  <c r="Q4066" i="1"/>
  <c r="Q3644" i="1"/>
  <c r="Q4210" i="1"/>
  <c r="Q4069" i="1"/>
  <c r="Q1255" i="1"/>
  <c r="Q3524" i="1"/>
  <c r="Q664" i="1"/>
  <c r="Q4073" i="1"/>
  <c r="Q4074" i="1"/>
  <c r="Q4075" i="1"/>
  <c r="Q3835" i="1"/>
  <c r="Q4077" i="1"/>
  <c r="Q4078" i="1"/>
  <c r="Q3738" i="1"/>
  <c r="Q4080" i="1"/>
  <c r="Q4081" i="1"/>
  <c r="Q4082" i="1"/>
  <c r="Q4083" i="1"/>
  <c r="Q1111" i="1"/>
  <c r="Q4085" i="1"/>
  <c r="Q4086" i="1"/>
  <c r="Q4087" i="1"/>
  <c r="Q4088" i="1"/>
  <c r="Q4089" i="1"/>
  <c r="Q1696" i="1"/>
  <c r="Q4204" i="1"/>
  <c r="Q2023" i="1"/>
  <c r="Q4093" i="1"/>
  <c r="Q1245" i="1"/>
  <c r="Q4095" i="1"/>
  <c r="Q4096" i="1"/>
  <c r="Q4097" i="1"/>
  <c r="Q4098" i="1"/>
  <c r="Q4099" i="1"/>
  <c r="Q4091" i="1"/>
  <c r="Q4101" i="1"/>
  <c r="Q4102" i="1"/>
  <c r="Q1749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3662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938" i="1"/>
  <c r="Q4184" i="1"/>
  <c r="Q4185" i="1"/>
  <c r="Q4186" i="1"/>
  <c r="Q4187" i="1"/>
  <c r="Q4188" i="1"/>
  <c r="Q4189" i="1"/>
  <c r="Q4190" i="1"/>
  <c r="Q4191" i="1"/>
  <c r="Q4192" i="1"/>
  <c r="Q4193" i="1"/>
  <c r="Q4194" i="1"/>
  <c r="Q2922" i="1"/>
  <c r="Q4196" i="1"/>
  <c r="Q4197" i="1"/>
  <c r="Q4198" i="1"/>
  <c r="Q4199" i="1"/>
  <c r="Q4200" i="1"/>
  <c r="Q3300" i="1"/>
  <c r="Q4202" i="1"/>
  <c r="Q4203" i="1"/>
  <c r="Q1284" i="1"/>
  <c r="Q259" i="1"/>
  <c r="Q4206" i="1"/>
  <c r="Q2829" i="1"/>
  <c r="Q4481" i="1"/>
  <c r="Q4209" i="1"/>
  <c r="Q1984" i="1"/>
  <c r="Q4211" i="1"/>
  <c r="Q4212" i="1"/>
  <c r="Q4213" i="1"/>
  <c r="Q4214" i="1"/>
  <c r="Q4215" i="1"/>
  <c r="Q4216" i="1"/>
  <c r="Q4217" i="1"/>
  <c r="Q4218" i="1"/>
  <c r="Q1661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138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130" i="1"/>
  <c r="Q4738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2515" i="1"/>
  <c r="Q4292" i="1"/>
  <c r="Q1544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3847" i="1"/>
  <c r="Q4312" i="1"/>
  <c r="Q4313" i="1"/>
  <c r="Q4314" i="1"/>
  <c r="Q4315" i="1"/>
  <c r="Q4316" i="1"/>
  <c r="Q4317" i="1"/>
  <c r="Q4318" i="1"/>
  <c r="Q4319" i="1"/>
  <c r="Q4459" i="1"/>
  <c r="Q4321" i="1"/>
  <c r="Q4322" i="1"/>
  <c r="Q4323" i="1"/>
  <c r="Q4324" i="1"/>
  <c r="Q163" i="1"/>
  <c r="Q4326" i="1"/>
  <c r="Q478" i="1"/>
  <c r="Q2542" i="1"/>
  <c r="Q4329" i="1"/>
  <c r="Q2275" i="1"/>
  <c r="Q4331" i="1"/>
  <c r="Q4332" i="1"/>
  <c r="Q1789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74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806" i="1"/>
  <c r="Q4367" i="1"/>
  <c r="Q4368" i="1"/>
  <c r="Q4369" i="1"/>
  <c r="Q4370" i="1"/>
  <c r="Q4371" i="1"/>
  <c r="Q4372" i="1"/>
  <c r="Q4373" i="1"/>
  <c r="Q3691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2075" i="1"/>
  <c r="Q4406" i="1"/>
  <c r="Q406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092" i="1"/>
  <c r="Q4430" i="1"/>
  <c r="Q4431" i="1"/>
  <c r="Q4432" i="1"/>
  <c r="Q4433" i="1"/>
  <c r="Q4434" i="1"/>
  <c r="Q4435" i="1"/>
  <c r="Q4436" i="1"/>
  <c r="Q4437" i="1"/>
  <c r="Q4438" i="1"/>
  <c r="Q965" i="1"/>
  <c r="Q4440" i="1"/>
  <c r="Q600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2334" i="1"/>
  <c r="Q4460" i="1"/>
  <c r="Q616" i="1"/>
  <c r="Q4462" i="1"/>
  <c r="Q4463" i="1"/>
  <c r="Q4464" i="1"/>
  <c r="Q4465" i="1"/>
  <c r="Q4466" i="1"/>
  <c r="Q4467" i="1"/>
  <c r="Q4468" i="1"/>
  <c r="Q4469" i="1"/>
  <c r="Q1445" i="1"/>
  <c r="Q4471" i="1"/>
  <c r="Q4472" i="1"/>
  <c r="Q4473" i="1"/>
  <c r="Q4474" i="1"/>
  <c r="Q4475" i="1"/>
  <c r="Q4476" i="1"/>
  <c r="Q4477" i="1"/>
  <c r="Q4478" i="1"/>
  <c r="Q4479" i="1"/>
  <c r="Q4480" i="1"/>
  <c r="Q2739" i="1"/>
  <c r="Q4482" i="1"/>
  <c r="Q4483" i="1"/>
  <c r="Q3440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1125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978" i="1"/>
  <c r="Q4830" i="1"/>
  <c r="Q4525" i="1"/>
  <c r="Q4526" i="1"/>
  <c r="Q4527" i="1"/>
  <c r="Q4528" i="1"/>
  <c r="Q1545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1648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068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211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527" i="1"/>
  <c r="Q4614" i="1"/>
  <c r="Q2798" i="1"/>
  <c r="Q4616" i="1"/>
  <c r="Q4617" i="1"/>
  <c r="Q4618" i="1"/>
  <c r="Q1958" i="1"/>
  <c r="Q4620" i="1"/>
  <c r="Q2181" i="1"/>
  <c r="Q4622" i="1"/>
  <c r="Q365" i="1"/>
  <c r="Q4624" i="1"/>
  <c r="Q4625" i="1"/>
  <c r="Q4626" i="1"/>
  <c r="Q4627" i="1"/>
  <c r="Q2625" i="1"/>
  <c r="Q4629" i="1"/>
  <c r="Q4630" i="1"/>
  <c r="Q4631" i="1"/>
  <c r="Q4632" i="1"/>
  <c r="Q4633" i="1"/>
  <c r="Q4634" i="1"/>
  <c r="Q492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1990" i="1"/>
  <c r="Q3743" i="1"/>
  <c r="Q4658" i="1"/>
  <c r="Q4659" i="1"/>
  <c r="Q4660" i="1"/>
  <c r="Q4661" i="1"/>
  <c r="Q4662" i="1"/>
  <c r="Q4663" i="1"/>
  <c r="Q4664" i="1"/>
  <c r="Q4665" i="1"/>
  <c r="Q4666" i="1"/>
  <c r="Q4667" i="1"/>
  <c r="Q4668" i="1"/>
  <c r="Q3017" i="1"/>
  <c r="Q4670" i="1"/>
  <c r="Q4671" i="1"/>
  <c r="Q4672" i="1"/>
  <c r="Q4673" i="1"/>
  <c r="Q4674" i="1"/>
  <c r="Q4675" i="1"/>
  <c r="Q1899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217" i="1"/>
  <c r="Q4691" i="1"/>
  <c r="Q4692" i="1"/>
  <c r="Q4693" i="1"/>
  <c r="Q4694" i="1"/>
  <c r="Q4695" i="1"/>
  <c r="Q4696" i="1"/>
  <c r="Q4697" i="1"/>
  <c r="Q4698" i="1"/>
  <c r="Q4699" i="1"/>
  <c r="Q3394" i="1"/>
  <c r="Q537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2020" i="1"/>
  <c r="Q4739" i="1"/>
  <c r="Q4740" i="1"/>
  <c r="Q4741" i="1"/>
  <c r="Q3529" i="1"/>
  <c r="Q4219" i="1"/>
  <c r="Q4744" i="1"/>
  <c r="Q4745" i="1"/>
  <c r="Q4746" i="1"/>
  <c r="Q4747" i="1"/>
  <c r="Q4748" i="1"/>
  <c r="Q4749" i="1"/>
  <c r="Q4750" i="1"/>
  <c r="Q4751" i="1"/>
  <c r="Q3025" i="1"/>
  <c r="Q4980" i="1"/>
  <c r="Q4754" i="1"/>
  <c r="Q4755" i="1"/>
  <c r="Q4756" i="1"/>
  <c r="Q2984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2664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2419" i="1"/>
  <c r="Q4787" i="1"/>
  <c r="Q4788" i="1"/>
  <c r="Q4789" i="1"/>
  <c r="Q4790" i="1"/>
  <c r="Q4791" i="1"/>
  <c r="Q4792" i="1"/>
  <c r="Q4793" i="1"/>
  <c r="Q4794" i="1"/>
  <c r="Q4795" i="1"/>
  <c r="Q1633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676" i="1"/>
  <c r="Q4812" i="1"/>
  <c r="Q4813" i="1"/>
  <c r="Q4814" i="1"/>
  <c r="Q4815" i="1"/>
  <c r="Q4816" i="1"/>
  <c r="Q4817" i="1"/>
  <c r="Q3396" i="1"/>
  <c r="Q4819" i="1"/>
  <c r="Q4820" i="1"/>
  <c r="Q4821" i="1"/>
  <c r="Q4822" i="1"/>
  <c r="Q4823" i="1"/>
  <c r="Q4824" i="1"/>
  <c r="Q4825" i="1"/>
  <c r="Q4826" i="1"/>
  <c r="Q4827" i="1"/>
  <c r="Q4828" i="1"/>
  <c r="Q4987" i="1"/>
  <c r="Q2668" i="1"/>
  <c r="Q4831" i="1"/>
  <c r="Q4832" i="1"/>
  <c r="Q4833" i="1"/>
  <c r="Q4834" i="1"/>
  <c r="Q4835" i="1"/>
  <c r="Q4836" i="1"/>
  <c r="Q4837" i="1"/>
  <c r="Q4838" i="1"/>
  <c r="Q4839" i="1"/>
  <c r="Q4352" i="1"/>
  <c r="Q4841" i="1"/>
  <c r="Q4842" i="1"/>
  <c r="Q4843" i="1"/>
  <c r="Q4844" i="1"/>
  <c r="Q4845" i="1"/>
  <c r="Q4846" i="1"/>
  <c r="Q4847" i="1"/>
  <c r="Q4848" i="1"/>
  <c r="Q4849" i="1"/>
  <c r="Q814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2989" i="1"/>
  <c r="Q4870" i="1"/>
  <c r="Q4871" i="1"/>
  <c r="Q327" i="1"/>
  <c r="Q4873" i="1"/>
  <c r="Q3088" i="1"/>
  <c r="Q4875" i="1"/>
  <c r="Q4876" i="1"/>
  <c r="Q4877" i="1"/>
  <c r="Q4878" i="1"/>
  <c r="Q4879" i="1"/>
  <c r="Q4880" i="1"/>
  <c r="Q4881" i="1"/>
  <c r="Q4882" i="1"/>
  <c r="Q4883" i="1"/>
  <c r="Q2056" i="1"/>
  <c r="Q4885" i="1"/>
  <c r="Q4886" i="1"/>
  <c r="Q878" i="1"/>
  <c r="Q4888" i="1"/>
  <c r="Q4889" i="1"/>
  <c r="Q4890" i="1"/>
  <c r="Q4891" i="1"/>
  <c r="Q4892" i="1"/>
  <c r="Q4893" i="1"/>
  <c r="Q4894" i="1"/>
  <c r="Q3692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1703" i="1"/>
  <c r="Q4911" i="1"/>
  <c r="Q4912" i="1"/>
  <c r="Q4913" i="1"/>
  <c r="Q4914" i="1"/>
  <c r="Q2204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1578" i="1"/>
  <c r="Q2749" i="1"/>
  <c r="Q4940" i="1"/>
  <c r="Q4941" i="1"/>
  <c r="Q4942" i="1"/>
  <c r="Q4943" i="1"/>
  <c r="Q4944" i="1"/>
  <c r="Q4945" i="1"/>
  <c r="Q4946" i="1"/>
  <c r="Q4947" i="1"/>
  <c r="Q4948" i="1"/>
  <c r="Q4949" i="1"/>
  <c r="Q4950" i="1"/>
  <c r="Q2" i="1"/>
  <c r="Q4952" i="1"/>
  <c r="Q4953" i="1"/>
  <c r="Q4954" i="1"/>
  <c r="Q4955" i="1"/>
  <c r="Q4956" i="1"/>
  <c r="Q4957" i="1"/>
  <c r="Q4958" i="1"/>
  <c r="Q4959" i="1"/>
  <c r="Q4960" i="1"/>
  <c r="Q4961" i="1"/>
  <c r="Q4962" i="1"/>
  <c r="Q3531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3534" i="1"/>
  <c r="Q1796" i="1"/>
  <c r="Q4979" i="1"/>
  <c r="Q2483" i="1"/>
  <c r="Q4981" i="1"/>
  <c r="Q4982" i="1"/>
  <c r="Q4983" i="1"/>
  <c r="Q4984" i="1"/>
  <c r="Q4985" i="1"/>
  <c r="Q4986" i="1"/>
  <c r="Q283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611" i="1"/>
  <c r="P827" i="1"/>
  <c r="P4" i="1"/>
  <c r="P2276" i="1"/>
  <c r="P6" i="1"/>
  <c r="P7" i="1"/>
  <c r="P8" i="1"/>
  <c r="P9" i="1"/>
  <c r="P10" i="1"/>
  <c r="P4561" i="1"/>
  <c r="P12" i="1"/>
  <c r="P13" i="1"/>
  <c r="P14" i="1"/>
  <c r="P15" i="1"/>
  <c r="P16" i="1"/>
  <c r="P17" i="1"/>
  <c r="P18" i="1"/>
  <c r="P19" i="1"/>
  <c r="P20" i="1"/>
  <c r="P21" i="1"/>
  <c r="P4484" i="1"/>
  <c r="P23" i="1"/>
  <c r="P24" i="1"/>
  <c r="P25" i="1"/>
  <c r="P26" i="1"/>
  <c r="P27" i="1"/>
  <c r="P28" i="1"/>
  <c r="P4619" i="1"/>
  <c r="P30" i="1"/>
  <c r="P716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205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3032" i="1"/>
  <c r="P4869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4884" i="1"/>
  <c r="P89" i="1"/>
  <c r="P90" i="1"/>
  <c r="P91" i="1"/>
  <c r="P92" i="1"/>
  <c r="P93" i="1"/>
  <c r="P94" i="1"/>
  <c r="P4811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3127" i="1"/>
  <c r="P111" i="1"/>
  <c r="P112" i="1"/>
  <c r="P113" i="1"/>
  <c r="P114" i="1"/>
  <c r="P2169" i="1"/>
  <c r="P116" i="1"/>
  <c r="P117" i="1"/>
  <c r="P118" i="1"/>
  <c r="P119" i="1"/>
  <c r="P120" i="1"/>
  <c r="P121" i="1"/>
  <c r="P122" i="1"/>
  <c r="P3961" i="1"/>
  <c r="P124" i="1"/>
  <c r="P125" i="1"/>
  <c r="P126" i="1"/>
  <c r="P127" i="1"/>
  <c r="P128" i="1"/>
  <c r="P129" i="1"/>
  <c r="P4366" i="1"/>
  <c r="P131" i="1"/>
  <c r="P4207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3902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3746" i="1"/>
  <c r="P212" i="1"/>
  <c r="P213" i="1"/>
  <c r="P4311" i="1"/>
  <c r="P215" i="1"/>
  <c r="P216" i="1"/>
  <c r="P4240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135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1588" i="1"/>
  <c r="P747" i="1"/>
  <c r="P260" i="1"/>
  <c r="P261" i="1"/>
  <c r="P262" i="1"/>
  <c r="P263" i="1"/>
  <c r="P264" i="1"/>
  <c r="P265" i="1"/>
  <c r="P266" i="1"/>
  <c r="P221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4374" i="1"/>
  <c r="P284" i="1"/>
  <c r="P285" i="1"/>
  <c r="P286" i="1"/>
  <c r="P287" i="1"/>
  <c r="P288" i="1"/>
  <c r="P289" i="1"/>
  <c r="P290" i="1"/>
  <c r="P2076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4621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4887" i="1"/>
  <c r="P325" i="1"/>
  <c r="P326" i="1"/>
  <c r="P132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43" i="1"/>
  <c r="P349" i="1"/>
  <c r="P350" i="1"/>
  <c r="P351" i="1"/>
  <c r="P352" i="1"/>
  <c r="P353" i="1"/>
  <c r="P354" i="1"/>
  <c r="P355" i="1"/>
  <c r="P4103" i="1"/>
  <c r="P357" i="1"/>
  <c r="P358" i="1"/>
  <c r="P359" i="1"/>
  <c r="P360" i="1"/>
  <c r="P361" i="1"/>
  <c r="P362" i="1"/>
  <c r="P363" i="1"/>
  <c r="P364" i="1"/>
  <c r="P3966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969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420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743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3096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057" i="1"/>
  <c r="P475" i="1"/>
  <c r="P476" i="1"/>
  <c r="P1636" i="1"/>
  <c r="P39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3991" i="1"/>
  <c r="P493" i="1"/>
  <c r="P494" i="1"/>
  <c r="P495" i="1"/>
  <c r="P496" i="1"/>
  <c r="P3912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4895" i="1"/>
  <c r="P521" i="1"/>
  <c r="P522" i="1"/>
  <c r="P523" i="1"/>
  <c r="P524" i="1"/>
  <c r="P525" i="1"/>
  <c r="P526" i="1"/>
  <c r="P1413" i="1"/>
  <c r="P528" i="1"/>
  <c r="P529" i="1"/>
  <c r="P530" i="1"/>
  <c r="P531" i="1"/>
  <c r="P532" i="1"/>
  <c r="P533" i="1"/>
  <c r="P534" i="1"/>
  <c r="P535" i="1"/>
  <c r="P536" i="1"/>
  <c r="P3914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4405" i="1"/>
  <c r="P552" i="1"/>
  <c r="P553" i="1"/>
  <c r="P554" i="1"/>
  <c r="P555" i="1"/>
  <c r="P556" i="1"/>
  <c r="P557" i="1"/>
  <c r="P558" i="1"/>
  <c r="P559" i="1"/>
  <c r="P560" i="1"/>
  <c r="P561" i="1"/>
  <c r="P562" i="1"/>
  <c r="P4407" i="1"/>
  <c r="P3185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4939" i="1"/>
  <c r="P3028" i="1"/>
  <c r="P601" i="1"/>
  <c r="P602" i="1"/>
  <c r="P603" i="1"/>
  <c r="P604" i="1"/>
  <c r="P605" i="1"/>
  <c r="P606" i="1"/>
  <c r="P607" i="1"/>
  <c r="P608" i="1"/>
  <c r="P609" i="1"/>
  <c r="P610" i="1"/>
  <c r="P3976" i="1"/>
  <c r="P612" i="1"/>
  <c r="P613" i="1"/>
  <c r="P614" i="1"/>
  <c r="P615" i="1"/>
  <c r="P3667" i="1"/>
  <c r="P617" i="1"/>
  <c r="P618" i="1"/>
  <c r="P619" i="1"/>
  <c r="P620" i="1"/>
  <c r="P621" i="1"/>
  <c r="P622" i="1"/>
  <c r="P1112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1318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3696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126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4504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4818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2845" i="1"/>
  <c r="P804" i="1"/>
  <c r="P805" i="1"/>
  <c r="P4058" i="1"/>
  <c r="P807" i="1"/>
  <c r="P808" i="1"/>
  <c r="P809" i="1"/>
  <c r="P810" i="1"/>
  <c r="P811" i="1"/>
  <c r="P812" i="1"/>
  <c r="P813" i="1"/>
  <c r="P4429" i="1"/>
  <c r="P815" i="1"/>
  <c r="P816" i="1"/>
  <c r="P817" i="1"/>
  <c r="P818" i="1"/>
  <c r="P819" i="1"/>
  <c r="P820" i="1"/>
  <c r="P821" i="1"/>
  <c r="P822" i="1"/>
  <c r="P1197" i="1"/>
  <c r="P2367" i="1"/>
  <c r="P825" i="1"/>
  <c r="P826" i="1"/>
  <c r="P4623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3402" i="1"/>
  <c r="P852" i="1"/>
  <c r="P853" i="1"/>
  <c r="P854" i="1"/>
  <c r="P855" i="1"/>
  <c r="P856" i="1"/>
  <c r="P857" i="1"/>
  <c r="P1922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4070" i="1"/>
  <c r="P879" i="1"/>
  <c r="P880" i="1"/>
  <c r="P881" i="1"/>
  <c r="P882" i="1"/>
  <c r="P883" i="1"/>
  <c r="P884" i="1"/>
  <c r="P885" i="1"/>
  <c r="P2307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3132" i="1"/>
  <c r="P912" i="1"/>
  <c r="P913" i="1"/>
  <c r="P914" i="1"/>
  <c r="P915" i="1"/>
  <c r="P916" i="1"/>
  <c r="P917" i="1"/>
  <c r="P918" i="1"/>
  <c r="P919" i="1"/>
  <c r="P484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191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4584" i="1"/>
  <c r="P956" i="1"/>
  <c r="P957" i="1"/>
  <c r="P958" i="1"/>
  <c r="P3106" i="1"/>
  <c r="P960" i="1"/>
  <c r="P961" i="1"/>
  <c r="P962" i="1"/>
  <c r="P963" i="1"/>
  <c r="P964" i="1"/>
  <c r="P4071" i="1"/>
  <c r="P966" i="1"/>
  <c r="P967" i="1"/>
  <c r="P968" i="1"/>
  <c r="P969" i="1"/>
  <c r="P970" i="1"/>
  <c r="P971" i="1"/>
  <c r="P972" i="1"/>
  <c r="P2064" i="1"/>
  <c r="P974" i="1"/>
  <c r="P975" i="1"/>
  <c r="P1448" i="1"/>
  <c r="P977" i="1"/>
  <c r="P978" i="1"/>
  <c r="P979" i="1"/>
  <c r="P980" i="1"/>
  <c r="P2499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4951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2280" i="1"/>
  <c r="P1081" i="1"/>
  <c r="P1082" i="1"/>
  <c r="P1083" i="1"/>
  <c r="P1084" i="1"/>
  <c r="P1085" i="1"/>
  <c r="P1086" i="1"/>
  <c r="P1087" i="1"/>
  <c r="P1088" i="1"/>
  <c r="P1089" i="1"/>
  <c r="P1090" i="1"/>
  <c r="P2655" i="1"/>
  <c r="P3410" i="1"/>
  <c r="P1093" i="1"/>
  <c r="P1094" i="1"/>
  <c r="P1095" i="1"/>
  <c r="P1096" i="1"/>
  <c r="P1097" i="1"/>
  <c r="P1098" i="1"/>
  <c r="P1099" i="1"/>
  <c r="P1100" i="1"/>
  <c r="P1101" i="1"/>
  <c r="P1102" i="1"/>
  <c r="P110" i="1"/>
  <c r="P1104" i="1"/>
  <c r="P1105" i="1"/>
  <c r="P1106" i="1"/>
  <c r="P1107" i="1"/>
  <c r="P1108" i="1"/>
  <c r="P1109" i="1"/>
  <c r="P1110" i="1"/>
  <c r="P694" i="1"/>
  <c r="P4628" i="1"/>
  <c r="P1113" i="1"/>
  <c r="P1114" i="1"/>
  <c r="P1115" i="1"/>
  <c r="P1116" i="1"/>
  <c r="P1117" i="1"/>
  <c r="P1118" i="1"/>
  <c r="P1119" i="1"/>
  <c r="P1120" i="1"/>
  <c r="P4635" i="1"/>
  <c r="P3931" i="1"/>
  <c r="P1123" i="1"/>
  <c r="P1124" i="1"/>
  <c r="P4320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2070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2752" i="1"/>
  <c r="P1187" i="1"/>
  <c r="P1188" i="1"/>
  <c r="P1189" i="1"/>
  <c r="P1190" i="1"/>
  <c r="P1191" i="1"/>
  <c r="P1192" i="1"/>
  <c r="P1193" i="1"/>
  <c r="P1194" i="1"/>
  <c r="P1195" i="1"/>
  <c r="P1196" i="1"/>
  <c r="P4325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742" i="1"/>
  <c r="P1219" i="1"/>
  <c r="P1220" i="1"/>
  <c r="P1221" i="1"/>
  <c r="P3457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4963" i="1"/>
  <c r="P1487" i="1"/>
  <c r="P1247" i="1"/>
  <c r="P1248" i="1"/>
  <c r="P1249" i="1"/>
  <c r="P4786" i="1"/>
  <c r="P1251" i="1"/>
  <c r="P1252" i="1"/>
  <c r="P425" i="1"/>
  <c r="P1254" i="1"/>
  <c r="P2959" i="1"/>
  <c r="P1256" i="1"/>
  <c r="P1257" i="1"/>
  <c r="P1258" i="1"/>
  <c r="P1259" i="1"/>
  <c r="P1260" i="1"/>
  <c r="P1261" i="1"/>
  <c r="P1262" i="1"/>
  <c r="P1263" i="1"/>
  <c r="P3463" i="1"/>
  <c r="P1265" i="1"/>
  <c r="P1266" i="1"/>
  <c r="P1092" i="1"/>
  <c r="P1268" i="1"/>
  <c r="P1269" i="1"/>
  <c r="P1270" i="1"/>
  <c r="P1271" i="1"/>
  <c r="P1272" i="1"/>
  <c r="P1273" i="1"/>
  <c r="P1274" i="1"/>
  <c r="P1275" i="1"/>
  <c r="P1276" i="1"/>
  <c r="P1277" i="1"/>
  <c r="P4523" i="1"/>
  <c r="P2424" i="1"/>
  <c r="P1280" i="1"/>
  <c r="P1281" i="1"/>
  <c r="P1282" i="1"/>
  <c r="P1283" i="1"/>
  <c r="P1316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4600" i="1"/>
  <c r="P1298" i="1"/>
  <c r="P1299" i="1"/>
  <c r="P1300" i="1"/>
  <c r="P1301" i="1"/>
  <c r="P1302" i="1"/>
  <c r="P1303" i="1"/>
  <c r="P1304" i="1"/>
  <c r="P1305" i="1"/>
  <c r="P1306" i="1"/>
  <c r="P1307" i="1"/>
  <c r="P1308" i="1"/>
  <c r="P4910" i="1"/>
  <c r="P1310" i="1"/>
  <c r="P1311" i="1"/>
  <c r="P1312" i="1"/>
  <c r="P1313" i="1"/>
  <c r="P1314" i="1"/>
  <c r="P1315" i="1"/>
  <c r="P2720" i="1"/>
  <c r="P1317" i="1"/>
  <c r="P2241" i="1"/>
  <c r="P1319" i="1"/>
  <c r="P1320" i="1"/>
  <c r="P1321" i="1"/>
  <c r="P1322" i="1"/>
  <c r="P1969" i="1"/>
  <c r="P1324" i="1"/>
  <c r="P1325" i="1"/>
  <c r="P1326" i="1"/>
  <c r="P1327" i="1"/>
  <c r="P1328" i="1"/>
  <c r="P1329" i="1"/>
  <c r="P1330" i="1"/>
  <c r="P3143" i="1"/>
  <c r="P1332" i="1"/>
  <c r="P1333" i="1"/>
  <c r="P1334" i="1"/>
  <c r="P1335" i="1"/>
  <c r="P1336" i="1"/>
  <c r="P1337" i="1"/>
  <c r="P1338" i="1"/>
  <c r="P1339" i="1"/>
  <c r="P1340" i="1"/>
  <c r="P1341" i="1"/>
  <c r="P1342" i="1"/>
  <c r="P3592" i="1"/>
  <c r="P1344" i="1"/>
  <c r="P1345" i="1"/>
  <c r="P2909" i="1"/>
  <c r="P1347" i="1"/>
  <c r="P1348" i="1"/>
  <c r="P1349" i="1"/>
  <c r="P1350" i="1"/>
  <c r="P1351" i="1"/>
  <c r="P1352" i="1"/>
  <c r="P1353" i="1"/>
  <c r="P959" i="1"/>
  <c r="P1355" i="1"/>
  <c r="P2807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2262" i="1"/>
  <c r="P1377" i="1"/>
  <c r="P1378" i="1"/>
  <c r="P1379" i="1"/>
  <c r="P1889" i="1"/>
  <c r="P1381" i="1"/>
  <c r="P1382" i="1"/>
  <c r="P1383" i="1"/>
  <c r="P1384" i="1"/>
  <c r="P1385" i="1"/>
  <c r="P623" i="1"/>
  <c r="P1387" i="1"/>
  <c r="P1388" i="1"/>
  <c r="P1389" i="1"/>
  <c r="P1390" i="1"/>
  <c r="P2228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331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97" i="1"/>
  <c r="P1446" i="1"/>
  <c r="P1447" i="1"/>
  <c r="P3490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4690" i="1"/>
  <c r="P1475" i="1"/>
  <c r="P1476" i="1"/>
  <c r="P1477" i="1"/>
  <c r="P1478" i="1"/>
  <c r="P1479" i="1"/>
  <c r="P1480" i="1"/>
  <c r="P1481" i="1"/>
  <c r="P1482" i="1"/>
  <c r="P1483" i="1"/>
  <c r="P1484" i="1"/>
  <c r="P1474" i="1"/>
  <c r="P1486" i="1"/>
  <c r="P3307" i="1"/>
  <c r="P1488" i="1"/>
  <c r="P1489" i="1"/>
  <c r="P1490" i="1"/>
  <c r="P1491" i="1"/>
  <c r="P1492" i="1"/>
  <c r="P1493" i="1"/>
  <c r="P1494" i="1"/>
  <c r="P1495" i="1"/>
  <c r="P1496" i="1"/>
  <c r="P88" i="1"/>
  <c r="P1498" i="1"/>
  <c r="P1499" i="1"/>
  <c r="P1500" i="1"/>
  <c r="P1501" i="1"/>
  <c r="P1502" i="1"/>
  <c r="P1503" i="1"/>
  <c r="P1504" i="1"/>
  <c r="P1505" i="1"/>
  <c r="P1506" i="1"/>
  <c r="P1507" i="1"/>
  <c r="P4752" i="1"/>
  <c r="P4753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3418" i="1"/>
  <c r="P1527" i="1"/>
  <c r="P1528" i="1"/>
  <c r="P1529" i="1"/>
  <c r="P1530" i="1"/>
  <c r="P1531" i="1"/>
  <c r="P1532" i="1"/>
  <c r="P1533" i="1"/>
  <c r="P2870" i="1"/>
  <c r="P1535" i="1"/>
  <c r="P1536" i="1"/>
  <c r="P1537" i="1"/>
  <c r="P1538" i="1"/>
  <c r="P1539" i="1"/>
  <c r="P1540" i="1"/>
  <c r="P1541" i="1"/>
  <c r="P1542" i="1"/>
  <c r="P1543" i="1"/>
  <c r="P4255" i="1"/>
  <c r="P1837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2770" i="1"/>
  <c r="P1574" i="1"/>
  <c r="P1575" i="1"/>
  <c r="P1576" i="1"/>
  <c r="P1577" i="1"/>
  <c r="P3068" i="1"/>
  <c r="P1579" i="1"/>
  <c r="P1580" i="1"/>
  <c r="P1581" i="1"/>
  <c r="P1582" i="1"/>
  <c r="P1583" i="1"/>
  <c r="P1584" i="1"/>
  <c r="P1585" i="1"/>
  <c r="P1586" i="1"/>
  <c r="P1587" i="1"/>
  <c r="P4169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3932" i="1"/>
  <c r="P2998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2470" i="1"/>
  <c r="P1634" i="1"/>
  <c r="P1635" i="1"/>
  <c r="P4915" i="1"/>
  <c r="P1637" i="1"/>
  <c r="P1638" i="1"/>
  <c r="P1639" i="1"/>
  <c r="P1640" i="1"/>
  <c r="P1641" i="1"/>
  <c r="P1642" i="1"/>
  <c r="P1643" i="1"/>
  <c r="P1644" i="1"/>
  <c r="P4938" i="1"/>
  <c r="P1646" i="1"/>
  <c r="P1647" i="1"/>
  <c r="P4072" i="1"/>
  <c r="P1649" i="1"/>
  <c r="P1650" i="1"/>
  <c r="P1651" i="1"/>
  <c r="P1652" i="1"/>
  <c r="P1653" i="1"/>
  <c r="P1654" i="1"/>
  <c r="P1655" i="1"/>
  <c r="P1656" i="1"/>
  <c r="P1657" i="1"/>
  <c r="P3513" i="1"/>
  <c r="P1659" i="1"/>
  <c r="P1660" i="1"/>
  <c r="P920" i="1"/>
  <c r="P1662" i="1"/>
  <c r="P1663" i="1"/>
  <c r="P3172" i="1"/>
  <c r="P1665" i="1"/>
  <c r="P1666" i="1"/>
  <c r="P1667" i="1"/>
  <c r="P1668" i="1"/>
  <c r="P1669" i="1"/>
  <c r="P1670" i="1"/>
  <c r="P3309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4829" i="1"/>
  <c r="P1697" i="1"/>
  <c r="P1698" i="1"/>
  <c r="P1699" i="1"/>
  <c r="P1700" i="1"/>
  <c r="P1701" i="1"/>
  <c r="P1702" i="1"/>
  <c r="P2378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2315" i="1"/>
  <c r="P1743" i="1"/>
  <c r="P1744" i="1"/>
  <c r="P1745" i="1"/>
  <c r="P1746" i="1"/>
  <c r="P2200" i="1"/>
  <c r="P1748" i="1"/>
  <c r="P3004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3980" i="1"/>
  <c r="P1790" i="1"/>
  <c r="P1791" i="1"/>
  <c r="P1792" i="1"/>
  <c r="P1793" i="1"/>
  <c r="P1794" i="1"/>
  <c r="P1795" i="1"/>
  <c r="P2879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3938" i="1"/>
  <c r="P1826" i="1"/>
  <c r="P1827" i="1"/>
  <c r="P1828" i="1"/>
  <c r="P1829" i="1"/>
  <c r="P1830" i="1"/>
  <c r="P1831" i="1"/>
  <c r="P1832" i="1"/>
  <c r="P1833" i="1"/>
  <c r="P1834" i="1"/>
  <c r="P1835" i="1"/>
  <c r="P1836" i="1"/>
  <c r="P2773" i="1"/>
  <c r="P1838" i="1"/>
  <c r="P1839" i="1"/>
  <c r="P1840" i="1"/>
  <c r="P1841" i="1"/>
  <c r="P1842" i="1"/>
  <c r="P1843" i="1"/>
  <c r="P1844" i="1"/>
  <c r="P1845" i="1"/>
  <c r="P1846" i="1"/>
  <c r="P1847" i="1"/>
  <c r="P1848" i="1"/>
  <c r="P4094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31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4063" i="1"/>
  <c r="P1888" i="1"/>
  <c r="P3033" i="1"/>
  <c r="P1890" i="1"/>
  <c r="P1891" i="1"/>
  <c r="P1892" i="1"/>
  <c r="P1893" i="1"/>
  <c r="P1894" i="1"/>
  <c r="P1895" i="1"/>
  <c r="P1896" i="1"/>
  <c r="P1897" i="1"/>
  <c r="P3939" i="1"/>
  <c r="P291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973" i="1"/>
  <c r="P1919" i="1"/>
  <c r="P1920" i="1"/>
  <c r="P1921" i="1"/>
  <c r="P356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3700" i="1"/>
  <c r="P1937" i="1"/>
  <c r="P1938" i="1"/>
  <c r="P1939" i="1"/>
  <c r="P2725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3536" i="1"/>
  <c r="P1959" i="1"/>
  <c r="P1960" i="1"/>
  <c r="P1961" i="1"/>
  <c r="P1962" i="1"/>
  <c r="P1963" i="1"/>
  <c r="P1964" i="1"/>
  <c r="P1965" i="1"/>
  <c r="P1966" i="1"/>
  <c r="P1967" i="1"/>
  <c r="P1968" i="1"/>
  <c r="P3670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15" i="1"/>
  <c r="P1985" i="1"/>
  <c r="P1986" i="1"/>
  <c r="P1987" i="1"/>
  <c r="P1988" i="1"/>
  <c r="P1989" i="1"/>
  <c r="P2889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3949" i="1"/>
  <c r="P2021" i="1"/>
  <c r="P2022" i="1"/>
  <c r="P4439" i="1"/>
  <c r="P2024" i="1"/>
  <c r="P2025" i="1"/>
  <c r="P2026" i="1"/>
  <c r="P2027" i="1"/>
  <c r="P2028" i="1"/>
  <c r="P2029" i="1"/>
  <c r="P2030" i="1"/>
  <c r="P2031" i="1"/>
  <c r="P67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3704" i="1"/>
  <c r="P2046" i="1"/>
  <c r="P2047" i="1"/>
  <c r="P2048" i="1"/>
  <c r="P2049" i="1"/>
  <c r="P2050" i="1"/>
  <c r="P2051" i="1"/>
  <c r="P2052" i="1"/>
  <c r="P2053" i="1"/>
  <c r="P2054" i="1"/>
  <c r="P2055" i="1"/>
  <c r="P477" i="1"/>
  <c r="P2057" i="1"/>
  <c r="P2058" i="1"/>
  <c r="P2059" i="1"/>
  <c r="P2060" i="1"/>
  <c r="P2061" i="1"/>
  <c r="P2062" i="1"/>
  <c r="P2063" i="1"/>
  <c r="P4757" i="1"/>
  <c r="P2065" i="1"/>
  <c r="P2066" i="1"/>
  <c r="P2067" i="1"/>
  <c r="P2068" i="1"/>
  <c r="P2069" i="1"/>
  <c r="P1267" i="1"/>
  <c r="P2071" i="1"/>
  <c r="P2072" i="1"/>
  <c r="P2073" i="1"/>
  <c r="P2074" i="1"/>
  <c r="P258" i="1"/>
  <c r="P3982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4850" i="1"/>
  <c r="P2107" i="1"/>
  <c r="P2108" i="1"/>
  <c r="P2109" i="1"/>
  <c r="P2110" i="1"/>
  <c r="P2111" i="1"/>
  <c r="P2112" i="1"/>
  <c r="P320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448" i="1"/>
  <c r="P4613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3175" i="1"/>
  <c r="P2163" i="1"/>
  <c r="P2164" i="1"/>
  <c r="P2165" i="1"/>
  <c r="P2166" i="1"/>
  <c r="P2167" i="1"/>
  <c r="P2168" i="1"/>
  <c r="P267" i="1"/>
  <c r="P1103" i="1"/>
  <c r="P2171" i="1"/>
  <c r="P2172" i="1"/>
  <c r="P2173" i="1"/>
  <c r="P2174" i="1"/>
  <c r="P2175" i="1"/>
  <c r="P2176" i="1"/>
  <c r="P976" i="1"/>
  <c r="P2178" i="1"/>
  <c r="P2179" i="1"/>
  <c r="P2180" i="1"/>
  <c r="P3603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4872" i="1"/>
  <c r="P2201" i="1"/>
  <c r="P2202" i="1"/>
  <c r="P2203" i="1"/>
  <c r="P4076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657" i="1"/>
  <c r="P2218" i="1"/>
  <c r="P2219" i="1"/>
  <c r="P2220" i="1"/>
  <c r="P2221" i="1"/>
  <c r="P2222" i="1"/>
  <c r="P2223" i="1"/>
  <c r="P2224" i="1"/>
  <c r="P2225" i="1"/>
  <c r="P2226" i="1"/>
  <c r="P2227" i="1"/>
  <c r="P1619" i="1"/>
  <c r="P2229" i="1"/>
  <c r="P2230" i="1"/>
  <c r="P2231" i="1"/>
  <c r="P2232" i="1"/>
  <c r="P2233" i="1"/>
  <c r="P2234" i="1"/>
  <c r="P1343" i="1"/>
  <c r="P2236" i="1"/>
  <c r="P2237" i="1"/>
  <c r="P2238" i="1"/>
  <c r="P2239" i="1"/>
  <c r="P2240" i="1"/>
  <c r="P1121" i="1"/>
  <c r="P2242" i="1"/>
  <c r="P2243" i="1"/>
  <c r="P2244" i="1"/>
  <c r="P2245" i="1"/>
  <c r="P3029" i="1"/>
  <c r="P2247" i="1"/>
  <c r="P2248" i="1"/>
  <c r="P1526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1356" i="1"/>
  <c r="P2263" i="1"/>
  <c r="P2264" i="1"/>
  <c r="P2265" i="1"/>
  <c r="P2266" i="1"/>
  <c r="P2267" i="1"/>
  <c r="P2268" i="1"/>
  <c r="P2269" i="1"/>
  <c r="P2270" i="1"/>
  <c r="P2271" i="1"/>
  <c r="P4100" i="1"/>
  <c r="P2273" i="1"/>
  <c r="P2274" i="1"/>
  <c r="P1218" i="1"/>
  <c r="P4524" i="1"/>
  <c r="P2277" i="1"/>
  <c r="P2278" i="1"/>
  <c r="P2279" i="1"/>
  <c r="P4256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3788" i="1"/>
  <c r="P2308" i="1"/>
  <c r="P2309" i="1"/>
  <c r="P2310" i="1"/>
  <c r="P2311" i="1"/>
  <c r="P2312" i="1"/>
  <c r="P2313" i="1"/>
  <c r="P2314" i="1"/>
  <c r="P1664" i="1"/>
  <c r="P2316" i="1"/>
  <c r="P2317" i="1"/>
  <c r="P2318" i="1"/>
  <c r="P2319" i="1"/>
  <c r="P2320" i="1"/>
  <c r="P2321" i="1"/>
  <c r="P2322" i="1"/>
  <c r="P2323" i="1"/>
  <c r="P1059" i="1"/>
  <c r="P2325" i="1"/>
  <c r="P2326" i="1"/>
  <c r="P2327" i="1"/>
  <c r="P2328" i="1"/>
  <c r="P2329" i="1"/>
  <c r="P2330" i="1"/>
  <c r="P2331" i="1"/>
  <c r="P2332" i="1"/>
  <c r="P2333" i="1"/>
  <c r="P497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1250" i="1"/>
  <c r="P2368" i="1"/>
  <c r="P2369" i="1"/>
  <c r="P2370" i="1"/>
  <c r="P2371" i="1"/>
  <c r="P2372" i="1"/>
  <c r="P2373" i="1"/>
  <c r="P2374" i="1"/>
  <c r="P2375" i="1"/>
  <c r="P2376" i="1"/>
  <c r="P2377" i="1"/>
  <c r="P68" i="1"/>
  <c r="P2379" i="1"/>
  <c r="P2380" i="1"/>
  <c r="P2381" i="1"/>
  <c r="P2382" i="1"/>
  <c r="P599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4327" i="1"/>
  <c r="P2420" i="1"/>
  <c r="P2421" i="1"/>
  <c r="P2422" i="1"/>
  <c r="P2423" i="1"/>
  <c r="P1253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3119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3586" i="1"/>
  <c r="P2471" i="1"/>
  <c r="P3792" i="1"/>
  <c r="P2473" i="1"/>
  <c r="P2474" i="1"/>
  <c r="P2475" i="1"/>
  <c r="P2476" i="1"/>
  <c r="P2477" i="1"/>
  <c r="P2478" i="1"/>
  <c r="P2479" i="1"/>
  <c r="P2480" i="1"/>
  <c r="P2481" i="1"/>
  <c r="P2482" i="1"/>
  <c r="P3427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1645" i="1"/>
  <c r="P2500" i="1"/>
  <c r="P2501" i="1"/>
  <c r="P2502" i="1"/>
  <c r="P2503" i="1"/>
  <c r="P2504" i="1"/>
  <c r="P2505" i="1"/>
  <c r="P2506" i="1"/>
  <c r="P2272" i="1"/>
  <c r="P2508" i="1"/>
  <c r="P2509" i="1"/>
  <c r="P2831" i="1"/>
  <c r="P2511" i="1"/>
  <c r="P2512" i="1"/>
  <c r="P2513" i="1"/>
  <c r="P2514" i="1"/>
  <c r="P4079" i="1"/>
  <c r="P2516" i="1"/>
  <c r="P2517" i="1"/>
  <c r="P2518" i="1"/>
  <c r="P2519" i="1"/>
  <c r="P2520" i="1"/>
  <c r="P2521" i="1"/>
  <c r="P2522" i="1"/>
  <c r="P2523" i="1"/>
  <c r="P2524" i="1"/>
  <c r="P2525" i="1"/>
  <c r="P2526" i="1"/>
  <c r="P4328" i="1"/>
  <c r="P2528" i="1"/>
  <c r="P2529" i="1"/>
  <c r="P1222" i="1"/>
  <c r="P2531" i="1"/>
  <c r="P2532" i="1"/>
  <c r="P2533" i="1"/>
  <c r="P2534" i="1"/>
  <c r="P2535" i="1"/>
  <c r="P2536" i="1"/>
  <c r="P2537" i="1"/>
  <c r="P886" i="1"/>
  <c r="P2539" i="1"/>
  <c r="P2540" i="1"/>
  <c r="P2541" i="1"/>
  <c r="P2527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3484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1869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3587" i="1"/>
  <c r="P2656" i="1"/>
  <c r="P3998" i="1"/>
  <c r="P2658" i="1"/>
  <c r="P2659" i="1"/>
  <c r="P2660" i="1"/>
  <c r="P2661" i="1"/>
  <c r="P2662" i="1"/>
  <c r="P2964" i="1"/>
  <c r="P214" i="1"/>
  <c r="P2665" i="1"/>
  <c r="P2666" i="1"/>
  <c r="P2667" i="1"/>
  <c r="P2170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4330" i="1"/>
  <c r="P2721" i="1"/>
  <c r="P2722" i="1"/>
  <c r="P2723" i="1"/>
  <c r="P2724" i="1"/>
  <c r="P4084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955" i="1"/>
  <c r="P2740" i="1"/>
  <c r="P2741" i="1"/>
  <c r="P2742" i="1"/>
  <c r="P2743" i="1"/>
  <c r="P2744" i="1"/>
  <c r="P2745" i="1"/>
  <c r="P2746" i="1"/>
  <c r="P2747" i="1"/>
  <c r="P2748" i="1"/>
  <c r="P3984" i="1"/>
  <c r="P2750" i="1"/>
  <c r="P2751" i="1"/>
  <c r="P1671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384" i="1"/>
  <c r="P2771" i="1"/>
  <c r="P2772" i="1"/>
  <c r="P1618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4183" i="1"/>
  <c r="P2790" i="1"/>
  <c r="P2791" i="1"/>
  <c r="P2792" i="1"/>
  <c r="P2793" i="1"/>
  <c r="P2794" i="1"/>
  <c r="P2795" i="1"/>
  <c r="P2796" i="1"/>
  <c r="P2797" i="1"/>
  <c r="P3122" i="1"/>
  <c r="P2799" i="1"/>
  <c r="P2800" i="1"/>
  <c r="P2801" i="1"/>
  <c r="P2802" i="1"/>
  <c r="P2803" i="1"/>
  <c r="P2804" i="1"/>
  <c r="P2805" i="1"/>
  <c r="P2806" i="1"/>
  <c r="P4656" i="1"/>
  <c r="P2808" i="1"/>
  <c r="P2809" i="1"/>
  <c r="P2810" i="1"/>
  <c r="P2811" i="1"/>
  <c r="P2812" i="1"/>
  <c r="P2813" i="1"/>
  <c r="P2814" i="1"/>
  <c r="P2815" i="1"/>
  <c r="P2816" i="1"/>
  <c r="P2817" i="1"/>
  <c r="P2818" i="1"/>
  <c r="P1309" i="1"/>
  <c r="P2820" i="1"/>
  <c r="P2821" i="1"/>
  <c r="P2822" i="1"/>
  <c r="P2823" i="1"/>
  <c r="P2824" i="1"/>
  <c r="P2825" i="1"/>
  <c r="P2826" i="1"/>
  <c r="P3034" i="1"/>
  <c r="P2828" i="1"/>
  <c r="P1376" i="1"/>
  <c r="P2830" i="1"/>
  <c r="P123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44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2" i="1"/>
  <c r="P2871" i="1"/>
  <c r="P2872" i="1"/>
  <c r="P2873" i="1"/>
  <c r="P2874" i="1"/>
  <c r="P2875" i="1"/>
  <c r="P2876" i="1"/>
  <c r="P2877" i="1"/>
  <c r="P2878" i="1"/>
  <c r="P4090" i="1"/>
  <c r="P2880" i="1"/>
  <c r="P2881" i="1"/>
  <c r="P2882" i="1"/>
  <c r="P2883" i="1"/>
  <c r="P2884" i="1"/>
  <c r="P2885" i="1"/>
  <c r="P2886" i="1"/>
  <c r="P2887" i="1"/>
  <c r="P2888" i="1"/>
  <c r="P4461" i="1"/>
  <c r="P2890" i="1"/>
  <c r="P2891" i="1"/>
  <c r="P2892" i="1"/>
  <c r="P2893" i="1"/>
  <c r="P2894" i="1"/>
  <c r="P2895" i="1"/>
  <c r="P2896" i="1"/>
  <c r="P2897" i="1"/>
  <c r="P2898" i="1"/>
  <c r="P2899" i="1"/>
  <c r="P2900" i="1"/>
  <c r="P1091" i="1"/>
  <c r="P2902" i="1"/>
  <c r="P2903" i="1"/>
  <c r="P2904" i="1"/>
  <c r="P2905" i="1"/>
  <c r="P2906" i="1"/>
  <c r="P2907" i="1"/>
  <c r="P2908" i="1"/>
  <c r="P2324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1278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235" i="1"/>
  <c r="P2960" i="1"/>
  <c r="P2961" i="1"/>
  <c r="P2962" i="1"/>
  <c r="P2963" i="1"/>
  <c r="P3313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1936" i="1"/>
  <c r="P2985" i="1"/>
  <c r="P2986" i="1"/>
  <c r="P2987" i="1"/>
  <c r="P2988" i="1"/>
  <c r="P1940" i="1"/>
  <c r="P2990" i="1"/>
  <c r="P2991" i="1"/>
  <c r="P2992" i="1"/>
  <c r="P2993" i="1"/>
  <c r="P2994" i="1"/>
  <c r="P2995" i="1"/>
  <c r="P2996" i="1"/>
  <c r="P2997" i="1"/>
  <c r="P3234" i="1"/>
  <c r="P2999" i="1"/>
  <c r="P3000" i="1"/>
  <c r="P3001" i="1"/>
  <c r="P3002" i="1"/>
  <c r="P3003" i="1"/>
  <c r="P2599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4000" i="1"/>
  <c r="P3018" i="1"/>
  <c r="P3019" i="1"/>
  <c r="P3020" i="1"/>
  <c r="P3021" i="1"/>
  <c r="P3022" i="1"/>
  <c r="P3023" i="1"/>
  <c r="P3024" i="1"/>
  <c r="P2383" i="1"/>
  <c r="P3026" i="1"/>
  <c r="P3027" i="1"/>
  <c r="P1508" i="1"/>
  <c r="P639" i="1"/>
  <c r="P3030" i="1"/>
  <c r="P29" i="1"/>
  <c r="P3952" i="1"/>
  <c r="P324" i="1"/>
  <c r="P2789" i="1"/>
  <c r="P3035" i="1"/>
  <c r="P2819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795" i="1"/>
  <c r="P3052" i="1"/>
  <c r="P3053" i="1"/>
  <c r="P3054" i="1"/>
  <c r="P3320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445" i="1"/>
  <c r="P3069" i="1"/>
  <c r="P3810" i="1"/>
  <c r="P3071" i="1"/>
  <c r="P3072" i="1"/>
  <c r="P3073" i="1"/>
  <c r="P4291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4001" i="1"/>
  <c r="P3089" i="1"/>
  <c r="P3090" i="1"/>
  <c r="P3091" i="1"/>
  <c r="P3092" i="1"/>
  <c r="P3093" i="1"/>
  <c r="P3094" i="1"/>
  <c r="P3095" i="1"/>
  <c r="P1825" i="1"/>
  <c r="P3097" i="1"/>
  <c r="P3098" i="1"/>
  <c r="P3099" i="1"/>
  <c r="P3100" i="1"/>
  <c r="P3101" i="1"/>
  <c r="P3102" i="1"/>
  <c r="P3103" i="1"/>
  <c r="P3104" i="1"/>
  <c r="P3105" i="1"/>
  <c r="P520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1186" i="1"/>
  <c r="P3120" i="1"/>
  <c r="P3121" i="1"/>
  <c r="P49" i="1"/>
  <c r="P3123" i="1"/>
  <c r="P3124" i="1"/>
  <c r="P3125" i="1"/>
  <c r="P3126" i="1"/>
  <c r="P4700" i="1"/>
  <c r="P3128" i="1"/>
  <c r="P3129" i="1"/>
  <c r="P3130" i="1"/>
  <c r="P3131" i="1"/>
  <c r="P3" i="1"/>
  <c r="P3133" i="1"/>
  <c r="P3134" i="1"/>
  <c r="P3135" i="1"/>
  <c r="P3136" i="1"/>
  <c r="P3137" i="1"/>
  <c r="P3138" i="1"/>
  <c r="P3139" i="1"/>
  <c r="P3140" i="1"/>
  <c r="P3141" i="1"/>
  <c r="P3142" i="1"/>
  <c r="P2530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036" i="1"/>
  <c r="P3173" i="1"/>
  <c r="P3174" i="1"/>
  <c r="P1747" i="1"/>
  <c r="P4977" i="1"/>
  <c r="P3177" i="1"/>
  <c r="P3178" i="1"/>
  <c r="P3179" i="1"/>
  <c r="P564" i="1"/>
  <c r="P3181" i="1"/>
  <c r="P3182" i="1"/>
  <c r="P3183" i="1"/>
  <c r="P3184" i="1"/>
  <c r="P4003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429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4657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2144" i="1"/>
  <c r="P3176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1898" i="1"/>
  <c r="P3301" i="1"/>
  <c r="P3302" i="1"/>
  <c r="P3303" i="1"/>
  <c r="P3304" i="1"/>
  <c r="P3305" i="1"/>
  <c r="P3306" i="1"/>
  <c r="P1122" i="1"/>
  <c r="P3308" i="1"/>
  <c r="P2901" i="1"/>
  <c r="P3310" i="1"/>
  <c r="P3311" i="1"/>
  <c r="P3312" i="1"/>
  <c r="P2032" i="1"/>
  <c r="P3314" i="1"/>
  <c r="P3315" i="1"/>
  <c r="P3316" i="1"/>
  <c r="P3317" i="1"/>
  <c r="P3318" i="1"/>
  <c r="P3319" i="1"/>
  <c r="P2472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051" i="1"/>
  <c r="P3395" i="1"/>
  <c r="P563" i="1"/>
  <c r="P3397" i="1"/>
  <c r="P3398" i="1"/>
  <c r="P3399" i="1"/>
  <c r="P3400" i="1"/>
  <c r="P3401" i="1"/>
  <c r="P858" i="1"/>
  <c r="P3403" i="1"/>
  <c r="P3404" i="1"/>
  <c r="P3405" i="1"/>
  <c r="P3406" i="1"/>
  <c r="P3407" i="1"/>
  <c r="P3408" i="1"/>
  <c r="P3409" i="1"/>
  <c r="P3247" i="1"/>
  <c r="P3411" i="1"/>
  <c r="P3412" i="1"/>
  <c r="P3413" i="1"/>
  <c r="P3414" i="1"/>
  <c r="P3415" i="1"/>
  <c r="P3416" i="1"/>
  <c r="P3417" i="1"/>
  <c r="P1279" i="1"/>
  <c r="P3419" i="1"/>
  <c r="P3420" i="1"/>
  <c r="P3421" i="1"/>
  <c r="P3422" i="1"/>
  <c r="P3423" i="1"/>
  <c r="P3424" i="1"/>
  <c r="P3425" i="1"/>
  <c r="P3426" i="1"/>
  <c r="P11" i="1"/>
  <c r="P3428" i="1"/>
  <c r="P3429" i="1"/>
  <c r="P3430" i="1"/>
  <c r="P4701" i="1"/>
  <c r="P3432" i="1"/>
  <c r="P3433" i="1"/>
  <c r="P3434" i="1"/>
  <c r="P3435" i="1"/>
  <c r="P3436" i="1"/>
  <c r="P3437" i="1"/>
  <c r="P3438" i="1"/>
  <c r="P3439" i="1"/>
  <c r="P1658" i="1"/>
  <c r="P3441" i="1"/>
  <c r="P3442" i="1"/>
  <c r="P1386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4529" i="1"/>
  <c r="P3458" i="1"/>
  <c r="P3459" i="1"/>
  <c r="P3460" i="1"/>
  <c r="P3461" i="1"/>
  <c r="P3462" i="1"/>
  <c r="P2246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4874" i="1"/>
  <c r="P3485" i="1"/>
  <c r="P3486" i="1"/>
  <c r="P3487" i="1"/>
  <c r="P3488" i="1"/>
  <c r="P3489" i="1"/>
  <c r="P2663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4020" i="1"/>
  <c r="P3514" i="1"/>
  <c r="P3055" i="1"/>
  <c r="P3516" i="1"/>
  <c r="P3517" i="1"/>
  <c r="P3518" i="1"/>
  <c r="P3519" i="1"/>
  <c r="P3520" i="1"/>
  <c r="P3521" i="1"/>
  <c r="P3522" i="1"/>
  <c r="P3523" i="1"/>
  <c r="P2106" i="1"/>
  <c r="P3525" i="1"/>
  <c r="P3526" i="1"/>
  <c r="P3527" i="1"/>
  <c r="P3528" i="1"/>
  <c r="P3031" i="1"/>
  <c r="P3530" i="1"/>
  <c r="P1346" i="1"/>
  <c r="P3532" i="1"/>
  <c r="P3533" i="1"/>
  <c r="P2510" i="1"/>
  <c r="P3535" i="1"/>
  <c r="P3431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2249" i="1"/>
  <c r="P474" i="1"/>
  <c r="P3588" i="1"/>
  <c r="P3589" i="1"/>
  <c r="P3590" i="1"/>
  <c r="P3591" i="1"/>
  <c r="P851" i="1"/>
  <c r="P3593" i="1"/>
  <c r="P3594" i="1"/>
  <c r="P3595" i="1"/>
  <c r="P3596" i="1"/>
  <c r="P3597" i="1"/>
  <c r="P3598" i="1"/>
  <c r="P3599" i="1"/>
  <c r="P3600" i="1"/>
  <c r="P3601" i="1"/>
  <c r="P3602" i="1"/>
  <c r="P132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1297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248" i="1"/>
  <c r="P3634" i="1"/>
  <c r="P3635" i="1"/>
  <c r="P3636" i="1"/>
  <c r="P3637" i="1"/>
  <c r="P3638" i="1"/>
  <c r="P3639" i="1"/>
  <c r="P3640" i="1"/>
  <c r="P3641" i="1"/>
  <c r="P3642" i="1"/>
  <c r="P3643" i="1"/>
  <c r="P803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1080" i="1"/>
  <c r="P3663" i="1"/>
  <c r="P3664" i="1"/>
  <c r="P3665" i="1"/>
  <c r="P3666" i="1"/>
  <c r="P4441" i="1"/>
  <c r="P3668" i="1"/>
  <c r="P3669" i="1"/>
  <c r="P824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2507" i="1"/>
  <c r="P3687" i="1"/>
  <c r="P3688" i="1"/>
  <c r="P3689" i="1"/>
  <c r="P3690" i="1"/>
  <c r="P2162" i="1"/>
  <c r="P1534" i="1"/>
  <c r="P3693" i="1"/>
  <c r="P3694" i="1"/>
  <c r="P3695" i="1"/>
  <c r="P1849" i="1"/>
  <c r="P3697" i="1"/>
  <c r="P3698" i="1"/>
  <c r="P3699" i="1"/>
  <c r="P3616" i="1"/>
  <c r="P3701" i="1"/>
  <c r="P3702" i="1"/>
  <c r="P3703" i="1"/>
  <c r="P2045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1391" i="1"/>
  <c r="P3730" i="1"/>
  <c r="P3731" i="1"/>
  <c r="P3732" i="1"/>
  <c r="P3733" i="1"/>
  <c r="P3734" i="1"/>
  <c r="P3735" i="1"/>
  <c r="P3736" i="1"/>
  <c r="P3737" i="1"/>
  <c r="P1246" i="1"/>
  <c r="P3739" i="1"/>
  <c r="P3740" i="1"/>
  <c r="P3741" i="1"/>
  <c r="P3742" i="1"/>
  <c r="P2538" i="1"/>
  <c r="P3744" i="1"/>
  <c r="P3745" i="1"/>
  <c r="P3633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29" i="1"/>
  <c r="P3789" i="1"/>
  <c r="P3790" i="1"/>
  <c r="P3791" i="1"/>
  <c r="P911" i="1"/>
  <c r="P3793" i="1"/>
  <c r="P3794" i="1"/>
  <c r="P4772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2177" i="1"/>
  <c r="P3811" i="1"/>
  <c r="P3812" i="1"/>
  <c r="P3813" i="1"/>
  <c r="P3814" i="1"/>
  <c r="P3815" i="1"/>
  <c r="P3816" i="1"/>
  <c r="P3817" i="1"/>
  <c r="P3818" i="1"/>
  <c r="P3819" i="1"/>
  <c r="P3820" i="1"/>
  <c r="P3821" i="1"/>
  <c r="P5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070" i="1"/>
  <c r="P3836" i="1"/>
  <c r="P3837" i="1"/>
  <c r="P3838" i="1"/>
  <c r="P3839" i="1"/>
  <c r="P3840" i="1"/>
  <c r="P3841" i="1"/>
  <c r="P3842" i="1"/>
  <c r="P3843" i="1"/>
  <c r="P3844" i="1"/>
  <c r="P3845" i="1"/>
  <c r="P3846" i="1"/>
  <c r="P823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1887" i="1"/>
  <c r="P3903" i="1"/>
  <c r="P3904" i="1"/>
  <c r="P3905" i="1"/>
  <c r="P3906" i="1"/>
  <c r="P3907" i="1"/>
  <c r="P3908" i="1"/>
  <c r="P3909" i="1"/>
  <c r="P3910" i="1"/>
  <c r="P3911" i="1"/>
  <c r="P4195" i="1"/>
  <c r="P3913" i="1"/>
  <c r="P4669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515" i="1"/>
  <c r="P2113" i="1"/>
  <c r="P3933" i="1"/>
  <c r="P3934" i="1"/>
  <c r="P3935" i="1"/>
  <c r="P3936" i="1"/>
  <c r="P3937" i="1"/>
  <c r="P2827" i="1"/>
  <c r="P4796" i="1"/>
  <c r="P3940" i="1"/>
  <c r="P3941" i="1"/>
  <c r="P3942" i="1"/>
  <c r="P3943" i="1"/>
  <c r="P3944" i="1"/>
  <c r="P3945" i="1"/>
  <c r="P3946" i="1"/>
  <c r="P3947" i="1"/>
  <c r="P3948" i="1"/>
  <c r="P1163" i="1"/>
  <c r="P3950" i="1"/>
  <c r="P3951" i="1"/>
  <c r="P95" i="1"/>
  <c r="P3953" i="1"/>
  <c r="P3954" i="1"/>
  <c r="P1485" i="1"/>
  <c r="P3956" i="1"/>
  <c r="P3957" i="1"/>
  <c r="P3958" i="1"/>
  <c r="P3959" i="1"/>
  <c r="P3960" i="1"/>
  <c r="P1509" i="1"/>
  <c r="P3962" i="1"/>
  <c r="P3963" i="1"/>
  <c r="P3964" i="1"/>
  <c r="P3965" i="1"/>
  <c r="P3822" i="1"/>
  <c r="P3967" i="1"/>
  <c r="P3968" i="1"/>
  <c r="P4615" i="1"/>
  <c r="P3970" i="1"/>
  <c r="P3971" i="1"/>
  <c r="P3972" i="1"/>
  <c r="P3973" i="1"/>
  <c r="P3974" i="1"/>
  <c r="P3975" i="1"/>
  <c r="P4201" i="1"/>
  <c r="P3977" i="1"/>
  <c r="P3978" i="1"/>
  <c r="P3979" i="1"/>
  <c r="P3180" i="1"/>
  <c r="P3981" i="1"/>
  <c r="P3955" i="1"/>
  <c r="P3983" i="1"/>
  <c r="P348" i="1"/>
  <c r="P3985" i="1"/>
  <c r="P3986" i="1"/>
  <c r="P3987" i="1"/>
  <c r="P3988" i="1"/>
  <c r="P3989" i="1"/>
  <c r="P3990" i="1"/>
  <c r="P551" i="1"/>
  <c r="P3992" i="1"/>
  <c r="P3993" i="1"/>
  <c r="P3994" i="1"/>
  <c r="P3995" i="1"/>
  <c r="P3996" i="1"/>
  <c r="P3997" i="1"/>
  <c r="P3074" i="1"/>
  <c r="P3999" i="1"/>
  <c r="P304" i="1"/>
  <c r="P4333" i="1"/>
  <c r="P4002" i="1"/>
  <c r="P4470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2143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3686" i="1"/>
  <c r="P981" i="1"/>
  <c r="P4059" i="1"/>
  <c r="P4060" i="1"/>
  <c r="P4061" i="1"/>
  <c r="P4062" i="1"/>
  <c r="P1573" i="1"/>
  <c r="P4064" i="1"/>
  <c r="P4065" i="1"/>
  <c r="P4066" i="1"/>
  <c r="P3644" i="1"/>
  <c r="P4210" i="1"/>
  <c r="P4069" i="1"/>
  <c r="P1255" i="1"/>
  <c r="P3524" i="1"/>
  <c r="P664" i="1"/>
  <c r="P4073" i="1"/>
  <c r="P4074" i="1"/>
  <c r="P4075" i="1"/>
  <c r="P3835" i="1"/>
  <c r="P4077" i="1"/>
  <c r="P4078" i="1"/>
  <c r="P3738" i="1"/>
  <c r="P4080" i="1"/>
  <c r="P4081" i="1"/>
  <c r="P4082" i="1"/>
  <c r="P4083" i="1"/>
  <c r="P1111" i="1"/>
  <c r="P4085" i="1"/>
  <c r="P4086" i="1"/>
  <c r="P4087" i="1"/>
  <c r="P4088" i="1"/>
  <c r="P4089" i="1"/>
  <c r="P1696" i="1"/>
  <c r="P4204" i="1"/>
  <c r="P2023" i="1"/>
  <c r="P4093" i="1"/>
  <c r="P1245" i="1"/>
  <c r="P4095" i="1"/>
  <c r="P4096" i="1"/>
  <c r="P4097" i="1"/>
  <c r="P4098" i="1"/>
  <c r="P4099" i="1"/>
  <c r="P4091" i="1"/>
  <c r="P4101" i="1"/>
  <c r="P4102" i="1"/>
  <c r="P1749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3662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938" i="1"/>
  <c r="P4184" i="1"/>
  <c r="P4185" i="1"/>
  <c r="P4186" i="1"/>
  <c r="P4187" i="1"/>
  <c r="P4188" i="1"/>
  <c r="P4189" i="1"/>
  <c r="P4190" i="1"/>
  <c r="P4191" i="1"/>
  <c r="P4192" i="1"/>
  <c r="P4193" i="1"/>
  <c r="P4194" i="1"/>
  <c r="P2922" i="1"/>
  <c r="P4196" i="1"/>
  <c r="P4197" i="1"/>
  <c r="P4198" i="1"/>
  <c r="P4199" i="1"/>
  <c r="P4200" i="1"/>
  <c r="P3300" i="1"/>
  <c r="P4202" i="1"/>
  <c r="P4203" i="1"/>
  <c r="P1284" i="1"/>
  <c r="P259" i="1"/>
  <c r="P4206" i="1"/>
  <c r="P2829" i="1"/>
  <c r="P4481" i="1"/>
  <c r="P4209" i="1"/>
  <c r="P1984" i="1"/>
  <c r="P4211" i="1"/>
  <c r="P4212" i="1"/>
  <c r="P4213" i="1"/>
  <c r="P4214" i="1"/>
  <c r="P4215" i="1"/>
  <c r="P4216" i="1"/>
  <c r="P4217" i="1"/>
  <c r="P4218" i="1"/>
  <c r="P1661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138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130" i="1"/>
  <c r="P4738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2515" i="1"/>
  <c r="P4292" i="1"/>
  <c r="P1544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3847" i="1"/>
  <c r="P4312" i="1"/>
  <c r="P4313" i="1"/>
  <c r="P4314" i="1"/>
  <c r="P4315" i="1"/>
  <c r="P4316" i="1"/>
  <c r="P4317" i="1"/>
  <c r="P4318" i="1"/>
  <c r="P4319" i="1"/>
  <c r="P4459" i="1"/>
  <c r="P4321" i="1"/>
  <c r="P4322" i="1"/>
  <c r="P4323" i="1"/>
  <c r="P4324" i="1"/>
  <c r="P163" i="1"/>
  <c r="P4326" i="1"/>
  <c r="P478" i="1"/>
  <c r="P2542" i="1"/>
  <c r="P4329" i="1"/>
  <c r="P2275" i="1"/>
  <c r="P4331" i="1"/>
  <c r="P4332" i="1"/>
  <c r="P1789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74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806" i="1"/>
  <c r="P4367" i="1"/>
  <c r="P4368" i="1"/>
  <c r="P4369" i="1"/>
  <c r="P4370" i="1"/>
  <c r="P4371" i="1"/>
  <c r="P4372" i="1"/>
  <c r="P4373" i="1"/>
  <c r="P3691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2075" i="1"/>
  <c r="P4406" i="1"/>
  <c r="P406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092" i="1"/>
  <c r="P4430" i="1"/>
  <c r="P4431" i="1"/>
  <c r="P4432" i="1"/>
  <c r="P4433" i="1"/>
  <c r="P4434" i="1"/>
  <c r="P4435" i="1"/>
  <c r="P4436" i="1"/>
  <c r="P4437" i="1"/>
  <c r="P4438" i="1"/>
  <c r="P965" i="1"/>
  <c r="P4440" i="1"/>
  <c r="P600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2334" i="1"/>
  <c r="P4460" i="1"/>
  <c r="P616" i="1"/>
  <c r="P4462" i="1"/>
  <c r="P4463" i="1"/>
  <c r="P4464" i="1"/>
  <c r="P4465" i="1"/>
  <c r="P4466" i="1"/>
  <c r="P4467" i="1"/>
  <c r="P4468" i="1"/>
  <c r="P4469" i="1"/>
  <c r="P1445" i="1"/>
  <c r="P4471" i="1"/>
  <c r="P4472" i="1"/>
  <c r="P4473" i="1"/>
  <c r="P4474" i="1"/>
  <c r="P4475" i="1"/>
  <c r="P4476" i="1"/>
  <c r="P4477" i="1"/>
  <c r="P4478" i="1"/>
  <c r="P4479" i="1"/>
  <c r="P4480" i="1"/>
  <c r="P2739" i="1"/>
  <c r="P4482" i="1"/>
  <c r="P4483" i="1"/>
  <c r="P3440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1125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978" i="1"/>
  <c r="P4830" i="1"/>
  <c r="P4525" i="1"/>
  <c r="P4526" i="1"/>
  <c r="P4527" i="1"/>
  <c r="P4528" i="1"/>
  <c r="P1545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1648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068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211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527" i="1"/>
  <c r="P4614" i="1"/>
  <c r="P2798" i="1"/>
  <c r="P4616" i="1"/>
  <c r="P4617" i="1"/>
  <c r="P4618" i="1"/>
  <c r="P1958" i="1"/>
  <c r="P4620" i="1"/>
  <c r="P2181" i="1"/>
  <c r="P4622" i="1"/>
  <c r="P365" i="1"/>
  <c r="P4624" i="1"/>
  <c r="P4625" i="1"/>
  <c r="P4626" i="1"/>
  <c r="P4627" i="1"/>
  <c r="P2625" i="1"/>
  <c r="P4629" i="1"/>
  <c r="P4630" i="1"/>
  <c r="P4631" i="1"/>
  <c r="P4632" i="1"/>
  <c r="P4633" i="1"/>
  <c r="P4634" i="1"/>
  <c r="P492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1990" i="1"/>
  <c r="P3743" i="1"/>
  <c r="P4658" i="1"/>
  <c r="P4659" i="1"/>
  <c r="P4660" i="1"/>
  <c r="P4661" i="1"/>
  <c r="P4662" i="1"/>
  <c r="P4663" i="1"/>
  <c r="P4664" i="1"/>
  <c r="P4665" i="1"/>
  <c r="P4666" i="1"/>
  <c r="P4667" i="1"/>
  <c r="P4668" i="1"/>
  <c r="P3017" i="1"/>
  <c r="P4670" i="1"/>
  <c r="P4671" i="1"/>
  <c r="P4672" i="1"/>
  <c r="P4673" i="1"/>
  <c r="P4674" i="1"/>
  <c r="P4675" i="1"/>
  <c r="P1899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217" i="1"/>
  <c r="P4691" i="1"/>
  <c r="P4692" i="1"/>
  <c r="P4693" i="1"/>
  <c r="P4694" i="1"/>
  <c r="P4695" i="1"/>
  <c r="P4696" i="1"/>
  <c r="P4697" i="1"/>
  <c r="P4698" i="1"/>
  <c r="P4699" i="1"/>
  <c r="P3394" i="1"/>
  <c r="P537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2020" i="1"/>
  <c r="P4739" i="1"/>
  <c r="P4740" i="1"/>
  <c r="P4741" i="1"/>
  <c r="P3529" i="1"/>
  <c r="P4219" i="1"/>
  <c r="P4744" i="1"/>
  <c r="P4745" i="1"/>
  <c r="P4746" i="1"/>
  <c r="P4747" i="1"/>
  <c r="P4748" i="1"/>
  <c r="P4749" i="1"/>
  <c r="P4750" i="1"/>
  <c r="P4751" i="1"/>
  <c r="P3025" i="1"/>
  <c r="P4980" i="1"/>
  <c r="P4754" i="1"/>
  <c r="P4755" i="1"/>
  <c r="P4756" i="1"/>
  <c r="P2984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2664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2419" i="1"/>
  <c r="P4787" i="1"/>
  <c r="P4788" i="1"/>
  <c r="P4789" i="1"/>
  <c r="P4790" i="1"/>
  <c r="P4791" i="1"/>
  <c r="P4792" i="1"/>
  <c r="P4793" i="1"/>
  <c r="P4794" i="1"/>
  <c r="P4795" i="1"/>
  <c r="P1633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676" i="1"/>
  <c r="P4812" i="1"/>
  <c r="P4813" i="1"/>
  <c r="P4814" i="1"/>
  <c r="P4815" i="1"/>
  <c r="P4816" i="1"/>
  <c r="P4817" i="1"/>
  <c r="P3396" i="1"/>
  <c r="P4819" i="1"/>
  <c r="P4820" i="1"/>
  <c r="P4821" i="1"/>
  <c r="P4822" i="1"/>
  <c r="P4823" i="1"/>
  <c r="P4824" i="1"/>
  <c r="P4825" i="1"/>
  <c r="P4826" i="1"/>
  <c r="P4827" i="1"/>
  <c r="P4828" i="1"/>
  <c r="P4987" i="1"/>
  <c r="P2668" i="1"/>
  <c r="P4831" i="1"/>
  <c r="P4832" i="1"/>
  <c r="P4833" i="1"/>
  <c r="P4834" i="1"/>
  <c r="P4835" i="1"/>
  <c r="P4836" i="1"/>
  <c r="P4837" i="1"/>
  <c r="P4838" i="1"/>
  <c r="P4839" i="1"/>
  <c r="P4352" i="1"/>
  <c r="P4841" i="1"/>
  <c r="P4842" i="1"/>
  <c r="P4843" i="1"/>
  <c r="P4844" i="1"/>
  <c r="P4845" i="1"/>
  <c r="P4846" i="1"/>
  <c r="P4847" i="1"/>
  <c r="P4848" i="1"/>
  <c r="P4849" i="1"/>
  <c r="P814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2989" i="1"/>
  <c r="P4870" i="1"/>
  <c r="P4871" i="1"/>
  <c r="P327" i="1"/>
  <c r="P4873" i="1"/>
  <c r="P3088" i="1"/>
  <c r="P4875" i="1"/>
  <c r="P4876" i="1"/>
  <c r="P4877" i="1"/>
  <c r="P4878" i="1"/>
  <c r="P4879" i="1"/>
  <c r="P4880" i="1"/>
  <c r="P4881" i="1"/>
  <c r="P4882" i="1"/>
  <c r="P4883" i="1"/>
  <c r="P2056" i="1"/>
  <c r="P4885" i="1"/>
  <c r="P4886" i="1"/>
  <c r="P878" i="1"/>
  <c r="P4888" i="1"/>
  <c r="P4889" i="1"/>
  <c r="P4890" i="1"/>
  <c r="P4891" i="1"/>
  <c r="P4892" i="1"/>
  <c r="P4893" i="1"/>
  <c r="P4894" i="1"/>
  <c r="P3692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1703" i="1"/>
  <c r="P4911" i="1"/>
  <c r="P4912" i="1"/>
  <c r="P4913" i="1"/>
  <c r="P4914" i="1"/>
  <c r="P2204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1578" i="1"/>
  <c r="P2749" i="1"/>
  <c r="P4940" i="1"/>
  <c r="P4941" i="1"/>
  <c r="P4942" i="1"/>
  <c r="P4943" i="1"/>
  <c r="P4944" i="1"/>
  <c r="P4945" i="1"/>
  <c r="P4946" i="1"/>
  <c r="P4947" i="1"/>
  <c r="P4948" i="1"/>
  <c r="P4949" i="1"/>
  <c r="P4950" i="1"/>
  <c r="P2" i="1"/>
  <c r="P4952" i="1"/>
  <c r="P4953" i="1"/>
  <c r="P4954" i="1"/>
  <c r="P4955" i="1"/>
  <c r="P4956" i="1"/>
  <c r="P4957" i="1"/>
  <c r="P4958" i="1"/>
  <c r="P4959" i="1"/>
  <c r="P4960" i="1"/>
  <c r="P4961" i="1"/>
  <c r="P4962" i="1"/>
  <c r="P3531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3534" i="1"/>
  <c r="P1796" i="1"/>
  <c r="P4979" i="1"/>
  <c r="P2483" i="1"/>
  <c r="P4981" i="1"/>
  <c r="P4982" i="1"/>
  <c r="P4983" i="1"/>
  <c r="P4984" i="1"/>
  <c r="P4985" i="1"/>
  <c r="P4986" i="1"/>
  <c r="P283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611" i="1"/>
  <c r="O827" i="1"/>
  <c r="S827" i="1" s="1"/>
  <c r="T827" i="1" s="1"/>
  <c r="O4" i="1"/>
  <c r="S4" i="1" s="1"/>
  <c r="T4" i="1" s="1"/>
  <c r="O2276" i="1"/>
  <c r="S2276" i="1" s="1"/>
  <c r="T2276" i="1" s="1"/>
  <c r="O6" i="1"/>
  <c r="S6" i="1" s="1"/>
  <c r="T6" i="1" s="1"/>
  <c r="O7" i="1"/>
  <c r="S7" i="1" s="1"/>
  <c r="T7" i="1" s="1"/>
  <c r="O8" i="1"/>
  <c r="S8" i="1" s="1"/>
  <c r="T8" i="1" s="1"/>
  <c r="O9" i="1"/>
  <c r="S9" i="1" s="1"/>
  <c r="T9" i="1" s="1"/>
  <c r="O10" i="1"/>
  <c r="S10" i="1" s="1"/>
  <c r="T10" i="1" s="1"/>
  <c r="O4561" i="1"/>
  <c r="S4561" i="1" s="1"/>
  <c r="T4561" i="1" s="1"/>
  <c r="O12" i="1"/>
  <c r="S12" i="1" s="1"/>
  <c r="T12" i="1" s="1"/>
  <c r="O13" i="1"/>
  <c r="S13" i="1" s="1"/>
  <c r="T13" i="1" s="1"/>
  <c r="O14" i="1"/>
  <c r="S14" i="1" s="1"/>
  <c r="T14" i="1" s="1"/>
  <c r="O15" i="1"/>
  <c r="S15" i="1" s="1"/>
  <c r="T15" i="1" s="1"/>
  <c r="O16" i="1"/>
  <c r="S16" i="1" s="1"/>
  <c r="T16" i="1" s="1"/>
  <c r="O17" i="1"/>
  <c r="S17" i="1" s="1"/>
  <c r="T17" i="1" s="1"/>
  <c r="O18" i="1"/>
  <c r="S18" i="1" s="1"/>
  <c r="T18" i="1" s="1"/>
  <c r="O19" i="1"/>
  <c r="S19" i="1" s="1"/>
  <c r="T19" i="1" s="1"/>
  <c r="O20" i="1"/>
  <c r="S20" i="1" s="1"/>
  <c r="T20" i="1" s="1"/>
  <c r="O21" i="1"/>
  <c r="S21" i="1" s="1"/>
  <c r="T21" i="1" s="1"/>
  <c r="O4484" i="1"/>
  <c r="S4484" i="1" s="1"/>
  <c r="T4484" i="1" s="1"/>
  <c r="O23" i="1"/>
  <c r="S23" i="1" s="1"/>
  <c r="T23" i="1" s="1"/>
  <c r="O24" i="1"/>
  <c r="S24" i="1" s="1"/>
  <c r="T24" i="1" s="1"/>
  <c r="O25" i="1"/>
  <c r="S25" i="1" s="1"/>
  <c r="T25" i="1" s="1"/>
  <c r="O26" i="1"/>
  <c r="S26" i="1" s="1"/>
  <c r="T26" i="1" s="1"/>
  <c r="O27" i="1"/>
  <c r="S27" i="1" s="1"/>
  <c r="T27" i="1" s="1"/>
  <c r="O28" i="1"/>
  <c r="S28" i="1" s="1"/>
  <c r="T28" i="1" s="1"/>
  <c r="O4619" i="1"/>
  <c r="S4619" i="1" s="1"/>
  <c r="T4619" i="1" s="1"/>
  <c r="O30" i="1"/>
  <c r="S30" i="1" s="1"/>
  <c r="T30" i="1" s="1"/>
  <c r="O716" i="1"/>
  <c r="S716" i="1" s="1"/>
  <c r="T716" i="1" s="1"/>
  <c r="O32" i="1"/>
  <c r="S32" i="1" s="1"/>
  <c r="T32" i="1" s="1"/>
  <c r="O33" i="1"/>
  <c r="S33" i="1" s="1"/>
  <c r="T33" i="1" s="1"/>
  <c r="O34" i="1"/>
  <c r="S34" i="1" s="1"/>
  <c r="T34" i="1" s="1"/>
  <c r="O35" i="1"/>
  <c r="S35" i="1" s="1"/>
  <c r="T35" i="1" s="1"/>
  <c r="O36" i="1"/>
  <c r="S36" i="1" s="1"/>
  <c r="T36" i="1" s="1"/>
  <c r="O37" i="1"/>
  <c r="S37" i="1" s="1"/>
  <c r="T37" i="1" s="1"/>
  <c r="O38" i="1"/>
  <c r="S38" i="1" s="1"/>
  <c r="T38" i="1" s="1"/>
  <c r="O39" i="1"/>
  <c r="S39" i="1" s="1"/>
  <c r="T39" i="1" s="1"/>
  <c r="O40" i="1"/>
  <c r="S40" i="1" s="1"/>
  <c r="T40" i="1" s="1"/>
  <c r="O41" i="1"/>
  <c r="S41" i="1" s="1"/>
  <c r="T41" i="1" s="1"/>
  <c r="O42" i="1"/>
  <c r="S42" i="1" s="1"/>
  <c r="T42" i="1" s="1"/>
  <c r="O43" i="1"/>
  <c r="S43" i="1" s="1"/>
  <c r="T43" i="1" s="1"/>
  <c r="O44" i="1"/>
  <c r="S44" i="1" s="1"/>
  <c r="T44" i="1" s="1"/>
  <c r="O45" i="1"/>
  <c r="S45" i="1" s="1"/>
  <c r="T45" i="1" s="1"/>
  <c r="O46" i="1"/>
  <c r="S46" i="1" s="1"/>
  <c r="T46" i="1" s="1"/>
  <c r="O47" i="1"/>
  <c r="S47" i="1" s="1"/>
  <c r="T47" i="1" s="1"/>
  <c r="O48" i="1"/>
  <c r="S48" i="1" s="1"/>
  <c r="T48" i="1" s="1"/>
  <c r="O4205" i="1"/>
  <c r="S4205" i="1" s="1"/>
  <c r="T4205" i="1" s="1"/>
  <c r="O50" i="1"/>
  <c r="S50" i="1" s="1"/>
  <c r="T50" i="1" s="1"/>
  <c r="O51" i="1"/>
  <c r="S51" i="1" s="1"/>
  <c r="T51" i="1" s="1"/>
  <c r="O52" i="1"/>
  <c r="S52" i="1" s="1"/>
  <c r="T52" i="1" s="1"/>
  <c r="O53" i="1"/>
  <c r="S53" i="1" s="1"/>
  <c r="T53" i="1" s="1"/>
  <c r="O54" i="1"/>
  <c r="S54" i="1" s="1"/>
  <c r="T54" i="1" s="1"/>
  <c r="O55" i="1"/>
  <c r="S55" i="1" s="1"/>
  <c r="T55" i="1" s="1"/>
  <c r="O56" i="1"/>
  <c r="S56" i="1" s="1"/>
  <c r="T56" i="1" s="1"/>
  <c r="O57" i="1"/>
  <c r="S57" i="1" s="1"/>
  <c r="T57" i="1" s="1"/>
  <c r="O58" i="1"/>
  <c r="S58" i="1" s="1"/>
  <c r="T58" i="1" s="1"/>
  <c r="O59" i="1"/>
  <c r="S59" i="1" s="1"/>
  <c r="T59" i="1" s="1"/>
  <c r="O60" i="1"/>
  <c r="S60" i="1" s="1"/>
  <c r="T60" i="1" s="1"/>
  <c r="O61" i="1"/>
  <c r="S61" i="1" s="1"/>
  <c r="T61" i="1" s="1"/>
  <c r="O62" i="1"/>
  <c r="S62" i="1" s="1"/>
  <c r="T62" i="1" s="1"/>
  <c r="O63" i="1"/>
  <c r="S63" i="1" s="1"/>
  <c r="T63" i="1" s="1"/>
  <c r="O64" i="1"/>
  <c r="S64" i="1" s="1"/>
  <c r="T64" i="1" s="1"/>
  <c r="O65" i="1"/>
  <c r="S65" i="1" s="1"/>
  <c r="T65" i="1" s="1"/>
  <c r="O66" i="1"/>
  <c r="S66" i="1" s="1"/>
  <c r="T66" i="1" s="1"/>
  <c r="O3032" i="1"/>
  <c r="S3032" i="1" s="1"/>
  <c r="T3032" i="1" s="1"/>
  <c r="O4869" i="1"/>
  <c r="S4869" i="1" s="1"/>
  <c r="T4869" i="1" s="1"/>
  <c r="O69" i="1"/>
  <c r="S69" i="1" s="1"/>
  <c r="T69" i="1" s="1"/>
  <c r="O70" i="1"/>
  <c r="S70" i="1" s="1"/>
  <c r="T70" i="1" s="1"/>
  <c r="O71" i="1"/>
  <c r="S71" i="1" s="1"/>
  <c r="T71" i="1" s="1"/>
  <c r="O72" i="1"/>
  <c r="S72" i="1" s="1"/>
  <c r="T72" i="1" s="1"/>
  <c r="O73" i="1"/>
  <c r="S73" i="1" s="1"/>
  <c r="T73" i="1" s="1"/>
  <c r="O74" i="1"/>
  <c r="S74" i="1" s="1"/>
  <c r="T74" i="1" s="1"/>
  <c r="O75" i="1"/>
  <c r="S75" i="1" s="1"/>
  <c r="T75" i="1" s="1"/>
  <c r="O76" i="1"/>
  <c r="S76" i="1" s="1"/>
  <c r="T76" i="1" s="1"/>
  <c r="O77" i="1"/>
  <c r="S77" i="1" s="1"/>
  <c r="T77" i="1" s="1"/>
  <c r="O78" i="1"/>
  <c r="S78" i="1" s="1"/>
  <c r="T78" i="1" s="1"/>
  <c r="O79" i="1"/>
  <c r="S79" i="1" s="1"/>
  <c r="T79" i="1" s="1"/>
  <c r="O80" i="1"/>
  <c r="S80" i="1" s="1"/>
  <c r="T80" i="1" s="1"/>
  <c r="O81" i="1"/>
  <c r="S81" i="1" s="1"/>
  <c r="T81" i="1" s="1"/>
  <c r="O82" i="1"/>
  <c r="S82" i="1" s="1"/>
  <c r="T82" i="1" s="1"/>
  <c r="O83" i="1"/>
  <c r="S83" i="1" s="1"/>
  <c r="T83" i="1" s="1"/>
  <c r="O84" i="1"/>
  <c r="S84" i="1" s="1"/>
  <c r="T84" i="1" s="1"/>
  <c r="O85" i="1"/>
  <c r="S85" i="1" s="1"/>
  <c r="T85" i="1" s="1"/>
  <c r="O86" i="1"/>
  <c r="S86" i="1" s="1"/>
  <c r="T86" i="1" s="1"/>
  <c r="O87" i="1"/>
  <c r="S87" i="1" s="1"/>
  <c r="T87" i="1" s="1"/>
  <c r="O4884" i="1"/>
  <c r="S4884" i="1" s="1"/>
  <c r="T4884" i="1" s="1"/>
  <c r="O89" i="1"/>
  <c r="S89" i="1" s="1"/>
  <c r="T89" i="1" s="1"/>
  <c r="O90" i="1"/>
  <c r="S90" i="1" s="1"/>
  <c r="T90" i="1" s="1"/>
  <c r="O91" i="1"/>
  <c r="S91" i="1" s="1"/>
  <c r="T91" i="1" s="1"/>
  <c r="O92" i="1"/>
  <c r="S92" i="1" s="1"/>
  <c r="T92" i="1" s="1"/>
  <c r="O93" i="1"/>
  <c r="S93" i="1" s="1"/>
  <c r="T93" i="1" s="1"/>
  <c r="O94" i="1"/>
  <c r="S94" i="1" s="1"/>
  <c r="T94" i="1" s="1"/>
  <c r="O4811" i="1"/>
  <c r="S4811" i="1" s="1"/>
  <c r="T4811" i="1" s="1"/>
  <c r="O96" i="1"/>
  <c r="S96" i="1" s="1"/>
  <c r="T96" i="1" s="1"/>
  <c r="O97" i="1"/>
  <c r="S97" i="1" s="1"/>
  <c r="T97" i="1" s="1"/>
  <c r="O98" i="1"/>
  <c r="S98" i="1" s="1"/>
  <c r="T98" i="1" s="1"/>
  <c r="O99" i="1"/>
  <c r="S99" i="1" s="1"/>
  <c r="T99" i="1" s="1"/>
  <c r="O100" i="1"/>
  <c r="S100" i="1" s="1"/>
  <c r="T100" i="1" s="1"/>
  <c r="O101" i="1"/>
  <c r="S101" i="1" s="1"/>
  <c r="T101" i="1" s="1"/>
  <c r="O102" i="1"/>
  <c r="S102" i="1" s="1"/>
  <c r="T102" i="1" s="1"/>
  <c r="O103" i="1"/>
  <c r="S103" i="1" s="1"/>
  <c r="T103" i="1" s="1"/>
  <c r="O104" i="1"/>
  <c r="S104" i="1" s="1"/>
  <c r="T104" i="1" s="1"/>
  <c r="O105" i="1"/>
  <c r="S105" i="1" s="1"/>
  <c r="T105" i="1" s="1"/>
  <c r="O106" i="1"/>
  <c r="S106" i="1" s="1"/>
  <c r="T106" i="1" s="1"/>
  <c r="O107" i="1"/>
  <c r="S107" i="1" s="1"/>
  <c r="T107" i="1" s="1"/>
  <c r="O108" i="1"/>
  <c r="S108" i="1" s="1"/>
  <c r="T108" i="1" s="1"/>
  <c r="O109" i="1"/>
  <c r="S109" i="1" s="1"/>
  <c r="T109" i="1" s="1"/>
  <c r="O3127" i="1"/>
  <c r="S3127" i="1" s="1"/>
  <c r="T3127" i="1" s="1"/>
  <c r="O111" i="1"/>
  <c r="S111" i="1" s="1"/>
  <c r="T111" i="1" s="1"/>
  <c r="O112" i="1"/>
  <c r="S112" i="1" s="1"/>
  <c r="T112" i="1" s="1"/>
  <c r="O113" i="1"/>
  <c r="S113" i="1" s="1"/>
  <c r="T113" i="1" s="1"/>
  <c r="O114" i="1"/>
  <c r="S114" i="1" s="1"/>
  <c r="T114" i="1" s="1"/>
  <c r="O2169" i="1"/>
  <c r="S2169" i="1" s="1"/>
  <c r="T2169" i="1" s="1"/>
  <c r="O116" i="1"/>
  <c r="S116" i="1" s="1"/>
  <c r="T116" i="1" s="1"/>
  <c r="O117" i="1"/>
  <c r="S117" i="1" s="1"/>
  <c r="T117" i="1" s="1"/>
  <c r="O118" i="1"/>
  <c r="S118" i="1" s="1"/>
  <c r="T118" i="1" s="1"/>
  <c r="O119" i="1"/>
  <c r="S119" i="1" s="1"/>
  <c r="T119" i="1" s="1"/>
  <c r="O120" i="1"/>
  <c r="S120" i="1" s="1"/>
  <c r="T120" i="1" s="1"/>
  <c r="O121" i="1"/>
  <c r="S121" i="1" s="1"/>
  <c r="T121" i="1" s="1"/>
  <c r="O122" i="1"/>
  <c r="S122" i="1" s="1"/>
  <c r="T122" i="1" s="1"/>
  <c r="O3961" i="1"/>
  <c r="S3961" i="1" s="1"/>
  <c r="T3961" i="1" s="1"/>
  <c r="O124" i="1"/>
  <c r="S124" i="1" s="1"/>
  <c r="T124" i="1" s="1"/>
  <c r="O125" i="1"/>
  <c r="S125" i="1" s="1"/>
  <c r="T125" i="1" s="1"/>
  <c r="O126" i="1"/>
  <c r="S126" i="1" s="1"/>
  <c r="T126" i="1" s="1"/>
  <c r="O127" i="1"/>
  <c r="S127" i="1" s="1"/>
  <c r="T127" i="1" s="1"/>
  <c r="O128" i="1"/>
  <c r="S128" i="1" s="1"/>
  <c r="T128" i="1" s="1"/>
  <c r="O129" i="1"/>
  <c r="S129" i="1" s="1"/>
  <c r="T129" i="1" s="1"/>
  <c r="O4366" i="1"/>
  <c r="S4366" i="1" s="1"/>
  <c r="T4366" i="1" s="1"/>
  <c r="O131" i="1"/>
  <c r="S131" i="1" s="1"/>
  <c r="T131" i="1" s="1"/>
  <c r="O4207" i="1"/>
  <c r="S4207" i="1" s="1"/>
  <c r="T4207" i="1" s="1"/>
  <c r="O133" i="1"/>
  <c r="S133" i="1" s="1"/>
  <c r="T133" i="1" s="1"/>
  <c r="O134" i="1"/>
  <c r="S134" i="1" s="1"/>
  <c r="T134" i="1" s="1"/>
  <c r="O135" i="1"/>
  <c r="S135" i="1" s="1"/>
  <c r="T135" i="1" s="1"/>
  <c r="O136" i="1"/>
  <c r="S136" i="1" s="1"/>
  <c r="T136" i="1" s="1"/>
  <c r="O137" i="1"/>
  <c r="S137" i="1" s="1"/>
  <c r="T137" i="1" s="1"/>
  <c r="O138" i="1"/>
  <c r="S138" i="1" s="1"/>
  <c r="T138" i="1" s="1"/>
  <c r="O139" i="1"/>
  <c r="S139" i="1" s="1"/>
  <c r="T139" i="1" s="1"/>
  <c r="O140" i="1"/>
  <c r="S140" i="1" s="1"/>
  <c r="T140" i="1" s="1"/>
  <c r="O141" i="1"/>
  <c r="S141" i="1" s="1"/>
  <c r="T141" i="1" s="1"/>
  <c r="O142" i="1"/>
  <c r="S142" i="1" s="1"/>
  <c r="T142" i="1" s="1"/>
  <c r="O143" i="1"/>
  <c r="S143" i="1" s="1"/>
  <c r="T143" i="1" s="1"/>
  <c r="O144" i="1"/>
  <c r="S144" i="1" s="1"/>
  <c r="T144" i="1" s="1"/>
  <c r="O145" i="1"/>
  <c r="S145" i="1" s="1"/>
  <c r="T145" i="1" s="1"/>
  <c r="O146" i="1"/>
  <c r="S146" i="1" s="1"/>
  <c r="T146" i="1" s="1"/>
  <c r="O147" i="1"/>
  <c r="S147" i="1" s="1"/>
  <c r="T147" i="1" s="1"/>
  <c r="O148" i="1"/>
  <c r="S148" i="1" s="1"/>
  <c r="T148" i="1" s="1"/>
  <c r="O149" i="1"/>
  <c r="S149" i="1" s="1"/>
  <c r="T149" i="1" s="1"/>
  <c r="O150" i="1"/>
  <c r="S150" i="1" s="1"/>
  <c r="T150" i="1" s="1"/>
  <c r="O151" i="1"/>
  <c r="S151" i="1" s="1"/>
  <c r="T151" i="1" s="1"/>
  <c r="O152" i="1"/>
  <c r="S152" i="1" s="1"/>
  <c r="T152" i="1" s="1"/>
  <c r="O153" i="1"/>
  <c r="S153" i="1" s="1"/>
  <c r="T153" i="1" s="1"/>
  <c r="O154" i="1"/>
  <c r="S154" i="1" s="1"/>
  <c r="T154" i="1" s="1"/>
  <c r="O155" i="1"/>
  <c r="S155" i="1" s="1"/>
  <c r="T155" i="1" s="1"/>
  <c r="O156" i="1"/>
  <c r="S156" i="1" s="1"/>
  <c r="T156" i="1" s="1"/>
  <c r="O157" i="1"/>
  <c r="S157" i="1" s="1"/>
  <c r="T157" i="1" s="1"/>
  <c r="O158" i="1"/>
  <c r="S158" i="1" s="1"/>
  <c r="T158" i="1" s="1"/>
  <c r="O159" i="1"/>
  <c r="S159" i="1" s="1"/>
  <c r="T159" i="1" s="1"/>
  <c r="O160" i="1"/>
  <c r="S160" i="1" s="1"/>
  <c r="T160" i="1" s="1"/>
  <c r="O161" i="1"/>
  <c r="S161" i="1" s="1"/>
  <c r="T161" i="1" s="1"/>
  <c r="O162" i="1"/>
  <c r="S162" i="1" s="1"/>
  <c r="T162" i="1" s="1"/>
  <c r="O3902" i="1"/>
  <c r="S3902" i="1" s="1"/>
  <c r="T3902" i="1" s="1"/>
  <c r="O164" i="1"/>
  <c r="S164" i="1" s="1"/>
  <c r="T164" i="1" s="1"/>
  <c r="O165" i="1"/>
  <c r="S165" i="1" s="1"/>
  <c r="T165" i="1" s="1"/>
  <c r="O166" i="1"/>
  <c r="S166" i="1" s="1"/>
  <c r="T166" i="1" s="1"/>
  <c r="O167" i="1"/>
  <c r="S167" i="1" s="1"/>
  <c r="T167" i="1" s="1"/>
  <c r="O168" i="1"/>
  <c r="S168" i="1" s="1"/>
  <c r="T168" i="1" s="1"/>
  <c r="O169" i="1"/>
  <c r="S169" i="1" s="1"/>
  <c r="T169" i="1" s="1"/>
  <c r="O170" i="1"/>
  <c r="S170" i="1" s="1"/>
  <c r="T170" i="1" s="1"/>
  <c r="O171" i="1"/>
  <c r="S171" i="1" s="1"/>
  <c r="T171" i="1" s="1"/>
  <c r="O172" i="1"/>
  <c r="S172" i="1" s="1"/>
  <c r="T172" i="1" s="1"/>
  <c r="O173" i="1"/>
  <c r="S173" i="1" s="1"/>
  <c r="T173" i="1" s="1"/>
  <c r="O174" i="1"/>
  <c r="S174" i="1" s="1"/>
  <c r="T174" i="1" s="1"/>
  <c r="O175" i="1"/>
  <c r="S175" i="1" s="1"/>
  <c r="T175" i="1" s="1"/>
  <c r="O176" i="1"/>
  <c r="S176" i="1" s="1"/>
  <c r="T176" i="1" s="1"/>
  <c r="O177" i="1"/>
  <c r="S177" i="1" s="1"/>
  <c r="T177" i="1" s="1"/>
  <c r="O178" i="1"/>
  <c r="S178" i="1" s="1"/>
  <c r="T178" i="1" s="1"/>
  <c r="O179" i="1"/>
  <c r="S179" i="1" s="1"/>
  <c r="T179" i="1" s="1"/>
  <c r="O180" i="1"/>
  <c r="S180" i="1" s="1"/>
  <c r="T180" i="1" s="1"/>
  <c r="O181" i="1"/>
  <c r="S181" i="1" s="1"/>
  <c r="T181" i="1" s="1"/>
  <c r="O182" i="1"/>
  <c r="S182" i="1" s="1"/>
  <c r="T182" i="1" s="1"/>
  <c r="O183" i="1"/>
  <c r="S183" i="1" s="1"/>
  <c r="T183" i="1" s="1"/>
  <c r="O184" i="1"/>
  <c r="S184" i="1" s="1"/>
  <c r="T184" i="1" s="1"/>
  <c r="O185" i="1"/>
  <c r="S185" i="1" s="1"/>
  <c r="T185" i="1" s="1"/>
  <c r="O186" i="1"/>
  <c r="S186" i="1" s="1"/>
  <c r="T186" i="1" s="1"/>
  <c r="O187" i="1"/>
  <c r="S187" i="1" s="1"/>
  <c r="T187" i="1" s="1"/>
  <c r="O188" i="1"/>
  <c r="S188" i="1" s="1"/>
  <c r="T188" i="1" s="1"/>
  <c r="O189" i="1"/>
  <c r="S189" i="1" s="1"/>
  <c r="T189" i="1" s="1"/>
  <c r="O190" i="1"/>
  <c r="S190" i="1" s="1"/>
  <c r="T190" i="1" s="1"/>
  <c r="O191" i="1"/>
  <c r="S191" i="1" s="1"/>
  <c r="T191" i="1" s="1"/>
  <c r="O192" i="1"/>
  <c r="S192" i="1" s="1"/>
  <c r="T192" i="1" s="1"/>
  <c r="O193" i="1"/>
  <c r="S193" i="1" s="1"/>
  <c r="T193" i="1" s="1"/>
  <c r="O194" i="1"/>
  <c r="S194" i="1" s="1"/>
  <c r="T194" i="1" s="1"/>
  <c r="O195" i="1"/>
  <c r="S195" i="1" s="1"/>
  <c r="T195" i="1" s="1"/>
  <c r="O196" i="1"/>
  <c r="S196" i="1" s="1"/>
  <c r="T196" i="1" s="1"/>
  <c r="O197" i="1"/>
  <c r="S197" i="1" s="1"/>
  <c r="T197" i="1" s="1"/>
  <c r="O198" i="1"/>
  <c r="S198" i="1" s="1"/>
  <c r="T198" i="1" s="1"/>
  <c r="O199" i="1"/>
  <c r="S199" i="1" s="1"/>
  <c r="T199" i="1" s="1"/>
  <c r="O200" i="1"/>
  <c r="S200" i="1" s="1"/>
  <c r="T200" i="1" s="1"/>
  <c r="O201" i="1"/>
  <c r="S201" i="1" s="1"/>
  <c r="T201" i="1" s="1"/>
  <c r="O202" i="1"/>
  <c r="S202" i="1" s="1"/>
  <c r="T202" i="1" s="1"/>
  <c r="O203" i="1"/>
  <c r="S203" i="1" s="1"/>
  <c r="T203" i="1" s="1"/>
  <c r="O204" i="1"/>
  <c r="S204" i="1" s="1"/>
  <c r="T204" i="1" s="1"/>
  <c r="O205" i="1"/>
  <c r="S205" i="1" s="1"/>
  <c r="T205" i="1" s="1"/>
  <c r="O206" i="1"/>
  <c r="S206" i="1" s="1"/>
  <c r="T206" i="1" s="1"/>
  <c r="O207" i="1"/>
  <c r="S207" i="1" s="1"/>
  <c r="T207" i="1" s="1"/>
  <c r="O208" i="1"/>
  <c r="S208" i="1" s="1"/>
  <c r="T208" i="1" s="1"/>
  <c r="O209" i="1"/>
  <c r="S209" i="1" s="1"/>
  <c r="T209" i="1" s="1"/>
  <c r="O210" i="1"/>
  <c r="S210" i="1" s="1"/>
  <c r="T210" i="1" s="1"/>
  <c r="O3746" i="1"/>
  <c r="S3746" i="1" s="1"/>
  <c r="T3746" i="1" s="1"/>
  <c r="O212" i="1"/>
  <c r="S212" i="1" s="1"/>
  <c r="T212" i="1" s="1"/>
  <c r="O213" i="1"/>
  <c r="S213" i="1" s="1"/>
  <c r="T213" i="1" s="1"/>
  <c r="O4311" i="1"/>
  <c r="S4311" i="1" s="1"/>
  <c r="T4311" i="1" s="1"/>
  <c r="O215" i="1"/>
  <c r="S215" i="1" s="1"/>
  <c r="T215" i="1" s="1"/>
  <c r="O216" i="1"/>
  <c r="S216" i="1" s="1"/>
  <c r="T216" i="1" s="1"/>
  <c r="O4240" i="1"/>
  <c r="S4240" i="1" s="1"/>
  <c r="T4240" i="1" s="1"/>
  <c r="O218" i="1"/>
  <c r="S218" i="1" s="1"/>
  <c r="T218" i="1" s="1"/>
  <c r="O219" i="1"/>
  <c r="S219" i="1" s="1"/>
  <c r="T219" i="1" s="1"/>
  <c r="O220" i="1"/>
  <c r="S220" i="1" s="1"/>
  <c r="T220" i="1" s="1"/>
  <c r="O221" i="1"/>
  <c r="S221" i="1" s="1"/>
  <c r="T221" i="1" s="1"/>
  <c r="O222" i="1"/>
  <c r="S222" i="1" s="1"/>
  <c r="T222" i="1" s="1"/>
  <c r="O223" i="1"/>
  <c r="S223" i="1" s="1"/>
  <c r="T223" i="1" s="1"/>
  <c r="O224" i="1"/>
  <c r="S224" i="1" s="1"/>
  <c r="T224" i="1" s="1"/>
  <c r="O225" i="1"/>
  <c r="S225" i="1" s="1"/>
  <c r="T225" i="1" s="1"/>
  <c r="O226" i="1"/>
  <c r="S226" i="1" s="1"/>
  <c r="T226" i="1" s="1"/>
  <c r="O227" i="1"/>
  <c r="S227" i="1" s="1"/>
  <c r="T227" i="1" s="1"/>
  <c r="O228" i="1"/>
  <c r="S228" i="1" s="1"/>
  <c r="T228" i="1" s="1"/>
  <c r="O229" i="1"/>
  <c r="S229" i="1" s="1"/>
  <c r="T229" i="1" s="1"/>
  <c r="O230" i="1"/>
  <c r="S230" i="1" s="1"/>
  <c r="T230" i="1" s="1"/>
  <c r="O231" i="1"/>
  <c r="S231" i="1" s="1"/>
  <c r="T231" i="1" s="1"/>
  <c r="O232" i="1"/>
  <c r="S232" i="1" s="1"/>
  <c r="T232" i="1" s="1"/>
  <c r="O233" i="1"/>
  <c r="S233" i="1" s="1"/>
  <c r="T233" i="1" s="1"/>
  <c r="O234" i="1"/>
  <c r="S234" i="1" s="1"/>
  <c r="T234" i="1" s="1"/>
  <c r="O235" i="1"/>
  <c r="S235" i="1" s="1"/>
  <c r="T235" i="1" s="1"/>
  <c r="O236" i="1"/>
  <c r="S236" i="1" s="1"/>
  <c r="T236" i="1" s="1"/>
  <c r="O237" i="1"/>
  <c r="S237" i="1" s="1"/>
  <c r="T237" i="1" s="1"/>
  <c r="O238" i="1"/>
  <c r="S238" i="1" s="1"/>
  <c r="T238" i="1" s="1"/>
  <c r="O239" i="1"/>
  <c r="S239" i="1" s="1"/>
  <c r="T239" i="1" s="1"/>
  <c r="O240" i="1"/>
  <c r="S240" i="1" s="1"/>
  <c r="T240" i="1" s="1"/>
  <c r="O241" i="1"/>
  <c r="S241" i="1" s="1"/>
  <c r="T241" i="1" s="1"/>
  <c r="O242" i="1"/>
  <c r="S242" i="1" s="1"/>
  <c r="T242" i="1" s="1"/>
  <c r="O243" i="1"/>
  <c r="S243" i="1" s="1"/>
  <c r="T243" i="1" s="1"/>
  <c r="O1354" i="1"/>
  <c r="S1354" i="1" s="1"/>
  <c r="T1354" i="1" s="1"/>
  <c r="O245" i="1"/>
  <c r="S245" i="1" s="1"/>
  <c r="T245" i="1" s="1"/>
  <c r="O246" i="1"/>
  <c r="S246" i="1" s="1"/>
  <c r="T246" i="1" s="1"/>
  <c r="O247" i="1"/>
  <c r="S247" i="1" s="1"/>
  <c r="T247" i="1" s="1"/>
  <c r="O248" i="1"/>
  <c r="S248" i="1" s="1"/>
  <c r="T248" i="1" s="1"/>
  <c r="O249" i="1"/>
  <c r="S249" i="1" s="1"/>
  <c r="T249" i="1" s="1"/>
  <c r="O250" i="1"/>
  <c r="S250" i="1" s="1"/>
  <c r="T250" i="1" s="1"/>
  <c r="O251" i="1"/>
  <c r="S251" i="1" s="1"/>
  <c r="T251" i="1" s="1"/>
  <c r="O252" i="1"/>
  <c r="S252" i="1" s="1"/>
  <c r="T252" i="1" s="1"/>
  <c r="O253" i="1"/>
  <c r="S253" i="1" s="1"/>
  <c r="T253" i="1" s="1"/>
  <c r="O254" i="1"/>
  <c r="S254" i="1" s="1"/>
  <c r="T254" i="1" s="1"/>
  <c r="O255" i="1"/>
  <c r="S255" i="1" s="1"/>
  <c r="T255" i="1" s="1"/>
  <c r="O256" i="1"/>
  <c r="S256" i="1" s="1"/>
  <c r="T256" i="1" s="1"/>
  <c r="O257" i="1"/>
  <c r="S257" i="1" s="1"/>
  <c r="T257" i="1" s="1"/>
  <c r="O1588" i="1"/>
  <c r="S1588" i="1" s="1"/>
  <c r="T1588" i="1" s="1"/>
  <c r="O747" i="1"/>
  <c r="S747" i="1" s="1"/>
  <c r="T747" i="1" s="1"/>
  <c r="O260" i="1"/>
  <c r="S260" i="1" s="1"/>
  <c r="T260" i="1" s="1"/>
  <c r="O261" i="1"/>
  <c r="S261" i="1" s="1"/>
  <c r="T261" i="1" s="1"/>
  <c r="O262" i="1"/>
  <c r="S262" i="1" s="1"/>
  <c r="T262" i="1" s="1"/>
  <c r="O263" i="1"/>
  <c r="S263" i="1" s="1"/>
  <c r="T263" i="1" s="1"/>
  <c r="O264" i="1"/>
  <c r="S264" i="1" s="1"/>
  <c r="T264" i="1" s="1"/>
  <c r="O265" i="1"/>
  <c r="S265" i="1" s="1"/>
  <c r="T265" i="1" s="1"/>
  <c r="O266" i="1"/>
  <c r="S266" i="1" s="1"/>
  <c r="T266" i="1" s="1"/>
  <c r="O2217" i="1"/>
  <c r="S2217" i="1" s="1"/>
  <c r="T2217" i="1" s="1"/>
  <c r="O268" i="1"/>
  <c r="S268" i="1" s="1"/>
  <c r="T268" i="1" s="1"/>
  <c r="O269" i="1"/>
  <c r="S269" i="1" s="1"/>
  <c r="T269" i="1" s="1"/>
  <c r="O270" i="1"/>
  <c r="S270" i="1" s="1"/>
  <c r="T270" i="1" s="1"/>
  <c r="O271" i="1"/>
  <c r="S271" i="1" s="1"/>
  <c r="T271" i="1" s="1"/>
  <c r="O272" i="1"/>
  <c r="S272" i="1" s="1"/>
  <c r="T272" i="1" s="1"/>
  <c r="O273" i="1"/>
  <c r="S273" i="1" s="1"/>
  <c r="T273" i="1" s="1"/>
  <c r="O274" i="1"/>
  <c r="S274" i="1" s="1"/>
  <c r="T274" i="1" s="1"/>
  <c r="O275" i="1"/>
  <c r="S275" i="1" s="1"/>
  <c r="T275" i="1" s="1"/>
  <c r="O276" i="1"/>
  <c r="S276" i="1" s="1"/>
  <c r="T276" i="1" s="1"/>
  <c r="O277" i="1"/>
  <c r="S277" i="1" s="1"/>
  <c r="T277" i="1" s="1"/>
  <c r="O278" i="1"/>
  <c r="S278" i="1" s="1"/>
  <c r="T278" i="1" s="1"/>
  <c r="O279" i="1"/>
  <c r="S279" i="1" s="1"/>
  <c r="T279" i="1" s="1"/>
  <c r="O280" i="1"/>
  <c r="S280" i="1" s="1"/>
  <c r="T280" i="1" s="1"/>
  <c r="O281" i="1"/>
  <c r="S281" i="1" s="1"/>
  <c r="T281" i="1" s="1"/>
  <c r="O282" i="1"/>
  <c r="S282" i="1" s="1"/>
  <c r="T282" i="1" s="1"/>
  <c r="O4374" i="1"/>
  <c r="S4374" i="1" s="1"/>
  <c r="T4374" i="1" s="1"/>
  <c r="O284" i="1"/>
  <c r="S284" i="1" s="1"/>
  <c r="T284" i="1" s="1"/>
  <c r="O285" i="1"/>
  <c r="S285" i="1" s="1"/>
  <c r="T285" i="1" s="1"/>
  <c r="O286" i="1"/>
  <c r="S286" i="1" s="1"/>
  <c r="T286" i="1" s="1"/>
  <c r="O287" i="1"/>
  <c r="S287" i="1" s="1"/>
  <c r="T287" i="1" s="1"/>
  <c r="O288" i="1"/>
  <c r="S288" i="1" s="1"/>
  <c r="T288" i="1" s="1"/>
  <c r="O289" i="1"/>
  <c r="S289" i="1" s="1"/>
  <c r="T289" i="1" s="1"/>
  <c r="O290" i="1"/>
  <c r="S290" i="1" s="1"/>
  <c r="T290" i="1" s="1"/>
  <c r="O2076" i="1"/>
  <c r="S2076" i="1" s="1"/>
  <c r="T2076" i="1" s="1"/>
  <c r="O292" i="1"/>
  <c r="S292" i="1" s="1"/>
  <c r="T292" i="1" s="1"/>
  <c r="O293" i="1"/>
  <c r="S293" i="1" s="1"/>
  <c r="T293" i="1" s="1"/>
  <c r="O294" i="1"/>
  <c r="S294" i="1" s="1"/>
  <c r="T294" i="1" s="1"/>
  <c r="O295" i="1"/>
  <c r="S295" i="1" s="1"/>
  <c r="T295" i="1" s="1"/>
  <c r="O296" i="1"/>
  <c r="S296" i="1" s="1"/>
  <c r="T296" i="1" s="1"/>
  <c r="O297" i="1"/>
  <c r="S297" i="1" s="1"/>
  <c r="T297" i="1" s="1"/>
  <c r="O298" i="1"/>
  <c r="S298" i="1" s="1"/>
  <c r="T298" i="1" s="1"/>
  <c r="O299" i="1"/>
  <c r="S299" i="1" s="1"/>
  <c r="T299" i="1" s="1"/>
  <c r="O300" i="1"/>
  <c r="S300" i="1" s="1"/>
  <c r="T300" i="1" s="1"/>
  <c r="O301" i="1"/>
  <c r="S301" i="1" s="1"/>
  <c r="T301" i="1" s="1"/>
  <c r="O302" i="1"/>
  <c r="S302" i="1" s="1"/>
  <c r="T302" i="1" s="1"/>
  <c r="O303" i="1"/>
  <c r="S303" i="1" s="1"/>
  <c r="T303" i="1" s="1"/>
  <c r="O4621" i="1"/>
  <c r="S4621" i="1" s="1"/>
  <c r="T4621" i="1" s="1"/>
  <c r="O305" i="1"/>
  <c r="S305" i="1" s="1"/>
  <c r="T305" i="1" s="1"/>
  <c r="O306" i="1"/>
  <c r="S306" i="1" s="1"/>
  <c r="T306" i="1" s="1"/>
  <c r="O307" i="1"/>
  <c r="S307" i="1" s="1"/>
  <c r="T307" i="1" s="1"/>
  <c r="O308" i="1"/>
  <c r="S308" i="1" s="1"/>
  <c r="T308" i="1" s="1"/>
  <c r="O309" i="1"/>
  <c r="S309" i="1" s="1"/>
  <c r="T309" i="1" s="1"/>
  <c r="O310" i="1"/>
  <c r="S310" i="1" s="1"/>
  <c r="T310" i="1" s="1"/>
  <c r="O311" i="1"/>
  <c r="S311" i="1" s="1"/>
  <c r="T311" i="1" s="1"/>
  <c r="O312" i="1"/>
  <c r="S312" i="1" s="1"/>
  <c r="T312" i="1" s="1"/>
  <c r="O313" i="1"/>
  <c r="S313" i="1" s="1"/>
  <c r="T313" i="1" s="1"/>
  <c r="O314" i="1"/>
  <c r="S314" i="1" s="1"/>
  <c r="T314" i="1" s="1"/>
  <c r="O315" i="1"/>
  <c r="S315" i="1" s="1"/>
  <c r="T315" i="1" s="1"/>
  <c r="O316" i="1"/>
  <c r="S316" i="1" s="1"/>
  <c r="T316" i="1" s="1"/>
  <c r="O317" i="1"/>
  <c r="S317" i="1" s="1"/>
  <c r="T317" i="1" s="1"/>
  <c r="O318" i="1"/>
  <c r="S318" i="1" s="1"/>
  <c r="T318" i="1" s="1"/>
  <c r="O319" i="1"/>
  <c r="S319" i="1" s="1"/>
  <c r="T319" i="1" s="1"/>
  <c r="O320" i="1"/>
  <c r="S320" i="1" s="1"/>
  <c r="T320" i="1" s="1"/>
  <c r="O321" i="1"/>
  <c r="S321" i="1" s="1"/>
  <c r="T321" i="1" s="1"/>
  <c r="O322" i="1"/>
  <c r="S322" i="1" s="1"/>
  <c r="T322" i="1" s="1"/>
  <c r="O323" i="1"/>
  <c r="S323" i="1" s="1"/>
  <c r="T323" i="1" s="1"/>
  <c r="O4887" i="1"/>
  <c r="S4887" i="1" s="1"/>
  <c r="T4887" i="1" s="1"/>
  <c r="O325" i="1"/>
  <c r="S325" i="1" s="1"/>
  <c r="T325" i="1" s="1"/>
  <c r="O326" i="1"/>
  <c r="S326" i="1" s="1"/>
  <c r="T326" i="1" s="1"/>
  <c r="O132" i="1"/>
  <c r="S132" i="1" s="1"/>
  <c r="T132" i="1" s="1"/>
  <c r="O328" i="1"/>
  <c r="S328" i="1" s="1"/>
  <c r="T328" i="1" s="1"/>
  <c r="O329" i="1"/>
  <c r="S329" i="1" s="1"/>
  <c r="T329" i="1" s="1"/>
  <c r="O330" i="1"/>
  <c r="S330" i="1" s="1"/>
  <c r="T330" i="1" s="1"/>
  <c r="O331" i="1"/>
  <c r="S331" i="1" s="1"/>
  <c r="T331" i="1" s="1"/>
  <c r="O332" i="1"/>
  <c r="S332" i="1" s="1"/>
  <c r="T332" i="1" s="1"/>
  <c r="O333" i="1"/>
  <c r="S333" i="1" s="1"/>
  <c r="T333" i="1" s="1"/>
  <c r="O334" i="1"/>
  <c r="S334" i="1" s="1"/>
  <c r="T334" i="1" s="1"/>
  <c r="O335" i="1"/>
  <c r="S335" i="1" s="1"/>
  <c r="T335" i="1" s="1"/>
  <c r="O336" i="1"/>
  <c r="S336" i="1" s="1"/>
  <c r="T336" i="1" s="1"/>
  <c r="O337" i="1"/>
  <c r="S337" i="1" s="1"/>
  <c r="T337" i="1" s="1"/>
  <c r="O338" i="1"/>
  <c r="S338" i="1" s="1"/>
  <c r="T338" i="1" s="1"/>
  <c r="O339" i="1"/>
  <c r="S339" i="1" s="1"/>
  <c r="T339" i="1" s="1"/>
  <c r="O340" i="1"/>
  <c r="S340" i="1" s="1"/>
  <c r="T340" i="1" s="1"/>
  <c r="O341" i="1"/>
  <c r="S341" i="1" s="1"/>
  <c r="T341" i="1" s="1"/>
  <c r="O342" i="1"/>
  <c r="S342" i="1" s="1"/>
  <c r="T342" i="1" s="1"/>
  <c r="O343" i="1"/>
  <c r="S343" i="1" s="1"/>
  <c r="T343" i="1" s="1"/>
  <c r="O344" i="1"/>
  <c r="S344" i="1" s="1"/>
  <c r="T344" i="1" s="1"/>
  <c r="O345" i="1"/>
  <c r="S345" i="1" s="1"/>
  <c r="T345" i="1" s="1"/>
  <c r="O346" i="1"/>
  <c r="S346" i="1" s="1"/>
  <c r="T346" i="1" s="1"/>
  <c r="O347" i="1"/>
  <c r="S347" i="1" s="1"/>
  <c r="T347" i="1" s="1"/>
  <c r="O3443" i="1"/>
  <c r="S3443" i="1" s="1"/>
  <c r="T3443" i="1" s="1"/>
  <c r="O349" i="1"/>
  <c r="S349" i="1" s="1"/>
  <c r="T349" i="1" s="1"/>
  <c r="O350" i="1"/>
  <c r="S350" i="1" s="1"/>
  <c r="T350" i="1" s="1"/>
  <c r="O351" i="1"/>
  <c r="S351" i="1" s="1"/>
  <c r="T351" i="1" s="1"/>
  <c r="O352" i="1"/>
  <c r="S352" i="1" s="1"/>
  <c r="T352" i="1" s="1"/>
  <c r="O353" i="1"/>
  <c r="S353" i="1" s="1"/>
  <c r="T353" i="1" s="1"/>
  <c r="O354" i="1"/>
  <c r="S354" i="1" s="1"/>
  <c r="T354" i="1" s="1"/>
  <c r="O355" i="1"/>
  <c r="S355" i="1" s="1"/>
  <c r="T355" i="1" s="1"/>
  <c r="O4103" i="1"/>
  <c r="S4103" i="1" s="1"/>
  <c r="T4103" i="1" s="1"/>
  <c r="O357" i="1"/>
  <c r="S357" i="1" s="1"/>
  <c r="T357" i="1" s="1"/>
  <c r="O358" i="1"/>
  <c r="S358" i="1" s="1"/>
  <c r="T358" i="1" s="1"/>
  <c r="O359" i="1"/>
  <c r="S359" i="1" s="1"/>
  <c r="T359" i="1" s="1"/>
  <c r="O360" i="1"/>
  <c r="S360" i="1" s="1"/>
  <c r="T360" i="1" s="1"/>
  <c r="O361" i="1"/>
  <c r="S361" i="1" s="1"/>
  <c r="T361" i="1" s="1"/>
  <c r="O362" i="1"/>
  <c r="S362" i="1" s="1"/>
  <c r="T362" i="1" s="1"/>
  <c r="O363" i="1"/>
  <c r="S363" i="1" s="1"/>
  <c r="T363" i="1" s="1"/>
  <c r="O364" i="1"/>
  <c r="S364" i="1" s="1"/>
  <c r="T364" i="1" s="1"/>
  <c r="O3966" i="1"/>
  <c r="S3966" i="1" s="1"/>
  <c r="T3966" i="1" s="1"/>
  <c r="O366" i="1"/>
  <c r="S366" i="1" s="1"/>
  <c r="T366" i="1" s="1"/>
  <c r="O367" i="1"/>
  <c r="S367" i="1" s="1"/>
  <c r="T367" i="1" s="1"/>
  <c r="O368" i="1"/>
  <c r="S368" i="1" s="1"/>
  <c r="T368" i="1" s="1"/>
  <c r="O369" i="1"/>
  <c r="S369" i="1" s="1"/>
  <c r="T369" i="1" s="1"/>
  <c r="O370" i="1"/>
  <c r="S370" i="1" s="1"/>
  <c r="T370" i="1" s="1"/>
  <c r="O371" i="1"/>
  <c r="S371" i="1" s="1"/>
  <c r="T371" i="1" s="1"/>
  <c r="O372" i="1"/>
  <c r="S372" i="1" s="1"/>
  <c r="T372" i="1" s="1"/>
  <c r="O373" i="1"/>
  <c r="S373" i="1" s="1"/>
  <c r="T373" i="1" s="1"/>
  <c r="O374" i="1"/>
  <c r="S374" i="1" s="1"/>
  <c r="T374" i="1" s="1"/>
  <c r="O375" i="1"/>
  <c r="S375" i="1" s="1"/>
  <c r="T375" i="1" s="1"/>
  <c r="O376" i="1"/>
  <c r="S376" i="1" s="1"/>
  <c r="T376" i="1" s="1"/>
  <c r="O377" i="1"/>
  <c r="S377" i="1" s="1"/>
  <c r="T377" i="1" s="1"/>
  <c r="O378" i="1"/>
  <c r="S378" i="1" s="1"/>
  <c r="T378" i="1" s="1"/>
  <c r="O379" i="1"/>
  <c r="S379" i="1" s="1"/>
  <c r="T379" i="1" s="1"/>
  <c r="O380" i="1"/>
  <c r="S380" i="1" s="1"/>
  <c r="T380" i="1" s="1"/>
  <c r="O381" i="1"/>
  <c r="S381" i="1" s="1"/>
  <c r="T381" i="1" s="1"/>
  <c r="O382" i="1"/>
  <c r="S382" i="1" s="1"/>
  <c r="T382" i="1" s="1"/>
  <c r="O383" i="1"/>
  <c r="S383" i="1" s="1"/>
  <c r="T383" i="1" s="1"/>
  <c r="O3969" i="1"/>
  <c r="S3969" i="1" s="1"/>
  <c r="T3969" i="1" s="1"/>
  <c r="O385" i="1"/>
  <c r="S385" i="1" s="1"/>
  <c r="T385" i="1" s="1"/>
  <c r="O386" i="1"/>
  <c r="S386" i="1" s="1"/>
  <c r="T386" i="1" s="1"/>
  <c r="O387" i="1"/>
  <c r="S387" i="1" s="1"/>
  <c r="T387" i="1" s="1"/>
  <c r="O388" i="1"/>
  <c r="S388" i="1" s="1"/>
  <c r="T388" i="1" s="1"/>
  <c r="O389" i="1"/>
  <c r="S389" i="1" s="1"/>
  <c r="T389" i="1" s="1"/>
  <c r="O390" i="1"/>
  <c r="S390" i="1" s="1"/>
  <c r="T390" i="1" s="1"/>
  <c r="O391" i="1"/>
  <c r="S391" i="1" s="1"/>
  <c r="T391" i="1" s="1"/>
  <c r="O392" i="1"/>
  <c r="S392" i="1" s="1"/>
  <c r="T392" i="1" s="1"/>
  <c r="O393" i="1"/>
  <c r="S393" i="1" s="1"/>
  <c r="T393" i="1" s="1"/>
  <c r="O394" i="1"/>
  <c r="S394" i="1" s="1"/>
  <c r="T394" i="1" s="1"/>
  <c r="O395" i="1"/>
  <c r="S395" i="1" s="1"/>
  <c r="T395" i="1" s="1"/>
  <c r="O396" i="1"/>
  <c r="S396" i="1" s="1"/>
  <c r="T396" i="1" s="1"/>
  <c r="O397" i="1"/>
  <c r="S397" i="1" s="1"/>
  <c r="T397" i="1" s="1"/>
  <c r="O4208" i="1"/>
  <c r="S4208" i="1" s="1"/>
  <c r="T4208" i="1" s="1"/>
  <c r="O399" i="1"/>
  <c r="S399" i="1" s="1"/>
  <c r="T399" i="1" s="1"/>
  <c r="O400" i="1"/>
  <c r="S400" i="1" s="1"/>
  <c r="T400" i="1" s="1"/>
  <c r="O401" i="1"/>
  <c r="S401" i="1" s="1"/>
  <c r="T401" i="1" s="1"/>
  <c r="O402" i="1"/>
  <c r="S402" i="1" s="1"/>
  <c r="T402" i="1" s="1"/>
  <c r="O403" i="1"/>
  <c r="S403" i="1" s="1"/>
  <c r="T403" i="1" s="1"/>
  <c r="O404" i="1"/>
  <c r="S404" i="1" s="1"/>
  <c r="T404" i="1" s="1"/>
  <c r="O405" i="1"/>
  <c r="S405" i="1" s="1"/>
  <c r="T405" i="1" s="1"/>
  <c r="O406" i="1"/>
  <c r="S406" i="1" s="1"/>
  <c r="T406" i="1" s="1"/>
  <c r="O407" i="1"/>
  <c r="S407" i="1" s="1"/>
  <c r="T407" i="1" s="1"/>
  <c r="O408" i="1"/>
  <c r="S408" i="1" s="1"/>
  <c r="T408" i="1" s="1"/>
  <c r="O409" i="1"/>
  <c r="S409" i="1" s="1"/>
  <c r="T409" i="1" s="1"/>
  <c r="O410" i="1"/>
  <c r="S410" i="1" s="1"/>
  <c r="T410" i="1" s="1"/>
  <c r="O411" i="1"/>
  <c r="S411" i="1" s="1"/>
  <c r="T411" i="1" s="1"/>
  <c r="O412" i="1"/>
  <c r="S412" i="1" s="1"/>
  <c r="T412" i="1" s="1"/>
  <c r="O413" i="1"/>
  <c r="S413" i="1" s="1"/>
  <c r="T413" i="1" s="1"/>
  <c r="O414" i="1"/>
  <c r="S414" i="1" s="1"/>
  <c r="T414" i="1" s="1"/>
  <c r="O415" i="1"/>
  <c r="S415" i="1" s="1"/>
  <c r="T415" i="1" s="1"/>
  <c r="O416" i="1"/>
  <c r="S416" i="1" s="1"/>
  <c r="T416" i="1" s="1"/>
  <c r="O417" i="1"/>
  <c r="S417" i="1" s="1"/>
  <c r="T417" i="1" s="1"/>
  <c r="O418" i="1"/>
  <c r="S418" i="1" s="1"/>
  <c r="T418" i="1" s="1"/>
  <c r="O419" i="1"/>
  <c r="S419" i="1" s="1"/>
  <c r="T419" i="1" s="1"/>
  <c r="O420" i="1"/>
  <c r="S420" i="1" s="1"/>
  <c r="T420" i="1" s="1"/>
  <c r="O421" i="1"/>
  <c r="S421" i="1" s="1"/>
  <c r="T421" i="1" s="1"/>
  <c r="O422" i="1"/>
  <c r="S422" i="1" s="1"/>
  <c r="T422" i="1" s="1"/>
  <c r="O423" i="1"/>
  <c r="S423" i="1" s="1"/>
  <c r="T423" i="1" s="1"/>
  <c r="O424" i="1"/>
  <c r="S424" i="1" s="1"/>
  <c r="T424" i="1" s="1"/>
  <c r="O4743" i="1"/>
  <c r="S4743" i="1" s="1"/>
  <c r="T4743" i="1" s="1"/>
  <c r="O426" i="1"/>
  <c r="S426" i="1" s="1"/>
  <c r="T426" i="1" s="1"/>
  <c r="O427" i="1"/>
  <c r="S427" i="1" s="1"/>
  <c r="T427" i="1" s="1"/>
  <c r="O428" i="1"/>
  <c r="S428" i="1" s="1"/>
  <c r="T428" i="1" s="1"/>
  <c r="O429" i="1"/>
  <c r="S429" i="1" s="1"/>
  <c r="T429" i="1" s="1"/>
  <c r="O430" i="1"/>
  <c r="S430" i="1" s="1"/>
  <c r="T430" i="1" s="1"/>
  <c r="O431" i="1"/>
  <c r="S431" i="1" s="1"/>
  <c r="T431" i="1" s="1"/>
  <c r="O432" i="1"/>
  <c r="S432" i="1" s="1"/>
  <c r="T432" i="1" s="1"/>
  <c r="O433" i="1"/>
  <c r="S433" i="1" s="1"/>
  <c r="T433" i="1" s="1"/>
  <c r="O434" i="1"/>
  <c r="S434" i="1" s="1"/>
  <c r="T434" i="1" s="1"/>
  <c r="O435" i="1"/>
  <c r="S435" i="1" s="1"/>
  <c r="T435" i="1" s="1"/>
  <c r="O436" i="1"/>
  <c r="S436" i="1" s="1"/>
  <c r="T436" i="1" s="1"/>
  <c r="O437" i="1"/>
  <c r="S437" i="1" s="1"/>
  <c r="T437" i="1" s="1"/>
  <c r="O438" i="1"/>
  <c r="S438" i="1" s="1"/>
  <c r="T438" i="1" s="1"/>
  <c r="O439" i="1"/>
  <c r="S439" i="1" s="1"/>
  <c r="T439" i="1" s="1"/>
  <c r="O440" i="1"/>
  <c r="S440" i="1" s="1"/>
  <c r="T440" i="1" s="1"/>
  <c r="O441" i="1"/>
  <c r="S441" i="1" s="1"/>
  <c r="T441" i="1" s="1"/>
  <c r="O442" i="1"/>
  <c r="S442" i="1" s="1"/>
  <c r="T442" i="1" s="1"/>
  <c r="O443" i="1"/>
  <c r="S443" i="1" s="1"/>
  <c r="T443" i="1" s="1"/>
  <c r="O444" i="1"/>
  <c r="S444" i="1" s="1"/>
  <c r="T444" i="1" s="1"/>
  <c r="O3096" i="1"/>
  <c r="S3096" i="1" s="1"/>
  <c r="T3096" i="1" s="1"/>
  <c r="O446" i="1"/>
  <c r="S446" i="1" s="1"/>
  <c r="T446" i="1" s="1"/>
  <c r="O447" i="1"/>
  <c r="S447" i="1" s="1"/>
  <c r="T447" i="1" s="1"/>
  <c r="O448" i="1"/>
  <c r="S448" i="1" s="1"/>
  <c r="T448" i="1" s="1"/>
  <c r="O449" i="1"/>
  <c r="S449" i="1" s="1"/>
  <c r="T449" i="1" s="1"/>
  <c r="O450" i="1"/>
  <c r="S450" i="1" s="1"/>
  <c r="T450" i="1" s="1"/>
  <c r="O451" i="1"/>
  <c r="S451" i="1" s="1"/>
  <c r="T451" i="1" s="1"/>
  <c r="O452" i="1"/>
  <c r="S452" i="1" s="1"/>
  <c r="T452" i="1" s="1"/>
  <c r="O453" i="1"/>
  <c r="S453" i="1" s="1"/>
  <c r="T453" i="1" s="1"/>
  <c r="O454" i="1"/>
  <c r="S454" i="1" s="1"/>
  <c r="T454" i="1" s="1"/>
  <c r="O455" i="1"/>
  <c r="S455" i="1" s="1"/>
  <c r="T455" i="1" s="1"/>
  <c r="O456" i="1"/>
  <c r="S456" i="1" s="1"/>
  <c r="T456" i="1" s="1"/>
  <c r="O457" i="1"/>
  <c r="S457" i="1" s="1"/>
  <c r="T457" i="1" s="1"/>
  <c r="O458" i="1"/>
  <c r="S458" i="1" s="1"/>
  <c r="T458" i="1" s="1"/>
  <c r="O459" i="1"/>
  <c r="S459" i="1" s="1"/>
  <c r="T459" i="1" s="1"/>
  <c r="O460" i="1"/>
  <c r="S460" i="1" s="1"/>
  <c r="T460" i="1" s="1"/>
  <c r="O461" i="1"/>
  <c r="S461" i="1" s="1"/>
  <c r="T461" i="1" s="1"/>
  <c r="O462" i="1"/>
  <c r="S462" i="1" s="1"/>
  <c r="T462" i="1" s="1"/>
  <c r="O463" i="1"/>
  <c r="S463" i="1" s="1"/>
  <c r="T463" i="1" s="1"/>
  <c r="O464" i="1"/>
  <c r="S464" i="1" s="1"/>
  <c r="T464" i="1" s="1"/>
  <c r="O465" i="1"/>
  <c r="S465" i="1" s="1"/>
  <c r="T465" i="1" s="1"/>
  <c r="O466" i="1"/>
  <c r="S466" i="1" s="1"/>
  <c r="T466" i="1" s="1"/>
  <c r="O467" i="1"/>
  <c r="S467" i="1" s="1"/>
  <c r="T467" i="1" s="1"/>
  <c r="O468" i="1"/>
  <c r="S468" i="1" s="1"/>
  <c r="T468" i="1" s="1"/>
  <c r="O469" i="1"/>
  <c r="S469" i="1" s="1"/>
  <c r="T469" i="1" s="1"/>
  <c r="O470" i="1"/>
  <c r="S470" i="1" s="1"/>
  <c r="T470" i="1" s="1"/>
  <c r="O471" i="1"/>
  <c r="S471" i="1" s="1"/>
  <c r="T471" i="1" s="1"/>
  <c r="O472" i="1"/>
  <c r="S472" i="1" s="1"/>
  <c r="T472" i="1" s="1"/>
  <c r="O473" i="1"/>
  <c r="S473" i="1" s="1"/>
  <c r="T473" i="1" s="1"/>
  <c r="O4057" i="1"/>
  <c r="S4057" i="1" s="1"/>
  <c r="T4057" i="1" s="1"/>
  <c r="O475" i="1"/>
  <c r="S475" i="1" s="1"/>
  <c r="T475" i="1" s="1"/>
  <c r="O476" i="1"/>
  <c r="S476" i="1" s="1"/>
  <c r="T476" i="1" s="1"/>
  <c r="O1636" i="1"/>
  <c r="S1636" i="1" s="1"/>
  <c r="T1636" i="1" s="1"/>
  <c r="O398" i="1"/>
  <c r="S398" i="1" s="1"/>
  <c r="T398" i="1" s="1"/>
  <c r="O479" i="1"/>
  <c r="S479" i="1" s="1"/>
  <c r="T479" i="1" s="1"/>
  <c r="O480" i="1"/>
  <c r="S480" i="1" s="1"/>
  <c r="T480" i="1" s="1"/>
  <c r="O481" i="1"/>
  <c r="S481" i="1" s="1"/>
  <c r="T481" i="1" s="1"/>
  <c r="O482" i="1"/>
  <c r="S482" i="1" s="1"/>
  <c r="T482" i="1" s="1"/>
  <c r="O483" i="1"/>
  <c r="S483" i="1" s="1"/>
  <c r="T483" i="1" s="1"/>
  <c r="O484" i="1"/>
  <c r="S484" i="1" s="1"/>
  <c r="T484" i="1" s="1"/>
  <c r="O485" i="1"/>
  <c r="S485" i="1" s="1"/>
  <c r="T485" i="1" s="1"/>
  <c r="O486" i="1"/>
  <c r="S486" i="1" s="1"/>
  <c r="T486" i="1" s="1"/>
  <c r="O487" i="1"/>
  <c r="S487" i="1" s="1"/>
  <c r="T487" i="1" s="1"/>
  <c r="O488" i="1"/>
  <c r="S488" i="1" s="1"/>
  <c r="T488" i="1" s="1"/>
  <c r="O489" i="1"/>
  <c r="S489" i="1" s="1"/>
  <c r="T489" i="1" s="1"/>
  <c r="O490" i="1"/>
  <c r="S490" i="1" s="1"/>
  <c r="T490" i="1" s="1"/>
  <c r="O491" i="1"/>
  <c r="S491" i="1" s="1"/>
  <c r="T491" i="1" s="1"/>
  <c r="O3991" i="1"/>
  <c r="S3991" i="1" s="1"/>
  <c r="T3991" i="1" s="1"/>
  <c r="O493" i="1"/>
  <c r="S493" i="1" s="1"/>
  <c r="T493" i="1" s="1"/>
  <c r="O494" i="1"/>
  <c r="S494" i="1" s="1"/>
  <c r="T494" i="1" s="1"/>
  <c r="O495" i="1"/>
  <c r="S495" i="1" s="1"/>
  <c r="T495" i="1" s="1"/>
  <c r="O496" i="1"/>
  <c r="S496" i="1" s="1"/>
  <c r="T496" i="1" s="1"/>
  <c r="O3912" i="1"/>
  <c r="S3912" i="1" s="1"/>
  <c r="T3912" i="1" s="1"/>
  <c r="O498" i="1"/>
  <c r="S498" i="1" s="1"/>
  <c r="T498" i="1" s="1"/>
  <c r="O499" i="1"/>
  <c r="S499" i="1" s="1"/>
  <c r="T499" i="1" s="1"/>
  <c r="O500" i="1"/>
  <c r="S500" i="1" s="1"/>
  <c r="T500" i="1" s="1"/>
  <c r="O501" i="1"/>
  <c r="S501" i="1" s="1"/>
  <c r="T501" i="1" s="1"/>
  <c r="O502" i="1"/>
  <c r="S502" i="1" s="1"/>
  <c r="T502" i="1" s="1"/>
  <c r="O503" i="1"/>
  <c r="S503" i="1" s="1"/>
  <c r="T503" i="1" s="1"/>
  <c r="O504" i="1"/>
  <c r="S504" i="1" s="1"/>
  <c r="T504" i="1" s="1"/>
  <c r="O505" i="1"/>
  <c r="S505" i="1" s="1"/>
  <c r="T505" i="1" s="1"/>
  <c r="O506" i="1"/>
  <c r="S506" i="1" s="1"/>
  <c r="T506" i="1" s="1"/>
  <c r="O507" i="1"/>
  <c r="S507" i="1" s="1"/>
  <c r="T507" i="1" s="1"/>
  <c r="O508" i="1"/>
  <c r="S508" i="1" s="1"/>
  <c r="T508" i="1" s="1"/>
  <c r="O509" i="1"/>
  <c r="S509" i="1" s="1"/>
  <c r="T509" i="1" s="1"/>
  <c r="O510" i="1"/>
  <c r="S510" i="1" s="1"/>
  <c r="T510" i="1" s="1"/>
  <c r="O511" i="1"/>
  <c r="S511" i="1" s="1"/>
  <c r="T511" i="1" s="1"/>
  <c r="O512" i="1"/>
  <c r="S512" i="1" s="1"/>
  <c r="T512" i="1" s="1"/>
  <c r="O513" i="1"/>
  <c r="S513" i="1" s="1"/>
  <c r="T513" i="1" s="1"/>
  <c r="O514" i="1"/>
  <c r="S514" i="1" s="1"/>
  <c r="T514" i="1" s="1"/>
  <c r="O515" i="1"/>
  <c r="S515" i="1" s="1"/>
  <c r="T515" i="1" s="1"/>
  <c r="O516" i="1"/>
  <c r="S516" i="1" s="1"/>
  <c r="T516" i="1" s="1"/>
  <c r="O517" i="1"/>
  <c r="S517" i="1" s="1"/>
  <c r="T517" i="1" s="1"/>
  <c r="O518" i="1"/>
  <c r="S518" i="1" s="1"/>
  <c r="T518" i="1" s="1"/>
  <c r="O519" i="1"/>
  <c r="S519" i="1" s="1"/>
  <c r="T519" i="1" s="1"/>
  <c r="O4895" i="1"/>
  <c r="S4895" i="1" s="1"/>
  <c r="T4895" i="1" s="1"/>
  <c r="O521" i="1"/>
  <c r="S521" i="1" s="1"/>
  <c r="T521" i="1" s="1"/>
  <c r="O522" i="1"/>
  <c r="S522" i="1" s="1"/>
  <c r="T522" i="1" s="1"/>
  <c r="O523" i="1"/>
  <c r="S523" i="1" s="1"/>
  <c r="T523" i="1" s="1"/>
  <c r="O524" i="1"/>
  <c r="S524" i="1" s="1"/>
  <c r="T524" i="1" s="1"/>
  <c r="O525" i="1"/>
  <c r="S525" i="1" s="1"/>
  <c r="T525" i="1" s="1"/>
  <c r="O526" i="1"/>
  <c r="S526" i="1" s="1"/>
  <c r="T526" i="1" s="1"/>
  <c r="O1413" i="1"/>
  <c r="S1413" i="1" s="1"/>
  <c r="T1413" i="1" s="1"/>
  <c r="O528" i="1"/>
  <c r="S528" i="1" s="1"/>
  <c r="T528" i="1" s="1"/>
  <c r="O529" i="1"/>
  <c r="S529" i="1" s="1"/>
  <c r="T529" i="1" s="1"/>
  <c r="O530" i="1"/>
  <c r="S530" i="1" s="1"/>
  <c r="T530" i="1" s="1"/>
  <c r="O531" i="1"/>
  <c r="S531" i="1" s="1"/>
  <c r="T531" i="1" s="1"/>
  <c r="O532" i="1"/>
  <c r="S532" i="1" s="1"/>
  <c r="T532" i="1" s="1"/>
  <c r="O533" i="1"/>
  <c r="S533" i="1" s="1"/>
  <c r="T533" i="1" s="1"/>
  <c r="O534" i="1"/>
  <c r="S534" i="1" s="1"/>
  <c r="T534" i="1" s="1"/>
  <c r="O535" i="1"/>
  <c r="S535" i="1" s="1"/>
  <c r="T535" i="1" s="1"/>
  <c r="O536" i="1"/>
  <c r="S536" i="1" s="1"/>
  <c r="T536" i="1" s="1"/>
  <c r="O3914" i="1"/>
  <c r="S3914" i="1" s="1"/>
  <c r="T3914" i="1" s="1"/>
  <c r="O538" i="1"/>
  <c r="S538" i="1" s="1"/>
  <c r="T538" i="1" s="1"/>
  <c r="O539" i="1"/>
  <c r="S539" i="1" s="1"/>
  <c r="T539" i="1" s="1"/>
  <c r="O540" i="1"/>
  <c r="S540" i="1" s="1"/>
  <c r="T540" i="1" s="1"/>
  <c r="O541" i="1"/>
  <c r="S541" i="1" s="1"/>
  <c r="T541" i="1" s="1"/>
  <c r="O542" i="1"/>
  <c r="S542" i="1" s="1"/>
  <c r="T542" i="1" s="1"/>
  <c r="O543" i="1"/>
  <c r="S543" i="1" s="1"/>
  <c r="T543" i="1" s="1"/>
  <c r="O544" i="1"/>
  <c r="S544" i="1" s="1"/>
  <c r="T544" i="1" s="1"/>
  <c r="O545" i="1"/>
  <c r="S545" i="1" s="1"/>
  <c r="T545" i="1" s="1"/>
  <c r="O546" i="1"/>
  <c r="S546" i="1" s="1"/>
  <c r="T546" i="1" s="1"/>
  <c r="O547" i="1"/>
  <c r="S547" i="1" s="1"/>
  <c r="T547" i="1" s="1"/>
  <c r="O548" i="1"/>
  <c r="S548" i="1" s="1"/>
  <c r="T548" i="1" s="1"/>
  <c r="O549" i="1"/>
  <c r="S549" i="1" s="1"/>
  <c r="T549" i="1" s="1"/>
  <c r="O550" i="1"/>
  <c r="S550" i="1" s="1"/>
  <c r="T550" i="1" s="1"/>
  <c r="O4405" i="1"/>
  <c r="S4405" i="1" s="1"/>
  <c r="T4405" i="1" s="1"/>
  <c r="O552" i="1"/>
  <c r="S552" i="1" s="1"/>
  <c r="T552" i="1" s="1"/>
  <c r="O553" i="1"/>
  <c r="S553" i="1" s="1"/>
  <c r="T553" i="1" s="1"/>
  <c r="O554" i="1"/>
  <c r="S554" i="1" s="1"/>
  <c r="T554" i="1" s="1"/>
  <c r="O555" i="1"/>
  <c r="S555" i="1" s="1"/>
  <c r="T555" i="1" s="1"/>
  <c r="O556" i="1"/>
  <c r="S556" i="1" s="1"/>
  <c r="T556" i="1" s="1"/>
  <c r="O557" i="1"/>
  <c r="S557" i="1" s="1"/>
  <c r="T557" i="1" s="1"/>
  <c r="O558" i="1"/>
  <c r="S558" i="1" s="1"/>
  <c r="T558" i="1" s="1"/>
  <c r="O559" i="1"/>
  <c r="S559" i="1" s="1"/>
  <c r="T559" i="1" s="1"/>
  <c r="O560" i="1"/>
  <c r="S560" i="1" s="1"/>
  <c r="T560" i="1" s="1"/>
  <c r="O561" i="1"/>
  <c r="S561" i="1" s="1"/>
  <c r="T561" i="1" s="1"/>
  <c r="O562" i="1"/>
  <c r="S562" i="1" s="1"/>
  <c r="T562" i="1" s="1"/>
  <c r="O4407" i="1"/>
  <c r="S4407" i="1" s="1"/>
  <c r="T4407" i="1" s="1"/>
  <c r="O3185" i="1"/>
  <c r="S3185" i="1" s="1"/>
  <c r="T3185" i="1" s="1"/>
  <c r="O565" i="1"/>
  <c r="S565" i="1" s="1"/>
  <c r="T565" i="1" s="1"/>
  <c r="O566" i="1"/>
  <c r="S566" i="1" s="1"/>
  <c r="T566" i="1" s="1"/>
  <c r="O567" i="1"/>
  <c r="S567" i="1" s="1"/>
  <c r="T567" i="1" s="1"/>
  <c r="O568" i="1"/>
  <c r="S568" i="1" s="1"/>
  <c r="T568" i="1" s="1"/>
  <c r="O569" i="1"/>
  <c r="S569" i="1" s="1"/>
  <c r="T569" i="1" s="1"/>
  <c r="O570" i="1"/>
  <c r="S570" i="1" s="1"/>
  <c r="T570" i="1" s="1"/>
  <c r="O571" i="1"/>
  <c r="S571" i="1" s="1"/>
  <c r="T571" i="1" s="1"/>
  <c r="O572" i="1"/>
  <c r="S572" i="1" s="1"/>
  <c r="T572" i="1" s="1"/>
  <c r="O573" i="1"/>
  <c r="S573" i="1" s="1"/>
  <c r="T573" i="1" s="1"/>
  <c r="O574" i="1"/>
  <c r="S574" i="1" s="1"/>
  <c r="T574" i="1" s="1"/>
  <c r="O575" i="1"/>
  <c r="S575" i="1" s="1"/>
  <c r="T575" i="1" s="1"/>
  <c r="O576" i="1"/>
  <c r="S576" i="1" s="1"/>
  <c r="T576" i="1" s="1"/>
  <c r="O577" i="1"/>
  <c r="S577" i="1" s="1"/>
  <c r="T577" i="1" s="1"/>
  <c r="O578" i="1"/>
  <c r="S578" i="1" s="1"/>
  <c r="T578" i="1" s="1"/>
  <c r="O579" i="1"/>
  <c r="S579" i="1" s="1"/>
  <c r="T579" i="1" s="1"/>
  <c r="O580" i="1"/>
  <c r="S580" i="1" s="1"/>
  <c r="T580" i="1" s="1"/>
  <c r="O581" i="1"/>
  <c r="S581" i="1" s="1"/>
  <c r="T581" i="1" s="1"/>
  <c r="O582" i="1"/>
  <c r="S582" i="1" s="1"/>
  <c r="T582" i="1" s="1"/>
  <c r="O583" i="1"/>
  <c r="S583" i="1" s="1"/>
  <c r="T583" i="1" s="1"/>
  <c r="O584" i="1"/>
  <c r="S584" i="1" s="1"/>
  <c r="T584" i="1" s="1"/>
  <c r="O585" i="1"/>
  <c r="S585" i="1" s="1"/>
  <c r="T585" i="1" s="1"/>
  <c r="O586" i="1"/>
  <c r="S586" i="1" s="1"/>
  <c r="T586" i="1" s="1"/>
  <c r="O587" i="1"/>
  <c r="S587" i="1" s="1"/>
  <c r="T587" i="1" s="1"/>
  <c r="O588" i="1"/>
  <c r="S588" i="1" s="1"/>
  <c r="T588" i="1" s="1"/>
  <c r="O589" i="1"/>
  <c r="S589" i="1" s="1"/>
  <c r="T589" i="1" s="1"/>
  <c r="O590" i="1"/>
  <c r="S590" i="1" s="1"/>
  <c r="T590" i="1" s="1"/>
  <c r="O591" i="1"/>
  <c r="S591" i="1" s="1"/>
  <c r="T591" i="1" s="1"/>
  <c r="O592" i="1"/>
  <c r="S592" i="1" s="1"/>
  <c r="T592" i="1" s="1"/>
  <c r="O593" i="1"/>
  <c r="S593" i="1" s="1"/>
  <c r="T593" i="1" s="1"/>
  <c r="O594" i="1"/>
  <c r="S594" i="1" s="1"/>
  <c r="T594" i="1" s="1"/>
  <c r="O595" i="1"/>
  <c r="S595" i="1" s="1"/>
  <c r="T595" i="1" s="1"/>
  <c r="O596" i="1"/>
  <c r="S596" i="1" s="1"/>
  <c r="T596" i="1" s="1"/>
  <c r="O597" i="1"/>
  <c r="S597" i="1" s="1"/>
  <c r="T597" i="1" s="1"/>
  <c r="O598" i="1"/>
  <c r="S598" i="1" s="1"/>
  <c r="T598" i="1" s="1"/>
  <c r="O4939" i="1"/>
  <c r="S4939" i="1" s="1"/>
  <c r="T4939" i="1" s="1"/>
  <c r="O3028" i="1"/>
  <c r="S3028" i="1" s="1"/>
  <c r="T3028" i="1" s="1"/>
  <c r="O601" i="1"/>
  <c r="S601" i="1" s="1"/>
  <c r="T601" i="1" s="1"/>
  <c r="O602" i="1"/>
  <c r="S602" i="1" s="1"/>
  <c r="T602" i="1" s="1"/>
  <c r="O603" i="1"/>
  <c r="S603" i="1" s="1"/>
  <c r="T603" i="1" s="1"/>
  <c r="O604" i="1"/>
  <c r="S604" i="1" s="1"/>
  <c r="T604" i="1" s="1"/>
  <c r="O605" i="1"/>
  <c r="S605" i="1" s="1"/>
  <c r="T605" i="1" s="1"/>
  <c r="O606" i="1"/>
  <c r="S606" i="1" s="1"/>
  <c r="T606" i="1" s="1"/>
  <c r="O607" i="1"/>
  <c r="S607" i="1" s="1"/>
  <c r="T607" i="1" s="1"/>
  <c r="O608" i="1"/>
  <c r="S608" i="1" s="1"/>
  <c r="T608" i="1" s="1"/>
  <c r="O609" i="1"/>
  <c r="S609" i="1" s="1"/>
  <c r="T609" i="1" s="1"/>
  <c r="O610" i="1"/>
  <c r="S610" i="1" s="1"/>
  <c r="T610" i="1" s="1"/>
  <c r="O3976" i="1"/>
  <c r="S3976" i="1" s="1"/>
  <c r="T3976" i="1" s="1"/>
  <c r="O612" i="1"/>
  <c r="S612" i="1" s="1"/>
  <c r="T612" i="1" s="1"/>
  <c r="O613" i="1"/>
  <c r="S613" i="1" s="1"/>
  <c r="T613" i="1" s="1"/>
  <c r="O614" i="1"/>
  <c r="S614" i="1" s="1"/>
  <c r="T614" i="1" s="1"/>
  <c r="O615" i="1"/>
  <c r="S615" i="1" s="1"/>
  <c r="T615" i="1" s="1"/>
  <c r="O3667" i="1"/>
  <c r="S3667" i="1" s="1"/>
  <c r="T3667" i="1" s="1"/>
  <c r="O617" i="1"/>
  <c r="S617" i="1" s="1"/>
  <c r="T617" i="1" s="1"/>
  <c r="O618" i="1"/>
  <c r="S618" i="1" s="1"/>
  <c r="T618" i="1" s="1"/>
  <c r="O619" i="1"/>
  <c r="S619" i="1" s="1"/>
  <c r="T619" i="1" s="1"/>
  <c r="O620" i="1"/>
  <c r="S620" i="1" s="1"/>
  <c r="T620" i="1" s="1"/>
  <c r="O621" i="1"/>
  <c r="S621" i="1" s="1"/>
  <c r="T621" i="1" s="1"/>
  <c r="O622" i="1"/>
  <c r="S622" i="1" s="1"/>
  <c r="T622" i="1" s="1"/>
  <c r="O1112" i="1"/>
  <c r="S1112" i="1" s="1"/>
  <c r="T1112" i="1" s="1"/>
  <c r="O624" i="1"/>
  <c r="S624" i="1" s="1"/>
  <c r="T624" i="1" s="1"/>
  <c r="O625" i="1"/>
  <c r="S625" i="1" s="1"/>
  <c r="T625" i="1" s="1"/>
  <c r="O626" i="1"/>
  <c r="S626" i="1" s="1"/>
  <c r="T626" i="1" s="1"/>
  <c r="O627" i="1"/>
  <c r="S627" i="1" s="1"/>
  <c r="T627" i="1" s="1"/>
  <c r="O628" i="1"/>
  <c r="S628" i="1" s="1"/>
  <c r="T628" i="1" s="1"/>
  <c r="O629" i="1"/>
  <c r="S629" i="1" s="1"/>
  <c r="T629" i="1" s="1"/>
  <c r="O630" i="1"/>
  <c r="S630" i="1" s="1"/>
  <c r="T630" i="1" s="1"/>
  <c r="O631" i="1"/>
  <c r="S631" i="1" s="1"/>
  <c r="T631" i="1" s="1"/>
  <c r="O632" i="1"/>
  <c r="S632" i="1" s="1"/>
  <c r="T632" i="1" s="1"/>
  <c r="O633" i="1"/>
  <c r="S633" i="1" s="1"/>
  <c r="T633" i="1" s="1"/>
  <c r="O634" i="1"/>
  <c r="S634" i="1" s="1"/>
  <c r="T634" i="1" s="1"/>
  <c r="O635" i="1"/>
  <c r="S635" i="1" s="1"/>
  <c r="T635" i="1" s="1"/>
  <c r="O636" i="1"/>
  <c r="S636" i="1" s="1"/>
  <c r="T636" i="1" s="1"/>
  <c r="O637" i="1"/>
  <c r="S637" i="1" s="1"/>
  <c r="T637" i="1" s="1"/>
  <c r="O638" i="1"/>
  <c r="S638" i="1" s="1"/>
  <c r="T638" i="1" s="1"/>
  <c r="O1318" i="1"/>
  <c r="S1318" i="1" s="1"/>
  <c r="T1318" i="1" s="1"/>
  <c r="O640" i="1"/>
  <c r="S640" i="1" s="1"/>
  <c r="T640" i="1" s="1"/>
  <c r="O641" i="1"/>
  <c r="S641" i="1" s="1"/>
  <c r="T641" i="1" s="1"/>
  <c r="O642" i="1"/>
  <c r="S642" i="1" s="1"/>
  <c r="T642" i="1" s="1"/>
  <c r="O643" i="1"/>
  <c r="S643" i="1" s="1"/>
  <c r="T643" i="1" s="1"/>
  <c r="O644" i="1"/>
  <c r="S644" i="1" s="1"/>
  <c r="T644" i="1" s="1"/>
  <c r="O645" i="1"/>
  <c r="S645" i="1" s="1"/>
  <c r="T645" i="1" s="1"/>
  <c r="O646" i="1"/>
  <c r="S646" i="1" s="1"/>
  <c r="T646" i="1" s="1"/>
  <c r="O647" i="1"/>
  <c r="S647" i="1" s="1"/>
  <c r="T647" i="1" s="1"/>
  <c r="O648" i="1"/>
  <c r="S648" i="1" s="1"/>
  <c r="T648" i="1" s="1"/>
  <c r="O649" i="1"/>
  <c r="S649" i="1" s="1"/>
  <c r="T649" i="1" s="1"/>
  <c r="O650" i="1"/>
  <c r="S650" i="1" s="1"/>
  <c r="T650" i="1" s="1"/>
  <c r="O651" i="1"/>
  <c r="S651" i="1" s="1"/>
  <c r="T651" i="1" s="1"/>
  <c r="O652" i="1"/>
  <c r="S652" i="1" s="1"/>
  <c r="T652" i="1" s="1"/>
  <c r="O653" i="1"/>
  <c r="S653" i="1" s="1"/>
  <c r="T653" i="1" s="1"/>
  <c r="O654" i="1"/>
  <c r="S654" i="1" s="1"/>
  <c r="T654" i="1" s="1"/>
  <c r="O655" i="1"/>
  <c r="S655" i="1" s="1"/>
  <c r="T655" i="1" s="1"/>
  <c r="O656" i="1"/>
  <c r="S656" i="1" s="1"/>
  <c r="T656" i="1" s="1"/>
  <c r="O657" i="1"/>
  <c r="S657" i="1" s="1"/>
  <c r="T657" i="1" s="1"/>
  <c r="O658" i="1"/>
  <c r="S658" i="1" s="1"/>
  <c r="T658" i="1" s="1"/>
  <c r="O659" i="1"/>
  <c r="S659" i="1" s="1"/>
  <c r="T659" i="1" s="1"/>
  <c r="O660" i="1"/>
  <c r="S660" i="1" s="1"/>
  <c r="T660" i="1" s="1"/>
  <c r="O661" i="1"/>
  <c r="S661" i="1" s="1"/>
  <c r="T661" i="1" s="1"/>
  <c r="O662" i="1"/>
  <c r="S662" i="1" s="1"/>
  <c r="T662" i="1" s="1"/>
  <c r="O663" i="1"/>
  <c r="S663" i="1" s="1"/>
  <c r="T663" i="1" s="1"/>
  <c r="O3696" i="1"/>
  <c r="S3696" i="1" s="1"/>
  <c r="T3696" i="1" s="1"/>
  <c r="O665" i="1"/>
  <c r="S665" i="1" s="1"/>
  <c r="T665" i="1" s="1"/>
  <c r="O666" i="1"/>
  <c r="S666" i="1" s="1"/>
  <c r="T666" i="1" s="1"/>
  <c r="O667" i="1"/>
  <c r="S667" i="1" s="1"/>
  <c r="T667" i="1" s="1"/>
  <c r="O668" i="1"/>
  <c r="S668" i="1" s="1"/>
  <c r="T668" i="1" s="1"/>
  <c r="O669" i="1"/>
  <c r="S669" i="1" s="1"/>
  <c r="T669" i="1" s="1"/>
  <c r="O670" i="1"/>
  <c r="S670" i="1" s="1"/>
  <c r="T670" i="1" s="1"/>
  <c r="O671" i="1"/>
  <c r="S671" i="1" s="1"/>
  <c r="T671" i="1" s="1"/>
  <c r="O672" i="1"/>
  <c r="S672" i="1" s="1"/>
  <c r="T672" i="1" s="1"/>
  <c r="O673" i="1"/>
  <c r="S673" i="1" s="1"/>
  <c r="T673" i="1" s="1"/>
  <c r="O674" i="1"/>
  <c r="S674" i="1" s="1"/>
  <c r="T674" i="1" s="1"/>
  <c r="O675" i="1"/>
  <c r="S675" i="1" s="1"/>
  <c r="T675" i="1" s="1"/>
  <c r="O676" i="1"/>
  <c r="S676" i="1" s="1"/>
  <c r="T676" i="1" s="1"/>
  <c r="O677" i="1"/>
  <c r="S677" i="1" s="1"/>
  <c r="T677" i="1" s="1"/>
  <c r="O678" i="1"/>
  <c r="S678" i="1" s="1"/>
  <c r="T678" i="1" s="1"/>
  <c r="O679" i="1"/>
  <c r="S679" i="1" s="1"/>
  <c r="T679" i="1" s="1"/>
  <c r="O680" i="1"/>
  <c r="S680" i="1" s="1"/>
  <c r="T680" i="1" s="1"/>
  <c r="O681" i="1"/>
  <c r="S681" i="1" s="1"/>
  <c r="T681" i="1" s="1"/>
  <c r="O682" i="1"/>
  <c r="S682" i="1" s="1"/>
  <c r="T682" i="1" s="1"/>
  <c r="O683" i="1"/>
  <c r="S683" i="1" s="1"/>
  <c r="T683" i="1" s="1"/>
  <c r="O684" i="1"/>
  <c r="S684" i="1" s="1"/>
  <c r="T684" i="1" s="1"/>
  <c r="O685" i="1"/>
  <c r="S685" i="1" s="1"/>
  <c r="T685" i="1" s="1"/>
  <c r="O686" i="1"/>
  <c r="S686" i="1" s="1"/>
  <c r="T686" i="1" s="1"/>
  <c r="O687" i="1"/>
  <c r="S687" i="1" s="1"/>
  <c r="T687" i="1" s="1"/>
  <c r="O688" i="1"/>
  <c r="S688" i="1" s="1"/>
  <c r="T688" i="1" s="1"/>
  <c r="O689" i="1"/>
  <c r="S689" i="1" s="1"/>
  <c r="T689" i="1" s="1"/>
  <c r="O690" i="1"/>
  <c r="S690" i="1" s="1"/>
  <c r="T690" i="1" s="1"/>
  <c r="O691" i="1"/>
  <c r="S691" i="1" s="1"/>
  <c r="T691" i="1" s="1"/>
  <c r="O692" i="1"/>
  <c r="S692" i="1" s="1"/>
  <c r="T692" i="1" s="1"/>
  <c r="O693" i="1"/>
  <c r="S693" i="1" s="1"/>
  <c r="T693" i="1" s="1"/>
  <c r="O1264" i="1"/>
  <c r="S1264" i="1" s="1"/>
  <c r="T1264" i="1" s="1"/>
  <c r="O695" i="1"/>
  <c r="S695" i="1" s="1"/>
  <c r="T695" i="1" s="1"/>
  <c r="O696" i="1"/>
  <c r="S696" i="1" s="1"/>
  <c r="T696" i="1" s="1"/>
  <c r="O697" i="1"/>
  <c r="S697" i="1" s="1"/>
  <c r="T697" i="1" s="1"/>
  <c r="O698" i="1"/>
  <c r="S698" i="1" s="1"/>
  <c r="T698" i="1" s="1"/>
  <c r="O699" i="1"/>
  <c r="S699" i="1" s="1"/>
  <c r="T699" i="1" s="1"/>
  <c r="O700" i="1"/>
  <c r="S700" i="1" s="1"/>
  <c r="T700" i="1" s="1"/>
  <c r="O701" i="1"/>
  <c r="S701" i="1" s="1"/>
  <c r="T701" i="1" s="1"/>
  <c r="O702" i="1"/>
  <c r="S702" i="1" s="1"/>
  <c r="T702" i="1" s="1"/>
  <c r="O703" i="1"/>
  <c r="S703" i="1" s="1"/>
  <c r="T703" i="1" s="1"/>
  <c r="O704" i="1"/>
  <c r="S704" i="1" s="1"/>
  <c r="T704" i="1" s="1"/>
  <c r="O705" i="1"/>
  <c r="S705" i="1" s="1"/>
  <c r="T705" i="1" s="1"/>
  <c r="O706" i="1"/>
  <c r="S706" i="1" s="1"/>
  <c r="T706" i="1" s="1"/>
  <c r="O707" i="1"/>
  <c r="S707" i="1" s="1"/>
  <c r="T707" i="1" s="1"/>
  <c r="O708" i="1"/>
  <c r="S708" i="1" s="1"/>
  <c r="T708" i="1" s="1"/>
  <c r="O709" i="1"/>
  <c r="S709" i="1" s="1"/>
  <c r="T709" i="1" s="1"/>
  <c r="O710" i="1"/>
  <c r="S710" i="1" s="1"/>
  <c r="T710" i="1" s="1"/>
  <c r="O711" i="1"/>
  <c r="S711" i="1" s="1"/>
  <c r="T711" i="1" s="1"/>
  <c r="O712" i="1"/>
  <c r="S712" i="1" s="1"/>
  <c r="T712" i="1" s="1"/>
  <c r="O713" i="1"/>
  <c r="S713" i="1" s="1"/>
  <c r="T713" i="1" s="1"/>
  <c r="O714" i="1"/>
  <c r="S714" i="1" s="1"/>
  <c r="T714" i="1" s="1"/>
  <c r="O715" i="1"/>
  <c r="S715" i="1" s="1"/>
  <c r="T715" i="1" s="1"/>
  <c r="O4504" i="1"/>
  <c r="S4504" i="1" s="1"/>
  <c r="T4504" i="1" s="1"/>
  <c r="O717" i="1"/>
  <c r="S717" i="1" s="1"/>
  <c r="T717" i="1" s="1"/>
  <c r="O718" i="1"/>
  <c r="S718" i="1" s="1"/>
  <c r="T718" i="1" s="1"/>
  <c r="O719" i="1"/>
  <c r="S719" i="1" s="1"/>
  <c r="T719" i="1" s="1"/>
  <c r="O720" i="1"/>
  <c r="S720" i="1" s="1"/>
  <c r="T720" i="1" s="1"/>
  <c r="O721" i="1"/>
  <c r="S721" i="1" s="1"/>
  <c r="T721" i="1" s="1"/>
  <c r="O722" i="1"/>
  <c r="S722" i="1" s="1"/>
  <c r="T722" i="1" s="1"/>
  <c r="O723" i="1"/>
  <c r="S723" i="1" s="1"/>
  <c r="T723" i="1" s="1"/>
  <c r="O724" i="1"/>
  <c r="S724" i="1" s="1"/>
  <c r="T724" i="1" s="1"/>
  <c r="O725" i="1"/>
  <c r="S725" i="1" s="1"/>
  <c r="T725" i="1" s="1"/>
  <c r="O726" i="1"/>
  <c r="S726" i="1" s="1"/>
  <c r="T726" i="1" s="1"/>
  <c r="O727" i="1"/>
  <c r="S727" i="1" s="1"/>
  <c r="T727" i="1" s="1"/>
  <c r="O728" i="1"/>
  <c r="S728" i="1" s="1"/>
  <c r="T728" i="1" s="1"/>
  <c r="O729" i="1"/>
  <c r="S729" i="1" s="1"/>
  <c r="T729" i="1" s="1"/>
  <c r="O730" i="1"/>
  <c r="S730" i="1" s="1"/>
  <c r="T730" i="1" s="1"/>
  <c r="O731" i="1"/>
  <c r="S731" i="1" s="1"/>
  <c r="T731" i="1" s="1"/>
  <c r="O732" i="1"/>
  <c r="S732" i="1" s="1"/>
  <c r="T732" i="1" s="1"/>
  <c r="O733" i="1"/>
  <c r="S733" i="1" s="1"/>
  <c r="T733" i="1" s="1"/>
  <c r="O734" i="1"/>
  <c r="S734" i="1" s="1"/>
  <c r="T734" i="1" s="1"/>
  <c r="O735" i="1"/>
  <c r="S735" i="1" s="1"/>
  <c r="T735" i="1" s="1"/>
  <c r="O736" i="1"/>
  <c r="S736" i="1" s="1"/>
  <c r="T736" i="1" s="1"/>
  <c r="O737" i="1"/>
  <c r="S737" i="1" s="1"/>
  <c r="T737" i="1" s="1"/>
  <c r="O738" i="1"/>
  <c r="S738" i="1" s="1"/>
  <c r="T738" i="1" s="1"/>
  <c r="O739" i="1"/>
  <c r="S739" i="1" s="1"/>
  <c r="T739" i="1" s="1"/>
  <c r="O740" i="1"/>
  <c r="S740" i="1" s="1"/>
  <c r="T740" i="1" s="1"/>
  <c r="O741" i="1"/>
  <c r="S741" i="1" s="1"/>
  <c r="T741" i="1" s="1"/>
  <c r="O742" i="1"/>
  <c r="S742" i="1" s="1"/>
  <c r="T742" i="1" s="1"/>
  <c r="O743" i="1"/>
  <c r="S743" i="1" s="1"/>
  <c r="T743" i="1" s="1"/>
  <c r="O744" i="1"/>
  <c r="S744" i="1" s="1"/>
  <c r="T744" i="1" s="1"/>
  <c r="O745" i="1"/>
  <c r="S745" i="1" s="1"/>
  <c r="T745" i="1" s="1"/>
  <c r="O746" i="1"/>
  <c r="S746" i="1" s="1"/>
  <c r="T746" i="1" s="1"/>
  <c r="O4818" i="1"/>
  <c r="S4818" i="1" s="1"/>
  <c r="T4818" i="1" s="1"/>
  <c r="O748" i="1"/>
  <c r="S748" i="1" s="1"/>
  <c r="T748" i="1" s="1"/>
  <c r="O749" i="1"/>
  <c r="S749" i="1" s="1"/>
  <c r="T749" i="1" s="1"/>
  <c r="O750" i="1"/>
  <c r="S750" i="1" s="1"/>
  <c r="T750" i="1" s="1"/>
  <c r="O751" i="1"/>
  <c r="S751" i="1" s="1"/>
  <c r="T751" i="1" s="1"/>
  <c r="O752" i="1"/>
  <c r="S752" i="1" s="1"/>
  <c r="T752" i="1" s="1"/>
  <c r="O753" i="1"/>
  <c r="S753" i="1" s="1"/>
  <c r="T753" i="1" s="1"/>
  <c r="O754" i="1"/>
  <c r="S754" i="1" s="1"/>
  <c r="T754" i="1" s="1"/>
  <c r="O755" i="1"/>
  <c r="S755" i="1" s="1"/>
  <c r="T755" i="1" s="1"/>
  <c r="O756" i="1"/>
  <c r="S756" i="1" s="1"/>
  <c r="T756" i="1" s="1"/>
  <c r="O757" i="1"/>
  <c r="S757" i="1" s="1"/>
  <c r="T757" i="1" s="1"/>
  <c r="O758" i="1"/>
  <c r="S758" i="1" s="1"/>
  <c r="T758" i="1" s="1"/>
  <c r="O759" i="1"/>
  <c r="S759" i="1" s="1"/>
  <c r="T759" i="1" s="1"/>
  <c r="O760" i="1"/>
  <c r="S760" i="1" s="1"/>
  <c r="T760" i="1" s="1"/>
  <c r="O761" i="1"/>
  <c r="S761" i="1" s="1"/>
  <c r="T761" i="1" s="1"/>
  <c r="O762" i="1"/>
  <c r="S762" i="1" s="1"/>
  <c r="T762" i="1" s="1"/>
  <c r="O763" i="1"/>
  <c r="S763" i="1" s="1"/>
  <c r="T763" i="1" s="1"/>
  <c r="O764" i="1"/>
  <c r="S764" i="1" s="1"/>
  <c r="T764" i="1" s="1"/>
  <c r="O765" i="1"/>
  <c r="S765" i="1" s="1"/>
  <c r="T765" i="1" s="1"/>
  <c r="O766" i="1"/>
  <c r="S766" i="1" s="1"/>
  <c r="T766" i="1" s="1"/>
  <c r="O767" i="1"/>
  <c r="S767" i="1" s="1"/>
  <c r="T767" i="1" s="1"/>
  <c r="O768" i="1"/>
  <c r="S768" i="1" s="1"/>
  <c r="T768" i="1" s="1"/>
  <c r="O769" i="1"/>
  <c r="S769" i="1" s="1"/>
  <c r="T769" i="1" s="1"/>
  <c r="O770" i="1"/>
  <c r="S770" i="1" s="1"/>
  <c r="T770" i="1" s="1"/>
  <c r="O771" i="1"/>
  <c r="S771" i="1" s="1"/>
  <c r="T771" i="1" s="1"/>
  <c r="O772" i="1"/>
  <c r="S772" i="1" s="1"/>
  <c r="T772" i="1" s="1"/>
  <c r="O773" i="1"/>
  <c r="S773" i="1" s="1"/>
  <c r="T773" i="1" s="1"/>
  <c r="O774" i="1"/>
  <c r="S774" i="1" s="1"/>
  <c r="T774" i="1" s="1"/>
  <c r="O775" i="1"/>
  <c r="S775" i="1" s="1"/>
  <c r="T775" i="1" s="1"/>
  <c r="O776" i="1"/>
  <c r="S776" i="1" s="1"/>
  <c r="T776" i="1" s="1"/>
  <c r="O777" i="1"/>
  <c r="S777" i="1" s="1"/>
  <c r="T777" i="1" s="1"/>
  <c r="O778" i="1"/>
  <c r="S778" i="1" s="1"/>
  <c r="T778" i="1" s="1"/>
  <c r="O779" i="1"/>
  <c r="S779" i="1" s="1"/>
  <c r="T779" i="1" s="1"/>
  <c r="O780" i="1"/>
  <c r="S780" i="1" s="1"/>
  <c r="T780" i="1" s="1"/>
  <c r="O781" i="1"/>
  <c r="S781" i="1" s="1"/>
  <c r="T781" i="1" s="1"/>
  <c r="O782" i="1"/>
  <c r="S782" i="1" s="1"/>
  <c r="T782" i="1" s="1"/>
  <c r="O783" i="1"/>
  <c r="S783" i="1" s="1"/>
  <c r="T783" i="1" s="1"/>
  <c r="O784" i="1"/>
  <c r="S784" i="1" s="1"/>
  <c r="T784" i="1" s="1"/>
  <c r="O785" i="1"/>
  <c r="S785" i="1" s="1"/>
  <c r="T785" i="1" s="1"/>
  <c r="O786" i="1"/>
  <c r="S786" i="1" s="1"/>
  <c r="T786" i="1" s="1"/>
  <c r="O787" i="1"/>
  <c r="S787" i="1" s="1"/>
  <c r="T787" i="1" s="1"/>
  <c r="O788" i="1"/>
  <c r="S788" i="1" s="1"/>
  <c r="T788" i="1" s="1"/>
  <c r="O789" i="1"/>
  <c r="S789" i="1" s="1"/>
  <c r="T789" i="1" s="1"/>
  <c r="O790" i="1"/>
  <c r="S790" i="1" s="1"/>
  <c r="T790" i="1" s="1"/>
  <c r="O791" i="1"/>
  <c r="S791" i="1" s="1"/>
  <c r="T791" i="1" s="1"/>
  <c r="O792" i="1"/>
  <c r="S792" i="1" s="1"/>
  <c r="T792" i="1" s="1"/>
  <c r="O793" i="1"/>
  <c r="S793" i="1" s="1"/>
  <c r="T793" i="1" s="1"/>
  <c r="O794" i="1"/>
  <c r="S794" i="1" s="1"/>
  <c r="T794" i="1" s="1"/>
  <c r="O795" i="1"/>
  <c r="S795" i="1" s="1"/>
  <c r="T795" i="1" s="1"/>
  <c r="O796" i="1"/>
  <c r="S796" i="1" s="1"/>
  <c r="T796" i="1" s="1"/>
  <c r="O797" i="1"/>
  <c r="S797" i="1" s="1"/>
  <c r="T797" i="1" s="1"/>
  <c r="O798" i="1"/>
  <c r="S798" i="1" s="1"/>
  <c r="T798" i="1" s="1"/>
  <c r="O799" i="1"/>
  <c r="S799" i="1" s="1"/>
  <c r="T799" i="1" s="1"/>
  <c r="O800" i="1"/>
  <c r="S800" i="1" s="1"/>
  <c r="T800" i="1" s="1"/>
  <c r="O801" i="1"/>
  <c r="S801" i="1" s="1"/>
  <c r="T801" i="1" s="1"/>
  <c r="O802" i="1"/>
  <c r="S802" i="1" s="1"/>
  <c r="T802" i="1" s="1"/>
  <c r="O2845" i="1"/>
  <c r="S2845" i="1" s="1"/>
  <c r="T2845" i="1" s="1"/>
  <c r="O804" i="1"/>
  <c r="S804" i="1" s="1"/>
  <c r="T804" i="1" s="1"/>
  <c r="O805" i="1"/>
  <c r="S805" i="1" s="1"/>
  <c r="T805" i="1" s="1"/>
  <c r="O4058" i="1"/>
  <c r="S4058" i="1" s="1"/>
  <c r="T4058" i="1" s="1"/>
  <c r="O807" i="1"/>
  <c r="S807" i="1" s="1"/>
  <c r="T807" i="1" s="1"/>
  <c r="O808" i="1"/>
  <c r="S808" i="1" s="1"/>
  <c r="T808" i="1" s="1"/>
  <c r="O809" i="1"/>
  <c r="S809" i="1" s="1"/>
  <c r="T809" i="1" s="1"/>
  <c r="O810" i="1"/>
  <c r="S810" i="1" s="1"/>
  <c r="T810" i="1" s="1"/>
  <c r="O811" i="1"/>
  <c r="S811" i="1" s="1"/>
  <c r="T811" i="1" s="1"/>
  <c r="O812" i="1"/>
  <c r="S812" i="1" s="1"/>
  <c r="T812" i="1" s="1"/>
  <c r="O813" i="1"/>
  <c r="S813" i="1" s="1"/>
  <c r="T813" i="1" s="1"/>
  <c r="O4429" i="1"/>
  <c r="S4429" i="1" s="1"/>
  <c r="T4429" i="1" s="1"/>
  <c r="O815" i="1"/>
  <c r="S815" i="1" s="1"/>
  <c r="T815" i="1" s="1"/>
  <c r="O816" i="1"/>
  <c r="S816" i="1" s="1"/>
  <c r="T816" i="1" s="1"/>
  <c r="O817" i="1"/>
  <c r="S817" i="1" s="1"/>
  <c r="T817" i="1" s="1"/>
  <c r="O818" i="1"/>
  <c r="S818" i="1" s="1"/>
  <c r="T818" i="1" s="1"/>
  <c r="O819" i="1"/>
  <c r="S819" i="1" s="1"/>
  <c r="T819" i="1" s="1"/>
  <c r="O820" i="1"/>
  <c r="S820" i="1" s="1"/>
  <c r="T820" i="1" s="1"/>
  <c r="O821" i="1"/>
  <c r="S821" i="1" s="1"/>
  <c r="T821" i="1" s="1"/>
  <c r="O822" i="1"/>
  <c r="S822" i="1" s="1"/>
  <c r="T822" i="1" s="1"/>
  <c r="O1197" i="1"/>
  <c r="S1197" i="1" s="1"/>
  <c r="T1197" i="1" s="1"/>
  <c r="O2367" i="1"/>
  <c r="S2367" i="1" s="1"/>
  <c r="T2367" i="1" s="1"/>
  <c r="O825" i="1"/>
  <c r="S825" i="1" s="1"/>
  <c r="T825" i="1" s="1"/>
  <c r="O826" i="1"/>
  <c r="S826" i="1" s="1"/>
  <c r="T826" i="1" s="1"/>
  <c r="O4623" i="1"/>
  <c r="S4623" i="1" s="1"/>
  <c r="T4623" i="1" s="1"/>
  <c r="O828" i="1"/>
  <c r="S828" i="1" s="1"/>
  <c r="T828" i="1" s="1"/>
  <c r="O829" i="1"/>
  <c r="S829" i="1" s="1"/>
  <c r="T829" i="1" s="1"/>
  <c r="O830" i="1"/>
  <c r="S830" i="1" s="1"/>
  <c r="T830" i="1" s="1"/>
  <c r="O831" i="1"/>
  <c r="S831" i="1" s="1"/>
  <c r="T831" i="1" s="1"/>
  <c r="O832" i="1"/>
  <c r="S832" i="1" s="1"/>
  <c r="T832" i="1" s="1"/>
  <c r="O833" i="1"/>
  <c r="S833" i="1" s="1"/>
  <c r="T833" i="1" s="1"/>
  <c r="O834" i="1"/>
  <c r="S834" i="1" s="1"/>
  <c r="T834" i="1" s="1"/>
  <c r="O835" i="1"/>
  <c r="S835" i="1" s="1"/>
  <c r="T835" i="1" s="1"/>
  <c r="O836" i="1"/>
  <c r="S836" i="1" s="1"/>
  <c r="T836" i="1" s="1"/>
  <c r="O837" i="1"/>
  <c r="S837" i="1" s="1"/>
  <c r="T837" i="1" s="1"/>
  <c r="O838" i="1"/>
  <c r="S838" i="1" s="1"/>
  <c r="T838" i="1" s="1"/>
  <c r="O839" i="1"/>
  <c r="S839" i="1" s="1"/>
  <c r="T839" i="1" s="1"/>
  <c r="O840" i="1"/>
  <c r="S840" i="1" s="1"/>
  <c r="T840" i="1" s="1"/>
  <c r="O841" i="1"/>
  <c r="S841" i="1" s="1"/>
  <c r="T841" i="1" s="1"/>
  <c r="O842" i="1"/>
  <c r="S842" i="1" s="1"/>
  <c r="T842" i="1" s="1"/>
  <c r="O843" i="1"/>
  <c r="S843" i="1" s="1"/>
  <c r="T843" i="1" s="1"/>
  <c r="O844" i="1"/>
  <c r="S844" i="1" s="1"/>
  <c r="T844" i="1" s="1"/>
  <c r="O845" i="1"/>
  <c r="S845" i="1" s="1"/>
  <c r="T845" i="1" s="1"/>
  <c r="O846" i="1"/>
  <c r="S846" i="1" s="1"/>
  <c r="T846" i="1" s="1"/>
  <c r="O847" i="1"/>
  <c r="S847" i="1" s="1"/>
  <c r="T847" i="1" s="1"/>
  <c r="O848" i="1"/>
  <c r="S848" i="1" s="1"/>
  <c r="T848" i="1" s="1"/>
  <c r="O849" i="1"/>
  <c r="S849" i="1" s="1"/>
  <c r="T849" i="1" s="1"/>
  <c r="O850" i="1"/>
  <c r="S850" i="1" s="1"/>
  <c r="T850" i="1" s="1"/>
  <c r="O3402" i="1"/>
  <c r="S3402" i="1" s="1"/>
  <c r="T3402" i="1" s="1"/>
  <c r="O852" i="1"/>
  <c r="S852" i="1" s="1"/>
  <c r="T852" i="1" s="1"/>
  <c r="O853" i="1"/>
  <c r="S853" i="1" s="1"/>
  <c r="T853" i="1" s="1"/>
  <c r="O854" i="1"/>
  <c r="S854" i="1" s="1"/>
  <c r="T854" i="1" s="1"/>
  <c r="O855" i="1"/>
  <c r="S855" i="1" s="1"/>
  <c r="T855" i="1" s="1"/>
  <c r="O856" i="1"/>
  <c r="S856" i="1" s="1"/>
  <c r="T856" i="1" s="1"/>
  <c r="O857" i="1"/>
  <c r="S857" i="1" s="1"/>
  <c r="T857" i="1" s="1"/>
  <c r="O1922" i="1"/>
  <c r="S1922" i="1" s="1"/>
  <c r="T1922" i="1" s="1"/>
  <c r="O859" i="1"/>
  <c r="S859" i="1" s="1"/>
  <c r="T859" i="1" s="1"/>
  <c r="O860" i="1"/>
  <c r="S860" i="1" s="1"/>
  <c r="T860" i="1" s="1"/>
  <c r="O861" i="1"/>
  <c r="S861" i="1" s="1"/>
  <c r="T861" i="1" s="1"/>
  <c r="O862" i="1"/>
  <c r="S862" i="1" s="1"/>
  <c r="T862" i="1" s="1"/>
  <c r="O863" i="1"/>
  <c r="S863" i="1" s="1"/>
  <c r="T863" i="1" s="1"/>
  <c r="O864" i="1"/>
  <c r="S864" i="1" s="1"/>
  <c r="T864" i="1" s="1"/>
  <c r="O865" i="1"/>
  <c r="S865" i="1" s="1"/>
  <c r="T865" i="1" s="1"/>
  <c r="O866" i="1"/>
  <c r="S866" i="1" s="1"/>
  <c r="T866" i="1" s="1"/>
  <c r="O867" i="1"/>
  <c r="S867" i="1" s="1"/>
  <c r="T867" i="1" s="1"/>
  <c r="O868" i="1"/>
  <c r="S868" i="1" s="1"/>
  <c r="T868" i="1" s="1"/>
  <c r="O869" i="1"/>
  <c r="S869" i="1" s="1"/>
  <c r="T869" i="1" s="1"/>
  <c r="O870" i="1"/>
  <c r="S870" i="1" s="1"/>
  <c r="T870" i="1" s="1"/>
  <c r="O871" i="1"/>
  <c r="S871" i="1" s="1"/>
  <c r="T871" i="1" s="1"/>
  <c r="O872" i="1"/>
  <c r="S872" i="1" s="1"/>
  <c r="T872" i="1" s="1"/>
  <c r="O873" i="1"/>
  <c r="S873" i="1" s="1"/>
  <c r="T873" i="1" s="1"/>
  <c r="O874" i="1"/>
  <c r="S874" i="1" s="1"/>
  <c r="T874" i="1" s="1"/>
  <c r="O875" i="1"/>
  <c r="S875" i="1" s="1"/>
  <c r="T875" i="1" s="1"/>
  <c r="O876" i="1"/>
  <c r="S876" i="1" s="1"/>
  <c r="T876" i="1" s="1"/>
  <c r="O877" i="1"/>
  <c r="S877" i="1" s="1"/>
  <c r="T877" i="1" s="1"/>
  <c r="O4070" i="1"/>
  <c r="S4070" i="1" s="1"/>
  <c r="T4070" i="1" s="1"/>
  <c r="O879" i="1"/>
  <c r="S879" i="1" s="1"/>
  <c r="T879" i="1" s="1"/>
  <c r="O880" i="1"/>
  <c r="S880" i="1" s="1"/>
  <c r="T880" i="1" s="1"/>
  <c r="O881" i="1"/>
  <c r="S881" i="1" s="1"/>
  <c r="T881" i="1" s="1"/>
  <c r="O882" i="1"/>
  <c r="S882" i="1" s="1"/>
  <c r="T882" i="1" s="1"/>
  <c r="O883" i="1"/>
  <c r="S883" i="1" s="1"/>
  <c r="T883" i="1" s="1"/>
  <c r="O884" i="1"/>
  <c r="S884" i="1" s="1"/>
  <c r="T884" i="1" s="1"/>
  <c r="O885" i="1"/>
  <c r="S885" i="1" s="1"/>
  <c r="T885" i="1" s="1"/>
  <c r="O2307" i="1"/>
  <c r="S2307" i="1" s="1"/>
  <c r="T2307" i="1" s="1"/>
  <c r="O887" i="1"/>
  <c r="S887" i="1" s="1"/>
  <c r="T887" i="1" s="1"/>
  <c r="O888" i="1"/>
  <c r="S888" i="1" s="1"/>
  <c r="T888" i="1" s="1"/>
  <c r="O889" i="1"/>
  <c r="S889" i="1" s="1"/>
  <c r="T889" i="1" s="1"/>
  <c r="O890" i="1"/>
  <c r="S890" i="1" s="1"/>
  <c r="T890" i="1" s="1"/>
  <c r="O891" i="1"/>
  <c r="S891" i="1" s="1"/>
  <c r="T891" i="1" s="1"/>
  <c r="O892" i="1"/>
  <c r="S892" i="1" s="1"/>
  <c r="T892" i="1" s="1"/>
  <c r="O893" i="1"/>
  <c r="S893" i="1" s="1"/>
  <c r="T893" i="1" s="1"/>
  <c r="O894" i="1"/>
  <c r="S894" i="1" s="1"/>
  <c r="T894" i="1" s="1"/>
  <c r="O895" i="1"/>
  <c r="S895" i="1" s="1"/>
  <c r="T895" i="1" s="1"/>
  <c r="O896" i="1"/>
  <c r="S896" i="1" s="1"/>
  <c r="T896" i="1" s="1"/>
  <c r="O897" i="1"/>
  <c r="S897" i="1" s="1"/>
  <c r="T897" i="1" s="1"/>
  <c r="O898" i="1"/>
  <c r="S898" i="1" s="1"/>
  <c r="T898" i="1" s="1"/>
  <c r="O899" i="1"/>
  <c r="S899" i="1" s="1"/>
  <c r="T899" i="1" s="1"/>
  <c r="O900" i="1"/>
  <c r="S900" i="1" s="1"/>
  <c r="T900" i="1" s="1"/>
  <c r="O901" i="1"/>
  <c r="S901" i="1" s="1"/>
  <c r="T901" i="1" s="1"/>
  <c r="O902" i="1"/>
  <c r="S902" i="1" s="1"/>
  <c r="T902" i="1" s="1"/>
  <c r="O903" i="1"/>
  <c r="S903" i="1" s="1"/>
  <c r="T903" i="1" s="1"/>
  <c r="O904" i="1"/>
  <c r="S904" i="1" s="1"/>
  <c r="T904" i="1" s="1"/>
  <c r="O905" i="1"/>
  <c r="S905" i="1" s="1"/>
  <c r="T905" i="1" s="1"/>
  <c r="O906" i="1"/>
  <c r="S906" i="1" s="1"/>
  <c r="T906" i="1" s="1"/>
  <c r="O907" i="1"/>
  <c r="S907" i="1" s="1"/>
  <c r="T907" i="1" s="1"/>
  <c r="O908" i="1"/>
  <c r="S908" i="1" s="1"/>
  <c r="T908" i="1" s="1"/>
  <c r="O909" i="1"/>
  <c r="S909" i="1" s="1"/>
  <c r="T909" i="1" s="1"/>
  <c r="O910" i="1"/>
  <c r="S910" i="1" s="1"/>
  <c r="T910" i="1" s="1"/>
  <c r="O3132" i="1"/>
  <c r="S3132" i="1" s="1"/>
  <c r="T3132" i="1" s="1"/>
  <c r="O912" i="1"/>
  <c r="S912" i="1" s="1"/>
  <c r="T912" i="1" s="1"/>
  <c r="O913" i="1"/>
  <c r="S913" i="1" s="1"/>
  <c r="T913" i="1" s="1"/>
  <c r="O914" i="1"/>
  <c r="S914" i="1" s="1"/>
  <c r="T914" i="1" s="1"/>
  <c r="O915" i="1"/>
  <c r="S915" i="1" s="1"/>
  <c r="T915" i="1" s="1"/>
  <c r="O916" i="1"/>
  <c r="S916" i="1" s="1"/>
  <c r="T916" i="1" s="1"/>
  <c r="O917" i="1"/>
  <c r="S917" i="1" s="1"/>
  <c r="T917" i="1" s="1"/>
  <c r="O918" i="1"/>
  <c r="S918" i="1" s="1"/>
  <c r="T918" i="1" s="1"/>
  <c r="O919" i="1"/>
  <c r="S919" i="1" s="1"/>
  <c r="T919" i="1" s="1"/>
  <c r="O4840" i="1"/>
  <c r="S4840" i="1" s="1"/>
  <c r="T4840" i="1" s="1"/>
  <c r="O921" i="1"/>
  <c r="S921" i="1" s="1"/>
  <c r="T921" i="1" s="1"/>
  <c r="O922" i="1"/>
  <c r="S922" i="1" s="1"/>
  <c r="T922" i="1" s="1"/>
  <c r="O923" i="1"/>
  <c r="S923" i="1" s="1"/>
  <c r="T923" i="1" s="1"/>
  <c r="O924" i="1"/>
  <c r="S924" i="1" s="1"/>
  <c r="T924" i="1" s="1"/>
  <c r="O925" i="1"/>
  <c r="S925" i="1" s="1"/>
  <c r="T925" i="1" s="1"/>
  <c r="O926" i="1"/>
  <c r="S926" i="1" s="1"/>
  <c r="T926" i="1" s="1"/>
  <c r="O927" i="1"/>
  <c r="S927" i="1" s="1"/>
  <c r="T927" i="1" s="1"/>
  <c r="O928" i="1"/>
  <c r="S928" i="1" s="1"/>
  <c r="T928" i="1" s="1"/>
  <c r="O929" i="1"/>
  <c r="S929" i="1" s="1"/>
  <c r="T929" i="1" s="1"/>
  <c r="O930" i="1"/>
  <c r="S930" i="1" s="1"/>
  <c r="T930" i="1" s="1"/>
  <c r="O931" i="1"/>
  <c r="S931" i="1" s="1"/>
  <c r="T931" i="1" s="1"/>
  <c r="O932" i="1"/>
  <c r="S932" i="1" s="1"/>
  <c r="T932" i="1" s="1"/>
  <c r="O933" i="1"/>
  <c r="S933" i="1" s="1"/>
  <c r="T933" i="1" s="1"/>
  <c r="O934" i="1"/>
  <c r="S934" i="1" s="1"/>
  <c r="T934" i="1" s="1"/>
  <c r="O935" i="1"/>
  <c r="S935" i="1" s="1"/>
  <c r="T935" i="1" s="1"/>
  <c r="O936" i="1"/>
  <c r="S936" i="1" s="1"/>
  <c r="T936" i="1" s="1"/>
  <c r="O937" i="1"/>
  <c r="S937" i="1" s="1"/>
  <c r="T937" i="1" s="1"/>
  <c r="O1918" i="1"/>
  <c r="S1918" i="1" s="1"/>
  <c r="T1918" i="1" s="1"/>
  <c r="O939" i="1"/>
  <c r="S939" i="1" s="1"/>
  <c r="T939" i="1" s="1"/>
  <c r="O940" i="1"/>
  <c r="S940" i="1" s="1"/>
  <c r="T940" i="1" s="1"/>
  <c r="O941" i="1"/>
  <c r="S941" i="1" s="1"/>
  <c r="T941" i="1" s="1"/>
  <c r="O942" i="1"/>
  <c r="S942" i="1" s="1"/>
  <c r="T942" i="1" s="1"/>
  <c r="O943" i="1"/>
  <c r="S943" i="1" s="1"/>
  <c r="T943" i="1" s="1"/>
  <c r="O944" i="1"/>
  <c r="S944" i="1" s="1"/>
  <c r="T944" i="1" s="1"/>
  <c r="O945" i="1"/>
  <c r="S945" i="1" s="1"/>
  <c r="T945" i="1" s="1"/>
  <c r="O946" i="1"/>
  <c r="S946" i="1" s="1"/>
  <c r="T946" i="1" s="1"/>
  <c r="O947" i="1"/>
  <c r="S947" i="1" s="1"/>
  <c r="T947" i="1" s="1"/>
  <c r="O948" i="1"/>
  <c r="S948" i="1" s="1"/>
  <c r="T948" i="1" s="1"/>
  <c r="O949" i="1"/>
  <c r="S949" i="1" s="1"/>
  <c r="T949" i="1" s="1"/>
  <c r="O950" i="1"/>
  <c r="S950" i="1" s="1"/>
  <c r="T950" i="1" s="1"/>
  <c r="O951" i="1"/>
  <c r="S951" i="1" s="1"/>
  <c r="T951" i="1" s="1"/>
  <c r="O952" i="1"/>
  <c r="S952" i="1" s="1"/>
  <c r="T952" i="1" s="1"/>
  <c r="O953" i="1"/>
  <c r="S953" i="1" s="1"/>
  <c r="T953" i="1" s="1"/>
  <c r="O954" i="1"/>
  <c r="S954" i="1" s="1"/>
  <c r="T954" i="1" s="1"/>
  <c r="O4584" i="1"/>
  <c r="S4584" i="1" s="1"/>
  <c r="T4584" i="1" s="1"/>
  <c r="O956" i="1"/>
  <c r="S956" i="1" s="1"/>
  <c r="T956" i="1" s="1"/>
  <c r="O957" i="1"/>
  <c r="S957" i="1" s="1"/>
  <c r="T957" i="1" s="1"/>
  <c r="O958" i="1"/>
  <c r="S958" i="1" s="1"/>
  <c r="T958" i="1" s="1"/>
  <c r="O3106" i="1"/>
  <c r="S3106" i="1" s="1"/>
  <c r="T3106" i="1" s="1"/>
  <c r="O960" i="1"/>
  <c r="S960" i="1" s="1"/>
  <c r="T960" i="1" s="1"/>
  <c r="O961" i="1"/>
  <c r="S961" i="1" s="1"/>
  <c r="T961" i="1" s="1"/>
  <c r="O962" i="1"/>
  <c r="S962" i="1" s="1"/>
  <c r="T962" i="1" s="1"/>
  <c r="O963" i="1"/>
  <c r="S963" i="1" s="1"/>
  <c r="T963" i="1" s="1"/>
  <c r="O964" i="1"/>
  <c r="S964" i="1" s="1"/>
  <c r="T964" i="1" s="1"/>
  <c r="O4071" i="1"/>
  <c r="S4071" i="1" s="1"/>
  <c r="T4071" i="1" s="1"/>
  <c r="O966" i="1"/>
  <c r="S966" i="1" s="1"/>
  <c r="T966" i="1" s="1"/>
  <c r="O967" i="1"/>
  <c r="S967" i="1" s="1"/>
  <c r="T967" i="1" s="1"/>
  <c r="O968" i="1"/>
  <c r="S968" i="1" s="1"/>
  <c r="T968" i="1" s="1"/>
  <c r="O969" i="1"/>
  <c r="S969" i="1" s="1"/>
  <c r="T969" i="1" s="1"/>
  <c r="O970" i="1"/>
  <c r="S970" i="1" s="1"/>
  <c r="T970" i="1" s="1"/>
  <c r="O971" i="1"/>
  <c r="S971" i="1" s="1"/>
  <c r="T971" i="1" s="1"/>
  <c r="O972" i="1"/>
  <c r="S972" i="1" s="1"/>
  <c r="T972" i="1" s="1"/>
  <c r="O2064" i="1"/>
  <c r="S2064" i="1" s="1"/>
  <c r="T2064" i="1" s="1"/>
  <c r="O974" i="1"/>
  <c r="S974" i="1" s="1"/>
  <c r="T974" i="1" s="1"/>
  <c r="O975" i="1"/>
  <c r="S975" i="1" s="1"/>
  <c r="T975" i="1" s="1"/>
  <c r="O1448" i="1"/>
  <c r="S1448" i="1" s="1"/>
  <c r="T1448" i="1" s="1"/>
  <c r="O977" i="1"/>
  <c r="S977" i="1" s="1"/>
  <c r="T977" i="1" s="1"/>
  <c r="O978" i="1"/>
  <c r="S978" i="1" s="1"/>
  <c r="T978" i="1" s="1"/>
  <c r="O979" i="1"/>
  <c r="S979" i="1" s="1"/>
  <c r="T979" i="1" s="1"/>
  <c r="O980" i="1"/>
  <c r="S980" i="1" s="1"/>
  <c r="T980" i="1" s="1"/>
  <c r="O2499" i="1"/>
  <c r="S2499" i="1" s="1"/>
  <c r="T2499" i="1" s="1"/>
  <c r="O982" i="1"/>
  <c r="S982" i="1" s="1"/>
  <c r="T982" i="1" s="1"/>
  <c r="O983" i="1"/>
  <c r="S983" i="1" s="1"/>
  <c r="T983" i="1" s="1"/>
  <c r="O984" i="1"/>
  <c r="S984" i="1" s="1"/>
  <c r="T984" i="1" s="1"/>
  <c r="O985" i="1"/>
  <c r="S985" i="1" s="1"/>
  <c r="T985" i="1" s="1"/>
  <c r="O986" i="1"/>
  <c r="S986" i="1" s="1"/>
  <c r="T986" i="1" s="1"/>
  <c r="O987" i="1"/>
  <c r="S987" i="1" s="1"/>
  <c r="T987" i="1" s="1"/>
  <c r="O988" i="1"/>
  <c r="S988" i="1" s="1"/>
  <c r="T988" i="1" s="1"/>
  <c r="O989" i="1"/>
  <c r="S989" i="1" s="1"/>
  <c r="T989" i="1" s="1"/>
  <c r="O990" i="1"/>
  <c r="S990" i="1" s="1"/>
  <c r="T990" i="1" s="1"/>
  <c r="O991" i="1"/>
  <c r="S991" i="1" s="1"/>
  <c r="T991" i="1" s="1"/>
  <c r="O992" i="1"/>
  <c r="S992" i="1" s="1"/>
  <c r="T992" i="1" s="1"/>
  <c r="O993" i="1"/>
  <c r="S993" i="1" s="1"/>
  <c r="T993" i="1" s="1"/>
  <c r="O994" i="1"/>
  <c r="S994" i="1" s="1"/>
  <c r="T994" i="1" s="1"/>
  <c r="O995" i="1"/>
  <c r="S995" i="1" s="1"/>
  <c r="T995" i="1" s="1"/>
  <c r="O996" i="1"/>
  <c r="S996" i="1" s="1"/>
  <c r="T996" i="1" s="1"/>
  <c r="O997" i="1"/>
  <c r="S997" i="1" s="1"/>
  <c r="T997" i="1" s="1"/>
  <c r="O998" i="1"/>
  <c r="S998" i="1" s="1"/>
  <c r="T998" i="1" s="1"/>
  <c r="O999" i="1"/>
  <c r="S999" i="1" s="1"/>
  <c r="T999" i="1" s="1"/>
  <c r="O1000" i="1"/>
  <c r="S1000" i="1" s="1"/>
  <c r="T1000" i="1" s="1"/>
  <c r="O1001" i="1"/>
  <c r="S1001" i="1" s="1"/>
  <c r="T1001" i="1" s="1"/>
  <c r="O1002" i="1"/>
  <c r="S1002" i="1" s="1"/>
  <c r="T1002" i="1" s="1"/>
  <c r="O1003" i="1"/>
  <c r="S1003" i="1" s="1"/>
  <c r="T1003" i="1" s="1"/>
  <c r="O1004" i="1"/>
  <c r="S1004" i="1" s="1"/>
  <c r="T1004" i="1" s="1"/>
  <c r="O1005" i="1"/>
  <c r="S1005" i="1" s="1"/>
  <c r="T1005" i="1" s="1"/>
  <c r="O1006" i="1"/>
  <c r="S1006" i="1" s="1"/>
  <c r="T1006" i="1" s="1"/>
  <c r="O1007" i="1"/>
  <c r="S1007" i="1" s="1"/>
  <c r="T1007" i="1" s="1"/>
  <c r="O1008" i="1"/>
  <c r="S1008" i="1" s="1"/>
  <c r="T1008" i="1" s="1"/>
  <c r="O1009" i="1"/>
  <c r="S1009" i="1" s="1"/>
  <c r="T1009" i="1" s="1"/>
  <c r="O1010" i="1"/>
  <c r="S1010" i="1" s="1"/>
  <c r="T1010" i="1" s="1"/>
  <c r="O1011" i="1"/>
  <c r="S1011" i="1" s="1"/>
  <c r="T1011" i="1" s="1"/>
  <c r="O1012" i="1"/>
  <c r="S1012" i="1" s="1"/>
  <c r="T1012" i="1" s="1"/>
  <c r="O1013" i="1"/>
  <c r="S1013" i="1" s="1"/>
  <c r="T1013" i="1" s="1"/>
  <c r="O1014" i="1"/>
  <c r="S1014" i="1" s="1"/>
  <c r="T1014" i="1" s="1"/>
  <c r="O1015" i="1"/>
  <c r="S1015" i="1" s="1"/>
  <c r="T1015" i="1" s="1"/>
  <c r="O1016" i="1"/>
  <c r="S1016" i="1" s="1"/>
  <c r="T1016" i="1" s="1"/>
  <c r="O1017" i="1"/>
  <c r="S1017" i="1" s="1"/>
  <c r="T1017" i="1" s="1"/>
  <c r="O1018" i="1"/>
  <c r="S1018" i="1" s="1"/>
  <c r="T1018" i="1" s="1"/>
  <c r="O1019" i="1"/>
  <c r="S1019" i="1" s="1"/>
  <c r="T1019" i="1" s="1"/>
  <c r="O1020" i="1"/>
  <c r="S1020" i="1" s="1"/>
  <c r="T1020" i="1" s="1"/>
  <c r="O1021" i="1"/>
  <c r="S1021" i="1" s="1"/>
  <c r="T1021" i="1" s="1"/>
  <c r="O1022" i="1"/>
  <c r="S1022" i="1" s="1"/>
  <c r="T1022" i="1" s="1"/>
  <c r="O1023" i="1"/>
  <c r="S1023" i="1" s="1"/>
  <c r="T1023" i="1" s="1"/>
  <c r="O1024" i="1"/>
  <c r="S1024" i="1" s="1"/>
  <c r="T1024" i="1" s="1"/>
  <c r="O1025" i="1"/>
  <c r="S1025" i="1" s="1"/>
  <c r="T1025" i="1" s="1"/>
  <c r="O1026" i="1"/>
  <c r="S1026" i="1" s="1"/>
  <c r="T1026" i="1" s="1"/>
  <c r="O1027" i="1"/>
  <c r="S1027" i="1" s="1"/>
  <c r="T1027" i="1" s="1"/>
  <c r="O1028" i="1"/>
  <c r="S1028" i="1" s="1"/>
  <c r="T1028" i="1" s="1"/>
  <c r="O1029" i="1"/>
  <c r="S1029" i="1" s="1"/>
  <c r="T1029" i="1" s="1"/>
  <c r="O1030" i="1"/>
  <c r="S1030" i="1" s="1"/>
  <c r="T1030" i="1" s="1"/>
  <c r="O1031" i="1"/>
  <c r="S1031" i="1" s="1"/>
  <c r="T1031" i="1" s="1"/>
  <c r="O1032" i="1"/>
  <c r="S1032" i="1" s="1"/>
  <c r="T1032" i="1" s="1"/>
  <c r="O1033" i="1"/>
  <c r="S1033" i="1" s="1"/>
  <c r="T1033" i="1" s="1"/>
  <c r="O1034" i="1"/>
  <c r="S1034" i="1" s="1"/>
  <c r="T1034" i="1" s="1"/>
  <c r="O1035" i="1"/>
  <c r="S1035" i="1" s="1"/>
  <c r="T1035" i="1" s="1"/>
  <c r="O1036" i="1"/>
  <c r="S1036" i="1" s="1"/>
  <c r="T1036" i="1" s="1"/>
  <c r="O1037" i="1"/>
  <c r="S1037" i="1" s="1"/>
  <c r="T1037" i="1" s="1"/>
  <c r="O1038" i="1"/>
  <c r="S1038" i="1" s="1"/>
  <c r="T1038" i="1" s="1"/>
  <c r="O1039" i="1"/>
  <c r="S1039" i="1" s="1"/>
  <c r="T1039" i="1" s="1"/>
  <c r="O1040" i="1"/>
  <c r="S1040" i="1" s="1"/>
  <c r="T1040" i="1" s="1"/>
  <c r="O1041" i="1"/>
  <c r="S1041" i="1" s="1"/>
  <c r="T1041" i="1" s="1"/>
  <c r="O1042" i="1"/>
  <c r="S1042" i="1" s="1"/>
  <c r="T1042" i="1" s="1"/>
  <c r="O1043" i="1"/>
  <c r="S1043" i="1" s="1"/>
  <c r="T1043" i="1" s="1"/>
  <c r="O1044" i="1"/>
  <c r="S1044" i="1" s="1"/>
  <c r="T1044" i="1" s="1"/>
  <c r="O1045" i="1"/>
  <c r="S1045" i="1" s="1"/>
  <c r="T1045" i="1" s="1"/>
  <c r="O1046" i="1"/>
  <c r="S1046" i="1" s="1"/>
  <c r="T1046" i="1" s="1"/>
  <c r="O1047" i="1"/>
  <c r="S1047" i="1" s="1"/>
  <c r="T1047" i="1" s="1"/>
  <c r="O1048" i="1"/>
  <c r="S1048" i="1" s="1"/>
  <c r="T1048" i="1" s="1"/>
  <c r="O1049" i="1"/>
  <c r="S1049" i="1" s="1"/>
  <c r="T1049" i="1" s="1"/>
  <c r="O1050" i="1"/>
  <c r="S1050" i="1" s="1"/>
  <c r="T1050" i="1" s="1"/>
  <c r="O1051" i="1"/>
  <c r="S1051" i="1" s="1"/>
  <c r="T1051" i="1" s="1"/>
  <c r="O1052" i="1"/>
  <c r="S1052" i="1" s="1"/>
  <c r="T1052" i="1" s="1"/>
  <c r="O1053" i="1"/>
  <c r="S1053" i="1" s="1"/>
  <c r="T1053" i="1" s="1"/>
  <c r="O1054" i="1"/>
  <c r="S1054" i="1" s="1"/>
  <c r="T1054" i="1" s="1"/>
  <c r="O1055" i="1"/>
  <c r="S1055" i="1" s="1"/>
  <c r="T1055" i="1" s="1"/>
  <c r="O1056" i="1"/>
  <c r="S1056" i="1" s="1"/>
  <c r="T1056" i="1" s="1"/>
  <c r="O1057" i="1"/>
  <c r="S1057" i="1" s="1"/>
  <c r="T1057" i="1" s="1"/>
  <c r="O1058" i="1"/>
  <c r="S1058" i="1" s="1"/>
  <c r="T1058" i="1" s="1"/>
  <c r="O4951" i="1"/>
  <c r="S4951" i="1" s="1"/>
  <c r="T4951" i="1" s="1"/>
  <c r="O1060" i="1"/>
  <c r="S1060" i="1" s="1"/>
  <c r="T1060" i="1" s="1"/>
  <c r="O1061" i="1"/>
  <c r="S1061" i="1" s="1"/>
  <c r="T1061" i="1" s="1"/>
  <c r="O1062" i="1"/>
  <c r="S1062" i="1" s="1"/>
  <c r="T1062" i="1" s="1"/>
  <c r="O1063" i="1"/>
  <c r="S1063" i="1" s="1"/>
  <c r="T1063" i="1" s="1"/>
  <c r="O1064" i="1"/>
  <c r="S1064" i="1" s="1"/>
  <c r="T1064" i="1" s="1"/>
  <c r="O1065" i="1"/>
  <c r="S1065" i="1" s="1"/>
  <c r="T1065" i="1" s="1"/>
  <c r="O1066" i="1"/>
  <c r="S1066" i="1" s="1"/>
  <c r="T1066" i="1" s="1"/>
  <c r="O1067" i="1"/>
  <c r="S1067" i="1" s="1"/>
  <c r="T1067" i="1" s="1"/>
  <c r="O1068" i="1"/>
  <c r="S1068" i="1" s="1"/>
  <c r="T1068" i="1" s="1"/>
  <c r="O1069" i="1"/>
  <c r="S1069" i="1" s="1"/>
  <c r="T1069" i="1" s="1"/>
  <c r="O1070" i="1"/>
  <c r="S1070" i="1" s="1"/>
  <c r="T1070" i="1" s="1"/>
  <c r="O1071" i="1"/>
  <c r="S1071" i="1" s="1"/>
  <c r="T1071" i="1" s="1"/>
  <c r="O1072" i="1"/>
  <c r="S1072" i="1" s="1"/>
  <c r="T1072" i="1" s="1"/>
  <c r="O1073" i="1"/>
  <c r="S1073" i="1" s="1"/>
  <c r="T1073" i="1" s="1"/>
  <c r="O1074" i="1"/>
  <c r="S1074" i="1" s="1"/>
  <c r="T1074" i="1" s="1"/>
  <c r="O1075" i="1"/>
  <c r="S1075" i="1" s="1"/>
  <c r="T1075" i="1" s="1"/>
  <c r="O1076" i="1"/>
  <c r="S1076" i="1" s="1"/>
  <c r="T1076" i="1" s="1"/>
  <c r="O1077" i="1"/>
  <c r="S1077" i="1" s="1"/>
  <c r="T1077" i="1" s="1"/>
  <c r="O1078" i="1"/>
  <c r="S1078" i="1" s="1"/>
  <c r="T1078" i="1" s="1"/>
  <c r="O1079" i="1"/>
  <c r="S1079" i="1" s="1"/>
  <c r="T1079" i="1" s="1"/>
  <c r="O2280" i="1"/>
  <c r="S2280" i="1" s="1"/>
  <c r="T2280" i="1" s="1"/>
  <c r="O1081" i="1"/>
  <c r="S1081" i="1" s="1"/>
  <c r="T1081" i="1" s="1"/>
  <c r="O1082" i="1"/>
  <c r="S1082" i="1" s="1"/>
  <c r="T1082" i="1" s="1"/>
  <c r="O1083" i="1"/>
  <c r="S1083" i="1" s="1"/>
  <c r="T1083" i="1" s="1"/>
  <c r="O1084" i="1"/>
  <c r="S1084" i="1" s="1"/>
  <c r="T1084" i="1" s="1"/>
  <c r="O1085" i="1"/>
  <c r="S1085" i="1" s="1"/>
  <c r="T1085" i="1" s="1"/>
  <c r="O1086" i="1"/>
  <c r="S1086" i="1" s="1"/>
  <c r="T1086" i="1" s="1"/>
  <c r="O1087" i="1"/>
  <c r="S1087" i="1" s="1"/>
  <c r="T1087" i="1" s="1"/>
  <c r="O1088" i="1"/>
  <c r="S1088" i="1" s="1"/>
  <c r="T1088" i="1" s="1"/>
  <c r="O1089" i="1"/>
  <c r="S1089" i="1" s="1"/>
  <c r="T1089" i="1" s="1"/>
  <c r="O1090" i="1"/>
  <c r="S1090" i="1" s="1"/>
  <c r="T1090" i="1" s="1"/>
  <c r="O2655" i="1"/>
  <c r="S2655" i="1" s="1"/>
  <c r="T2655" i="1" s="1"/>
  <c r="O3410" i="1"/>
  <c r="S3410" i="1" s="1"/>
  <c r="T3410" i="1" s="1"/>
  <c r="O1093" i="1"/>
  <c r="S1093" i="1" s="1"/>
  <c r="T1093" i="1" s="1"/>
  <c r="O1094" i="1"/>
  <c r="S1094" i="1" s="1"/>
  <c r="T1094" i="1" s="1"/>
  <c r="O1095" i="1"/>
  <c r="S1095" i="1" s="1"/>
  <c r="T1095" i="1" s="1"/>
  <c r="O1096" i="1"/>
  <c r="S1096" i="1" s="1"/>
  <c r="T1096" i="1" s="1"/>
  <c r="O1097" i="1"/>
  <c r="S1097" i="1" s="1"/>
  <c r="T1097" i="1" s="1"/>
  <c r="O1098" i="1"/>
  <c r="S1098" i="1" s="1"/>
  <c r="T1098" i="1" s="1"/>
  <c r="O1099" i="1"/>
  <c r="S1099" i="1" s="1"/>
  <c r="T1099" i="1" s="1"/>
  <c r="O1100" i="1"/>
  <c r="S1100" i="1" s="1"/>
  <c r="T1100" i="1" s="1"/>
  <c r="O1101" i="1"/>
  <c r="S1101" i="1" s="1"/>
  <c r="T1101" i="1" s="1"/>
  <c r="O1102" i="1"/>
  <c r="S1102" i="1" s="1"/>
  <c r="T1102" i="1" s="1"/>
  <c r="O110" i="1"/>
  <c r="S110" i="1" s="1"/>
  <c r="T110" i="1" s="1"/>
  <c r="O1104" i="1"/>
  <c r="S1104" i="1" s="1"/>
  <c r="T1104" i="1" s="1"/>
  <c r="O1105" i="1"/>
  <c r="S1105" i="1" s="1"/>
  <c r="T1105" i="1" s="1"/>
  <c r="O1106" i="1"/>
  <c r="S1106" i="1" s="1"/>
  <c r="T1106" i="1" s="1"/>
  <c r="O1107" i="1"/>
  <c r="S1107" i="1" s="1"/>
  <c r="T1107" i="1" s="1"/>
  <c r="O1108" i="1"/>
  <c r="S1108" i="1" s="1"/>
  <c r="T1108" i="1" s="1"/>
  <c r="O1109" i="1"/>
  <c r="S1109" i="1" s="1"/>
  <c r="T1109" i="1" s="1"/>
  <c r="O1110" i="1"/>
  <c r="S1110" i="1" s="1"/>
  <c r="T1110" i="1" s="1"/>
  <c r="O694" i="1"/>
  <c r="S694" i="1" s="1"/>
  <c r="T694" i="1" s="1"/>
  <c r="O4628" i="1"/>
  <c r="S4628" i="1" s="1"/>
  <c r="T4628" i="1" s="1"/>
  <c r="O1113" i="1"/>
  <c r="S1113" i="1" s="1"/>
  <c r="T1113" i="1" s="1"/>
  <c r="O1114" i="1"/>
  <c r="S1114" i="1" s="1"/>
  <c r="T1114" i="1" s="1"/>
  <c r="O1115" i="1"/>
  <c r="S1115" i="1" s="1"/>
  <c r="T1115" i="1" s="1"/>
  <c r="O1116" i="1"/>
  <c r="S1116" i="1" s="1"/>
  <c r="T1116" i="1" s="1"/>
  <c r="O1117" i="1"/>
  <c r="S1117" i="1" s="1"/>
  <c r="T1117" i="1" s="1"/>
  <c r="O1118" i="1"/>
  <c r="S1118" i="1" s="1"/>
  <c r="T1118" i="1" s="1"/>
  <c r="O1119" i="1"/>
  <c r="S1119" i="1" s="1"/>
  <c r="T1119" i="1" s="1"/>
  <c r="O1120" i="1"/>
  <c r="S1120" i="1" s="1"/>
  <c r="T1120" i="1" s="1"/>
  <c r="O4635" i="1"/>
  <c r="S4635" i="1" s="1"/>
  <c r="T4635" i="1" s="1"/>
  <c r="O3931" i="1"/>
  <c r="S3931" i="1" s="1"/>
  <c r="T3931" i="1" s="1"/>
  <c r="O1123" i="1"/>
  <c r="S1123" i="1" s="1"/>
  <c r="T1123" i="1" s="1"/>
  <c r="O1124" i="1"/>
  <c r="S1124" i="1" s="1"/>
  <c r="T1124" i="1" s="1"/>
  <c r="O4320" i="1"/>
  <c r="S4320" i="1" s="1"/>
  <c r="T4320" i="1" s="1"/>
  <c r="O1126" i="1"/>
  <c r="S1126" i="1" s="1"/>
  <c r="T1126" i="1" s="1"/>
  <c r="O1127" i="1"/>
  <c r="S1127" i="1" s="1"/>
  <c r="T1127" i="1" s="1"/>
  <c r="O1128" i="1"/>
  <c r="S1128" i="1" s="1"/>
  <c r="T1128" i="1" s="1"/>
  <c r="O1129" i="1"/>
  <c r="S1129" i="1" s="1"/>
  <c r="T1129" i="1" s="1"/>
  <c r="O1130" i="1"/>
  <c r="S1130" i="1" s="1"/>
  <c r="T1130" i="1" s="1"/>
  <c r="O1131" i="1"/>
  <c r="S1131" i="1" s="1"/>
  <c r="T1131" i="1" s="1"/>
  <c r="O1132" i="1"/>
  <c r="S1132" i="1" s="1"/>
  <c r="T1132" i="1" s="1"/>
  <c r="O1133" i="1"/>
  <c r="S1133" i="1" s="1"/>
  <c r="T1133" i="1" s="1"/>
  <c r="O1134" i="1"/>
  <c r="S1134" i="1" s="1"/>
  <c r="T1134" i="1" s="1"/>
  <c r="O1135" i="1"/>
  <c r="S1135" i="1" s="1"/>
  <c r="T1135" i="1" s="1"/>
  <c r="O1136" i="1"/>
  <c r="S1136" i="1" s="1"/>
  <c r="T1136" i="1" s="1"/>
  <c r="O1137" i="1"/>
  <c r="S1137" i="1" s="1"/>
  <c r="T1137" i="1" s="1"/>
  <c r="O1138" i="1"/>
  <c r="S1138" i="1" s="1"/>
  <c r="T1138" i="1" s="1"/>
  <c r="O1139" i="1"/>
  <c r="S1139" i="1" s="1"/>
  <c r="T1139" i="1" s="1"/>
  <c r="O1140" i="1"/>
  <c r="S1140" i="1" s="1"/>
  <c r="T1140" i="1" s="1"/>
  <c r="O1141" i="1"/>
  <c r="S1141" i="1" s="1"/>
  <c r="T1141" i="1" s="1"/>
  <c r="O1142" i="1"/>
  <c r="S1142" i="1" s="1"/>
  <c r="T1142" i="1" s="1"/>
  <c r="O1143" i="1"/>
  <c r="S1143" i="1" s="1"/>
  <c r="T1143" i="1" s="1"/>
  <c r="O1144" i="1"/>
  <c r="S1144" i="1" s="1"/>
  <c r="T1144" i="1" s="1"/>
  <c r="O1145" i="1"/>
  <c r="S1145" i="1" s="1"/>
  <c r="T1145" i="1" s="1"/>
  <c r="O1146" i="1"/>
  <c r="S1146" i="1" s="1"/>
  <c r="T1146" i="1" s="1"/>
  <c r="O1147" i="1"/>
  <c r="S1147" i="1" s="1"/>
  <c r="T1147" i="1" s="1"/>
  <c r="O1148" i="1"/>
  <c r="S1148" i="1" s="1"/>
  <c r="T1148" i="1" s="1"/>
  <c r="O1149" i="1"/>
  <c r="S1149" i="1" s="1"/>
  <c r="T1149" i="1" s="1"/>
  <c r="O1150" i="1"/>
  <c r="S1150" i="1" s="1"/>
  <c r="T1150" i="1" s="1"/>
  <c r="O1151" i="1"/>
  <c r="S1151" i="1" s="1"/>
  <c r="T1151" i="1" s="1"/>
  <c r="O1152" i="1"/>
  <c r="S1152" i="1" s="1"/>
  <c r="T1152" i="1" s="1"/>
  <c r="O1153" i="1"/>
  <c r="S1153" i="1" s="1"/>
  <c r="T1153" i="1" s="1"/>
  <c r="O1154" i="1"/>
  <c r="S1154" i="1" s="1"/>
  <c r="T1154" i="1" s="1"/>
  <c r="O1155" i="1"/>
  <c r="S1155" i="1" s="1"/>
  <c r="T1155" i="1" s="1"/>
  <c r="O1156" i="1"/>
  <c r="S1156" i="1" s="1"/>
  <c r="T1156" i="1" s="1"/>
  <c r="O1157" i="1"/>
  <c r="S1157" i="1" s="1"/>
  <c r="T1157" i="1" s="1"/>
  <c r="O1158" i="1"/>
  <c r="S1158" i="1" s="1"/>
  <c r="T1158" i="1" s="1"/>
  <c r="O1159" i="1"/>
  <c r="S1159" i="1" s="1"/>
  <c r="T1159" i="1" s="1"/>
  <c r="O1160" i="1"/>
  <c r="S1160" i="1" s="1"/>
  <c r="T1160" i="1" s="1"/>
  <c r="O1161" i="1"/>
  <c r="S1161" i="1" s="1"/>
  <c r="T1161" i="1" s="1"/>
  <c r="O1162" i="1"/>
  <c r="S1162" i="1" s="1"/>
  <c r="T1162" i="1" s="1"/>
  <c r="O2070" i="1"/>
  <c r="S2070" i="1" s="1"/>
  <c r="T2070" i="1" s="1"/>
  <c r="O1164" i="1"/>
  <c r="S1164" i="1" s="1"/>
  <c r="T1164" i="1" s="1"/>
  <c r="O1165" i="1"/>
  <c r="S1165" i="1" s="1"/>
  <c r="T1165" i="1" s="1"/>
  <c r="O1166" i="1"/>
  <c r="S1166" i="1" s="1"/>
  <c r="T1166" i="1" s="1"/>
  <c r="O1167" i="1"/>
  <c r="S1167" i="1" s="1"/>
  <c r="T1167" i="1" s="1"/>
  <c r="O1168" i="1"/>
  <c r="S1168" i="1" s="1"/>
  <c r="T1168" i="1" s="1"/>
  <c r="O1169" i="1"/>
  <c r="S1169" i="1" s="1"/>
  <c r="T1169" i="1" s="1"/>
  <c r="O1170" i="1"/>
  <c r="S1170" i="1" s="1"/>
  <c r="T1170" i="1" s="1"/>
  <c r="O1171" i="1"/>
  <c r="S1171" i="1" s="1"/>
  <c r="T1171" i="1" s="1"/>
  <c r="O1172" i="1"/>
  <c r="S1172" i="1" s="1"/>
  <c r="T1172" i="1" s="1"/>
  <c r="O1173" i="1"/>
  <c r="S1173" i="1" s="1"/>
  <c r="T1173" i="1" s="1"/>
  <c r="O1174" i="1"/>
  <c r="S1174" i="1" s="1"/>
  <c r="T1174" i="1" s="1"/>
  <c r="O1175" i="1"/>
  <c r="S1175" i="1" s="1"/>
  <c r="T1175" i="1" s="1"/>
  <c r="O1176" i="1"/>
  <c r="S1176" i="1" s="1"/>
  <c r="T1176" i="1" s="1"/>
  <c r="O1177" i="1"/>
  <c r="S1177" i="1" s="1"/>
  <c r="T1177" i="1" s="1"/>
  <c r="O1178" i="1"/>
  <c r="S1178" i="1" s="1"/>
  <c r="T1178" i="1" s="1"/>
  <c r="O1179" i="1"/>
  <c r="S1179" i="1" s="1"/>
  <c r="T1179" i="1" s="1"/>
  <c r="O1180" i="1"/>
  <c r="S1180" i="1" s="1"/>
  <c r="T1180" i="1" s="1"/>
  <c r="O1181" i="1"/>
  <c r="S1181" i="1" s="1"/>
  <c r="T1181" i="1" s="1"/>
  <c r="O1182" i="1"/>
  <c r="S1182" i="1" s="1"/>
  <c r="T1182" i="1" s="1"/>
  <c r="O1183" i="1"/>
  <c r="S1183" i="1" s="1"/>
  <c r="T1183" i="1" s="1"/>
  <c r="O1184" i="1"/>
  <c r="S1184" i="1" s="1"/>
  <c r="T1184" i="1" s="1"/>
  <c r="O1185" i="1"/>
  <c r="S1185" i="1" s="1"/>
  <c r="T1185" i="1" s="1"/>
  <c r="O2752" i="1"/>
  <c r="S2752" i="1" s="1"/>
  <c r="T2752" i="1" s="1"/>
  <c r="O1187" i="1"/>
  <c r="S1187" i="1" s="1"/>
  <c r="T1187" i="1" s="1"/>
  <c r="O1188" i="1"/>
  <c r="S1188" i="1" s="1"/>
  <c r="T1188" i="1" s="1"/>
  <c r="O1189" i="1"/>
  <c r="S1189" i="1" s="1"/>
  <c r="T1189" i="1" s="1"/>
  <c r="O1190" i="1"/>
  <c r="S1190" i="1" s="1"/>
  <c r="T1190" i="1" s="1"/>
  <c r="O1191" i="1"/>
  <c r="S1191" i="1" s="1"/>
  <c r="T1191" i="1" s="1"/>
  <c r="O1192" i="1"/>
  <c r="S1192" i="1" s="1"/>
  <c r="T1192" i="1" s="1"/>
  <c r="O1193" i="1"/>
  <c r="S1193" i="1" s="1"/>
  <c r="T1193" i="1" s="1"/>
  <c r="O1194" i="1"/>
  <c r="S1194" i="1" s="1"/>
  <c r="T1194" i="1" s="1"/>
  <c r="O1195" i="1"/>
  <c r="S1195" i="1" s="1"/>
  <c r="T1195" i="1" s="1"/>
  <c r="O1196" i="1"/>
  <c r="S1196" i="1" s="1"/>
  <c r="T1196" i="1" s="1"/>
  <c r="O4325" i="1"/>
  <c r="S4325" i="1" s="1"/>
  <c r="T4325" i="1" s="1"/>
  <c r="O1198" i="1"/>
  <c r="S1198" i="1" s="1"/>
  <c r="T1198" i="1" s="1"/>
  <c r="O1199" i="1"/>
  <c r="S1199" i="1" s="1"/>
  <c r="T1199" i="1" s="1"/>
  <c r="O1200" i="1"/>
  <c r="S1200" i="1" s="1"/>
  <c r="T1200" i="1" s="1"/>
  <c r="O1201" i="1"/>
  <c r="S1201" i="1" s="1"/>
  <c r="T1201" i="1" s="1"/>
  <c r="O1202" i="1"/>
  <c r="S1202" i="1" s="1"/>
  <c r="T1202" i="1" s="1"/>
  <c r="O1203" i="1"/>
  <c r="S1203" i="1" s="1"/>
  <c r="T1203" i="1" s="1"/>
  <c r="O1204" i="1"/>
  <c r="S1204" i="1" s="1"/>
  <c r="T1204" i="1" s="1"/>
  <c r="O1205" i="1"/>
  <c r="S1205" i="1" s="1"/>
  <c r="T1205" i="1" s="1"/>
  <c r="O1206" i="1"/>
  <c r="S1206" i="1" s="1"/>
  <c r="T1206" i="1" s="1"/>
  <c r="O1207" i="1"/>
  <c r="S1207" i="1" s="1"/>
  <c r="T1207" i="1" s="1"/>
  <c r="O1208" i="1"/>
  <c r="S1208" i="1" s="1"/>
  <c r="T1208" i="1" s="1"/>
  <c r="O1209" i="1"/>
  <c r="S1209" i="1" s="1"/>
  <c r="T1209" i="1" s="1"/>
  <c r="O1210" i="1"/>
  <c r="S1210" i="1" s="1"/>
  <c r="T1210" i="1" s="1"/>
  <c r="O1211" i="1"/>
  <c r="S1211" i="1" s="1"/>
  <c r="T1211" i="1" s="1"/>
  <c r="O1212" i="1"/>
  <c r="S1212" i="1" s="1"/>
  <c r="T1212" i="1" s="1"/>
  <c r="O1213" i="1"/>
  <c r="S1213" i="1" s="1"/>
  <c r="T1213" i="1" s="1"/>
  <c r="O1214" i="1"/>
  <c r="S1214" i="1" s="1"/>
  <c r="T1214" i="1" s="1"/>
  <c r="O1215" i="1"/>
  <c r="S1215" i="1" s="1"/>
  <c r="T1215" i="1" s="1"/>
  <c r="O1216" i="1"/>
  <c r="S1216" i="1" s="1"/>
  <c r="T1216" i="1" s="1"/>
  <c r="O1217" i="1"/>
  <c r="S1217" i="1" s="1"/>
  <c r="T1217" i="1" s="1"/>
  <c r="O1742" i="1"/>
  <c r="S1742" i="1" s="1"/>
  <c r="T1742" i="1" s="1"/>
  <c r="O1219" i="1"/>
  <c r="S1219" i="1" s="1"/>
  <c r="T1219" i="1" s="1"/>
  <c r="O1220" i="1"/>
  <c r="S1220" i="1" s="1"/>
  <c r="T1220" i="1" s="1"/>
  <c r="O1221" i="1"/>
  <c r="S1221" i="1" s="1"/>
  <c r="T1221" i="1" s="1"/>
  <c r="O3457" i="1"/>
  <c r="S3457" i="1" s="1"/>
  <c r="T3457" i="1" s="1"/>
  <c r="O1223" i="1"/>
  <c r="S1223" i="1" s="1"/>
  <c r="T1223" i="1" s="1"/>
  <c r="O1224" i="1"/>
  <c r="S1224" i="1" s="1"/>
  <c r="T1224" i="1" s="1"/>
  <c r="O1225" i="1"/>
  <c r="S1225" i="1" s="1"/>
  <c r="T1225" i="1" s="1"/>
  <c r="O1226" i="1"/>
  <c r="S1226" i="1" s="1"/>
  <c r="T1226" i="1" s="1"/>
  <c r="O1227" i="1"/>
  <c r="S1227" i="1" s="1"/>
  <c r="T1227" i="1" s="1"/>
  <c r="O1228" i="1"/>
  <c r="S1228" i="1" s="1"/>
  <c r="T1228" i="1" s="1"/>
  <c r="O1229" i="1"/>
  <c r="S1229" i="1" s="1"/>
  <c r="T1229" i="1" s="1"/>
  <c r="O1230" i="1"/>
  <c r="S1230" i="1" s="1"/>
  <c r="T1230" i="1" s="1"/>
  <c r="O1231" i="1"/>
  <c r="S1231" i="1" s="1"/>
  <c r="T1231" i="1" s="1"/>
  <c r="O1232" i="1"/>
  <c r="S1232" i="1" s="1"/>
  <c r="T1232" i="1" s="1"/>
  <c r="O1233" i="1"/>
  <c r="S1233" i="1" s="1"/>
  <c r="T1233" i="1" s="1"/>
  <c r="O1234" i="1"/>
  <c r="S1234" i="1" s="1"/>
  <c r="T1234" i="1" s="1"/>
  <c r="O1235" i="1"/>
  <c r="S1235" i="1" s="1"/>
  <c r="T1235" i="1" s="1"/>
  <c r="O1236" i="1"/>
  <c r="S1236" i="1" s="1"/>
  <c r="T1236" i="1" s="1"/>
  <c r="O1237" i="1"/>
  <c r="S1237" i="1" s="1"/>
  <c r="T1237" i="1" s="1"/>
  <c r="O1238" i="1"/>
  <c r="S1238" i="1" s="1"/>
  <c r="T1238" i="1" s="1"/>
  <c r="O1239" i="1"/>
  <c r="S1239" i="1" s="1"/>
  <c r="T1239" i="1" s="1"/>
  <c r="O1240" i="1"/>
  <c r="S1240" i="1" s="1"/>
  <c r="T1240" i="1" s="1"/>
  <c r="O1241" i="1"/>
  <c r="S1241" i="1" s="1"/>
  <c r="T1241" i="1" s="1"/>
  <c r="O1242" i="1"/>
  <c r="S1242" i="1" s="1"/>
  <c r="T1242" i="1" s="1"/>
  <c r="O1243" i="1"/>
  <c r="S1243" i="1" s="1"/>
  <c r="T1243" i="1" s="1"/>
  <c r="O1244" i="1"/>
  <c r="S1244" i="1" s="1"/>
  <c r="T1244" i="1" s="1"/>
  <c r="O4963" i="1"/>
  <c r="S4963" i="1" s="1"/>
  <c r="T4963" i="1" s="1"/>
  <c r="O1487" i="1"/>
  <c r="S1487" i="1" s="1"/>
  <c r="T1487" i="1" s="1"/>
  <c r="O1247" i="1"/>
  <c r="S1247" i="1" s="1"/>
  <c r="T1247" i="1" s="1"/>
  <c r="O1248" i="1"/>
  <c r="S1248" i="1" s="1"/>
  <c r="T1248" i="1" s="1"/>
  <c r="O1249" i="1"/>
  <c r="S1249" i="1" s="1"/>
  <c r="T1249" i="1" s="1"/>
  <c r="O4786" i="1"/>
  <c r="S4786" i="1" s="1"/>
  <c r="T4786" i="1" s="1"/>
  <c r="O1251" i="1"/>
  <c r="S1251" i="1" s="1"/>
  <c r="T1251" i="1" s="1"/>
  <c r="O1252" i="1"/>
  <c r="S1252" i="1" s="1"/>
  <c r="T1252" i="1" s="1"/>
  <c r="O425" i="1"/>
  <c r="S425" i="1" s="1"/>
  <c r="T425" i="1" s="1"/>
  <c r="O1254" i="1"/>
  <c r="S1254" i="1" s="1"/>
  <c r="T1254" i="1" s="1"/>
  <c r="O2959" i="1"/>
  <c r="S2959" i="1" s="1"/>
  <c r="T2959" i="1" s="1"/>
  <c r="O1256" i="1"/>
  <c r="S1256" i="1" s="1"/>
  <c r="T1256" i="1" s="1"/>
  <c r="O1257" i="1"/>
  <c r="S1257" i="1" s="1"/>
  <c r="T1257" i="1" s="1"/>
  <c r="O1258" i="1"/>
  <c r="S1258" i="1" s="1"/>
  <c r="T1258" i="1" s="1"/>
  <c r="O1259" i="1"/>
  <c r="S1259" i="1" s="1"/>
  <c r="T1259" i="1" s="1"/>
  <c r="O1260" i="1"/>
  <c r="S1260" i="1" s="1"/>
  <c r="T1260" i="1" s="1"/>
  <c r="O1261" i="1"/>
  <c r="S1261" i="1" s="1"/>
  <c r="T1261" i="1" s="1"/>
  <c r="O1262" i="1"/>
  <c r="S1262" i="1" s="1"/>
  <c r="T1262" i="1" s="1"/>
  <c r="O1263" i="1"/>
  <c r="S1263" i="1" s="1"/>
  <c r="T1263" i="1" s="1"/>
  <c r="O3463" i="1"/>
  <c r="S3463" i="1" s="1"/>
  <c r="T3463" i="1" s="1"/>
  <c r="O1265" i="1"/>
  <c r="S1265" i="1" s="1"/>
  <c r="T1265" i="1" s="1"/>
  <c r="O1266" i="1"/>
  <c r="S1266" i="1" s="1"/>
  <c r="T1266" i="1" s="1"/>
  <c r="O1092" i="1"/>
  <c r="S1092" i="1" s="1"/>
  <c r="T1092" i="1" s="1"/>
  <c r="O1268" i="1"/>
  <c r="S1268" i="1" s="1"/>
  <c r="T1268" i="1" s="1"/>
  <c r="O1269" i="1"/>
  <c r="S1269" i="1" s="1"/>
  <c r="T1269" i="1" s="1"/>
  <c r="O1270" i="1"/>
  <c r="S1270" i="1" s="1"/>
  <c r="T1270" i="1" s="1"/>
  <c r="O1271" i="1"/>
  <c r="S1271" i="1" s="1"/>
  <c r="T1271" i="1" s="1"/>
  <c r="O1272" i="1"/>
  <c r="S1272" i="1" s="1"/>
  <c r="T1272" i="1" s="1"/>
  <c r="O1273" i="1"/>
  <c r="S1273" i="1" s="1"/>
  <c r="T1273" i="1" s="1"/>
  <c r="O1274" i="1"/>
  <c r="S1274" i="1" s="1"/>
  <c r="T1274" i="1" s="1"/>
  <c r="O1275" i="1"/>
  <c r="S1275" i="1" s="1"/>
  <c r="T1275" i="1" s="1"/>
  <c r="O1276" i="1"/>
  <c r="S1276" i="1" s="1"/>
  <c r="T1276" i="1" s="1"/>
  <c r="O1277" i="1"/>
  <c r="S1277" i="1" s="1"/>
  <c r="T1277" i="1" s="1"/>
  <c r="O4523" i="1"/>
  <c r="S4523" i="1" s="1"/>
  <c r="T4523" i="1" s="1"/>
  <c r="O2424" i="1"/>
  <c r="S2424" i="1" s="1"/>
  <c r="T2424" i="1" s="1"/>
  <c r="O1280" i="1"/>
  <c r="S1280" i="1" s="1"/>
  <c r="T1280" i="1" s="1"/>
  <c r="O1281" i="1"/>
  <c r="S1281" i="1" s="1"/>
  <c r="T1281" i="1" s="1"/>
  <c r="O1282" i="1"/>
  <c r="S1282" i="1" s="1"/>
  <c r="T1282" i="1" s="1"/>
  <c r="O1283" i="1"/>
  <c r="S1283" i="1" s="1"/>
  <c r="T1283" i="1" s="1"/>
  <c r="O1316" i="1"/>
  <c r="S1316" i="1" s="1"/>
  <c r="T1316" i="1" s="1"/>
  <c r="O1285" i="1"/>
  <c r="S1285" i="1" s="1"/>
  <c r="T1285" i="1" s="1"/>
  <c r="O1286" i="1"/>
  <c r="S1286" i="1" s="1"/>
  <c r="T1286" i="1" s="1"/>
  <c r="O1287" i="1"/>
  <c r="S1287" i="1" s="1"/>
  <c r="T1287" i="1" s="1"/>
  <c r="O1288" i="1"/>
  <c r="S1288" i="1" s="1"/>
  <c r="T1288" i="1" s="1"/>
  <c r="O1289" i="1"/>
  <c r="S1289" i="1" s="1"/>
  <c r="T1289" i="1" s="1"/>
  <c r="O1290" i="1"/>
  <c r="S1290" i="1" s="1"/>
  <c r="T1290" i="1" s="1"/>
  <c r="O1291" i="1"/>
  <c r="S1291" i="1" s="1"/>
  <c r="T1291" i="1" s="1"/>
  <c r="O1292" i="1"/>
  <c r="S1292" i="1" s="1"/>
  <c r="T1292" i="1" s="1"/>
  <c r="O1293" i="1"/>
  <c r="S1293" i="1" s="1"/>
  <c r="T1293" i="1" s="1"/>
  <c r="O1294" i="1"/>
  <c r="S1294" i="1" s="1"/>
  <c r="T1294" i="1" s="1"/>
  <c r="O1295" i="1"/>
  <c r="S1295" i="1" s="1"/>
  <c r="T1295" i="1" s="1"/>
  <c r="O1296" i="1"/>
  <c r="S1296" i="1" s="1"/>
  <c r="T1296" i="1" s="1"/>
  <c r="O4600" i="1"/>
  <c r="S4600" i="1" s="1"/>
  <c r="T4600" i="1" s="1"/>
  <c r="O1298" i="1"/>
  <c r="S1298" i="1" s="1"/>
  <c r="T1298" i="1" s="1"/>
  <c r="O1299" i="1"/>
  <c r="S1299" i="1" s="1"/>
  <c r="T1299" i="1" s="1"/>
  <c r="O1300" i="1"/>
  <c r="S1300" i="1" s="1"/>
  <c r="T1300" i="1" s="1"/>
  <c r="O1301" i="1"/>
  <c r="S1301" i="1" s="1"/>
  <c r="T1301" i="1" s="1"/>
  <c r="O1302" i="1"/>
  <c r="S1302" i="1" s="1"/>
  <c r="T1302" i="1" s="1"/>
  <c r="O1303" i="1"/>
  <c r="S1303" i="1" s="1"/>
  <c r="T1303" i="1" s="1"/>
  <c r="O1304" i="1"/>
  <c r="S1304" i="1" s="1"/>
  <c r="T1304" i="1" s="1"/>
  <c r="O1305" i="1"/>
  <c r="S1305" i="1" s="1"/>
  <c r="T1305" i="1" s="1"/>
  <c r="O1306" i="1"/>
  <c r="S1306" i="1" s="1"/>
  <c r="T1306" i="1" s="1"/>
  <c r="O1307" i="1"/>
  <c r="S1307" i="1" s="1"/>
  <c r="T1307" i="1" s="1"/>
  <c r="O1308" i="1"/>
  <c r="S1308" i="1" s="1"/>
  <c r="T1308" i="1" s="1"/>
  <c r="O4910" i="1"/>
  <c r="S4910" i="1" s="1"/>
  <c r="T4910" i="1" s="1"/>
  <c r="O1310" i="1"/>
  <c r="S1310" i="1" s="1"/>
  <c r="T1310" i="1" s="1"/>
  <c r="O1311" i="1"/>
  <c r="S1311" i="1" s="1"/>
  <c r="T1311" i="1" s="1"/>
  <c r="O1312" i="1"/>
  <c r="S1312" i="1" s="1"/>
  <c r="T1312" i="1" s="1"/>
  <c r="O1313" i="1"/>
  <c r="S1313" i="1" s="1"/>
  <c r="T1313" i="1" s="1"/>
  <c r="O1314" i="1"/>
  <c r="S1314" i="1" s="1"/>
  <c r="T1314" i="1" s="1"/>
  <c r="O1315" i="1"/>
  <c r="S1315" i="1" s="1"/>
  <c r="T1315" i="1" s="1"/>
  <c r="O2720" i="1"/>
  <c r="S2720" i="1" s="1"/>
  <c r="T2720" i="1" s="1"/>
  <c r="O1317" i="1"/>
  <c r="S1317" i="1" s="1"/>
  <c r="T1317" i="1" s="1"/>
  <c r="O2241" i="1"/>
  <c r="S2241" i="1" s="1"/>
  <c r="T2241" i="1" s="1"/>
  <c r="O1319" i="1"/>
  <c r="S1319" i="1" s="1"/>
  <c r="T1319" i="1" s="1"/>
  <c r="O1320" i="1"/>
  <c r="S1320" i="1" s="1"/>
  <c r="T1320" i="1" s="1"/>
  <c r="O1321" i="1"/>
  <c r="S1321" i="1" s="1"/>
  <c r="T1321" i="1" s="1"/>
  <c r="O1322" i="1"/>
  <c r="S1322" i="1" s="1"/>
  <c r="T1322" i="1" s="1"/>
  <c r="O1969" i="1"/>
  <c r="S1969" i="1" s="1"/>
  <c r="T1969" i="1" s="1"/>
  <c r="O1324" i="1"/>
  <c r="S1324" i="1" s="1"/>
  <c r="T1324" i="1" s="1"/>
  <c r="O1325" i="1"/>
  <c r="S1325" i="1" s="1"/>
  <c r="T1325" i="1" s="1"/>
  <c r="O1326" i="1"/>
  <c r="S1326" i="1" s="1"/>
  <c r="T1326" i="1" s="1"/>
  <c r="O1327" i="1"/>
  <c r="S1327" i="1" s="1"/>
  <c r="T1327" i="1" s="1"/>
  <c r="O1328" i="1"/>
  <c r="S1328" i="1" s="1"/>
  <c r="T1328" i="1" s="1"/>
  <c r="O1329" i="1"/>
  <c r="S1329" i="1" s="1"/>
  <c r="T1329" i="1" s="1"/>
  <c r="O1330" i="1"/>
  <c r="S1330" i="1" s="1"/>
  <c r="T1330" i="1" s="1"/>
  <c r="O3143" i="1"/>
  <c r="S3143" i="1" s="1"/>
  <c r="T3143" i="1" s="1"/>
  <c r="O1332" i="1"/>
  <c r="S1332" i="1" s="1"/>
  <c r="T1332" i="1" s="1"/>
  <c r="O1333" i="1"/>
  <c r="S1333" i="1" s="1"/>
  <c r="T1333" i="1" s="1"/>
  <c r="O1334" i="1"/>
  <c r="S1334" i="1" s="1"/>
  <c r="T1334" i="1" s="1"/>
  <c r="O1335" i="1"/>
  <c r="S1335" i="1" s="1"/>
  <c r="T1335" i="1" s="1"/>
  <c r="O1336" i="1"/>
  <c r="S1336" i="1" s="1"/>
  <c r="T1336" i="1" s="1"/>
  <c r="O1337" i="1"/>
  <c r="S1337" i="1" s="1"/>
  <c r="T1337" i="1" s="1"/>
  <c r="O1338" i="1"/>
  <c r="S1338" i="1" s="1"/>
  <c r="T1338" i="1" s="1"/>
  <c r="O1339" i="1"/>
  <c r="S1339" i="1" s="1"/>
  <c r="T1339" i="1" s="1"/>
  <c r="O1340" i="1"/>
  <c r="S1340" i="1" s="1"/>
  <c r="T1340" i="1" s="1"/>
  <c r="O1341" i="1"/>
  <c r="S1341" i="1" s="1"/>
  <c r="T1341" i="1" s="1"/>
  <c r="O1342" i="1"/>
  <c r="S1342" i="1" s="1"/>
  <c r="T1342" i="1" s="1"/>
  <c r="O3592" i="1"/>
  <c r="S3592" i="1" s="1"/>
  <c r="T3592" i="1" s="1"/>
  <c r="O1344" i="1"/>
  <c r="S1344" i="1" s="1"/>
  <c r="T1344" i="1" s="1"/>
  <c r="O1345" i="1"/>
  <c r="S1345" i="1" s="1"/>
  <c r="T1345" i="1" s="1"/>
  <c r="O2909" i="1"/>
  <c r="S2909" i="1" s="1"/>
  <c r="T2909" i="1" s="1"/>
  <c r="O1347" i="1"/>
  <c r="S1347" i="1" s="1"/>
  <c r="T1347" i="1" s="1"/>
  <c r="O1348" i="1"/>
  <c r="S1348" i="1" s="1"/>
  <c r="T1348" i="1" s="1"/>
  <c r="O1349" i="1"/>
  <c r="S1349" i="1" s="1"/>
  <c r="T1349" i="1" s="1"/>
  <c r="O1350" i="1"/>
  <c r="S1350" i="1" s="1"/>
  <c r="T1350" i="1" s="1"/>
  <c r="O1351" i="1"/>
  <c r="S1351" i="1" s="1"/>
  <c r="T1351" i="1" s="1"/>
  <c r="O1352" i="1"/>
  <c r="S1352" i="1" s="1"/>
  <c r="T1352" i="1" s="1"/>
  <c r="O1353" i="1"/>
  <c r="S1353" i="1" s="1"/>
  <c r="T1353" i="1" s="1"/>
  <c r="O959" i="1"/>
  <c r="S959" i="1" s="1"/>
  <c r="T959" i="1" s="1"/>
  <c r="O1355" i="1"/>
  <c r="S1355" i="1" s="1"/>
  <c r="T1355" i="1" s="1"/>
  <c r="O2807" i="1"/>
  <c r="S2807" i="1" s="1"/>
  <c r="T2807" i="1" s="1"/>
  <c r="O1357" i="1"/>
  <c r="S1357" i="1" s="1"/>
  <c r="T1357" i="1" s="1"/>
  <c r="O1358" i="1"/>
  <c r="S1358" i="1" s="1"/>
  <c r="T1358" i="1" s="1"/>
  <c r="O1359" i="1"/>
  <c r="S1359" i="1" s="1"/>
  <c r="T1359" i="1" s="1"/>
  <c r="O1360" i="1"/>
  <c r="S1360" i="1" s="1"/>
  <c r="T1360" i="1" s="1"/>
  <c r="O1361" i="1"/>
  <c r="S1361" i="1" s="1"/>
  <c r="T1361" i="1" s="1"/>
  <c r="O1362" i="1"/>
  <c r="S1362" i="1" s="1"/>
  <c r="T1362" i="1" s="1"/>
  <c r="O1363" i="1"/>
  <c r="S1363" i="1" s="1"/>
  <c r="T1363" i="1" s="1"/>
  <c r="O1364" i="1"/>
  <c r="S1364" i="1" s="1"/>
  <c r="T1364" i="1" s="1"/>
  <c r="O1365" i="1"/>
  <c r="S1365" i="1" s="1"/>
  <c r="T1365" i="1" s="1"/>
  <c r="O1366" i="1"/>
  <c r="S1366" i="1" s="1"/>
  <c r="T1366" i="1" s="1"/>
  <c r="O1367" i="1"/>
  <c r="S1367" i="1" s="1"/>
  <c r="T1367" i="1" s="1"/>
  <c r="O1368" i="1"/>
  <c r="S1368" i="1" s="1"/>
  <c r="T1368" i="1" s="1"/>
  <c r="O1369" i="1"/>
  <c r="S1369" i="1" s="1"/>
  <c r="T1369" i="1" s="1"/>
  <c r="O1370" i="1"/>
  <c r="S1370" i="1" s="1"/>
  <c r="T1370" i="1" s="1"/>
  <c r="O1371" i="1"/>
  <c r="S1371" i="1" s="1"/>
  <c r="T1371" i="1" s="1"/>
  <c r="O1372" i="1"/>
  <c r="S1372" i="1" s="1"/>
  <c r="T1372" i="1" s="1"/>
  <c r="O1373" i="1"/>
  <c r="S1373" i="1" s="1"/>
  <c r="T1373" i="1" s="1"/>
  <c r="O1374" i="1"/>
  <c r="S1374" i="1" s="1"/>
  <c r="T1374" i="1" s="1"/>
  <c r="O1375" i="1"/>
  <c r="S1375" i="1" s="1"/>
  <c r="T1375" i="1" s="1"/>
  <c r="O2262" i="1"/>
  <c r="S2262" i="1" s="1"/>
  <c r="T2262" i="1" s="1"/>
  <c r="O1377" i="1"/>
  <c r="S1377" i="1" s="1"/>
  <c r="T1377" i="1" s="1"/>
  <c r="O1378" i="1"/>
  <c r="S1378" i="1" s="1"/>
  <c r="T1378" i="1" s="1"/>
  <c r="O1379" i="1"/>
  <c r="S1379" i="1" s="1"/>
  <c r="T1379" i="1" s="1"/>
  <c r="O1889" i="1"/>
  <c r="S1889" i="1" s="1"/>
  <c r="T1889" i="1" s="1"/>
  <c r="O1381" i="1"/>
  <c r="S1381" i="1" s="1"/>
  <c r="T1381" i="1" s="1"/>
  <c r="O1382" i="1"/>
  <c r="S1382" i="1" s="1"/>
  <c r="T1382" i="1" s="1"/>
  <c r="O1383" i="1"/>
  <c r="S1383" i="1" s="1"/>
  <c r="T1383" i="1" s="1"/>
  <c r="O1384" i="1"/>
  <c r="S1384" i="1" s="1"/>
  <c r="T1384" i="1" s="1"/>
  <c r="O1385" i="1"/>
  <c r="S1385" i="1" s="1"/>
  <c r="T1385" i="1" s="1"/>
  <c r="O623" i="1"/>
  <c r="S623" i="1" s="1"/>
  <c r="T623" i="1" s="1"/>
  <c r="O1387" i="1"/>
  <c r="S1387" i="1" s="1"/>
  <c r="T1387" i="1" s="1"/>
  <c r="O1388" i="1"/>
  <c r="S1388" i="1" s="1"/>
  <c r="T1388" i="1" s="1"/>
  <c r="O1389" i="1"/>
  <c r="S1389" i="1" s="1"/>
  <c r="T1389" i="1" s="1"/>
  <c r="O1390" i="1"/>
  <c r="S1390" i="1" s="1"/>
  <c r="T1390" i="1" s="1"/>
  <c r="O2228" i="1"/>
  <c r="S2228" i="1" s="1"/>
  <c r="T2228" i="1" s="1"/>
  <c r="O1392" i="1"/>
  <c r="S1392" i="1" s="1"/>
  <c r="T1392" i="1" s="1"/>
  <c r="O1393" i="1"/>
  <c r="S1393" i="1" s="1"/>
  <c r="T1393" i="1" s="1"/>
  <c r="O1394" i="1"/>
  <c r="S1394" i="1" s="1"/>
  <c r="T1394" i="1" s="1"/>
  <c r="O1395" i="1"/>
  <c r="S1395" i="1" s="1"/>
  <c r="T1395" i="1" s="1"/>
  <c r="O1396" i="1"/>
  <c r="S1396" i="1" s="1"/>
  <c r="T1396" i="1" s="1"/>
  <c r="O1397" i="1"/>
  <c r="S1397" i="1" s="1"/>
  <c r="T1397" i="1" s="1"/>
  <c r="O1398" i="1"/>
  <c r="S1398" i="1" s="1"/>
  <c r="T1398" i="1" s="1"/>
  <c r="O1399" i="1"/>
  <c r="S1399" i="1" s="1"/>
  <c r="T1399" i="1" s="1"/>
  <c r="O1400" i="1"/>
  <c r="S1400" i="1" s="1"/>
  <c r="T1400" i="1" s="1"/>
  <c r="O1401" i="1"/>
  <c r="S1401" i="1" s="1"/>
  <c r="T1401" i="1" s="1"/>
  <c r="O1402" i="1"/>
  <c r="S1402" i="1" s="1"/>
  <c r="T1402" i="1" s="1"/>
  <c r="O1403" i="1"/>
  <c r="S1403" i="1" s="1"/>
  <c r="T1403" i="1" s="1"/>
  <c r="O1404" i="1"/>
  <c r="S1404" i="1" s="1"/>
  <c r="T1404" i="1" s="1"/>
  <c r="O1405" i="1"/>
  <c r="S1405" i="1" s="1"/>
  <c r="T1405" i="1" s="1"/>
  <c r="O1406" i="1"/>
  <c r="S1406" i="1" s="1"/>
  <c r="T1406" i="1" s="1"/>
  <c r="O1407" i="1"/>
  <c r="S1407" i="1" s="1"/>
  <c r="T1407" i="1" s="1"/>
  <c r="O1408" i="1"/>
  <c r="S1408" i="1" s="1"/>
  <c r="T1408" i="1" s="1"/>
  <c r="O1409" i="1"/>
  <c r="S1409" i="1" s="1"/>
  <c r="T1409" i="1" s="1"/>
  <c r="O1410" i="1"/>
  <c r="S1410" i="1" s="1"/>
  <c r="T1410" i="1" s="1"/>
  <c r="O1411" i="1"/>
  <c r="S1411" i="1" s="1"/>
  <c r="T1411" i="1" s="1"/>
  <c r="O1412" i="1"/>
  <c r="S1412" i="1" s="1"/>
  <c r="T1412" i="1" s="1"/>
  <c r="O1331" i="1"/>
  <c r="S1331" i="1" s="1"/>
  <c r="T1331" i="1" s="1"/>
  <c r="O1414" i="1"/>
  <c r="S1414" i="1" s="1"/>
  <c r="T1414" i="1" s="1"/>
  <c r="O1415" i="1"/>
  <c r="S1415" i="1" s="1"/>
  <c r="T1415" i="1" s="1"/>
  <c r="O1416" i="1"/>
  <c r="S1416" i="1" s="1"/>
  <c r="T1416" i="1" s="1"/>
  <c r="O1417" i="1"/>
  <c r="S1417" i="1" s="1"/>
  <c r="T1417" i="1" s="1"/>
  <c r="O1418" i="1"/>
  <c r="S1418" i="1" s="1"/>
  <c r="T1418" i="1" s="1"/>
  <c r="O1419" i="1"/>
  <c r="S1419" i="1" s="1"/>
  <c r="T1419" i="1" s="1"/>
  <c r="O1420" i="1"/>
  <c r="S1420" i="1" s="1"/>
  <c r="T1420" i="1" s="1"/>
  <c r="O1421" i="1"/>
  <c r="S1421" i="1" s="1"/>
  <c r="T1421" i="1" s="1"/>
  <c r="O1422" i="1"/>
  <c r="S1422" i="1" s="1"/>
  <c r="T1422" i="1" s="1"/>
  <c r="O1423" i="1"/>
  <c r="S1423" i="1" s="1"/>
  <c r="T1423" i="1" s="1"/>
  <c r="O1424" i="1"/>
  <c r="S1424" i="1" s="1"/>
  <c r="T1424" i="1" s="1"/>
  <c r="O1425" i="1"/>
  <c r="S1425" i="1" s="1"/>
  <c r="T1425" i="1" s="1"/>
  <c r="O1426" i="1"/>
  <c r="S1426" i="1" s="1"/>
  <c r="T1426" i="1" s="1"/>
  <c r="O1427" i="1"/>
  <c r="S1427" i="1" s="1"/>
  <c r="T1427" i="1" s="1"/>
  <c r="O1428" i="1"/>
  <c r="S1428" i="1" s="1"/>
  <c r="T1428" i="1" s="1"/>
  <c r="O1429" i="1"/>
  <c r="S1429" i="1" s="1"/>
  <c r="T1429" i="1" s="1"/>
  <c r="O1430" i="1"/>
  <c r="S1430" i="1" s="1"/>
  <c r="T1430" i="1" s="1"/>
  <c r="O1431" i="1"/>
  <c r="S1431" i="1" s="1"/>
  <c r="T1431" i="1" s="1"/>
  <c r="O1432" i="1"/>
  <c r="S1432" i="1" s="1"/>
  <c r="T1432" i="1" s="1"/>
  <c r="O1433" i="1"/>
  <c r="S1433" i="1" s="1"/>
  <c r="T1433" i="1" s="1"/>
  <c r="O1434" i="1"/>
  <c r="S1434" i="1" s="1"/>
  <c r="T1434" i="1" s="1"/>
  <c r="O1435" i="1"/>
  <c r="S1435" i="1" s="1"/>
  <c r="T1435" i="1" s="1"/>
  <c r="O1436" i="1"/>
  <c r="S1436" i="1" s="1"/>
  <c r="T1436" i="1" s="1"/>
  <c r="O1437" i="1"/>
  <c r="S1437" i="1" s="1"/>
  <c r="T1437" i="1" s="1"/>
  <c r="O1438" i="1"/>
  <c r="S1438" i="1" s="1"/>
  <c r="T1438" i="1" s="1"/>
  <c r="O1439" i="1"/>
  <c r="S1439" i="1" s="1"/>
  <c r="T1439" i="1" s="1"/>
  <c r="O1440" i="1"/>
  <c r="S1440" i="1" s="1"/>
  <c r="T1440" i="1" s="1"/>
  <c r="O1441" i="1"/>
  <c r="S1441" i="1" s="1"/>
  <c r="T1441" i="1" s="1"/>
  <c r="O1442" i="1"/>
  <c r="S1442" i="1" s="1"/>
  <c r="T1442" i="1" s="1"/>
  <c r="O1443" i="1"/>
  <c r="S1443" i="1" s="1"/>
  <c r="T1443" i="1" s="1"/>
  <c r="O1444" i="1"/>
  <c r="S1444" i="1" s="1"/>
  <c r="T1444" i="1" s="1"/>
  <c r="O1497" i="1"/>
  <c r="S1497" i="1" s="1"/>
  <c r="T1497" i="1" s="1"/>
  <c r="O1446" i="1"/>
  <c r="S1446" i="1" s="1"/>
  <c r="T1446" i="1" s="1"/>
  <c r="O1447" i="1"/>
  <c r="S1447" i="1" s="1"/>
  <c r="T1447" i="1" s="1"/>
  <c r="O3490" i="1"/>
  <c r="S3490" i="1" s="1"/>
  <c r="T3490" i="1" s="1"/>
  <c r="O1449" i="1"/>
  <c r="S1449" i="1" s="1"/>
  <c r="T1449" i="1" s="1"/>
  <c r="O1450" i="1"/>
  <c r="S1450" i="1" s="1"/>
  <c r="T1450" i="1" s="1"/>
  <c r="O1451" i="1"/>
  <c r="S1451" i="1" s="1"/>
  <c r="T1451" i="1" s="1"/>
  <c r="O1452" i="1"/>
  <c r="S1452" i="1" s="1"/>
  <c r="T1452" i="1" s="1"/>
  <c r="O1453" i="1"/>
  <c r="S1453" i="1" s="1"/>
  <c r="T1453" i="1" s="1"/>
  <c r="O1454" i="1"/>
  <c r="S1454" i="1" s="1"/>
  <c r="T1454" i="1" s="1"/>
  <c r="O1455" i="1"/>
  <c r="S1455" i="1" s="1"/>
  <c r="T1455" i="1" s="1"/>
  <c r="O1456" i="1"/>
  <c r="S1456" i="1" s="1"/>
  <c r="T1456" i="1" s="1"/>
  <c r="O1457" i="1"/>
  <c r="S1457" i="1" s="1"/>
  <c r="T1457" i="1" s="1"/>
  <c r="O1458" i="1"/>
  <c r="S1458" i="1" s="1"/>
  <c r="T1458" i="1" s="1"/>
  <c r="O1459" i="1"/>
  <c r="S1459" i="1" s="1"/>
  <c r="T1459" i="1" s="1"/>
  <c r="O1460" i="1"/>
  <c r="S1460" i="1" s="1"/>
  <c r="T1460" i="1" s="1"/>
  <c r="O1461" i="1"/>
  <c r="S1461" i="1" s="1"/>
  <c r="T1461" i="1" s="1"/>
  <c r="O1462" i="1"/>
  <c r="S1462" i="1" s="1"/>
  <c r="T1462" i="1" s="1"/>
  <c r="O1463" i="1"/>
  <c r="S1463" i="1" s="1"/>
  <c r="T1463" i="1" s="1"/>
  <c r="O1464" i="1"/>
  <c r="S1464" i="1" s="1"/>
  <c r="T1464" i="1" s="1"/>
  <c r="O1465" i="1"/>
  <c r="S1465" i="1" s="1"/>
  <c r="T1465" i="1" s="1"/>
  <c r="O1466" i="1"/>
  <c r="S1466" i="1" s="1"/>
  <c r="T1466" i="1" s="1"/>
  <c r="O1467" i="1"/>
  <c r="S1467" i="1" s="1"/>
  <c r="T1467" i="1" s="1"/>
  <c r="O1468" i="1"/>
  <c r="S1468" i="1" s="1"/>
  <c r="T1468" i="1" s="1"/>
  <c r="O1469" i="1"/>
  <c r="S1469" i="1" s="1"/>
  <c r="T1469" i="1" s="1"/>
  <c r="O1470" i="1"/>
  <c r="S1470" i="1" s="1"/>
  <c r="T1470" i="1" s="1"/>
  <c r="O1471" i="1"/>
  <c r="S1471" i="1" s="1"/>
  <c r="T1471" i="1" s="1"/>
  <c r="O1472" i="1"/>
  <c r="S1472" i="1" s="1"/>
  <c r="T1472" i="1" s="1"/>
  <c r="O1473" i="1"/>
  <c r="S1473" i="1" s="1"/>
  <c r="T1473" i="1" s="1"/>
  <c r="O4690" i="1"/>
  <c r="S4690" i="1" s="1"/>
  <c r="T4690" i="1" s="1"/>
  <c r="O1475" i="1"/>
  <c r="S1475" i="1" s="1"/>
  <c r="T1475" i="1" s="1"/>
  <c r="O1476" i="1"/>
  <c r="S1476" i="1" s="1"/>
  <c r="T1476" i="1" s="1"/>
  <c r="O1477" i="1"/>
  <c r="S1477" i="1" s="1"/>
  <c r="T1477" i="1" s="1"/>
  <c r="O1478" i="1"/>
  <c r="S1478" i="1" s="1"/>
  <c r="T1478" i="1" s="1"/>
  <c r="O1479" i="1"/>
  <c r="S1479" i="1" s="1"/>
  <c r="T1479" i="1" s="1"/>
  <c r="O1480" i="1"/>
  <c r="S1480" i="1" s="1"/>
  <c r="T1480" i="1" s="1"/>
  <c r="O1481" i="1"/>
  <c r="S1481" i="1" s="1"/>
  <c r="T1481" i="1" s="1"/>
  <c r="O1482" i="1"/>
  <c r="S1482" i="1" s="1"/>
  <c r="T1482" i="1" s="1"/>
  <c r="O1483" i="1"/>
  <c r="S1483" i="1" s="1"/>
  <c r="T1483" i="1" s="1"/>
  <c r="O1484" i="1"/>
  <c r="S1484" i="1" s="1"/>
  <c r="T1484" i="1" s="1"/>
  <c r="O1474" i="1"/>
  <c r="S1474" i="1" s="1"/>
  <c r="T1474" i="1" s="1"/>
  <c r="O1486" i="1"/>
  <c r="S1486" i="1" s="1"/>
  <c r="T1486" i="1" s="1"/>
  <c r="O3307" i="1"/>
  <c r="S3307" i="1" s="1"/>
  <c r="T3307" i="1" s="1"/>
  <c r="O1488" i="1"/>
  <c r="S1488" i="1" s="1"/>
  <c r="T1488" i="1" s="1"/>
  <c r="O1489" i="1"/>
  <c r="S1489" i="1" s="1"/>
  <c r="T1489" i="1" s="1"/>
  <c r="O1490" i="1"/>
  <c r="S1490" i="1" s="1"/>
  <c r="T1490" i="1" s="1"/>
  <c r="O1491" i="1"/>
  <c r="S1491" i="1" s="1"/>
  <c r="T1491" i="1" s="1"/>
  <c r="O1492" i="1"/>
  <c r="S1492" i="1" s="1"/>
  <c r="T1492" i="1" s="1"/>
  <c r="O1493" i="1"/>
  <c r="S1493" i="1" s="1"/>
  <c r="T1493" i="1" s="1"/>
  <c r="O1494" i="1"/>
  <c r="S1494" i="1" s="1"/>
  <c r="T1494" i="1" s="1"/>
  <c r="O1495" i="1"/>
  <c r="S1495" i="1" s="1"/>
  <c r="T1495" i="1" s="1"/>
  <c r="O1496" i="1"/>
  <c r="S1496" i="1" s="1"/>
  <c r="T1496" i="1" s="1"/>
  <c r="O88" i="1"/>
  <c r="S88" i="1" s="1"/>
  <c r="T88" i="1" s="1"/>
  <c r="O1498" i="1"/>
  <c r="S1498" i="1" s="1"/>
  <c r="T1498" i="1" s="1"/>
  <c r="O1499" i="1"/>
  <c r="S1499" i="1" s="1"/>
  <c r="T1499" i="1" s="1"/>
  <c r="O1500" i="1"/>
  <c r="S1500" i="1" s="1"/>
  <c r="T1500" i="1" s="1"/>
  <c r="O1501" i="1"/>
  <c r="S1501" i="1" s="1"/>
  <c r="T1501" i="1" s="1"/>
  <c r="O1502" i="1"/>
  <c r="S1502" i="1" s="1"/>
  <c r="T1502" i="1" s="1"/>
  <c r="O1503" i="1"/>
  <c r="S1503" i="1" s="1"/>
  <c r="T1503" i="1" s="1"/>
  <c r="O1504" i="1"/>
  <c r="S1504" i="1" s="1"/>
  <c r="T1504" i="1" s="1"/>
  <c r="O1505" i="1"/>
  <c r="S1505" i="1" s="1"/>
  <c r="T1505" i="1" s="1"/>
  <c r="O1506" i="1"/>
  <c r="S1506" i="1" s="1"/>
  <c r="T1506" i="1" s="1"/>
  <c r="O1507" i="1"/>
  <c r="S1507" i="1" s="1"/>
  <c r="T1507" i="1" s="1"/>
  <c r="O4752" i="1"/>
  <c r="S4752" i="1" s="1"/>
  <c r="T4752" i="1" s="1"/>
  <c r="O4753" i="1"/>
  <c r="S4753" i="1" s="1"/>
  <c r="T4753" i="1" s="1"/>
  <c r="O1510" i="1"/>
  <c r="S1510" i="1" s="1"/>
  <c r="T1510" i="1" s="1"/>
  <c r="O1511" i="1"/>
  <c r="S1511" i="1" s="1"/>
  <c r="T1511" i="1" s="1"/>
  <c r="O1512" i="1"/>
  <c r="S1512" i="1" s="1"/>
  <c r="T1512" i="1" s="1"/>
  <c r="O1513" i="1"/>
  <c r="S1513" i="1" s="1"/>
  <c r="T1513" i="1" s="1"/>
  <c r="O1514" i="1"/>
  <c r="S1514" i="1" s="1"/>
  <c r="T1514" i="1" s="1"/>
  <c r="O1515" i="1"/>
  <c r="S1515" i="1" s="1"/>
  <c r="T1515" i="1" s="1"/>
  <c r="O1516" i="1"/>
  <c r="S1516" i="1" s="1"/>
  <c r="T1516" i="1" s="1"/>
  <c r="O1517" i="1"/>
  <c r="S1517" i="1" s="1"/>
  <c r="T1517" i="1" s="1"/>
  <c r="O1518" i="1"/>
  <c r="S1518" i="1" s="1"/>
  <c r="T1518" i="1" s="1"/>
  <c r="O1519" i="1"/>
  <c r="S1519" i="1" s="1"/>
  <c r="T1519" i="1" s="1"/>
  <c r="O1520" i="1"/>
  <c r="S1520" i="1" s="1"/>
  <c r="T1520" i="1" s="1"/>
  <c r="O1521" i="1"/>
  <c r="S1521" i="1" s="1"/>
  <c r="T1521" i="1" s="1"/>
  <c r="O1522" i="1"/>
  <c r="S1522" i="1" s="1"/>
  <c r="T1522" i="1" s="1"/>
  <c r="O1523" i="1"/>
  <c r="S1523" i="1" s="1"/>
  <c r="T1523" i="1" s="1"/>
  <c r="O1524" i="1"/>
  <c r="S1524" i="1" s="1"/>
  <c r="T1524" i="1" s="1"/>
  <c r="O1525" i="1"/>
  <c r="S1525" i="1" s="1"/>
  <c r="T1525" i="1" s="1"/>
  <c r="O3418" i="1"/>
  <c r="S3418" i="1" s="1"/>
  <c r="T3418" i="1" s="1"/>
  <c r="O1527" i="1"/>
  <c r="S1527" i="1" s="1"/>
  <c r="T1527" i="1" s="1"/>
  <c r="O1528" i="1"/>
  <c r="S1528" i="1" s="1"/>
  <c r="T1528" i="1" s="1"/>
  <c r="O1529" i="1"/>
  <c r="S1529" i="1" s="1"/>
  <c r="T1529" i="1" s="1"/>
  <c r="O1530" i="1"/>
  <c r="S1530" i="1" s="1"/>
  <c r="T1530" i="1" s="1"/>
  <c r="O1531" i="1"/>
  <c r="S1531" i="1" s="1"/>
  <c r="T1531" i="1" s="1"/>
  <c r="O1532" i="1"/>
  <c r="S1532" i="1" s="1"/>
  <c r="T1532" i="1" s="1"/>
  <c r="O1533" i="1"/>
  <c r="S1533" i="1" s="1"/>
  <c r="T1533" i="1" s="1"/>
  <c r="O2870" i="1"/>
  <c r="S2870" i="1" s="1"/>
  <c r="T2870" i="1" s="1"/>
  <c r="O1535" i="1"/>
  <c r="S1535" i="1" s="1"/>
  <c r="T1535" i="1" s="1"/>
  <c r="O1536" i="1"/>
  <c r="S1536" i="1" s="1"/>
  <c r="T1536" i="1" s="1"/>
  <c r="O1537" i="1"/>
  <c r="S1537" i="1" s="1"/>
  <c r="T1537" i="1" s="1"/>
  <c r="O1538" i="1"/>
  <c r="S1538" i="1" s="1"/>
  <c r="T1538" i="1" s="1"/>
  <c r="O1539" i="1"/>
  <c r="S1539" i="1" s="1"/>
  <c r="T1539" i="1" s="1"/>
  <c r="O1540" i="1"/>
  <c r="S1540" i="1" s="1"/>
  <c r="T1540" i="1" s="1"/>
  <c r="O1541" i="1"/>
  <c r="S1541" i="1" s="1"/>
  <c r="T1541" i="1" s="1"/>
  <c r="O1542" i="1"/>
  <c r="S1542" i="1" s="1"/>
  <c r="T1542" i="1" s="1"/>
  <c r="O1543" i="1"/>
  <c r="S1543" i="1" s="1"/>
  <c r="T1543" i="1" s="1"/>
  <c r="O4255" i="1"/>
  <c r="S4255" i="1" s="1"/>
  <c r="T4255" i="1" s="1"/>
  <c r="O1837" i="1"/>
  <c r="S1837" i="1" s="1"/>
  <c r="T1837" i="1" s="1"/>
  <c r="O1546" i="1"/>
  <c r="S1546" i="1" s="1"/>
  <c r="T1546" i="1" s="1"/>
  <c r="O1547" i="1"/>
  <c r="S1547" i="1" s="1"/>
  <c r="T1547" i="1" s="1"/>
  <c r="O1548" i="1"/>
  <c r="S1548" i="1" s="1"/>
  <c r="T1548" i="1" s="1"/>
  <c r="O1549" i="1"/>
  <c r="S1549" i="1" s="1"/>
  <c r="T1549" i="1" s="1"/>
  <c r="O1550" i="1"/>
  <c r="S1550" i="1" s="1"/>
  <c r="T1550" i="1" s="1"/>
  <c r="O1551" i="1"/>
  <c r="S1551" i="1" s="1"/>
  <c r="T1551" i="1" s="1"/>
  <c r="O1552" i="1"/>
  <c r="S1552" i="1" s="1"/>
  <c r="T1552" i="1" s="1"/>
  <c r="O1553" i="1"/>
  <c r="S1553" i="1" s="1"/>
  <c r="T1553" i="1" s="1"/>
  <c r="O1554" i="1"/>
  <c r="S1554" i="1" s="1"/>
  <c r="T1554" i="1" s="1"/>
  <c r="O1555" i="1"/>
  <c r="S1555" i="1" s="1"/>
  <c r="T1555" i="1" s="1"/>
  <c r="O1556" i="1"/>
  <c r="S1556" i="1" s="1"/>
  <c r="T1556" i="1" s="1"/>
  <c r="O1557" i="1"/>
  <c r="S1557" i="1" s="1"/>
  <c r="T1557" i="1" s="1"/>
  <c r="O1558" i="1"/>
  <c r="S1558" i="1" s="1"/>
  <c r="T1558" i="1" s="1"/>
  <c r="O1559" i="1"/>
  <c r="S1559" i="1" s="1"/>
  <c r="T1559" i="1" s="1"/>
  <c r="O1560" i="1"/>
  <c r="S1560" i="1" s="1"/>
  <c r="T1560" i="1" s="1"/>
  <c r="O1561" i="1"/>
  <c r="S1561" i="1" s="1"/>
  <c r="T1561" i="1" s="1"/>
  <c r="O1562" i="1"/>
  <c r="S1562" i="1" s="1"/>
  <c r="T1562" i="1" s="1"/>
  <c r="O1563" i="1"/>
  <c r="S1563" i="1" s="1"/>
  <c r="T1563" i="1" s="1"/>
  <c r="O1564" i="1"/>
  <c r="S1564" i="1" s="1"/>
  <c r="T1564" i="1" s="1"/>
  <c r="O1565" i="1"/>
  <c r="S1565" i="1" s="1"/>
  <c r="T1565" i="1" s="1"/>
  <c r="O1566" i="1"/>
  <c r="S1566" i="1" s="1"/>
  <c r="T1566" i="1" s="1"/>
  <c r="O1567" i="1"/>
  <c r="S1567" i="1" s="1"/>
  <c r="T1567" i="1" s="1"/>
  <c r="O1568" i="1"/>
  <c r="S1568" i="1" s="1"/>
  <c r="T1568" i="1" s="1"/>
  <c r="O1569" i="1"/>
  <c r="S1569" i="1" s="1"/>
  <c r="T1569" i="1" s="1"/>
  <c r="O1570" i="1"/>
  <c r="S1570" i="1" s="1"/>
  <c r="T1570" i="1" s="1"/>
  <c r="O1571" i="1"/>
  <c r="S1571" i="1" s="1"/>
  <c r="T1571" i="1" s="1"/>
  <c r="O1572" i="1"/>
  <c r="S1572" i="1" s="1"/>
  <c r="T1572" i="1" s="1"/>
  <c r="O2770" i="1"/>
  <c r="S2770" i="1" s="1"/>
  <c r="T2770" i="1" s="1"/>
  <c r="O1574" i="1"/>
  <c r="S1574" i="1" s="1"/>
  <c r="T1574" i="1" s="1"/>
  <c r="O1575" i="1"/>
  <c r="S1575" i="1" s="1"/>
  <c r="T1575" i="1" s="1"/>
  <c r="O1576" i="1"/>
  <c r="S1576" i="1" s="1"/>
  <c r="T1576" i="1" s="1"/>
  <c r="O1577" i="1"/>
  <c r="S1577" i="1" s="1"/>
  <c r="T1577" i="1" s="1"/>
  <c r="O3068" i="1"/>
  <c r="S3068" i="1" s="1"/>
  <c r="T3068" i="1" s="1"/>
  <c r="O1579" i="1"/>
  <c r="S1579" i="1" s="1"/>
  <c r="T1579" i="1" s="1"/>
  <c r="O1580" i="1"/>
  <c r="S1580" i="1" s="1"/>
  <c r="T1580" i="1" s="1"/>
  <c r="O1581" i="1"/>
  <c r="S1581" i="1" s="1"/>
  <c r="T1581" i="1" s="1"/>
  <c r="O1582" i="1"/>
  <c r="S1582" i="1" s="1"/>
  <c r="T1582" i="1" s="1"/>
  <c r="O1583" i="1"/>
  <c r="S1583" i="1" s="1"/>
  <c r="T1583" i="1" s="1"/>
  <c r="O1584" i="1"/>
  <c r="S1584" i="1" s="1"/>
  <c r="T1584" i="1" s="1"/>
  <c r="O1585" i="1"/>
  <c r="S1585" i="1" s="1"/>
  <c r="T1585" i="1" s="1"/>
  <c r="O1586" i="1"/>
  <c r="S1586" i="1" s="1"/>
  <c r="T1586" i="1" s="1"/>
  <c r="O1587" i="1"/>
  <c r="S1587" i="1" s="1"/>
  <c r="T1587" i="1" s="1"/>
  <c r="O4169" i="1"/>
  <c r="S4169" i="1" s="1"/>
  <c r="T4169" i="1" s="1"/>
  <c r="O1589" i="1"/>
  <c r="S1589" i="1" s="1"/>
  <c r="T1589" i="1" s="1"/>
  <c r="O1590" i="1"/>
  <c r="S1590" i="1" s="1"/>
  <c r="T1590" i="1" s="1"/>
  <c r="O1591" i="1"/>
  <c r="S1591" i="1" s="1"/>
  <c r="T1591" i="1" s="1"/>
  <c r="O1592" i="1"/>
  <c r="S1592" i="1" s="1"/>
  <c r="T1592" i="1" s="1"/>
  <c r="O1593" i="1"/>
  <c r="S1593" i="1" s="1"/>
  <c r="T1593" i="1" s="1"/>
  <c r="O1594" i="1"/>
  <c r="S1594" i="1" s="1"/>
  <c r="T1594" i="1" s="1"/>
  <c r="O1595" i="1"/>
  <c r="S1595" i="1" s="1"/>
  <c r="T1595" i="1" s="1"/>
  <c r="O1596" i="1"/>
  <c r="S1596" i="1" s="1"/>
  <c r="T1596" i="1" s="1"/>
  <c r="O1597" i="1"/>
  <c r="S1597" i="1" s="1"/>
  <c r="T1597" i="1" s="1"/>
  <c r="O1598" i="1"/>
  <c r="S1598" i="1" s="1"/>
  <c r="T1598" i="1" s="1"/>
  <c r="O1599" i="1"/>
  <c r="S1599" i="1" s="1"/>
  <c r="T1599" i="1" s="1"/>
  <c r="O1600" i="1"/>
  <c r="S1600" i="1" s="1"/>
  <c r="T1600" i="1" s="1"/>
  <c r="O1601" i="1"/>
  <c r="S1601" i="1" s="1"/>
  <c r="T1601" i="1" s="1"/>
  <c r="O1602" i="1"/>
  <c r="S1602" i="1" s="1"/>
  <c r="T1602" i="1" s="1"/>
  <c r="O1603" i="1"/>
  <c r="S1603" i="1" s="1"/>
  <c r="T1603" i="1" s="1"/>
  <c r="O1604" i="1"/>
  <c r="S1604" i="1" s="1"/>
  <c r="T1604" i="1" s="1"/>
  <c r="O1605" i="1"/>
  <c r="S1605" i="1" s="1"/>
  <c r="T1605" i="1" s="1"/>
  <c r="O1606" i="1"/>
  <c r="S1606" i="1" s="1"/>
  <c r="T1606" i="1" s="1"/>
  <c r="O1607" i="1"/>
  <c r="S1607" i="1" s="1"/>
  <c r="T1607" i="1" s="1"/>
  <c r="O1608" i="1"/>
  <c r="S1608" i="1" s="1"/>
  <c r="T1608" i="1" s="1"/>
  <c r="O1609" i="1"/>
  <c r="S1609" i="1" s="1"/>
  <c r="T1609" i="1" s="1"/>
  <c r="O1610" i="1"/>
  <c r="S1610" i="1" s="1"/>
  <c r="T1610" i="1" s="1"/>
  <c r="O1611" i="1"/>
  <c r="S1611" i="1" s="1"/>
  <c r="T1611" i="1" s="1"/>
  <c r="O1612" i="1"/>
  <c r="S1612" i="1" s="1"/>
  <c r="T1612" i="1" s="1"/>
  <c r="O1613" i="1"/>
  <c r="S1613" i="1" s="1"/>
  <c r="T1613" i="1" s="1"/>
  <c r="O1614" i="1"/>
  <c r="S1614" i="1" s="1"/>
  <c r="T1614" i="1" s="1"/>
  <c r="O1615" i="1"/>
  <c r="S1615" i="1" s="1"/>
  <c r="T1615" i="1" s="1"/>
  <c r="O1616" i="1"/>
  <c r="S1616" i="1" s="1"/>
  <c r="T1616" i="1" s="1"/>
  <c r="O1617" i="1"/>
  <c r="S1617" i="1" s="1"/>
  <c r="T1617" i="1" s="1"/>
  <c r="O3932" i="1"/>
  <c r="S3932" i="1" s="1"/>
  <c r="T3932" i="1" s="1"/>
  <c r="O2998" i="1"/>
  <c r="S2998" i="1" s="1"/>
  <c r="T2998" i="1" s="1"/>
  <c r="O1620" i="1"/>
  <c r="S1620" i="1" s="1"/>
  <c r="T1620" i="1" s="1"/>
  <c r="O1621" i="1"/>
  <c r="S1621" i="1" s="1"/>
  <c r="T1621" i="1" s="1"/>
  <c r="O1622" i="1"/>
  <c r="S1622" i="1" s="1"/>
  <c r="T1622" i="1" s="1"/>
  <c r="O1623" i="1"/>
  <c r="S1623" i="1" s="1"/>
  <c r="T1623" i="1" s="1"/>
  <c r="O1624" i="1"/>
  <c r="S1624" i="1" s="1"/>
  <c r="T1624" i="1" s="1"/>
  <c r="O1625" i="1"/>
  <c r="S1625" i="1" s="1"/>
  <c r="T1625" i="1" s="1"/>
  <c r="O1626" i="1"/>
  <c r="S1626" i="1" s="1"/>
  <c r="T1626" i="1" s="1"/>
  <c r="O1627" i="1"/>
  <c r="S1627" i="1" s="1"/>
  <c r="T1627" i="1" s="1"/>
  <c r="O1628" i="1"/>
  <c r="S1628" i="1" s="1"/>
  <c r="T1628" i="1" s="1"/>
  <c r="O1629" i="1"/>
  <c r="S1629" i="1" s="1"/>
  <c r="T1629" i="1" s="1"/>
  <c r="O1630" i="1"/>
  <c r="S1630" i="1" s="1"/>
  <c r="T1630" i="1" s="1"/>
  <c r="O1631" i="1"/>
  <c r="S1631" i="1" s="1"/>
  <c r="T1631" i="1" s="1"/>
  <c r="O1632" i="1"/>
  <c r="S1632" i="1" s="1"/>
  <c r="T1632" i="1" s="1"/>
  <c r="O2470" i="1"/>
  <c r="S2470" i="1" s="1"/>
  <c r="T2470" i="1" s="1"/>
  <c r="O1634" i="1"/>
  <c r="S1634" i="1" s="1"/>
  <c r="T1634" i="1" s="1"/>
  <c r="O1635" i="1"/>
  <c r="S1635" i="1" s="1"/>
  <c r="T1635" i="1" s="1"/>
  <c r="O4915" i="1"/>
  <c r="S4915" i="1" s="1"/>
  <c r="T4915" i="1" s="1"/>
  <c r="O1637" i="1"/>
  <c r="S1637" i="1" s="1"/>
  <c r="T1637" i="1" s="1"/>
  <c r="O1638" i="1"/>
  <c r="S1638" i="1" s="1"/>
  <c r="T1638" i="1" s="1"/>
  <c r="O1639" i="1"/>
  <c r="S1639" i="1" s="1"/>
  <c r="T1639" i="1" s="1"/>
  <c r="O1640" i="1"/>
  <c r="S1640" i="1" s="1"/>
  <c r="T1640" i="1" s="1"/>
  <c r="O1641" i="1"/>
  <c r="S1641" i="1" s="1"/>
  <c r="T1641" i="1" s="1"/>
  <c r="O1642" i="1"/>
  <c r="S1642" i="1" s="1"/>
  <c r="T1642" i="1" s="1"/>
  <c r="O1643" i="1"/>
  <c r="S1643" i="1" s="1"/>
  <c r="T1643" i="1" s="1"/>
  <c r="O1644" i="1"/>
  <c r="S1644" i="1" s="1"/>
  <c r="T1644" i="1" s="1"/>
  <c r="O4938" i="1"/>
  <c r="S4938" i="1" s="1"/>
  <c r="T4938" i="1" s="1"/>
  <c r="O1646" i="1"/>
  <c r="S1646" i="1" s="1"/>
  <c r="T1646" i="1" s="1"/>
  <c r="O1647" i="1"/>
  <c r="S1647" i="1" s="1"/>
  <c r="T1647" i="1" s="1"/>
  <c r="O4072" i="1"/>
  <c r="S4072" i="1" s="1"/>
  <c r="T4072" i="1" s="1"/>
  <c r="O1649" i="1"/>
  <c r="S1649" i="1" s="1"/>
  <c r="T1649" i="1" s="1"/>
  <c r="O1650" i="1"/>
  <c r="S1650" i="1" s="1"/>
  <c r="T1650" i="1" s="1"/>
  <c r="O1651" i="1"/>
  <c r="S1651" i="1" s="1"/>
  <c r="T1651" i="1" s="1"/>
  <c r="O1652" i="1"/>
  <c r="S1652" i="1" s="1"/>
  <c r="T1652" i="1" s="1"/>
  <c r="O1653" i="1"/>
  <c r="S1653" i="1" s="1"/>
  <c r="T1653" i="1" s="1"/>
  <c r="O1654" i="1"/>
  <c r="S1654" i="1" s="1"/>
  <c r="T1654" i="1" s="1"/>
  <c r="O1655" i="1"/>
  <c r="S1655" i="1" s="1"/>
  <c r="T1655" i="1" s="1"/>
  <c r="O1656" i="1"/>
  <c r="S1656" i="1" s="1"/>
  <c r="T1656" i="1" s="1"/>
  <c r="O1657" i="1"/>
  <c r="S1657" i="1" s="1"/>
  <c r="T1657" i="1" s="1"/>
  <c r="O3513" i="1"/>
  <c r="S3513" i="1" s="1"/>
  <c r="T3513" i="1" s="1"/>
  <c r="O1659" i="1"/>
  <c r="S1659" i="1" s="1"/>
  <c r="T1659" i="1" s="1"/>
  <c r="O1660" i="1"/>
  <c r="S1660" i="1" s="1"/>
  <c r="T1660" i="1" s="1"/>
  <c r="O920" i="1"/>
  <c r="S920" i="1" s="1"/>
  <c r="T920" i="1" s="1"/>
  <c r="O1662" i="1"/>
  <c r="S1662" i="1" s="1"/>
  <c r="T1662" i="1" s="1"/>
  <c r="O1663" i="1"/>
  <c r="S1663" i="1" s="1"/>
  <c r="T1663" i="1" s="1"/>
  <c r="O3172" i="1"/>
  <c r="S3172" i="1" s="1"/>
  <c r="T3172" i="1" s="1"/>
  <c r="O1665" i="1"/>
  <c r="S1665" i="1" s="1"/>
  <c r="T1665" i="1" s="1"/>
  <c r="O1666" i="1"/>
  <c r="S1666" i="1" s="1"/>
  <c r="T1666" i="1" s="1"/>
  <c r="O1667" i="1"/>
  <c r="S1667" i="1" s="1"/>
  <c r="T1667" i="1" s="1"/>
  <c r="O1668" i="1"/>
  <c r="S1668" i="1" s="1"/>
  <c r="T1668" i="1" s="1"/>
  <c r="O1669" i="1"/>
  <c r="S1669" i="1" s="1"/>
  <c r="T1669" i="1" s="1"/>
  <c r="O1670" i="1"/>
  <c r="S1670" i="1" s="1"/>
  <c r="T1670" i="1" s="1"/>
  <c r="O3309" i="1"/>
  <c r="S3309" i="1" s="1"/>
  <c r="T3309" i="1" s="1"/>
  <c r="O1672" i="1"/>
  <c r="S1672" i="1" s="1"/>
  <c r="T1672" i="1" s="1"/>
  <c r="O1673" i="1"/>
  <c r="S1673" i="1" s="1"/>
  <c r="T1673" i="1" s="1"/>
  <c r="O1674" i="1"/>
  <c r="S1674" i="1" s="1"/>
  <c r="T1674" i="1" s="1"/>
  <c r="O1675" i="1"/>
  <c r="S1675" i="1" s="1"/>
  <c r="T1675" i="1" s="1"/>
  <c r="O1676" i="1"/>
  <c r="S1676" i="1" s="1"/>
  <c r="T1676" i="1" s="1"/>
  <c r="O1677" i="1"/>
  <c r="S1677" i="1" s="1"/>
  <c r="T1677" i="1" s="1"/>
  <c r="O1678" i="1"/>
  <c r="S1678" i="1" s="1"/>
  <c r="T1678" i="1" s="1"/>
  <c r="O1679" i="1"/>
  <c r="S1679" i="1" s="1"/>
  <c r="T1679" i="1" s="1"/>
  <c r="O1680" i="1"/>
  <c r="S1680" i="1" s="1"/>
  <c r="T1680" i="1" s="1"/>
  <c r="O1681" i="1"/>
  <c r="S1681" i="1" s="1"/>
  <c r="T1681" i="1" s="1"/>
  <c r="O1682" i="1"/>
  <c r="S1682" i="1" s="1"/>
  <c r="T1682" i="1" s="1"/>
  <c r="O1683" i="1"/>
  <c r="S1683" i="1" s="1"/>
  <c r="T1683" i="1" s="1"/>
  <c r="O1684" i="1"/>
  <c r="S1684" i="1" s="1"/>
  <c r="T1684" i="1" s="1"/>
  <c r="O1685" i="1"/>
  <c r="S1685" i="1" s="1"/>
  <c r="T1685" i="1" s="1"/>
  <c r="O1686" i="1"/>
  <c r="S1686" i="1" s="1"/>
  <c r="T1686" i="1" s="1"/>
  <c r="O1687" i="1"/>
  <c r="S1687" i="1" s="1"/>
  <c r="T1687" i="1" s="1"/>
  <c r="O1688" i="1"/>
  <c r="S1688" i="1" s="1"/>
  <c r="T1688" i="1" s="1"/>
  <c r="O1689" i="1"/>
  <c r="S1689" i="1" s="1"/>
  <c r="T1689" i="1" s="1"/>
  <c r="O1690" i="1"/>
  <c r="S1690" i="1" s="1"/>
  <c r="T1690" i="1" s="1"/>
  <c r="O1691" i="1"/>
  <c r="S1691" i="1" s="1"/>
  <c r="T1691" i="1" s="1"/>
  <c r="O1692" i="1"/>
  <c r="S1692" i="1" s="1"/>
  <c r="T1692" i="1" s="1"/>
  <c r="O1693" i="1"/>
  <c r="S1693" i="1" s="1"/>
  <c r="T1693" i="1" s="1"/>
  <c r="O1694" i="1"/>
  <c r="S1694" i="1" s="1"/>
  <c r="T1694" i="1" s="1"/>
  <c r="O1695" i="1"/>
  <c r="S1695" i="1" s="1"/>
  <c r="T1695" i="1" s="1"/>
  <c r="O4829" i="1"/>
  <c r="S4829" i="1" s="1"/>
  <c r="T4829" i="1" s="1"/>
  <c r="O1697" i="1"/>
  <c r="S1697" i="1" s="1"/>
  <c r="T1697" i="1" s="1"/>
  <c r="O1698" i="1"/>
  <c r="S1698" i="1" s="1"/>
  <c r="T1698" i="1" s="1"/>
  <c r="O1699" i="1"/>
  <c r="S1699" i="1" s="1"/>
  <c r="T1699" i="1" s="1"/>
  <c r="O1700" i="1"/>
  <c r="S1700" i="1" s="1"/>
  <c r="T1700" i="1" s="1"/>
  <c r="O1701" i="1"/>
  <c r="S1701" i="1" s="1"/>
  <c r="T1701" i="1" s="1"/>
  <c r="O1702" i="1"/>
  <c r="S1702" i="1" s="1"/>
  <c r="T1702" i="1" s="1"/>
  <c r="O2378" i="1"/>
  <c r="S2378" i="1" s="1"/>
  <c r="T2378" i="1" s="1"/>
  <c r="O1704" i="1"/>
  <c r="S1704" i="1" s="1"/>
  <c r="T1704" i="1" s="1"/>
  <c r="O1705" i="1"/>
  <c r="S1705" i="1" s="1"/>
  <c r="T1705" i="1" s="1"/>
  <c r="O1706" i="1"/>
  <c r="S1706" i="1" s="1"/>
  <c r="T1706" i="1" s="1"/>
  <c r="O1707" i="1"/>
  <c r="S1707" i="1" s="1"/>
  <c r="T1707" i="1" s="1"/>
  <c r="O1708" i="1"/>
  <c r="S1708" i="1" s="1"/>
  <c r="T1708" i="1" s="1"/>
  <c r="O1709" i="1"/>
  <c r="S1709" i="1" s="1"/>
  <c r="T1709" i="1" s="1"/>
  <c r="O1710" i="1"/>
  <c r="S1710" i="1" s="1"/>
  <c r="T1710" i="1" s="1"/>
  <c r="O1711" i="1"/>
  <c r="S1711" i="1" s="1"/>
  <c r="T1711" i="1" s="1"/>
  <c r="O1712" i="1"/>
  <c r="S1712" i="1" s="1"/>
  <c r="T1712" i="1" s="1"/>
  <c r="O1713" i="1"/>
  <c r="S1713" i="1" s="1"/>
  <c r="T1713" i="1" s="1"/>
  <c r="O1714" i="1"/>
  <c r="S1714" i="1" s="1"/>
  <c r="T1714" i="1" s="1"/>
  <c r="O1715" i="1"/>
  <c r="S1715" i="1" s="1"/>
  <c r="T1715" i="1" s="1"/>
  <c r="O1716" i="1"/>
  <c r="S1716" i="1" s="1"/>
  <c r="T1716" i="1" s="1"/>
  <c r="O1717" i="1"/>
  <c r="S1717" i="1" s="1"/>
  <c r="T1717" i="1" s="1"/>
  <c r="O1718" i="1"/>
  <c r="S1718" i="1" s="1"/>
  <c r="T1718" i="1" s="1"/>
  <c r="O1719" i="1"/>
  <c r="S1719" i="1" s="1"/>
  <c r="T1719" i="1" s="1"/>
  <c r="O1720" i="1"/>
  <c r="S1720" i="1" s="1"/>
  <c r="T1720" i="1" s="1"/>
  <c r="O1721" i="1"/>
  <c r="S1721" i="1" s="1"/>
  <c r="T1721" i="1" s="1"/>
  <c r="O1722" i="1"/>
  <c r="S1722" i="1" s="1"/>
  <c r="T1722" i="1" s="1"/>
  <c r="O1723" i="1"/>
  <c r="S1723" i="1" s="1"/>
  <c r="T1723" i="1" s="1"/>
  <c r="O1724" i="1"/>
  <c r="S1724" i="1" s="1"/>
  <c r="T1724" i="1" s="1"/>
  <c r="O1725" i="1"/>
  <c r="S1725" i="1" s="1"/>
  <c r="T1725" i="1" s="1"/>
  <c r="O1726" i="1"/>
  <c r="S1726" i="1" s="1"/>
  <c r="T1726" i="1" s="1"/>
  <c r="O1727" i="1"/>
  <c r="S1727" i="1" s="1"/>
  <c r="T1727" i="1" s="1"/>
  <c r="O1728" i="1"/>
  <c r="S1728" i="1" s="1"/>
  <c r="T1728" i="1" s="1"/>
  <c r="O1729" i="1"/>
  <c r="S1729" i="1" s="1"/>
  <c r="T1729" i="1" s="1"/>
  <c r="O1730" i="1"/>
  <c r="S1730" i="1" s="1"/>
  <c r="T1730" i="1" s="1"/>
  <c r="O1731" i="1"/>
  <c r="S1731" i="1" s="1"/>
  <c r="T1731" i="1" s="1"/>
  <c r="O1732" i="1"/>
  <c r="S1732" i="1" s="1"/>
  <c r="T1732" i="1" s="1"/>
  <c r="O1733" i="1"/>
  <c r="S1733" i="1" s="1"/>
  <c r="T1733" i="1" s="1"/>
  <c r="O1734" i="1"/>
  <c r="S1734" i="1" s="1"/>
  <c r="T1734" i="1" s="1"/>
  <c r="O1735" i="1"/>
  <c r="S1735" i="1" s="1"/>
  <c r="T1735" i="1" s="1"/>
  <c r="O1736" i="1"/>
  <c r="S1736" i="1" s="1"/>
  <c r="T1736" i="1" s="1"/>
  <c r="O1737" i="1"/>
  <c r="S1737" i="1" s="1"/>
  <c r="T1737" i="1" s="1"/>
  <c r="O1738" i="1"/>
  <c r="S1738" i="1" s="1"/>
  <c r="T1738" i="1" s="1"/>
  <c r="O1739" i="1"/>
  <c r="S1739" i="1" s="1"/>
  <c r="T1739" i="1" s="1"/>
  <c r="O1740" i="1"/>
  <c r="S1740" i="1" s="1"/>
  <c r="T1740" i="1" s="1"/>
  <c r="O1741" i="1"/>
  <c r="S1741" i="1" s="1"/>
  <c r="T1741" i="1" s="1"/>
  <c r="O2315" i="1"/>
  <c r="S2315" i="1" s="1"/>
  <c r="T2315" i="1" s="1"/>
  <c r="O1743" i="1"/>
  <c r="S1743" i="1" s="1"/>
  <c r="T1743" i="1" s="1"/>
  <c r="O1744" i="1"/>
  <c r="S1744" i="1" s="1"/>
  <c r="T1744" i="1" s="1"/>
  <c r="O1745" i="1"/>
  <c r="S1745" i="1" s="1"/>
  <c r="T1745" i="1" s="1"/>
  <c r="O1746" i="1"/>
  <c r="S1746" i="1" s="1"/>
  <c r="T1746" i="1" s="1"/>
  <c r="O2200" i="1"/>
  <c r="S2200" i="1" s="1"/>
  <c r="T2200" i="1" s="1"/>
  <c r="O1748" i="1"/>
  <c r="S1748" i="1" s="1"/>
  <c r="T1748" i="1" s="1"/>
  <c r="O3004" i="1"/>
  <c r="S3004" i="1" s="1"/>
  <c r="T3004" i="1" s="1"/>
  <c r="O1750" i="1"/>
  <c r="S1750" i="1" s="1"/>
  <c r="T1750" i="1" s="1"/>
  <c r="O1751" i="1"/>
  <c r="S1751" i="1" s="1"/>
  <c r="T1751" i="1" s="1"/>
  <c r="O1752" i="1"/>
  <c r="S1752" i="1" s="1"/>
  <c r="T1752" i="1" s="1"/>
  <c r="O1753" i="1"/>
  <c r="S1753" i="1" s="1"/>
  <c r="T1753" i="1" s="1"/>
  <c r="O1754" i="1"/>
  <c r="S1754" i="1" s="1"/>
  <c r="T1754" i="1" s="1"/>
  <c r="O1755" i="1"/>
  <c r="S1755" i="1" s="1"/>
  <c r="T1755" i="1" s="1"/>
  <c r="O1756" i="1"/>
  <c r="S1756" i="1" s="1"/>
  <c r="T1756" i="1" s="1"/>
  <c r="O1757" i="1"/>
  <c r="S1757" i="1" s="1"/>
  <c r="T1757" i="1" s="1"/>
  <c r="O1758" i="1"/>
  <c r="S1758" i="1" s="1"/>
  <c r="T1758" i="1" s="1"/>
  <c r="O1759" i="1"/>
  <c r="S1759" i="1" s="1"/>
  <c r="T1759" i="1" s="1"/>
  <c r="O1760" i="1"/>
  <c r="S1760" i="1" s="1"/>
  <c r="T1760" i="1" s="1"/>
  <c r="O1761" i="1"/>
  <c r="S1761" i="1" s="1"/>
  <c r="T1761" i="1" s="1"/>
  <c r="O1762" i="1"/>
  <c r="S1762" i="1" s="1"/>
  <c r="T1762" i="1" s="1"/>
  <c r="O1763" i="1"/>
  <c r="S1763" i="1" s="1"/>
  <c r="T1763" i="1" s="1"/>
  <c r="O1764" i="1"/>
  <c r="S1764" i="1" s="1"/>
  <c r="T1764" i="1" s="1"/>
  <c r="O1765" i="1"/>
  <c r="S1765" i="1" s="1"/>
  <c r="T1765" i="1" s="1"/>
  <c r="O1766" i="1"/>
  <c r="S1766" i="1" s="1"/>
  <c r="T1766" i="1" s="1"/>
  <c r="O1767" i="1"/>
  <c r="S1767" i="1" s="1"/>
  <c r="T1767" i="1" s="1"/>
  <c r="O1768" i="1"/>
  <c r="S1768" i="1" s="1"/>
  <c r="T1768" i="1" s="1"/>
  <c r="O1769" i="1"/>
  <c r="S1769" i="1" s="1"/>
  <c r="T1769" i="1" s="1"/>
  <c r="O1770" i="1"/>
  <c r="S1770" i="1" s="1"/>
  <c r="T1770" i="1" s="1"/>
  <c r="O1771" i="1"/>
  <c r="S1771" i="1" s="1"/>
  <c r="T1771" i="1" s="1"/>
  <c r="O1772" i="1"/>
  <c r="S1772" i="1" s="1"/>
  <c r="T1772" i="1" s="1"/>
  <c r="O1773" i="1"/>
  <c r="S1773" i="1" s="1"/>
  <c r="T1773" i="1" s="1"/>
  <c r="O1774" i="1"/>
  <c r="S1774" i="1" s="1"/>
  <c r="T1774" i="1" s="1"/>
  <c r="O1775" i="1"/>
  <c r="S1775" i="1" s="1"/>
  <c r="T1775" i="1" s="1"/>
  <c r="O1776" i="1"/>
  <c r="S1776" i="1" s="1"/>
  <c r="T1776" i="1" s="1"/>
  <c r="O1777" i="1"/>
  <c r="S1777" i="1" s="1"/>
  <c r="T1777" i="1" s="1"/>
  <c r="O1778" i="1"/>
  <c r="S1778" i="1" s="1"/>
  <c r="T1778" i="1" s="1"/>
  <c r="O1779" i="1"/>
  <c r="S1779" i="1" s="1"/>
  <c r="T1779" i="1" s="1"/>
  <c r="O1780" i="1"/>
  <c r="S1780" i="1" s="1"/>
  <c r="T1780" i="1" s="1"/>
  <c r="O1781" i="1"/>
  <c r="S1781" i="1" s="1"/>
  <c r="T1781" i="1" s="1"/>
  <c r="O1782" i="1"/>
  <c r="S1782" i="1" s="1"/>
  <c r="T1782" i="1" s="1"/>
  <c r="O1783" i="1"/>
  <c r="S1783" i="1" s="1"/>
  <c r="T1783" i="1" s="1"/>
  <c r="O1784" i="1"/>
  <c r="S1784" i="1" s="1"/>
  <c r="T1784" i="1" s="1"/>
  <c r="O1785" i="1"/>
  <c r="S1785" i="1" s="1"/>
  <c r="T1785" i="1" s="1"/>
  <c r="O1786" i="1"/>
  <c r="S1786" i="1" s="1"/>
  <c r="T1786" i="1" s="1"/>
  <c r="O1787" i="1"/>
  <c r="S1787" i="1" s="1"/>
  <c r="T1787" i="1" s="1"/>
  <c r="O1788" i="1"/>
  <c r="S1788" i="1" s="1"/>
  <c r="T1788" i="1" s="1"/>
  <c r="O3980" i="1"/>
  <c r="S3980" i="1" s="1"/>
  <c r="T3980" i="1" s="1"/>
  <c r="O1790" i="1"/>
  <c r="S1790" i="1" s="1"/>
  <c r="T1790" i="1" s="1"/>
  <c r="O1791" i="1"/>
  <c r="S1791" i="1" s="1"/>
  <c r="T1791" i="1" s="1"/>
  <c r="O1792" i="1"/>
  <c r="S1792" i="1" s="1"/>
  <c r="T1792" i="1" s="1"/>
  <c r="O1793" i="1"/>
  <c r="S1793" i="1" s="1"/>
  <c r="T1793" i="1" s="1"/>
  <c r="O1794" i="1"/>
  <c r="S1794" i="1" s="1"/>
  <c r="T1794" i="1" s="1"/>
  <c r="O1795" i="1"/>
  <c r="S1795" i="1" s="1"/>
  <c r="T1795" i="1" s="1"/>
  <c r="O2879" i="1"/>
  <c r="S2879" i="1" s="1"/>
  <c r="T2879" i="1" s="1"/>
  <c r="O1797" i="1"/>
  <c r="S1797" i="1" s="1"/>
  <c r="T1797" i="1" s="1"/>
  <c r="O1798" i="1"/>
  <c r="S1798" i="1" s="1"/>
  <c r="T1798" i="1" s="1"/>
  <c r="O1799" i="1"/>
  <c r="S1799" i="1" s="1"/>
  <c r="T1799" i="1" s="1"/>
  <c r="O1800" i="1"/>
  <c r="S1800" i="1" s="1"/>
  <c r="T1800" i="1" s="1"/>
  <c r="O1801" i="1"/>
  <c r="S1801" i="1" s="1"/>
  <c r="T1801" i="1" s="1"/>
  <c r="O1802" i="1"/>
  <c r="S1802" i="1" s="1"/>
  <c r="T1802" i="1" s="1"/>
  <c r="O1803" i="1"/>
  <c r="S1803" i="1" s="1"/>
  <c r="T1803" i="1" s="1"/>
  <c r="O1804" i="1"/>
  <c r="S1804" i="1" s="1"/>
  <c r="T1804" i="1" s="1"/>
  <c r="O1805" i="1"/>
  <c r="S1805" i="1" s="1"/>
  <c r="T1805" i="1" s="1"/>
  <c r="O1806" i="1"/>
  <c r="S1806" i="1" s="1"/>
  <c r="T1806" i="1" s="1"/>
  <c r="O1807" i="1"/>
  <c r="S1807" i="1" s="1"/>
  <c r="T1807" i="1" s="1"/>
  <c r="O1808" i="1"/>
  <c r="S1808" i="1" s="1"/>
  <c r="T1808" i="1" s="1"/>
  <c r="O1809" i="1"/>
  <c r="S1809" i="1" s="1"/>
  <c r="T1809" i="1" s="1"/>
  <c r="O1810" i="1"/>
  <c r="S1810" i="1" s="1"/>
  <c r="T1810" i="1" s="1"/>
  <c r="O1811" i="1"/>
  <c r="S1811" i="1" s="1"/>
  <c r="T1811" i="1" s="1"/>
  <c r="O1812" i="1"/>
  <c r="S1812" i="1" s="1"/>
  <c r="T1812" i="1" s="1"/>
  <c r="O1813" i="1"/>
  <c r="S1813" i="1" s="1"/>
  <c r="T1813" i="1" s="1"/>
  <c r="O1814" i="1"/>
  <c r="S1814" i="1" s="1"/>
  <c r="T1814" i="1" s="1"/>
  <c r="O1815" i="1"/>
  <c r="S1815" i="1" s="1"/>
  <c r="T1815" i="1" s="1"/>
  <c r="O1816" i="1"/>
  <c r="S1816" i="1" s="1"/>
  <c r="T1816" i="1" s="1"/>
  <c r="O1817" i="1"/>
  <c r="S1817" i="1" s="1"/>
  <c r="T1817" i="1" s="1"/>
  <c r="O1818" i="1"/>
  <c r="S1818" i="1" s="1"/>
  <c r="T1818" i="1" s="1"/>
  <c r="O1819" i="1"/>
  <c r="S1819" i="1" s="1"/>
  <c r="T1819" i="1" s="1"/>
  <c r="O1820" i="1"/>
  <c r="S1820" i="1" s="1"/>
  <c r="T1820" i="1" s="1"/>
  <c r="O1821" i="1"/>
  <c r="S1821" i="1" s="1"/>
  <c r="T1821" i="1" s="1"/>
  <c r="O1822" i="1"/>
  <c r="S1822" i="1" s="1"/>
  <c r="T1822" i="1" s="1"/>
  <c r="O1823" i="1"/>
  <c r="S1823" i="1" s="1"/>
  <c r="T1823" i="1" s="1"/>
  <c r="O1824" i="1"/>
  <c r="S1824" i="1" s="1"/>
  <c r="T1824" i="1" s="1"/>
  <c r="O3938" i="1"/>
  <c r="S3938" i="1" s="1"/>
  <c r="T3938" i="1" s="1"/>
  <c r="O1826" i="1"/>
  <c r="S1826" i="1" s="1"/>
  <c r="T1826" i="1" s="1"/>
  <c r="O1827" i="1"/>
  <c r="S1827" i="1" s="1"/>
  <c r="T1827" i="1" s="1"/>
  <c r="O1828" i="1"/>
  <c r="S1828" i="1" s="1"/>
  <c r="T1828" i="1" s="1"/>
  <c r="O1829" i="1"/>
  <c r="S1829" i="1" s="1"/>
  <c r="T1829" i="1" s="1"/>
  <c r="O1830" i="1"/>
  <c r="S1830" i="1" s="1"/>
  <c r="T1830" i="1" s="1"/>
  <c r="O1831" i="1"/>
  <c r="S1831" i="1" s="1"/>
  <c r="T1831" i="1" s="1"/>
  <c r="O1832" i="1"/>
  <c r="S1832" i="1" s="1"/>
  <c r="T1832" i="1" s="1"/>
  <c r="O1833" i="1"/>
  <c r="S1833" i="1" s="1"/>
  <c r="T1833" i="1" s="1"/>
  <c r="O1834" i="1"/>
  <c r="S1834" i="1" s="1"/>
  <c r="T1834" i="1" s="1"/>
  <c r="O1835" i="1"/>
  <c r="S1835" i="1" s="1"/>
  <c r="T1835" i="1" s="1"/>
  <c r="O1836" i="1"/>
  <c r="S1836" i="1" s="1"/>
  <c r="T1836" i="1" s="1"/>
  <c r="O2773" i="1"/>
  <c r="S2773" i="1" s="1"/>
  <c r="T2773" i="1" s="1"/>
  <c r="O1838" i="1"/>
  <c r="S1838" i="1" s="1"/>
  <c r="T1838" i="1" s="1"/>
  <c r="O1839" i="1"/>
  <c r="S1839" i="1" s="1"/>
  <c r="T1839" i="1" s="1"/>
  <c r="O1840" i="1"/>
  <c r="S1840" i="1" s="1"/>
  <c r="T1840" i="1" s="1"/>
  <c r="O1841" i="1"/>
  <c r="S1841" i="1" s="1"/>
  <c r="T1841" i="1" s="1"/>
  <c r="O1842" i="1"/>
  <c r="S1842" i="1" s="1"/>
  <c r="T1842" i="1" s="1"/>
  <c r="O1843" i="1"/>
  <c r="S1843" i="1" s="1"/>
  <c r="T1843" i="1" s="1"/>
  <c r="O1844" i="1"/>
  <c r="S1844" i="1" s="1"/>
  <c r="T1844" i="1" s="1"/>
  <c r="O1845" i="1"/>
  <c r="S1845" i="1" s="1"/>
  <c r="T1845" i="1" s="1"/>
  <c r="O1846" i="1"/>
  <c r="S1846" i="1" s="1"/>
  <c r="T1846" i="1" s="1"/>
  <c r="O1847" i="1"/>
  <c r="S1847" i="1" s="1"/>
  <c r="T1847" i="1" s="1"/>
  <c r="O1848" i="1"/>
  <c r="S1848" i="1" s="1"/>
  <c r="T1848" i="1" s="1"/>
  <c r="O4094" i="1"/>
  <c r="S4094" i="1" s="1"/>
  <c r="T4094" i="1" s="1"/>
  <c r="O1850" i="1"/>
  <c r="S1850" i="1" s="1"/>
  <c r="T1850" i="1" s="1"/>
  <c r="O1851" i="1"/>
  <c r="S1851" i="1" s="1"/>
  <c r="T1851" i="1" s="1"/>
  <c r="O1852" i="1"/>
  <c r="S1852" i="1" s="1"/>
  <c r="T1852" i="1" s="1"/>
  <c r="O1853" i="1"/>
  <c r="S1853" i="1" s="1"/>
  <c r="T1853" i="1" s="1"/>
  <c r="O1854" i="1"/>
  <c r="S1854" i="1" s="1"/>
  <c r="T1854" i="1" s="1"/>
  <c r="O1855" i="1"/>
  <c r="S1855" i="1" s="1"/>
  <c r="T1855" i="1" s="1"/>
  <c r="O1856" i="1"/>
  <c r="S1856" i="1" s="1"/>
  <c r="T1856" i="1" s="1"/>
  <c r="O1857" i="1"/>
  <c r="S1857" i="1" s="1"/>
  <c r="T1857" i="1" s="1"/>
  <c r="O1858" i="1"/>
  <c r="S1858" i="1" s="1"/>
  <c r="T1858" i="1" s="1"/>
  <c r="O1859" i="1"/>
  <c r="S1859" i="1" s="1"/>
  <c r="T1859" i="1" s="1"/>
  <c r="O1860" i="1"/>
  <c r="S1860" i="1" s="1"/>
  <c r="T1860" i="1" s="1"/>
  <c r="O1861" i="1"/>
  <c r="S1861" i="1" s="1"/>
  <c r="T1861" i="1" s="1"/>
  <c r="O1862" i="1"/>
  <c r="S1862" i="1" s="1"/>
  <c r="T1862" i="1" s="1"/>
  <c r="O1863" i="1"/>
  <c r="S1863" i="1" s="1"/>
  <c r="T1863" i="1" s="1"/>
  <c r="O1864" i="1"/>
  <c r="S1864" i="1" s="1"/>
  <c r="T1864" i="1" s="1"/>
  <c r="O1865" i="1"/>
  <c r="S1865" i="1" s="1"/>
  <c r="T1865" i="1" s="1"/>
  <c r="O1866" i="1"/>
  <c r="S1866" i="1" s="1"/>
  <c r="T1866" i="1" s="1"/>
  <c r="O1867" i="1"/>
  <c r="S1867" i="1" s="1"/>
  <c r="T1867" i="1" s="1"/>
  <c r="O1868" i="1"/>
  <c r="S1868" i="1" s="1"/>
  <c r="T1868" i="1" s="1"/>
  <c r="O31" i="1"/>
  <c r="S31" i="1" s="1"/>
  <c r="T31" i="1" s="1"/>
  <c r="O1870" i="1"/>
  <c r="S1870" i="1" s="1"/>
  <c r="T1870" i="1" s="1"/>
  <c r="O1871" i="1"/>
  <c r="S1871" i="1" s="1"/>
  <c r="T1871" i="1" s="1"/>
  <c r="O1872" i="1"/>
  <c r="S1872" i="1" s="1"/>
  <c r="T1872" i="1" s="1"/>
  <c r="O1873" i="1"/>
  <c r="S1873" i="1" s="1"/>
  <c r="T1873" i="1" s="1"/>
  <c r="O1874" i="1"/>
  <c r="S1874" i="1" s="1"/>
  <c r="T1874" i="1" s="1"/>
  <c r="O1875" i="1"/>
  <c r="S1875" i="1" s="1"/>
  <c r="T1875" i="1" s="1"/>
  <c r="O1876" i="1"/>
  <c r="S1876" i="1" s="1"/>
  <c r="T1876" i="1" s="1"/>
  <c r="O1877" i="1"/>
  <c r="S1877" i="1" s="1"/>
  <c r="T1877" i="1" s="1"/>
  <c r="O1878" i="1"/>
  <c r="S1878" i="1" s="1"/>
  <c r="T1878" i="1" s="1"/>
  <c r="O1879" i="1"/>
  <c r="S1879" i="1" s="1"/>
  <c r="T1879" i="1" s="1"/>
  <c r="O1880" i="1"/>
  <c r="S1880" i="1" s="1"/>
  <c r="T1880" i="1" s="1"/>
  <c r="O1881" i="1"/>
  <c r="S1881" i="1" s="1"/>
  <c r="T1881" i="1" s="1"/>
  <c r="O1882" i="1"/>
  <c r="S1882" i="1" s="1"/>
  <c r="T1882" i="1" s="1"/>
  <c r="O1883" i="1"/>
  <c r="S1883" i="1" s="1"/>
  <c r="T1883" i="1" s="1"/>
  <c r="O1884" i="1"/>
  <c r="S1884" i="1" s="1"/>
  <c r="T1884" i="1" s="1"/>
  <c r="O1885" i="1"/>
  <c r="S1885" i="1" s="1"/>
  <c r="T1885" i="1" s="1"/>
  <c r="O1886" i="1"/>
  <c r="S1886" i="1" s="1"/>
  <c r="T1886" i="1" s="1"/>
  <c r="O4063" i="1"/>
  <c r="S4063" i="1" s="1"/>
  <c r="T4063" i="1" s="1"/>
  <c r="O1888" i="1"/>
  <c r="S1888" i="1" s="1"/>
  <c r="T1888" i="1" s="1"/>
  <c r="O3033" i="1"/>
  <c r="S3033" i="1" s="1"/>
  <c r="T3033" i="1" s="1"/>
  <c r="O1890" i="1"/>
  <c r="S1890" i="1" s="1"/>
  <c r="T1890" i="1" s="1"/>
  <c r="O1891" i="1"/>
  <c r="S1891" i="1" s="1"/>
  <c r="T1891" i="1" s="1"/>
  <c r="O1892" i="1"/>
  <c r="S1892" i="1" s="1"/>
  <c r="T1892" i="1" s="1"/>
  <c r="O1893" i="1"/>
  <c r="S1893" i="1" s="1"/>
  <c r="T1893" i="1" s="1"/>
  <c r="O1894" i="1"/>
  <c r="S1894" i="1" s="1"/>
  <c r="T1894" i="1" s="1"/>
  <c r="O1895" i="1"/>
  <c r="S1895" i="1" s="1"/>
  <c r="T1895" i="1" s="1"/>
  <c r="O1896" i="1"/>
  <c r="S1896" i="1" s="1"/>
  <c r="T1896" i="1" s="1"/>
  <c r="O1897" i="1"/>
  <c r="S1897" i="1" s="1"/>
  <c r="T1897" i="1" s="1"/>
  <c r="O3939" i="1"/>
  <c r="S3939" i="1" s="1"/>
  <c r="T3939" i="1" s="1"/>
  <c r="O291" i="1"/>
  <c r="S291" i="1" s="1"/>
  <c r="T291" i="1" s="1"/>
  <c r="O1900" i="1"/>
  <c r="S1900" i="1" s="1"/>
  <c r="T1900" i="1" s="1"/>
  <c r="O1901" i="1"/>
  <c r="S1901" i="1" s="1"/>
  <c r="T1901" i="1" s="1"/>
  <c r="O1902" i="1"/>
  <c r="S1902" i="1" s="1"/>
  <c r="T1902" i="1" s="1"/>
  <c r="O1903" i="1"/>
  <c r="S1903" i="1" s="1"/>
  <c r="T1903" i="1" s="1"/>
  <c r="O1904" i="1"/>
  <c r="S1904" i="1" s="1"/>
  <c r="T1904" i="1" s="1"/>
  <c r="O1905" i="1"/>
  <c r="S1905" i="1" s="1"/>
  <c r="T1905" i="1" s="1"/>
  <c r="O1906" i="1"/>
  <c r="S1906" i="1" s="1"/>
  <c r="T1906" i="1" s="1"/>
  <c r="O1907" i="1"/>
  <c r="S1907" i="1" s="1"/>
  <c r="T1907" i="1" s="1"/>
  <c r="O1908" i="1"/>
  <c r="S1908" i="1" s="1"/>
  <c r="T1908" i="1" s="1"/>
  <c r="O1909" i="1"/>
  <c r="S1909" i="1" s="1"/>
  <c r="T1909" i="1" s="1"/>
  <c r="O1910" i="1"/>
  <c r="S1910" i="1" s="1"/>
  <c r="T1910" i="1" s="1"/>
  <c r="O1911" i="1"/>
  <c r="S1911" i="1" s="1"/>
  <c r="T1911" i="1" s="1"/>
  <c r="O1912" i="1"/>
  <c r="S1912" i="1" s="1"/>
  <c r="T1912" i="1" s="1"/>
  <c r="O1913" i="1"/>
  <c r="S1913" i="1" s="1"/>
  <c r="T1913" i="1" s="1"/>
  <c r="O1914" i="1"/>
  <c r="S1914" i="1" s="1"/>
  <c r="T1914" i="1" s="1"/>
  <c r="O1915" i="1"/>
  <c r="S1915" i="1" s="1"/>
  <c r="T1915" i="1" s="1"/>
  <c r="O1916" i="1"/>
  <c r="S1916" i="1" s="1"/>
  <c r="T1916" i="1" s="1"/>
  <c r="O1917" i="1"/>
  <c r="S1917" i="1" s="1"/>
  <c r="T1917" i="1" s="1"/>
  <c r="O973" i="1"/>
  <c r="S973" i="1" s="1"/>
  <c r="T973" i="1" s="1"/>
  <c r="O1919" i="1"/>
  <c r="S1919" i="1" s="1"/>
  <c r="T1919" i="1" s="1"/>
  <c r="O1920" i="1"/>
  <c r="S1920" i="1" s="1"/>
  <c r="T1920" i="1" s="1"/>
  <c r="O1921" i="1"/>
  <c r="S1921" i="1" s="1"/>
  <c r="T1921" i="1" s="1"/>
  <c r="O356" i="1"/>
  <c r="S356" i="1" s="1"/>
  <c r="T356" i="1" s="1"/>
  <c r="O1923" i="1"/>
  <c r="S1923" i="1" s="1"/>
  <c r="T1923" i="1" s="1"/>
  <c r="O1924" i="1"/>
  <c r="S1924" i="1" s="1"/>
  <c r="T1924" i="1" s="1"/>
  <c r="O1925" i="1"/>
  <c r="S1925" i="1" s="1"/>
  <c r="T1925" i="1" s="1"/>
  <c r="O1926" i="1"/>
  <c r="S1926" i="1" s="1"/>
  <c r="T1926" i="1" s="1"/>
  <c r="O1927" i="1"/>
  <c r="S1927" i="1" s="1"/>
  <c r="T1927" i="1" s="1"/>
  <c r="O1928" i="1"/>
  <c r="S1928" i="1" s="1"/>
  <c r="T1928" i="1" s="1"/>
  <c r="O1929" i="1"/>
  <c r="S1929" i="1" s="1"/>
  <c r="T1929" i="1" s="1"/>
  <c r="O1930" i="1"/>
  <c r="S1930" i="1" s="1"/>
  <c r="T1930" i="1" s="1"/>
  <c r="O1931" i="1"/>
  <c r="S1931" i="1" s="1"/>
  <c r="T1931" i="1" s="1"/>
  <c r="O1932" i="1"/>
  <c r="S1932" i="1" s="1"/>
  <c r="T1932" i="1" s="1"/>
  <c r="O1933" i="1"/>
  <c r="S1933" i="1" s="1"/>
  <c r="T1933" i="1" s="1"/>
  <c r="O1934" i="1"/>
  <c r="S1934" i="1" s="1"/>
  <c r="T1934" i="1" s="1"/>
  <c r="O1935" i="1"/>
  <c r="S1935" i="1" s="1"/>
  <c r="T1935" i="1" s="1"/>
  <c r="O3700" i="1"/>
  <c r="S3700" i="1" s="1"/>
  <c r="T3700" i="1" s="1"/>
  <c r="O1937" i="1"/>
  <c r="S1937" i="1" s="1"/>
  <c r="T1937" i="1" s="1"/>
  <c r="O1938" i="1"/>
  <c r="S1938" i="1" s="1"/>
  <c r="T1938" i="1" s="1"/>
  <c r="O1939" i="1"/>
  <c r="S1939" i="1" s="1"/>
  <c r="T1939" i="1" s="1"/>
  <c r="O2725" i="1"/>
  <c r="S2725" i="1" s="1"/>
  <c r="T2725" i="1" s="1"/>
  <c r="O1941" i="1"/>
  <c r="S1941" i="1" s="1"/>
  <c r="T1941" i="1" s="1"/>
  <c r="O1942" i="1"/>
  <c r="S1942" i="1" s="1"/>
  <c r="T1942" i="1" s="1"/>
  <c r="O1943" i="1"/>
  <c r="S1943" i="1" s="1"/>
  <c r="T1943" i="1" s="1"/>
  <c r="O1944" i="1"/>
  <c r="S1944" i="1" s="1"/>
  <c r="T1944" i="1" s="1"/>
  <c r="O1945" i="1"/>
  <c r="S1945" i="1" s="1"/>
  <c r="T1945" i="1" s="1"/>
  <c r="O1946" i="1"/>
  <c r="S1946" i="1" s="1"/>
  <c r="T1946" i="1" s="1"/>
  <c r="O1947" i="1"/>
  <c r="S1947" i="1" s="1"/>
  <c r="T1947" i="1" s="1"/>
  <c r="O1948" i="1"/>
  <c r="S1948" i="1" s="1"/>
  <c r="T1948" i="1" s="1"/>
  <c r="O1949" i="1"/>
  <c r="S1949" i="1" s="1"/>
  <c r="T1949" i="1" s="1"/>
  <c r="O1950" i="1"/>
  <c r="S1950" i="1" s="1"/>
  <c r="T1950" i="1" s="1"/>
  <c r="O1951" i="1"/>
  <c r="S1951" i="1" s="1"/>
  <c r="T1951" i="1" s="1"/>
  <c r="O1952" i="1"/>
  <c r="S1952" i="1" s="1"/>
  <c r="T1952" i="1" s="1"/>
  <c r="O1953" i="1"/>
  <c r="S1953" i="1" s="1"/>
  <c r="T1953" i="1" s="1"/>
  <c r="O1954" i="1"/>
  <c r="S1954" i="1" s="1"/>
  <c r="T1954" i="1" s="1"/>
  <c r="O1955" i="1"/>
  <c r="S1955" i="1" s="1"/>
  <c r="T1955" i="1" s="1"/>
  <c r="O1956" i="1"/>
  <c r="S1956" i="1" s="1"/>
  <c r="T1956" i="1" s="1"/>
  <c r="O1957" i="1"/>
  <c r="S1957" i="1" s="1"/>
  <c r="T1957" i="1" s="1"/>
  <c r="O3536" i="1"/>
  <c r="S3536" i="1" s="1"/>
  <c r="T3536" i="1" s="1"/>
  <c r="O1959" i="1"/>
  <c r="S1959" i="1" s="1"/>
  <c r="T1959" i="1" s="1"/>
  <c r="O1960" i="1"/>
  <c r="S1960" i="1" s="1"/>
  <c r="T1960" i="1" s="1"/>
  <c r="O1961" i="1"/>
  <c r="S1961" i="1" s="1"/>
  <c r="T1961" i="1" s="1"/>
  <c r="O1962" i="1"/>
  <c r="S1962" i="1" s="1"/>
  <c r="T1962" i="1" s="1"/>
  <c r="O1963" i="1"/>
  <c r="S1963" i="1" s="1"/>
  <c r="T1963" i="1" s="1"/>
  <c r="O1964" i="1"/>
  <c r="S1964" i="1" s="1"/>
  <c r="T1964" i="1" s="1"/>
  <c r="O1965" i="1"/>
  <c r="S1965" i="1" s="1"/>
  <c r="T1965" i="1" s="1"/>
  <c r="O1966" i="1"/>
  <c r="S1966" i="1" s="1"/>
  <c r="T1966" i="1" s="1"/>
  <c r="O1967" i="1"/>
  <c r="S1967" i="1" s="1"/>
  <c r="T1967" i="1" s="1"/>
  <c r="O1968" i="1"/>
  <c r="S1968" i="1" s="1"/>
  <c r="T1968" i="1" s="1"/>
  <c r="O3670" i="1"/>
  <c r="S3670" i="1" s="1"/>
  <c r="T3670" i="1" s="1"/>
  <c r="O1970" i="1"/>
  <c r="S1970" i="1" s="1"/>
  <c r="T1970" i="1" s="1"/>
  <c r="O1971" i="1"/>
  <c r="S1971" i="1" s="1"/>
  <c r="T1971" i="1" s="1"/>
  <c r="O1972" i="1"/>
  <c r="S1972" i="1" s="1"/>
  <c r="T1972" i="1" s="1"/>
  <c r="O1973" i="1"/>
  <c r="S1973" i="1" s="1"/>
  <c r="T1973" i="1" s="1"/>
  <c r="O1974" i="1"/>
  <c r="S1974" i="1" s="1"/>
  <c r="T1974" i="1" s="1"/>
  <c r="O1975" i="1"/>
  <c r="S1975" i="1" s="1"/>
  <c r="T1975" i="1" s="1"/>
  <c r="O1976" i="1"/>
  <c r="S1976" i="1" s="1"/>
  <c r="T1976" i="1" s="1"/>
  <c r="O1977" i="1"/>
  <c r="S1977" i="1" s="1"/>
  <c r="T1977" i="1" s="1"/>
  <c r="O1978" i="1"/>
  <c r="S1978" i="1" s="1"/>
  <c r="T1978" i="1" s="1"/>
  <c r="O1979" i="1"/>
  <c r="S1979" i="1" s="1"/>
  <c r="T1979" i="1" s="1"/>
  <c r="O1980" i="1"/>
  <c r="S1980" i="1" s="1"/>
  <c r="T1980" i="1" s="1"/>
  <c r="O1981" i="1"/>
  <c r="S1981" i="1" s="1"/>
  <c r="T1981" i="1" s="1"/>
  <c r="O1982" i="1"/>
  <c r="S1982" i="1" s="1"/>
  <c r="T1982" i="1" s="1"/>
  <c r="O1983" i="1"/>
  <c r="S1983" i="1" s="1"/>
  <c r="T1983" i="1" s="1"/>
  <c r="O115" i="1"/>
  <c r="S115" i="1" s="1"/>
  <c r="T115" i="1" s="1"/>
  <c r="O1985" i="1"/>
  <c r="S1985" i="1" s="1"/>
  <c r="T1985" i="1" s="1"/>
  <c r="O1986" i="1"/>
  <c r="S1986" i="1" s="1"/>
  <c r="T1986" i="1" s="1"/>
  <c r="O1987" i="1"/>
  <c r="S1987" i="1" s="1"/>
  <c r="T1987" i="1" s="1"/>
  <c r="O1988" i="1"/>
  <c r="S1988" i="1" s="1"/>
  <c r="T1988" i="1" s="1"/>
  <c r="O1989" i="1"/>
  <c r="S1989" i="1" s="1"/>
  <c r="T1989" i="1" s="1"/>
  <c r="O2889" i="1"/>
  <c r="S2889" i="1" s="1"/>
  <c r="T2889" i="1" s="1"/>
  <c r="O1991" i="1"/>
  <c r="S1991" i="1" s="1"/>
  <c r="T1991" i="1" s="1"/>
  <c r="O1992" i="1"/>
  <c r="S1992" i="1" s="1"/>
  <c r="T1992" i="1" s="1"/>
  <c r="O1993" i="1"/>
  <c r="S1993" i="1" s="1"/>
  <c r="T1993" i="1" s="1"/>
  <c r="O1994" i="1"/>
  <c r="S1994" i="1" s="1"/>
  <c r="T1994" i="1" s="1"/>
  <c r="O1995" i="1"/>
  <c r="S1995" i="1" s="1"/>
  <c r="T1995" i="1" s="1"/>
  <c r="O1996" i="1"/>
  <c r="S1996" i="1" s="1"/>
  <c r="T1996" i="1" s="1"/>
  <c r="O1997" i="1"/>
  <c r="S1997" i="1" s="1"/>
  <c r="T1997" i="1" s="1"/>
  <c r="O1998" i="1"/>
  <c r="S1998" i="1" s="1"/>
  <c r="T1998" i="1" s="1"/>
  <c r="O1999" i="1"/>
  <c r="S1999" i="1" s="1"/>
  <c r="T1999" i="1" s="1"/>
  <c r="O2000" i="1"/>
  <c r="S2000" i="1" s="1"/>
  <c r="T2000" i="1" s="1"/>
  <c r="O2001" i="1"/>
  <c r="S2001" i="1" s="1"/>
  <c r="T2001" i="1" s="1"/>
  <c r="O2002" i="1"/>
  <c r="S2002" i="1" s="1"/>
  <c r="T2002" i="1" s="1"/>
  <c r="O2003" i="1"/>
  <c r="S2003" i="1" s="1"/>
  <c r="T2003" i="1" s="1"/>
  <c r="O2004" i="1"/>
  <c r="S2004" i="1" s="1"/>
  <c r="T2004" i="1" s="1"/>
  <c r="O2005" i="1"/>
  <c r="S2005" i="1" s="1"/>
  <c r="T2005" i="1" s="1"/>
  <c r="O2006" i="1"/>
  <c r="S2006" i="1" s="1"/>
  <c r="T2006" i="1" s="1"/>
  <c r="O2007" i="1"/>
  <c r="S2007" i="1" s="1"/>
  <c r="T2007" i="1" s="1"/>
  <c r="O2008" i="1"/>
  <c r="S2008" i="1" s="1"/>
  <c r="T2008" i="1" s="1"/>
  <c r="O2009" i="1"/>
  <c r="S2009" i="1" s="1"/>
  <c r="T2009" i="1" s="1"/>
  <c r="O2010" i="1"/>
  <c r="S2010" i="1" s="1"/>
  <c r="T2010" i="1" s="1"/>
  <c r="O2011" i="1"/>
  <c r="S2011" i="1" s="1"/>
  <c r="T2011" i="1" s="1"/>
  <c r="O2012" i="1"/>
  <c r="S2012" i="1" s="1"/>
  <c r="T2012" i="1" s="1"/>
  <c r="O2013" i="1"/>
  <c r="S2013" i="1" s="1"/>
  <c r="T2013" i="1" s="1"/>
  <c r="O2014" i="1"/>
  <c r="S2014" i="1" s="1"/>
  <c r="T2014" i="1" s="1"/>
  <c r="O2015" i="1"/>
  <c r="S2015" i="1" s="1"/>
  <c r="T2015" i="1" s="1"/>
  <c r="O2016" i="1"/>
  <c r="S2016" i="1" s="1"/>
  <c r="T2016" i="1" s="1"/>
  <c r="O2017" i="1"/>
  <c r="S2017" i="1" s="1"/>
  <c r="T2017" i="1" s="1"/>
  <c r="O2018" i="1"/>
  <c r="S2018" i="1" s="1"/>
  <c r="T2018" i="1" s="1"/>
  <c r="O2019" i="1"/>
  <c r="S2019" i="1" s="1"/>
  <c r="T2019" i="1" s="1"/>
  <c r="O3949" i="1"/>
  <c r="S3949" i="1" s="1"/>
  <c r="T3949" i="1" s="1"/>
  <c r="O2021" i="1"/>
  <c r="S2021" i="1" s="1"/>
  <c r="T2021" i="1" s="1"/>
  <c r="O2022" i="1"/>
  <c r="S2022" i="1" s="1"/>
  <c r="T2022" i="1" s="1"/>
  <c r="O4439" i="1"/>
  <c r="S4439" i="1" s="1"/>
  <c r="T4439" i="1" s="1"/>
  <c r="O2024" i="1"/>
  <c r="S2024" i="1" s="1"/>
  <c r="T2024" i="1" s="1"/>
  <c r="O2025" i="1"/>
  <c r="S2025" i="1" s="1"/>
  <c r="T2025" i="1" s="1"/>
  <c r="O2026" i="1"/>
  <c r="S2026" i="1" s="1"/>
  <c r="T2026" i="1" s="1"/>
  <c r="O2027" i="1"/>
  <c r="S2027" i="1" s="1"/>
  <c r="T2027" i="1" s="1"/>
  <c r="O2028" i="1"/>
  <c r="S2028" i="1" s="1"/>
  <c r="T2028" i="1" s="1"/>
  <c r="O2029" i="1"/>
  <c r="S2029" i="1" s="1"/>
  <c r="T2029" i="1" s="1"/>
  <c r="O2030" i="1"/>
  <c r="S2030" i="1" s="1"/>
  <c r="T2030" i="1" s="1"/>
  <c r="O2031" i="1"/>
  <c r="S2031" i="1" s="1"/>
  <c r="T2031" i="1" s="1"/>
  <c r="O67" i="1"/>
  <c r="S67" i="1" s="1"/>
  <c r="T67" i="1" s="1"/>
  <c r="O2033" i="1"/>
  <c r="S2033" i="1" s="1"/>
  <c r="T2033" i="1" s="1"/>
  <c r="O2034" i="1"/>
  <c r="S2034" i="1" s="1"/>
  <c r="T2034" i="1" s="1"/>
  <c r="O2035" i="1"/>
  <c r="S2035" i="1" s="1"/>
  <c r="T2035" i="1" s="1"/>
  <c r="O2036" i="1"/>
  <c r="S2036" i="1" s="1"/>
  <c r="T2036" i="1" s="1"/>
  <c r="O2037" i="1"/>
  <c r="S2037" i="1" s="1"/>
  <c r="T2037" i="1" s="1"/>
  <c r="O2038" i="1"/>
  <c r="S2038" i="1" s="1"/>
  <c r="T2038" i="1" s="1"/>
  <c r="O2039" i="1"/>
  <c r="S2039" i="1" s="1"/>
  <c r="T2039" i="1" s="1"/>
  <c r="O2040" i="1"/>
  <c r="S2040" i="1" s="1"/>
  <c r="T2040" i="1" s="1"/>
  <c r="O2041" i="1"/>
  <c r="S2041" i="1" s="1"/>
  <c r="T2041" i="1" s="1"/>
  <c r="O2042" i="1"/>
  <c r="S2042" i="1" s="1"/>
  <c r="T2042" i="1" s="1"/>
  <c r="O2043" i="1"/>
  <c r="S2043" i="1" s="1"/>
  <c r="T2043" i="1" s="1"/>
  <c r="O2044" i="1"/>
  <c r="S2044" i="1" s="1"/>
  <c r="T2044" i="1" s="1"/>
  <c r="O3704" i="1"/>
  <c r="S3704" i="1" s="1"/>
  <c r="T3704" i="1" s="1"/>
  <c r="O2046" i="1"/>
  <c r="S2046" i="1" s="1"/>
  <c r="T2046" i="1" s="1"/>
  <c r="O2047" i="1"/>
  <c r="S2047" i="1" s="1"/>
  <c r="T2047" i="1" s="1"/>
  <c r="O2048" i="1"/>
  <c r="S2048" i="1" s="1"/>
  <c r="T2048" i="1" s="1"/>
  <c r="O2049" i="1"/>
  <c r="S2049" i="1" s="1"/>
  <c r="T2049" i="1" s="1"/>
  <c r="O2050" i="1"/>
  <c r="S2050" i="1" s="1"/>
  <c r="T2050" i="1" s="1"/>
  <c r="O2051" i="1"/>
  <c r="S2051" i="1" s="1"/>
  <c r="T2051" i="1" s="1"/>
  <c r="O2052" i="1"/>
  <c r="S2052" i="1" s="1"/>
  <c r="T2052" i="1" s="1"/>
  <c r="O2053" i="1"/>
  <c r="S2053" i="1" s="1"/>
  <c r="T2053" i="1" s="1"/>
  <c r="O2054" i="1"/>
  <c r="S2054" i="1" s="1"/>
  <c r="T2054" i="1" s="1"/>
  <c r="O2055" i="1"/>
  <c r="S2055" i="1" s="1"/>
  <c r="T2055" i="1" s="1"/>
  <c r="O477" i="1"/>
  <c r="S477" i="1" s="1"/>
  <c r="T477" i="1" s="1"/>
  <c r="O2057" i="1"/>
  <c r="S2057" i="1" s="1"/>
  <c r="T2057" i="1" s="1"/>
  <c r="O2058" i="1"/>
  <c r="S2058" i="1" s="1"/>
  <c r="T2058" i="1" s="1"/>
  <c r="O2059" i="1"/>
  <c r="S2059" i="1" s="1"/>
  <c r="T2059" i="1" s="1"/>
  <c r="O2060" i="1"/>
  <c r="S2060" i="1" s="1"/>
  <c r="T2060" i="1" s="1"/>
  <c r="O2061" i="1"/>
  <c r="S2061" i="1" s="1"/>
  <c r="T2061" i="1" s="1"/>
  <c r="O2062" i="1"/>
  <c r="S2062" i="1" s="1"/>
  <c r="T2062" i="1" s="1"/>
  <c r="O2063" i="1"/>
  <c r="S2063" i="1" s="1"/>
  <c r="T2063" i="1" s="1"/>
  <c r="O4757" i="1"/>
  <c r="S4757" i="1" s="1"/>
  <c r="T4757" i="1" s="1"/>
  <c r="O2065" i="1"/>
  <c r="S2065" i="1" s="1"/>
  <c r="T2065" i="1" s="1"/>
  <c r="O2066" i="1"/>
  <c r="S2066" i="1" s="1"/>
  <c r="T2066" i="1" s="1"/>
  <c r="O2067" i="1"/>
  <c r="S2067" i="1" s="1"/>
  <c r="T2067" i="1" s="1"/>
  <c r="O2068" i="1"/>
  <c r="S2068" i="1" s="1"/>
  <c r="T2068" i="1" s="1"/>
  <c r="O2069" i="1"/>
  <c r="S2069" i="1" s="1"/>
  <c r="T2069" i="1" s="1"/>
  <c r="O1267" i="1"/>
  <c r="S1267" i="1" s="1"/>
  <c r="T1267" i="1" s="1"/>
  <c r="O2071" i="1"/>
  <c r="S2071" i="1" s="1"/>
  <c r="T2071" i="1" s="1"/>
  <c r="O2072" i="1"/>
  <c r="S2072" i="1" s="1"/>
  <c r="T2072" i="1" s="1"/>
  <c r="O2073" i="1"/>
  <c r="S2073" i="1" s="1"/>
  <c r="T2073" i="1" s="1"/>
  <c r="O2074" i="1"/>
  <c r="S2074" i="1" s="1"/>
  <c r="T2074" i="1" s="1"/>
  <c r="O258" i="1"/>
  <c r="S258" i="1" s="1"/>
  <c r="T258" i="1" s="1"/>
  <c r="O3982" i="1"/>
  <c r="S3982" i="1" s="1"/>
  <c r="T3982" i="1" s="1"/>
  <c r="O2077" i="1"/>
  <c r="S2077" i="1" s="1"/>
  <c r="T2077" i="1" s="1"/>
  <c r="O2078" i="1"/>
  <c r="S2078" i="1" s="1"/>
  <c r="T2078" i="1" s="1"/>
  <c r="O2079" i="1"/>
  <c r="S2079" i="1" s="1"/>
  <c r="T2079" i="1" s="1"/>
  <c r="O2080" i="1"/>
  <c r="S2080" i="1" s="1"/>
  <c r="T2080" i="1" s="1"/>
  <c r="O2081" i="1"/>
  <c r="S2081" i="1" s="1"/>
  <c r="T2081" i="1" s="1"/>
  <c r="O2082" i="1"/>
  <c r="S2082" i="1" s="1"/>
  <c r="T2082" i="1" s="1"/>
  <c r="O2083" i="1"/>
  <c r="S2083" i="1" s="1"/>
  <c r="T2083" i="1" s="1"/>
  <c r="O2084" i="1"/>
  <c r="S2084" i="1" s="1"/>
  <c r="T2084" i="1" s="1"/>
  <c r="O2085" i="1"/>
  <c r="S2085" i="1" s="1"/>
  <c r="T2085" i="1" s="1"/>
  <c r="O2086" i="1"/>
  <c r="S2086" i="1" s="1"/>
  <c r="T2086" i="1" s="1"/>
  <c r="O2087" i="1"/>
  <c r="S2087" i="1" s="1"/>
  <c r="T2087" i="1" s="1"/>
  <c r="O2088" i="1"/>
  <c r="S2088" i="1" s="1"/>
  <c r="T2088" i="1" s="1"/>
  <c r="O2089" i="1"/>
  <c r="S2089" i="1" s="1"/>
  <c r="T2089" i="1" s="1"/>
  <c r="O2090" i="1"/>
  <c r="S2090" i="1" s="1"/>
  <c r="T2090" i="1" s="1"/>
  <c r="O2091" i="1"/>
  <c r="S2091" i="1" s="1"/>
  <c r="T2091" i="1" s="1"/>
  <c r="O2092" i="1"/>
  <c r="S2092" i="1" s="1"/>
  <c r="T2092" i="1" s="1"/>
  <c r="O2093" i="1"/>
  <c r="S2093" i="1" s="1"/>
  <c r="T2093" i="1" s="1"/>
  <c r="O2094" i="1"/>
  <c r="S2094" i="1" s="1"/>
  <c r="T2094" i="1" s="1"/>
  <c r="O2095" i="1"/>
  <c r="S2095" i="1" s="1"/>
  <c r="T2095" i="1" s="1"/>
  <c r="O2096" i="1"/>
  <c r="S2096" i="1" s="1"/>
  <c r="T2096" i="1" s="1"/>
  <c r="O2097" i="1"/>
  <c r="S2097" i="1" s="1"/>
  <c r="T2097" i="1" s="1"/>
  <c r="O2098" i="1"/>
  <c r="S2098" i="1" s="1"/>
  <c r="T2098" i="1" s="1"/>
  <c r="O2099" i="1"/>
  <c r="S2099" i="1" s="1"/>
  <c r="T2099" i="1" s="1"/>
  <c r="O2100" i="1"/>
  <c r="S2100" i="1" s="1"/>
  <c r="T2100" i="1" s="1"/>
  <c r="O2101" i="1"/>
  <c r="S2101" i="1" s="1"/>
  <c r="T2101" i="1" s="1"/>
  <c r="O2102" i="1"/>
  <c r="S2102" i="1" s="1"/>
  <c r="T2102" i="1" s="1"/>
  <c r="O2103" i="1"/>
  <c r="S2103" i="1" s="1"/>
  <c r="T2103" i="1" s="1"/>
  <c r="O2104" i="1"/>
  <c r="S2104" i="1" s="1"/>
  <c r="T2104" i="1" s="1"/>
  <c r="O2105" i="1"/>
  <c r="S2105" i="1" s="1"/>
  <c r="T2105" i="1" s="1"/>
  <c r="O4850" i="1"/>
  <c r="S4850" i="1" s="1"/>
  <c r="T4850" i="1" s="1"/>
  <c r="O2107" i="1"/>
  <c r="S2107" i="1" s="1"/>
  <c r="T2107" i="1" s="1"/>
  <c r="O2108" i="1"/>
  <c r="S2108" i="1" s="1"/>
  <c r="T2108" i="1" s="1"/>
  <c r="O2109" i="1"/>
  <c r="S2109" i="1" s="1"/>
  <c r="T2109" i="1" s="1"/>
  <c r="O2110" i="1"/>
  <c r="S2110" i="1" s="1"/>
  <c r="T2110" i="1" s="1"/>
  <c r="O2111" i="1"/>
  <c r="S2111" i="1" s="1"/>
  <c r="T2111" i="1" s="1"/>
  <c r="O2112" i="1"/>
  <c r="S2112" i="1" s="1"/>
  <c r="T2112" i="1" s="1"/>
  <c r="O3203" i="1"/>
  <c r="S3203" i="1" s="1"/>
  <c r="T3203" i="1" s="1"/>
  <c r="O2114" i="1"/>
  <c r="S2114" i="1" s="1"/>
  <c r="T2114" i="1" s="1"/>
  <c r="O2115" i="1"/>
  <c r="S2115" i="1" s="1"/>
  <c r="T2115" i="1" s="1"/>
  <c r="O2116" i="1"/>
  <c r="S2116" i="1" s="1"/>
  <c r="T2116" i="1" s="1"/>
  <c r="O2117" i="1"/>
  <c r="S2117" i="1" s="1"/>
  <c r="T2117" i="1" s="1"/>
  <c r="O2118" i="1"/>
  <c r="S2118" i="1" s="1"/>
  <c r="T2118" i="1" s="1"/>
  <c r="O2119" i="1"/>
  <c r="S2119" i="1" s="1"/>
  <c r="T2119" i="1" s="1"/>
  <c r="O2120" i="1"/>
  <c r="S2120" i="1" s="1"/>
  <c r="T2120" i="1" s="1"/>
  <c r="O2121" i="1"/>
  <c r="S2121" i="1" s="1"/>
  <c r="T2121" i="1" s="1"/>
  <c r="O2122" i="1"/>
  <c r="S2122" i="1" s="1"/>
  <c r="T2122" i="1" s="1"/>
  <c r="O2123" i="1"/>
  <c r="S2123" i="1" s="1"/>
  <c r="T2123" i="1" s="1"/>
  <c r="O2124" i="1"/>
  <c r="S2124" i="1" s="1"/>
  <c r="T2124" i="1" s="1"/>
  <c r="O2125" i="1"/>
  <c r="S2125" i="1" s="1"/>
  <c r="T2125" i="1" s="1"/>
  <c r="O2126" i="1"/>
  <c r="S2126" i="1" s="1"/>
  <c r="T2126" i="1" s="1"/>
  <c r="O2127" i="1"/>
  <c r="S2127" i="1" s="1"/>
  <c r="T2127" i="1" s="1"/>
  <c r="O2128" i="1"/>
  <c r="S2128" i="1" s="1"/>
  <c r="T2128" i="1" s="1"/>
  <c r="O2129" i="1"/>
  <c r="S2129" i="1" s="1"/>
  <c r="T2129" i="1" s="1"/>
  <c r="O2130" i="1"/>
  <c r="S2130" i="1" s="1"/>
  <c r="T2130" i="1" s="1"/>
  <c r="O2131" i="1"/>
  <c r="S2131" i="1" s="1"/>
  <c r="T2131" i="1" s="1"/>
  <c r="O2132" i="1"/>
  <c r="S2132" i="1" s="1"/>
  <c r="T2132" i="1" s="1"/>
  <c r="O2133" i="1"/>
  <c r="S2133" i="1" s="1"/>
  <c r="T2133" i="1" s="1"/>
  <c r="O2134" i="1"/>
  <c r="S2134" i="1" s="1"/>
  <c r="T2134" i="1" s="1"/>
  <c r="O2135" i="1"/>
  <c r="S2135" i="1" s="1"/>
  <c r="T2135" i="1" s="1"/>
  <c r="O2136" i="1"/>
  <c r="S2136" i="1" s="1"/>
  <c r="T2136" i="1" s="1"/>
  <c r="O2137" i="1"/>
  <c r="S2137" i="1" s="1"/>
  <c r="T2137" i="1" s="1"/>
  <c r="O2138" i="1"/>
  <c r="S2138" i="1" s="1"/>
  <c r="T2138" i="1" s="1"/>
  <c r="O2139" i="1"/>
  <c r="S2139" i="1" s="1"/>
  <c r="T2139" i="1" s="1"/>
  <c r="O2140" i="1"/>
  <c r="S2140" i="1" s="1"/>
  <c r="T2140" i="1" s="1"/>
  <c r="O2141" i="1"/>
  <c r="S2141" i="1" s="1"/>
  <c r="T2141" i="1" s="1"/>
  <c r="O2142" i="1"/>
  <c r="S2142" i="1" s="1"/>
  <c r="T2142" i="1" s="1"/>
  <c r="O2448" i="1"/>
  <c r="S2448" i="1" s="1"/>
  <c r="T2448" i="1" s="1"/>
  <c r="O4613" i="1"/>
  <c r="S4613" i="1" s="1"/>
  <c r="T4613" i="1" s="1"/>
  <c r="O2145" i="1"/>
  <c r="S2145" i="1" s="1"/>
  <c r="T2145" i="1" s="1"/>
  <c r="O2146" i="1"/>
  <c r="S2146" i="1" s="1"/>
  <c r="T2146" i="1" s="1"/>
  <c r="O2147" i="1"/>
  <c r="S2147" i="1" s="1"/>
  <c r="T2147" i="1" s="1"/>
  <c r="O2148" i="1"/>
  <c r="S2148" i="1" s="1"/>
  <c r="T2148" i="1" s="1"/>
  <c r="O2149" i="1"/>
  <c r="S2149" i="1" s="1"/>
  <c r="T2149" i="1" s="1"/>
  <c r="O2150" i="1"/>
  <c r="S2150" i="1" s="1"/>
  <c r="T2150" i="1" s="1"/>
  <c r="O2151" i="1"/>
  <c r="S2151" i="1" s="1"/>
  <c r="T2151" i="1" s="1"/>
  <c r="O2152" i="1"/>
  <c r="S2152" i="1" s="1"/>
  <c r="T2152" i="1" s="1"/>
  <c r="O2153" i="1"/>
  <c r="S2153" i="1" s="1"/>
  <c r="T2153" i="1" s="1"/>
  <c r="O2154" i="1"/>
  <c r="S2154" i="1" s="1"/>
  <c r="T2154" i="1" s="1"/>
  <c r="O2155" i="1"/>
  <c r="S2155" i="1" s="1"/>
  <c r="T2155" i="1" s="1"/>
  <c r="O2156" i="1"/>
  <c r="S2156" i="1" s="1"/>
  <c r="T2156" i="1" s="1"/>
  <c r="O2157" i="1"/>
  <c r="S2157" i="1" s="1"/>
  <c r="T2157" i="1" s="1"/>
  <c r="O2158" i="1"/>
  <c r="S2158" i="1" s="1"/>
  <c r="T2158" i="1" s="1"/>
  <c r="O2159" i="1"/>
  <c r="S2159" i="1" s="1"/>
  <c r="T2159" i="1" s="1"/>
  <c r="O2160" i="1"/>
  <c r="S2160" i="1" s="1"/>
  <c r="T2160" i="1" s="1"/>
  <c r="O2161" i="1"/>
  <c r="S2161" i="1" s="1"/>
  <c r="T2161" i="1" s="1"/>
  <c r="O3175" i="1"/>
  <c r="S3175" i="1" s="1"/>
  <c r="T3175" i="1" s="1"/>
  <c r="O2163" i="1"/>
  <c r="S2163" i="1" s="1"/>
  <c r="T2163" i="1" s="1"/>
  <c r="O2164" i="1"/>
  <c r="S2164" i="1" s="1"/>
  <c r="T2164" i="1" s="1"/>
  <c r="O2165" i="1"/>
  <c r="S2165" i="1" s="1"/>
  <c r="T2165" i="1" s="1"/>
  <c r="O2166" i="1"/>
  <c r="S2166" i="1" s="1"/>
  <c r="T2166" i="1" s="1"/>
  <c r="O2167" i="1"/>
  <c r="S2167" i="1" s="1"/>
  <c r="T2167" i="1" s="1"/>
  <c r="O2168" i="1"/>
  <c r="S2168" i="1" s="1"/>
  <c r="T2168" i="1" s="1"/>
  <c r="O267" i="1"/>
  <c r="S267" i="1" s="1"/>
  <c r="T267" i="1" s="1"/>
  <c r="O1103" i="1"/>
  <c r="S1103" i="1" s="1"/>
  <c r="T1103" i="1" s="1"/>
  <c r="O2171" i="1"/>
  <c r="S2171" i="1" s="1"/>
  <c r="T2171" i="1" s="1"/>
  <c r="O2172" i="1"/>
  <c r="S2172" i="1" s="1"/>
  <c r="T2172" i="1" s="1"/>
  <c r="O2173" i="1"/>
  <c r="S2173" i="1" s="1"/>
  <c r="T2173" i="1" s="1"/>
  <c r="O2174" i="1"/>
  <c r="S2174" i="1" s="1"/>
  <c r="T2174" i="1" s="1"/>
  <c r="O2175" i="1"/>
  <c r="S2175" i="1" s="1"/>
  <c r="T2175" i="1" s="1"/>
  <c r="O2176" i="1"/>
  <c r="S2176" i="1" s="1"/>
  <c r="T2176" i="1" s="1"/>
  <c r="O976" i="1"/>
  <c r="S976" i="1" s="1"/>
  <c r="T976" i="1" s="1"/>
  <c r="O2178" i="1"/>
  <c r="S2178" i="1" s="1"/>
  <c r="T2178" i="1" s="1"/>
  <c r="O2179" i="1"/>
  <c r="S2179" i="1" s="1"/>
  <c r="T2179" i="1" s="1"/>
  <c r="O2180" i="1"/>
  <c r="S2180" i="1" s="1"/>
  <c r="T2180" i="1" s="1"/>
  <c r="O3603" i="1"/>
  <c r="S3603" i="1" s="1"/>
  <c r="T3603" i="1" s="1"/>
  <c r="O2182" i="1"/>
  <c r="S2182" i="1" s="1"/>
  <c r="T2182" i="1" s="1"/>
  <c r="O2183" i="1"/>
  <c r="S2183" i="1" s="1"/>
  <c r="T2183" i="1" s="1"/>
  <c r="O2184" i="1"/>
  <c r="S2184" i="1" s="1"/>
  <c r="T2184" i="1" s="1"/>
  <c r="O2185" i="1"/>
  <c r="S2185" i="1" s="1"/>
  <c r="T2185" i="1" s="1"/>
  <c r="O2186" i="1"/>
  <c r="S2186" i="1" s="1"/>
  <c r="T2186" i="1" s="1"/>
  <c r="O2187" i="1"/>
  <c r="S2187" i="1" s="1"/>
  <c r="T2187" i="1" s="1"/>
  <c r="O2188" i="1"/>
  <c r="S2188" i="1" s="1"/>
  <c r="T2188" i="1" s="1"/>
  <c r="O2189" i="1"/>
  <c r="S2189" i="1" s="1"/>
  <c r="T2189" i="1" s="1"/>
  <c r="O2190" i="1"/>
  <c r="S2190" i="1" s="1"/>
  <c r="T2190" i="1" s="1"/>
  <c r="O2191" i="1"/>
  <c r="S2191" i="1" s="1"/>
  <c r="T2191" i="1" s="1"/>
  <c r="O2192" i="1"/>
  <c r="S2192" i="1" s="1"/>
  <c r="T2192" i="1" s="1"/>
  <c r="O2193" i="1"/>
  <c r="S2193" i="1" s="1"/>
  <c r="T2193" i="1" s="1"/>
  <c r="O2194" i="1"/>
  <c r="S2194" i="1" s="1"/>
  <c r="T2194" i="1" s="1"/>
  <c r="O2195" i="1"/>
  <c r="S2195" i="1" s="1"/>
  <c r="T2195" i="1" s="1"/>
  <c r="O2196" i="1"/>
  <c r="S2196" i="1" s="1"/>
  <c r="T2196" i="1" s="1"/>
  <c r="O2197" i="1"/>
  <c r="S2197" i="1" s="1"/>
  <c r="T2197" i="1" s="1"/>
  <c r="O2198" i="1"/>
  <c r="S2198" i="1" s="1"/>
  <c r="T2198" i="1" s="1"/>
  <c r="O2199" i="1"/>
  <c r="S2199" i="1" s="1"/>
  <c r="T2199" i="1" s="1"/>
  <c r="O4872" i="1"/>
  <c r="S4872" i="1" s="1"/>
  <c r="T4872" i="1" s="1"/>
  <c r="O2201" i="1"/>
  <c r="S2201" i="1" s="1"/>
  <c r="T2201" i="1" s="1"/>
  <c r="O2202" i="1"/>
  <c r="S2202" i="1" s="1"/>
  <c r="T2202" i="1" s="1"/>
  <c r="O2203" i="1"/>
  <c r="S2203" i="1" s="1"/>
  <c r="T2203" i="1" s="1"/>
  <c r="O4076" i="1"/>
  <c r="S4076" i="1" s="1"/>
  <c r="T4076" i="1" s="1"/>
  <c r="O2205" i="1"/>
  <c r="S2205" i="1" s="1"/>
  <c r="T2205" i="1" s="1"/>
  <c r="O2206" i="1"/>
  <c r="S2206" i="1" s="1"/>
  <c r="T2206" i="1" s="1"/>
  <c r="O2207" i="1"/>
  <c r="S2207" i="1" s="1"/>
  <c r="T2207" i="1" s="1"/>
  <c r="O2208" i="1"/>
  <c r="S2208" i="1" s="1"/>
  <c r="T2208" i="1" s="1"/>
  <c r="O2209" i="1"/>
  <c r="S2209" i="1" s="1"/>
  <c r="T2209" i="1" s="1"/>
  <c r="O2210" i="1"/>
  <c r="S2210" i="1" s="1"/>
  <c r="T2210" i="1" s="1"/>
  <c r="O2211" i="1"/>
  <c r="S2211" i="1" s="1"/>
  <c r="T2211" i="1" s="1"/>
  <c r="O2212" i="1"/>
  <c r="S2212" i="1" s="1"/>
  <c r="T2212" i="1" s="1"/>
  <c r="O2213" i="1"/>
  <c r="S2213" i="1" s="1"/>
  <c r="T2213" i="1" s="1"/>
  <c r="O2214" i="1"/>
  <c r="S2214" i="1" s="1"/>
  <c r="T2214" i="1" s="1"/>
  <c r="O2215" i="1"/>
  <c r="S2215" i="1" s="1"/>
  <c r="T2215" i="1" s="1"/>
  <c r="O2216" i="1"/>
  <c r="S2216" i="1" s="1"/>
  <c r="T2216" i="1" s="1"/>
  <c r="O2657" i="1"/>
  <c r="S2657" i="1" s="1"/>
  <c r="T2657" i="1" s="1"/>
  <c r="O2218" i="1"/>
  <c r="S2218" i="1" s="1"/>
  <c r="T2218" i="1" s="1"/>
  <c r="O2219" i="1"/>
  <c r="S2219" i="1" s="1"/>
  <c r="T2219" i="1" s="1"/>
  <c r="O2220" i="1"/>
  <c r="S2220" i="1" s="1"/>
  <c r="T2220" i="1" s="1"/>
  <c r="O2221" i="1"/>
  <c r="S2221" i="1" s="1"/>
  <c r="T2221" i="1" s="1"/>
  <c r="O2222" i="1"/>
  <c r="S2222" i="1" s="1"/>
  <c r="T2222" i="1" s="1"/>
  <c r="O2223" i="1"/>
  <c r="S2223" i="1" s="1"/>
  <c r="T2223" i="1" s="1"/>
  <c r="O2224" i="1"/>
  <c r="S2224" i="1" s="1"/>
  <c r="T2224" i="1" s="1"/>
  <c r="O2225" i="1"/>
  <c r="S2225" i="1" s="1"/>
  <c r="T2225" i="1" s="1"/>
  <c r="O2226" i="1"/>
  <c r="S2226" i="1" s="1"/>
  <c r="T2226" i="1" s="1"/>
  <c r="O2227" i="1"/>
  <c r="S2227" i="1" s="1"/>
  <c r="T2227" i="1" s="1"/>
  <c r="O1619" i="1"/>
  <c r="S1619" i="1" s="1"/>
  <c r="T1619" i="1" s="1"/>
  <c r="O2229" i="1"/>
  <c r="S2229" i="1" s="1"/>
  <c r="T2229" i="1" s="1"/>
  <c r="O2230" i="1"/>
  <c r="S2230" i="1" s="1"/>
  <c r="T2230" i="1" s="1"/>
  <c r="O2231" i="1"/>
  <c r="S2231" i="1" s="1"/>
  <c r="T2231" i="1" s="1"/>
  <c r="O2232" i="1"/>
  <c r="S2232" i="1" s="1"/>
  <c r="T2232" i="1" s="1"/>
  <c r="O2233" i="1"/>
  <c r="S2233" i="1" s="1"/>
  <c r="T2233" i="1" s="1"/>
  <c r="O2234" i="1"/>
  <c r="S2234" i="1" s="1"/>
  <c r="T2234" i="1" s="1"/>
  <c r="O1343" i="1"/>
  <c r="S1343" i="1" s="1"/>
  <c r="T1343" i="1" s="1"/>
  <c r="O2236" i="1"/>
  <c r="S2236" i="1" s="1"/>
  <c r="T2236" i="1" s="1"/>
  <c r="O2237" i="1"/>
  <c r="S2237" i="1" s="1"/>
  <c r="T2237" i="1" s="1"/>
  <c r="O2238" i="1"/>
  <c r="S2238" i="1" s="1"/>
  <c r="T2238" i="1" s="1"/>
  <c r="O2239" i="1"/>
  <c r="S2239" i="1" s="1"/>
  <c r="T2239" i="1" s="1"/>
  <c r="O2240" i="1"/>
  <c r="S2240" i="1" s="1"/>
  <c r="T2240" i="1" s="1"/>
  <c r="O1121" i="1"/>
  <c r="S1121" i="1" s="1"/>
  <c r="T1121" i="1" s="1"/>
  <c r="O2242" i="1"/>
  <c r="S2242" i="1" s="1"/>
  <c r="T2242" i="1" s="1"/>
  <c r="O2243" i="1"/>
  <c r="S2243" i="1" s="1"/>
  <c r="T2243" i="1" s="1"/>
  <c r="O2244" i="1"/>
  <c r="S2244" i="1" s="1"/>
  <c r="T2244" i="1" s="1"/>
  <c r="O2245" i="1"/>
  <c r="S2245" i="1" s="1"/>
  <c r="T2245" i="1" s="1"/>
  <c r="O3029" i="1"/>
  <c r="S3029" i="1" s="1"/>
  <c r="T3029" i="1" s="1"/>
  <c r="O2247" i="1"/>
  <c r="S2247" i="1" s="1"/>
  <c r="T2247" i="1" s="1"/>
  <c r="O2248" i="1"/>
  <c r="S2248" i="1" s="1"/>
  <c r="T2248" i="1" s="1"/>
  <c r="O1526" i="1"/>
  <c r="S1526" i="1" s="1"/>
  <c r="T1526" i="1" s="1"/>
  <c r="O2250" i="1"/>
  <c r="S2250" i="1" s="1"/>
  <c r="T2250" i="1" s="1"/>
  <c r="O2251" i="1"/>
  <c r="S2251" i="1" s="1"/>
  <c r="T2251" i="1" s="1"/>
  <c r="O2252" i="1"/>
  <c r="S2252" i="1" s="1"/>
  <c r="T2252" i="1" s="1"/>
  <c r="O2253" i="1"/>
  <c r="S2253" i="1" s="1"/>
  <c r="T2253" i="1" s="1"/>
  <c r="O2254" i="1"/>
  <c r="S2254" i="1" s="1"/>
  <c r="T2254" i="1" s="1"/>
  <c r="O2255" i="1"/>
  <c r="S2255" i="1" s="1"/>
  <c r="T2255" i="1" s="1"/>
  <c r="O2256" i="1"/>
  <c r="S2256" i="1" s="1"/>
  <c r="T2256" i="1" s="1"/>
  <c r="O2257" i="1"/>
  <c r="S2257" i="1" s="1"/>
  <c r="T2257" i="1" s="1"/>
  <c r="O2258" i="1"/>
  <c r="S2258" i="1" s="1"/>
  <c r="T2258" i="1" s="1"/>
  <c r="O2259" i="1"/>
  <c r="S2259" i="1" s="1"/>
  <c r="T2259" i="1" s="1"/>
  <c r="O2260" i="1"/>
  <c r="S2260" i="1" s="1"/>
  <c r="T2260" i="1" s="1"/>
  <c r="O2261" i="1"/>
  <c r="S2261" i="1" s="1"/>
  <c r="T2261" i="1" s="1"/>
  <c r="O1356" i="1"/>
  <c r="S1356" i="1" s="1"/>
  <c r="T1356" i="1" s="1"/>
  <c r="O2263" i="1"/>
  <c r="S2263" i="1" s="1"/>
  <c r="T2263" i="1" s="1"/>
  <c r="O2264" i="1"/>
  <c r="S2264" i="1" s="1"/>
  <c r="T2264" i="1" s="1"/>
  <c r="O2265" i="1"/>
  <c r="S2265" i="1" s="1"/>
  <c r="T2265" i="1" s="1"/>
  <c r="O2266" i="1"/>
  <c r="S2266" i="1" s="1"/>
  <c r="T2266" i="1" s="1"/>
  <c r="O2267" i="1"/>
  <c r="S2267" i="1" s="1"/>
  <c r="T2267" i="1" s="1"/>
  <c r="O2268" i="1"/>
  <c r="S2268" i="1" s="1"/>
  <c r="T2268" i="1" s="1"/>
  <c r="O2269" i="1"/>
  <c r="S2269" i="1" s="1"/>
  <c r="T2269" i="1" s="1"/>
  <c r="O2270" i="1"/>
  <c r="S2270" i="1" s="1"/>
  <c r="T2270" i="1" s="1"/>
  <c r="O2271" i="1"/>
  <c r="S2271" i="1" s="1"/>
  <c r="T2271" i="1" s="1"/>
  <c r="O4100" i="1"/>
  <c r="S4100" i="1" s="1"/>
  <c r="T4100" i="1" s="1"/>
  <c r="O2273" i="1"/>
  <c r="S2273" i="1" s="1"/>
  <c r="T2273" i="1" s="1"/>
  <c r="O2274" i="1"/>
  <c r="S2274" i="1" s="1"/>
  <c r="T2274" i="1" s="1"/>
  <c r="O1218" i="1"/>
  <c r="S1218" i="1" s="1"/>
  <c r="T1218" i="1" s="1"/>
  <c r="O4524" i="1"/>
  <c r="S4524" i="1" s="1"/>
  <c r="T4524" i="1" s="1"/>
  <c r="O2277" i="1"/>
  <c r="S2277" i="1" s="1"/>
  <c r="T2277" i="1" s="1"/>
  <c r="O2278" i="1"/>
  <c r="S2278" i="1" s="1"/>
  <c r="T2278" i="1" s="1"/>
  <c r="O2279" i="1"/>
  <c r="S2279" i="1" s="1"/>
  <c r="T2279" i="1" s="1"/>
  <c r="O4256" i="1"/>
  <c r="S4256" i="1" s="1"/>
  <c r="T4256" i="1" s="1"/>
  <c r="O2281" i="1"/>
  <c r="S2281" i="1" s="1"/>
  <c r="T2281" i="1" s="1"/>
  <c r="O2282" i="1"/>
  <c r="S2282" i="1" s="1"/>
  <c r="T2282" i="1" s="1"/>
  <c r="O2283" i="1"/>
  <c r="S2283" i="1" s="1"/>
  <c r="T2283" i="1" s="1"/>
  <c r="O2284" i="1"/>
  <c r="S2284" i="1" s="1"/>
  <c r="T2284" i="1" s="1"/>
  <c r="O2285" i="1"/>
  <c r="S2285" i="1" s="1"/>
  <c r="T2285" i="1" s="1"/>
  <c r="O2286" i="1"/>
  <c r="S2286" i="1" s="1"/>
  <c r="T2286" i="1" s="1"/>
  <c r="O2287" i="1"/>
  <c r="S2287" i="1" s="1"/>
  <c r="T2287" i="1" s="1"/>
  <c r="O2288" i="1"/>
  <c r="S2288" i="1" s="1"/>
  <c r="T2288" i="1" s="1"/>
  <c r="O2289" i="1"/>
  <c r="S2289" i="1" s="1"/>
  <c r="T2289" i="1" s="1"/>
  <c r="O2290" i="1"/>
  <c r="S2290" i="1" s="1"/>
  <c r="T2290" i="1" s="1"/>
  <c r="O2291" i="1"/>
  <c r="S2291" i="1" s="1"/>
  <c r="T2291" i="1" s="1"/>
  <c r="O2292" i="1"/>
  <c r="S2292" i="1" s="1"/>
  <c r="T2292" i="1" s="1"/>
  <c r="O2293" i="1"/>
  <c r="S2293" i="1" s="1"/>
  <c r="T2293" i="1" s="1"/>
  <c r="O2294" i="1"/>
  <c r="S2294" i="1" s="1"/>
  <c r="T2294" i="1" s="1"/>
  <c r="O2295" i="1"/>
  <c r="S2295" i="1" s="1"/>
  <c r="T2295" i="1" s="1"/>
  <c r="O2296" i="1"/>
  <c r="S2296" i="1" s="1"/>
  <c r="T2296" i="1" s="1"/>
  <c r="O2297" i="1"/>
  <c r="S2297" i="1" s="1"/>
  <c r="T2297" i="1" s="1"/>
  <c r="O2298" i="1"/>
  <c r="S2298" i="1" s="1"/>
  <c r="T2298" i="1" s="1"/>
  <c r="O2299" i="1"/>
  <c r="S2299" i="1" s="1"/>
  <c r="T2299" i="1" s="1"/>
  <c r="O2300" i="1"/>
  <c r="S2300" i="1" s="1"/>
  <c r="T2300" i="1" s="1"/>
  <c r="O2301" i="1"/>
  <c r="S2301" i="1" s="1"/>
  <c r="T2301" i="1" s="1"/>
  <c r="O2302" i="1"/>
  <c r="S2302" i="1" s="1"/>
  <c r="T2302" i="1" s="1"/>
  <c r="O2303" i="1"/>
  <c r="S2303" i="1" s="1"/>
  <c r="T2303" i="1" s="1"/>
  <c r="O2304" i="1"/>
  <c r="S2304" i="1" s="1"/>
  <c r="T2304" i="1" s="1"/>
  <c r="O2305" i="1"/>
  <c r="S2305" i="1" s="1"/>
  <c r="T2305" i="1" s="1"/>
  <c r="O2306" i="1"/>
  <c r="S2306" i="1" s="1"/>
  <c r="T2306" i="1" s="1"/>
  <c r="O3788" i="1"/>
  <c r="S3788" i="1" s="1"/>
  <c r="T3788" i="1" s="1"/>
  <c r="O2308" i="1"/>
  <c r="S2308" i="1" s="1"/>
  <c r="T2308" i="1" s="1"/>
  <c r="O2309" i="1"/>
  <c r="S2309" i="1" s="1"/>
  <c r="T2309" i="1" s="1"/>
  <c r="O2310" i="1"/>
  <c r="S2310" i="1" s="1"/>
  <c r="T2310" i="1" s="1"/>
  <c r="O2311" i="1"/>
  <c r="S2311" i="1" s="1"/>
  <c r="T2311" i="1" s="1"/>
  <c r="O2312" i="1"/>
  <c r="S2312" i="1" s="1"/>
  <c r="T2312" i="1" s="1"/>
  <c r="O2313" i="1"/>
  <c r="S2313" i="1" s="1"/>
  <c r="T2313" i="1" s="1"/>
  <c r="O2314" i="1"/>
  <c r="S2314" i="1" s="1"/>
  <c r="T2314" i="1" s="1"/>
  <c r="O1664" i="1"/>
  <c r="S1664" i="1" s="1"/>
  <c r="T1664" i="1" s="1"/>
  <c r="O2316" i="1"/>
  <c r="S2316" i="1" s="1"/>
  <c r="T2316" i="1" s="1"/>
  <c r="O2317" i="1"/>
  <c r="S2317" i="1" s="1"/>
  <c r="T2317" i="1" s="1"/>
  <c r="O2318" i="1"/>
  <c r="S2318" i="1" s="1"/>
  <c r="T2318" i="1" s="1"/>
  <c r="O2319" i="1"/>
  <c r="S2319" i="1" s="1"/>
  <c r="T2319" i="1" s="1"/>
  <c r="O2320" i="1"/>
  <c r="S2320" i="1" s="1"/>
  <c r="T2320" i="1" s="1"/>
  <c r="O2321" i="1"/>
  <c r="S2321" i="1" s="1"/>
  <c r="T2321" i="1" s="1"/>
  <c r="O2322" i="1"/>
  <c r="S2322" i="1" s="1"/>
  <c r="T2322" i="1" s="1"/>
  <c r="O2323" i="1"/>
  <c r="S2323" i="1" s="1"/>
  <c r="T2323" i="1" s="1"/>
  <c r="O1059" i="1"/>
  <c r="S1059" i="1" s="1"/>
  <c r="T1059" i="1" s="1"/>
  <c r="O2325" i="1"/>
  <c r="S2325" i="1" s="1"/>
  <c r="T2325" i="1" s="1"/>
  <c r="O2326" i="1"/>
  <c r="S2326" i="1" s="1"/>
  <c r="T2326" i="1" s="1"/>
  <c r="O2327" i="1"/>
  <c r="S2327" i="1" s="1"/>
  <c r="T2327" i="1" s="1"/>
  <c r="O2328" i="1"/>
  <c r="S2328" i="1" s="1"/>
  <c r="T2328" i="1" s="1"/>
  <c r="O2329" i="1"/>
  <c r="S2329" i="1" s="1"/>
  <c r="T2329" i="1" s="1"/>
  <c r="O2330" i="1"/>
  <c r="S2330" i="1" s="1"/>
  <c r="T2330" i="1" s="1"/>
  <c r="O2331" i="1"/>
  <c r="S2331" i="1" s="1"/>
  <c r="T2331" i="1" s="1"/>
  <c r="O2332" i="1"/>
  <c r="S2332" i="1" s="1"/>
  <c r="T2332" i="1" s="1"/>
  <c r="O2333" i="1"/>
  <c r="S2333" i="1" s="1"/>
  <c r="T2333" i="1" s="1"/>
  <c r="O497" i="1"/>
  <c r="S497" i="1" s="1"/>
  <c r="T497" i="1" s="1"/>
  <c r="O2335" i="1"/>
  <c r="S2335" i="1" s="1"/>
  <c r="T2335" i="1" s="1"/>
  <c r="O2336" i="1"/>
  <c r="S2336" i="1" s="1"/>
  <c r="T2336" i="1" s="1"/>
  <c r="O2337" i="1"/>
  <c r="S2337" i="1" s="1"/>
  <c r="T2337" i="1" s="1"/>
  <c r="O2338" i="1"/>
  <c r="S2338" i="1" s="1"/>
  <c r="T2338" i="1" s="1"/>
  <c r="O2339" i="1"/>
  <c r="S2339" i="1" s="1"/>
  <c r="T2339" i="1" s="1"/>
  <c r="O2340" i="1"/>
  <c r="S2340" i="1" s="1"/>
  <c r="T2340" i="1" s="1"/>
  <c r="O2341" i="1"/>
  <c r="S2341" i="1" s="1"/>
  <c r="T2341" i="1" s="1"/>
  <c r="O2342" i="1"/>
  <c r="S2342" i="1" s="1"/>
  <c r="T2342" i="1" s="1"/>
  <c r="O2343" i="1"/>
  <c r="S2343" i="1" s="1"/>
  <c r="T2343" i="1" s="1"/>
  <c r="O2344" i="1"/>
  <c r="S2344" i="1" s="1"/>
  <c r="T2344" i="1" s="1"/>
  <c r="O2345" i="1"/>
  <c r="S2345" i="1" s="1"/>
  <c r="T2345" i="1" s="1"/>
  <c r="O2346" i="1"/>
  <c r="S2346" i="1" s="1"/>
  <c r="T2346" i="1" s="1"/>
  <c r="O2347" i="1"/>
  <c r="S2347" i="1" s="1"/>
  <c r="T2347" i="1" s="1"/>
  <c r="O2348" i="1"/>
  <c r="S2348" i="1" s="1"/>
  <c r="T2348" i="1" s="1"/>
  <c r="O2349" i="1"/>
  <c r="S2349" i="1" s="1"/>
  <c r="T2349" i="1" s="1"/>
  <c r="O2350" i="1"/>
  <c r="S2350" i="1" s="1"/>
  <c r="T2350" i="1" s="1"/>
  <c r="O2351" i="1"/>
  <c r="S2351" i="1" s="1"/>
  <c r="T2351" i="1" s="1"/>
  <c r="O2352" i="1"/>
  <c r="S2352" i="1" s="1"/>
  <c r="T2352" i="1" s="1"/>
  <c r="O2353" i="1"/>
  <c r="S2353" i="1" s="1"/>
  <c r="T2353" i="1" s="1"/>
  <c r="O2354" i="1"/>
  <c r="S2354" i="1" s="1"/>
  <c r="T2354" i="1" s="1"/>
  <c r="O2355" i="1"/>
  <c r="S2355" i="1" s="1"/>
  <c r="T2355" i="1" s="1"/>
  <c r="O2356" i="1"/>
  <c r="S2356" i="1" s="1"/>
  <c r="T2356" i="1" s="1"/>
  <c r="O2357" i="1"/>
  <c r="S2357" i="1" s="1"/>
  <c r="T2357" i="1" s="1"/>
  <c r="O2358" i="1"/>
  <c r="S2358" i="1" s="1"/>
  <c r="T2358" i="1" s="1"/>
  <c r="O2359" i="1"/>
  <c r="S2359" i="1" s="1"/>
  <c r="T2359" i="1" s="1"/>
  <c r="O2360" i="1"/>
  <c r="S2360" i="1" s="1"/>
  <c r="T2360" i="1" s="1"/>
  <c r="O2361" i="1"/>
  <c r="S2361" i="1" s="1"/>
  <c r="T2361" i="1" s="1"/>
  <c r="O2362" i="1"/>
  <c r="S2362" i="1" s="1"/>
  <c r="T2362" i="1" s="1"/>
  <c r="O2363" i="1"/>
  <c r="S2363" i="1" s="1"/>
  <c r="T2363" i="1" s="1"/>
  <c r="O2364" i="1"/>
  <c r="S2364" i="1" s="1"/>
  <c r="T2364" i="1" s="1"/>
  <c r="O2365" i="1"/>
  <c r="S2365" i="1" s="1"/>
  <c r="T2365" i="1" s="1"/>
  <c r="O2366" i="1"/>
  <c r="S2366" i="1" s="1"/>
  <c r="T2366" i="1" s="1"/>
  <c r="O1250" i="1"/>
  <c r="S1250" i="1" s="1"/>
  <c r="T1250" i="1" s="1"/>
  <c r="O2368" i="1"/>
  <c r="S2368" i="1" s="1"/>
  <c r="T2368" i="1" s="1"/>
  <c r="O2369" i="1"/>
  <c r="S2369" i="1" s="1"/>
  <c r="T2369" i="1" s="1"/>
  <c r="O2370" i="1"/>
  <c r="S2370" i="1" s="1"/>
  <c r="T2370" i="1" s="1"/>
  <c r="O2371" i="1"/>
  <c r="S2371" i="1" s="1"/>
  <c r="T2371" i="1" s="1"/>
  <c r="O2372" i="1"/>
  <c r="S2372" i="1" s="1"/>
  <c r="T2372" i="1" s="1"/>
  <c r="O2373" i="1"/>
  <c r="S2373" i="1" s="1"/>
  <c r="T2373" i="1" s="1"/>
  <c r="O2374" i="1"/>
  <c r="S2374" i="1" s="1"/>
  <c r="T2374" i="1" s="1"/>
  <c r="O2375" i="1"/>
  <c r="S2375" i="1" s="1"/>
  <c r="T2375" i="1" s="1"/>
  <c r="O2376" i="1"/>
  <c r="S2376" i="1" s="1"/>
  <c r="T2376" i="1" s="1"/>
  <c r="O2377" i="1"/>
  <c r="S2377" i="1" s="1"/>
  <c r="T2377" i="1" s="1"/>
  <c r="O68" i="1"/>
  <c r="S68" i="1" s="1"/>
  <c r="T68" i="1" s="1"/>
  <c r="O2379" i="1"/>
  <c r="S2379" i="1" s="1"/>
  <c r="T2379" i="1" s="1"/>
  <c r="O2380" i="1"/>
  <c r="S2380" i="1" s="1"/>
  <c r="T2380" i="1" s="1"/>
  <c r="O2381" i="1"/>
  <c r="S2381" i="1" s="1"/>
  <c r="T2381" i="1" s="1"/>
  <c r="O2382" i="1"/>
  <c r="S2382" i="1" s="1"/>
  <c r="T2382" i="1" s="1"/>
  <c r="O599" i="1"/>
  <c r="S599" i="1" s="1"/>
  <c r="T599" i="1" s="1"/>
  <c r="O2384" i="1"/>
  <c r="S2384" i="1" s="1"/>
  <c r="T2384" i="1" s="1"/>
  <c r="O2385" i="1"/>
  <c r="S2385" i="1" s="1"/>
  <c r="T2385" i="1" s="1"/>
  <c r="O2386" i="1"/>
  <c r="S2386" i="1" s="1"/>
  <c r="T2386" i="1" s="1"/>
  <c r="O2387" i="1"/>
  <c r="S2387" i="1" s="1"/>
  <c r="T2387" i="1" s="1"/>
  <c r="O2388" i="1"/>
  <c r="S2388" i="1" s="1"/>
  <c r="T2388" i="1" s="1"/>
  <c r="O2389" i="1"/>
  <c r="S2389" i="1" s="1"/>
  <c r="T2389" i="1" s="1"/>
  <c r="O2390" i="1"/>
  <c r="S2390" i="1" s="1"/>
  <c r="T2390" i="1" s="1"/>
  <c r="O2391" i="1"/>
  <c r="S2391" i="1" s="1"/>
  <c r="T2391" i="1" s="1"/>
  <c r="O2392" i="1"/>
  <c r="S2392" i="1" s="1"/>
  <c r="T2392" i="1" s="1"/>
  <c r="O2393" i="1"/>
  <c r="S2393" i="1" s="1"/>
  <c r="T2393" i="1" s="1"/>
  <c r="O2394" i="1"/>
  <c r="S2394" i="1" s="1"/>
  <c r="T2394" i="1" s="1"/>
  <c r="O2395" i="1"/>
  <c r="S2395" i="1" s="1"/>
  <c r="T2395" i="1" s="1"/>
  <c r="O2396" i="1"/>
  <c r="S2396" i="1" s="1"/>
  <c r="T2396" i="1" s="1"/>
  <c r="O2397" i="1"/>
  <c r="S2397" i="1" s="1"/>
  <c r="T2397" i="1" s="1"/>
  <c r="O2398" i="1"/>
  <c r="S2398" i="1" s="1"/>
  <c r="T2398" i="1" s="1"/>
  <c r="O2399" i="1"/>
  <c r="S2399" i="1" s="1"/>
  <c r="T2399" i="1" s="1"/>
  <c r="O2400" i="1"/>
  <c r="S2400" i="1" s="1"/>
  <c r="T2400" i="1" s="1"/>
  <c r="O2401" i="1"/>
  <c r="S2401" i="1" s="1"/>
  <c r="T2401" i="1" s="1"/>
  <c r="O2402" i="1"/>
  <c r="S2402" i="1" s="1"/>
  <c r="T2402" i="1" s="1"/>
  <c r="O2403" i="1"/>
  <c r="S2403" i="1" s="1"/>
  <c r="T2403" i="1" s="1"/>
  <c r="O2404" i="1"/>
  <c r="S2404" i="1" s="1"/>
  <c r="T2404" i="1" s="1"/>
  <c r="O2405" i="1"/>
  <c r="S2405" i="1" s="1"/>
  <c r="T2405" i="1" s="1"/>
  <c r="O2406" i="1"/>
  <c r="S2406" i="1" s="1"/>
  <c r="T2406" i="1" s="1"/>
  <c r="O2407" i="1"/>
  <c r="S2407" i="1" s="1"/>
  <c r="T2407" i="1" s="1"/>
  <c r="O2408" i="1"/>
  <c r="S2408" i="1" s="1"/>
  <c r="T2408" i="1" s="1"/>
  <c r="O2409" i="1"/>
  <c r="S2409" i="1" s="1"/>
  <c r="T2409" i="1" s="1"/>
  <c r="O2410" i="1"/>
  <c r="S2410" i="1" s="1"/>
  <c r="T2410" i="1" s="1"/>
  <c r="O2411" i="1"/>
  <c r="S2411" i="1" s="1"/>
  <c r="T2411" i="1" s="1"/>
  <c r="O2412" i="1"/>
  <c r="S2412" i="1" s="1"/>
  <c r="T2412" i="1" s="1"/>
  <c r="O2413" i="1"/>
  <c r="S2413" i="1" s="1"/>
  <c r="T2413" i="1" s="1"/>
  <c r="O2414" i="1"/>
  <c r="S2414" i="1" s="1"/>
  <c r="T2414" i="1" s="1"/>
  <c r="O2415" i="1"/>
  <c r="S2415" i="1" s="1"/>
  <c r="T2415" i="1" s="1"/>
  <c r="O2416" i="1"/>
  <c r="S2416" i="1" s="1"/>
  <c r="T2416" i="1" s="1"/>
  <c r="O2417" i="1"/>
  <c r="S2417" i="1" s="1"/>
  <c r="T2417" i="1" s="1"/>
  <c r="O2418" i="1"/>
  <c r="S2418" i="1" s="1"/>
  <c r="T2418" i="1" s="1"/>
  <c r="O4327" i="1"/>
  <c r="S4327" i="1" s="1"/>
  <c r="T4327" i="1" s="1"/>
  <c r="O2420" i="1"/>
  <c r="S2420" i="1" s="1"/>
  <c r="T2420" i="1" s="1"/>
  <c r="O2421" i="1"/>
  <c r="S2421" i="1" s="1"/>
  <c r="T2421" i="1" s="1"/>
  <c r="O2422" i="1"/>
  <c r="S2422" i="1" s="1"/>
  <c r="T2422" i="1" s="1"/>
  <c r="O2423" i="1"/>
  <c r="S2423" i="1" s="1"/>
  <c r="T2423" i="1" s="1"/>
  <c r="O1253" i="1"/>
  <c r="S1253" i="1" s="1"/>
  <c r="T1253" i="1" s="1"/>
  <c r="O2425" i="1"/>
  <c r="S2425" i="1" s="1"/>
  <c r="T2425" i="1" s="1"/>
  <c r="O2426" i="1"/>
  <c r="S2426" i="1" s="1"/>
  <c r="T2426" i="1" s="1"/>
  <c r="O2427" i="1"/>
  <c r="S2427" i="1" s="1"/>
  <c r="T2427" i="1" s="1"/>
  <c r="O2428" i="1"/>
  <c r="S2428" i="1" s="1"/>
  <c r="T2428" i="1" s="1"/>
  <c r="O2429" i="1"/>
  <c r="S2429" i="1" s="1"/>
  <c r="T2429" i="1" s="1"/>
  <c r="O2430" i="1"/>
  <c r="S2430" i="1" s="1"/>
  <c r="T2430" i="1" s="1"/>
  <c r="O2431" i="1"/>
  <c r="S2431" i="1" s="1"/>
  <c r="T2431" i="1" s="1"/>
  <c r="O2432" i="1"/>
  <c r="S2432" i="1" s="1"/>
  <c r="T2432" i="1" s="1"/>
  <c r="O2433" i="1"/>
  <c r="S2433" i="1" s="1"/>
  <c r="T2433" i="1" s="1"/>
  <c r="O2434" i="1"/>
  <c r="S2434" i="1" s="1"/>
  <c r="T2434" i="1" s="1"/>
  <c r="O2435" i="1"/>
  <c r="S2435" i="1" s="1"/>
  <c r="T2435" i="1" s="1"/>
  <c r="O2436" i="1"/>
  <c r="S2436" i="1" s="1"/>
  <c r="T2436" i="1" s="1"/>
  <c r="O2437" i="1"/>
  <c r="S2437" i="1" s="1"/>
  <c r="T2437" i="1" s="1"/>
  <c r="O2438" i="1"/>
  <c r="S2438" i="1" s="1"/>
  <c r="T2438" i="1" s="1"/>
  <c r="O2439" i="1"/>
  <c r="S2439" i="1" s="1"/>
  <c r="T2439" i="1" s="1"/>
  <c r="O2440" i="1"/>
  <c r="S2440" i="1" s="1"/>
  <c r="T2440" i="1" s="1"/>
  <c r="O2441" i="1"/>
  <c r="S2441" i="1" s="1"/>
  <c r="T2441" i="1" s="1"/>
  <c r="O2442" i="1"/>
  <c r="S2442" i="1" s="1"/>
  <c r="T2442" i="1" s="1"/>
  <c r="O2443" i="1"/>
  <c r="S2443" i="1" s="1"/>
  <c r="T2443" i="1" s="1"/>
  <c r="O2444" i="1"/>
  <c r="S2444" i="1" s="1"/>
  <c r="T2444" i="1" s="1"/>
  <c r="O2445" i="1"/>
  <c r="S2445" i="1" s="1"/>
  <c r="T2445" i="1" s="1"/>
  <c r="O2446" i="1"/>
  <c r="S2446" i="1" s="1"/>
  <c r="T2446" i="1" s="1"/>
  <c r="O2447" i="1"/>
  <c r="S2447" i="1" s="1"/>
  <c r="T2447" i="1" s="1"/>
  <c r="O3119" i="1"/>
  <c r="S3119" i="1" s="1"/>
  <c r="T3119" i="1" s="1"/>
  <c r="O2449" i="1"/>
  <c r="S2449" i="1" s="1"/>
  <c r="T2449" i="1" s="1"/>
  <c r="O2450" i="1"/>
  <c r="S2450" i="1" s="1"/>
  <c r="T2450" i="1" s="1"/>
  <c r="O2451" i="1"/>
  <c r="S2451" i="1" s="1"/>
  <c r="T2451" i="1" s="1"/>
  <c r="O2452" i="1"/>
  <c r="S2452" i="1" s="1"/>
  <c r="T2452" i="1" s="1"/>
  <c r="O2453" i="1"/>
  <c r="S2453" i="1" s="1"/>
  <c r="T2453" i="1" s="1"/>
  <c r="O2454" i="1"/>
  <c r="S2454" i="1" s="1"/>
  <c r="T2454" i="1" s="1"/>
  <c r="O2455" i="1"/>
  <c r="S2455" i="1" s="1"/>
  <c r="T2455" i="1" s="1"/>
  <c r="O2456" i="1"/>
  <c r="S2456" i="1" s="1"/>
  <c r="T2456" i="1" s="1"/>
  <c r="O2457" i="1"/>
  <c r="S2457" i="1" s="1"/>
  <c r="T2457" i="1" s="1"/>
  <c r="O2458" i="1"/>
  <c r="S2458" i="1" s="1"/>
  <c r="T2458" i="1" s="1"/>
  <c r="O2459" i="1"/>
  <c r="S2459" i="1" s="1"/>
  <c r="T2459" i="1" s="1"/>
  <c r="O2460" i="1"/>
  <c r="S2460" i="1" s="1"/>
  <c r="T2460" i="1" s="1"/>
  <c r="O2461" i="1"/>
  <c r="S2461" i="1" s="1"/>
  <c r="T2461" i="1" s="1"/>
  <c r="O2462" i="1"/>
  <c r="S2462" i="1" s="1"/>
  <c r="T2462" i="1" s="1"/>
  <c r="O2463" i="1"/>
  <c r="S2463" i="1" s="1"/>
  <c r="T2463" i="1" s="1"/>
  <c r="O2464" i="1"/>
  <c r="S2464" i="1" s="1"/>
  <c r="T2464" i="1" s="1"/>
  <c r="O2465" i="1"/>
  <c r="S2465" i="1" s="1"/>
  <c r="T2465" i="1" s="1"/>
  <c r="O2466" i="1"/>
  <c r="S2466" i="1" s="1"/>
  <c r="T2466" i="1" s="1"/>
  <c r="O2467" i="1"/>
  <c r="S2467" i="1" s="1"/>
  <c r="T2467" i="1" s="1"/>
  <c r="O2468" i="1"/>
  <c r="S2468" i="1" s="1"/>
  <c r="T2468" i="1" s="1"/>
  <c r="O2469" i="1"/>
  <c r="S2469" i="1" s="1"/>
  <c r="T2469" i="1" s="1"/>
  <c r="O3586" i="1"/>
  <c r="S3586" i="1" s="1"/>
  <c r="T3586" i="1" s="1"/>
  <c r="O2471" i="1"/>
  <c r="S2471" i="1" s="1"/>
  <c r="T2471" i="1" s="1"/>
  <c r="O3792" i="1"/>
  <c r="S3792" i="1" s="1"/>
  <c r="T3792" i="1" s="1"/>
  <c r="O2473" i="1"/>
  <c r="S2473" i="1" s="1"/>
  <c r="T2473" i="1" s="1"/>
  <c r="O2474" i="1"/>
  <c r="S2474" i="1" s="1"/>
  <c r="T2474" i="1" s="1"/>
  <c r="O2475" i="1"/>
  <c r="S2475" i="1" s="1"/>
  <c r="T2475" i="1" s="1"/>
  <c r="O2476" i="1"/>
  <c r="S2476" i="1" s="1"/>
  <c r="T2476" i="1" s="1"/>
  <c r="O2477" i="1"/>
  <c r="S2477" i="1" s="1"/>
  <c r="T2477" i="1" s="1"/>
  <c r="O2478" i="1"/>
  <c r="S2478" i="1" s="1"/>
  <c r="T2478" i="1" s="1"/>
  <c r="O2479" i="1"/>
  <c r="S2479" i="1" s="1"/>
  <c r="T2479" i="1" s="1"/>
  <c r="O2480" i="1"/>
  <c r="S2480" i="1" s="1"/>
  <c r="T2480" i="1" s="1"/>
  <c r="O2481" i="1"/>
  <c r="S2481" i="1" s="1"/>
  <c r="T2481" i="1" s="1"/>
  <c r="O2482" i="1"/>
  <c r="S2482" i="1" s="1"/>
  <c r="T2482" i="1" s="1"/>
  <c r="O3427" i="1"/>
  <c r="S3427" i="1" s="1"/>
  <c r="T3427" i="1" s="1"/>
  <c r="O2484" i="1"/>
  <c r="S2484" i="1" s="1"/>
  <c r="T2484" i="1" s="1"/>
  <c r="O2485" i="1"/>
  <c r="S2485" i="1" s="1"/>
  <c r="T2485" i="1" s="1"/>
  <c r="O2486" i="1"/>
  <c r="S2486" i="1" s="1"/>
  <c r="T2486" i="1" s="1"/>
  <c r="O2487" i="1"/>
  <c r="S2487" i="1" s="1"/>
  <c r="T2487" i="1" s="1"/>
  <c r="O2488" i="1"/>
  <c r="S2488" i="1" s="1"/>
  <c r="T2488" i="1" s="1"/>
  <c r="O2489" i="1"/>
  <c r="S2489" i="1" s="1"/>
  <c r="T2489" i="1" s="1"/>
  <c r="O2490" i="1"/>
  <c r="S2490" i="1" s="1"/>
  <c r="T2490" i="1" s="1"/>
  <c r="O2491" i="1"/>
  <c r="S2491" i="1" s="1"/>
  <c r="T2491" i="1" s="1"/>
  <c r="O2492" i="1"/>
  <c r="S2492" i="1" s="1"/>
  <c r="T2492" i="1" s="1"/>
  <c r="O2493" i="1"/>
  <c r="S2493" i="1" s="1"/>
  <c r="T2493" i="1" s="1"/>
  <c r="O2494" i="1"/>
  <c r="S2494" i="1" s="1"/>
  <c r="T2494" i="1" s="1"/>
  <c r="O2495" i="1"/>
  <c r="S2495" i="1" s="1"/>
  <c r="T2495" i="1" s="1"/>
  <c r="O2496" i="1"/>
  <c r="S2496" i="1" s="1"/>
  <c r="T2496" i="1" s="1"/>
  <c r="O2497" i="1"/>
  <c r="S2497" i="1" s="1"/>
  <c r="T2497" i="1" s="1"/>
  <c r="O2498" i="1"/>
  <c r="S2498" i="1" s="1"/>
  <c r="T2498" i="1" s="1"/>
  <c r="O1645" i="1"/>
  <c r="S1645" i="1" s="1"/>
  <c r="T1645" i="1" s="1"/>
  <c r="O2500" i="1"/>
  <c r="S2500" i="1" s="1"/>
  <c r="T2500" i="1" s="1"/>
  <c r="O2501" i="1"/>
  <c r="S2501" i="1" s="1"/>
  <c r="T2501" i="1" s="1"/>
  <c r="O2502" i="1"/>
  <c r="S2502" i="1" s="1"/>
  <c r="T2502" i="1" s="1"/>
  <c r="O2503" i="1"/>
  <c r="S2503" i="1" s="1"/>
  <c r="T2503" i="1" s="1"/>
  <c r="O2504" i="1"/>
  <c r="S2504" i="1" s="1"/>
  <c r="T2504" i="1" s="1"/>
  <c r="O2505" i="1"/>
  <c r="S2505" i="1" s="1"/>
  <c r="T2505" i="1" s="1"/>
  <c r="O2506" i="1"/>
  <c r="S2506" i="1" s="1"/>
  <c r="T2506" i="1" s="1"/>
  <c r="O2272" i="1"/>
  <c r="S2272" i="1" s="1"/>
  <c r="T2272" i="1" s="1"/>
  <c r="O2508" i="1"/>
  <c r="S2508" i="1" s="1"/>
  <c r="T2508" i="1" s="1"/>
  <c r="O2509" i="1"/>
  <c r="S2509" i="1" s="1"/>
  <c r="T2509" i="1" s="1"/>
  <c r="O2831" i="1"/>
  <c r="S2831" i="1" s="1"/>
  <c r="T2831" i="1" s="1"/>
  <c r="O2511" i="1"/>
  <c r="S2511" i="1" s="1"/>
  <c r="T2511" i="1" s="1"/>
  <c r="O2512" i="1"/>
  <c r="S2512" i="1" s="1"/>
  <c r="T2512" i="1" s="1"/>
  <c r="O2513" i="1"/>
  <c r="S2513" i="1" s="1"/>
  <c r="T2513" i="1" s="1"/>
  <c r="O2514" i="1"/>
  <c r="S2514" i="1" s="1"/>
  <c r="T2514" i="1" s="1"/>
  <c r="O4079" i="1"/>
  <c r="S4079" i="1" s="1"/>
  <c r="T4079" i="1" s="1"/>
  <c r="O2516" i="1"/>
  <c r="S2516" i="1" s="1"/>
  <c r="T2516" i="1" s="1"/>
  <c r="O2517" i="1"/>
  <c r="S2517" i="1" s="1"/>
  <c r="T2517" i="1" s="1"/>
  <c r="O2518" i="1"/>
  <c r="S2518" i="1" s="1"/>
  <c r="T2518" i="1" s="1"/>
  <c r="O2519" i="1"/>
  <c r="S2519" i="1" s="1"/>
  <c r="T2519" i="1" s="1"/>
  <c r="O2520" i="1"/>
  <c r="S2520" i="1" s="1"/>
  <c r="T2520" i="1" s="1"/>
  <c r="O2521" i="1"/>
  <c r="S2521" i="1" s="1"/>
  <c r="T2521" i="1" s="1"/>
  <c r="O2522" i="1"/>
  <c r="S2522" i="1" s="1"/>
  <c r="T2522" i="1" s="1"/>
  <c r="O2523" i="1"/>
  <c r="S2523" i="1" s="1"/>
  <c r="T2523" i="1" s="1"/>
  <c r="O2524" i="1"/>
  <c r="S2524" i="1" s="1"/>
  <c r="T2524" i="1" s="1"/>
  <c r="O2525" i="1"/>
  <c r="S2525" i="1" s="1"/>
  <c r="T2525" i="1" s="1"/>
  <c r="O2526" i="1"/>
  <c r="S2526" i="1" s="1"/>
  <c r="T2526" i="1" s="1"/>
  <c r="O4328" i="1"/>
  <c r="S4328" i="1" s="1"/>
  <c r="T4328" i="1" s="1"/>
  <c r="O2528" i="1"/>
  <c r="S2528" i="1" s="1"/>
  <c r="T2528" i="1" s="1"/>
  <c r="O2529" i="1"/>
  <c r="S2529" i="1" s="1"/>
  <c r="T2529" i="1" s="1"/>
  <c r="O1222" i="1"/>
  <c r="S1222" i="1" s="1"/>
  <c r="T1222" i="1" s="1"/>
  <c r="O2531" i="1"/>
  <c r="S2531" i="1" s="1"/>
  <c r="T2531" i="1" s="1"/>
  <c r="O2532" i="1"/>
  <c r="S2532" i="1" s="1"/>
  <c r="T2532" i="1" s="1"/>
  <c r="O2533" i="1"/>
  <c r="S2533" i="1" s="1"/>
  <c r="T2533" i="1" s="1"/>
  <c r="O2534" i="1"/>
  <c r="S2534" i="1" s="1"/>
  <c r="T2534" i="1" s="1"/>
  <c r="O2535" i="1"/>
  <c r="S2535" i="1" s="1"/>
  <c r="T2535" i="1" s="1"/>
  <c r="O2536" i="1"/>
  <c r="S2536" i="1" s="1"/>
  <c r="T2536" i="1" s="1"/>
  <c r="O2537" i="1"/>
  <c r="S2537" i="1" s="1"/>
  <c r="T2537" i="1" s="1"/>
  <c r="O886" i="1"/>
  <c r="S886" i="1" s="1"/>
  <c r="T886" i="1" s="1"/>
  <c r="O2539" i="1"/>
  <c r="S2539" i="1" s="1"/>
  <c r="T2539" i="1" s="1"/>
  <c r="O2540" i="1"/>
  <c r="S2540" i="1" s="1"/>
  <c r="T2540" i="1" s="1"/>
  <c r="O2541" i="1"/>
  <c r="S2541" i="1" s="1"/>
  <c r="T2541" i="1" s="1"/>
  <c r="O2527" i="1"/>
  <c r="S2527" i="1" s="1"/>
  <c r="T2527" i="1" s="1"/>
  <c r="O2543" i="1"/>
  <c r="S2543" i="1" s="1"/>
  <c r="T2543" i="1" s="1"/>
  <c r="O2544" i="1"/>
  <c r="S2544" i="1" s="1"/>
  <c r="T2544" i="1" s="1"/>
  <c r="O2545" i="1"/>
  <c r="S2545" i="1" s="1"/>
  <c r="T2545" i="1" s="1"/>
  <c r="O2546" i="1"/>
  <c r="S2546" i="1" s="1"/>
  <c r="T2546" i="1" s="1"/>
  <c r="O2547" i="1"/>
  <c r="S2547" i="1" s="1"/>
  <c r="T2547" i="1" s="1"/>
  <c r="O2548" i="1"/>
  <c r="S2548" i="1" s="1"/>
  <c r="T2548" i="1" s="1"/>
  <c r="O2549" i="1"/>
  <c r="S2549" i="1" s="1"/>
  <c r="T2549" i="1" s="1"/>
  <c r="O2550" i="1"/>
  <c r="S2550" i="1" s="1"/>
  <c r="T2550" i="1" s="1"/>
  <c r="O2551" i="1"/>
  <c r="S2551" i="1" s="1"/>
  <c r="T2551" i="1" s="1"/>
  <c r="O2552" i="1"/>
  <c r="S2552" i="1" s="1"/>
  <c r="T2552" i="1" s="1"/>
  <c r="O2553" i="1"/>
  <c r="S2553" i="1" s="1"/>
  <c r="T2553" i="1" s="1"/>
  <c r="O2554" i="1"/>
  <c r="S2554" i="1" s="1"/>
  <c r="T2554" i="1" s="1"/>
  <c r="O2555" i="1"/>
  <c r="S2555" i="1" s="1"/>
  <c r="T2555" i="1" s="1"/>
  <c r="O2556" i="1"/>
  <c r="S2556" i="1" s="1"/>
  <c r="T2556" i="1" s="1"/>
  <c r="O2557" i="1"/>
  <c r="S2557" i="1" s="1"/>
  <c r="T2557" i="1" s="1"/>
  <c r="O2558" i="1"/>
  <c r="S2558" i="1" s="1"/>
  <c r="T2558" i="1" s="1"/>
  <c r="O2559" i="1"/>
  <c r="S2559" i="1" s="1"/>
  <c r="T2559" i="1" s="1"/>
  <c r="O2560" i="1"/>
  <c r="S2560" i="1" s="1"/>
  <c r="T2560" i="1" s="1"/>
  <c r="O2561" i="1"/>
  <c r="S2561" i="1" s="1"/>
  <c r="T2561" i="1" s="1"/>
  <c r="O2562" i="1"/>
  <c r="S2562" i="1" s="1"/>
  <c r="T2562" i="1" s="1"/>
  <c r="O2563" i="1"/>
  <c r="S2563" i="1" s="1"/>
  <c r="T2563" i="1" s="1"/>
  <c r="O2564" i="1"/>
  <c r="S2564" i="1" s="1"/>
  <c r="T2564" i="1" s="1"/>
  <c r="O2565" i="1"/>
  <c r="S2565" i="1" s="1"/>
  <c r="T2565" i="1" s="1"/>
  <c r="O2566" i="1"/>
  <c r="S2566" i="1" s="1"/>
  <c r="T2566" i="1" s="1"/>
  <c r="O2567" i="1"/>
  <c r="S2567" i="1" s="1"/>
  <c r="T2567" i="1" s="1"/>
  <c r="O2568" i="1"/>
  <c r="S2568" i="1" s="1"/>
  <c r="T2568" i="1" s="1"/>
  <c r="O2569" i="1"/>
  <c r="S2569" i="1" s="1"/>
  <c r="T2569" i="1" s="1"/>
  <c r="O2570" i="1"/>
  <c r="S2570" i="1" s="1"/>
  <c r="T2570" i="1" s="1"/>
  <c r="O2571" i="1"/>
  <c r="S2571" i="1" s="1"/>
  <c r="T2571" i="1" s="1"/>
  <c r="O2572" i="1"/>
  <c r="S2572" i="1" s="1"/>
  <c r="T2572" i="1" s="1"/>
  <c r="O2573" i="1"/>
  <c r="S2573" i="1" s="1"/>
  <c r="T2573" i="1" s="1"/>
  <c r="O2574" i="1"/>
  <c r="S2574" i="1" s="1"/>
  <c r="T2574" i="1" s="1"/>
  <c r="O2575" i="1"/>
  <c r="S2575" i="1" s="1"/>
  <c r="T2575" i="1" s="1"/>
  <c r="O2576" i="1"/>
  <c r="S2576" i="1" s="1"/>
  <c r="T2576" i="1" s="1"/>
  <c r="O2577" i="1"/>
  <c r="S2577" i="1" s="1"/>
  <c r="T2577" i="1" s="1"/>
  <c r="O2578" i="1"/>
  <c r="S2578" i="1" s="1"/>
  <c r="T2578" i="1" s="1"/>
  <c r="O2579" i="1"/>
  <c r="S2579" i="1" s="1"/>
  <c r="T2579" i="1" s="1"/>
  <c r="O2580" i="1"/>
  <c r="S2580" i="1" s="1"/>
  <c r="T2580" i="1" s="1"/>
  <c r="O2581" i="1"/>
  <c r="S2581" i="1" s="1"/>
  <c r="T2581" i="1" s="1"/>
  <c r="O2582" i="1"/>
  <c r="S2582" i="1" s="1"/>
  <c r="T2582" i="1" s="1"/>
  <c r="O2583" i="1"/>
  <c r="S2583" i="1" s="1"/>
  <c r="T2583" i="1" s="1"/>
  <c r="O2584" i="1"/>
  <c r="S2584" i="1" s="1"/>
  <c r="T2584" i="1" s="1"/>
  <c r="O2585" i="1"/>
  <c r="S2585" i="1" s="1"/>
  <c r="T2585" i="1" s="1"/>
  <c r="O2586" i="1"/>
  <c r="S2586" i="1" s="1"/>
  <c r="T2586" i="1" s="1"/>
  <c r="O2587" i="1"/>
  <c r="S2587" i="1" s="1"/>
  <c r="T2587" i="1" s="1"/>
  <c r="O2588" i="1"/>
  <c r="S2588" i="1" s="1"/>
  <c r="T2588" i="1" s="1"/>
  <c r="O2589" i="1"/>
  <c r="S2589" i="1" s="1"/>
  <c r="T2589" i="1" s="1"/>
  <c r="O2590" i="1"/>
  <c r="S2590" i="1" s="1"/>
  <c r="T2590" i="1" s="1"/>
  <c r="O2591" i="1"/>
  <c r="S2591" i="1" s="1"/>
  <c r="T2591" i="1" s="1"/>
  <c r="O2592" i="1"/>
  <c r="S2592" i="1" s="1"/>
  <c r="T2592" i="1" s="1"/>
  <c r="O2593" i="1"/>
  <c r="S2593" i="1" s="1"/>
  <c r="T2593" i="1" s="1"/>
  <c r="O2594" i="1"/>
  <c r="S2594" i="1" s="1"/>
  <c r="T2594" i="1" s="1"/>
  <c r="O2595" i="1"/>
  <c r="S2595" i="1" s="1"/>
  <c r="T2595" i="1" s="1"/>
  <c r="O2596" i="1"/>
  <c r="S2596" i="1" s="1"/>
  <c r="T2596" i="1" s="1"/>
  <c r="O2597" i="1"/>
  <c r="S2597" i="1" s="1"/>
  <c r="T2597" i="1" s="1"/>
  <c r="O2598" i="1"/>
  <c r="S2598" i="1" s="1"/>
  <c r="T2598" i="1" s="1"/>
  <c r="O3484" i="1"/>
  <c r="S3484" i="1" s="1"/>
  <c r="T3484" i="1" s="1"/>
  <c r="O2600" i="1"/>
  <c r="S2600" i="1" s="1"/>
  <c r="T2600" i="1" s="1"/>
  <c r="O2601" i="1"/>
  <c r="S2601" i="1" s="1"/>
  <c r="T2601" i="1" s="1"/>
  <c r="O2602" i="1"/>
  <c r="S2602" i="1" s="1"/>
  <c r="T2602" i="1" s="1"/>
  <c r="O2603" i="1"/>
  <c r="S2603" i="1" s="1"/>
  <c r="T2603" i="1" s="1"/>
  <c r="O2604" i="1"/>
  <c r="S2604" i="1" s="1"/>
  <c r="T2604" i="1" s="1"/>
  <c r="O2605" i="1"/>
  <c r="S2605" i="1" s="1"/>
  <c r="T2605" i="1" s="1"/>
  <c r="O2606" i="1"/>
  <c r="S2606" i="1" s="1"/>
  <c r="T2606" i="1" s="1"/>
  <c r="O2607" i="1"/>
  <c r="S2607" i="1" s="1"/>
  <c r="T2607" i="1" s="1"/>
  <c r="O2608" i="1"/>
  <c r="S2608" i="1" s="1"/>
  <c r="T2608" i="1" s="1"/>
  <c r="O2609" i="1"/>
  <c r="S2609" i="1" s="1"/>
  <c r="T2609" i="1" s="1"/>
  <c r="O2610" i="1"/>
  <c r="S2610" i="1" s="1"/>
  <c r="T2610" i="1" s="1"/>
  <c r="O2611" i="1"/>
  <c r="S2611" i="1" s="1"/>
  <c r="T2611" i="1" s="1"/>
  <c r="O2612" i="1"/>
  <c r="S2612" i="1" s="1"/>
  <c r="T2612" i="1" s="1"/>
  <c r="O2613" i="1"/>
  <c r="S2613" i="1" s="1"/>
  <c r="T2613" i="1" s="1"/>
  <c r="O2614" i="1"/>
  <c r="S2614" i="1" s="1"/>
  <c r="T2614" i="1" s="1"/>
  <c r="O2615" i="1"/>
  <c r="S2615" i="1" s="1"/>
  <c r="T2615" i="1" s="1"/>
  <c r="O2616" i="1"/>
  <c r="S2616" i="1" s="1"/>
  <c r="T2616" i="1" s="1"/>
  <c r="O2617" i="1"/>
  <c r="S2617" i="1" s="1"/>
  <c r="T2617" i="1" s="1"/>
  <c r="O2618" i="1"/>
  <c r="S2618" i="1" s="1"/>
  <c r="T2618" i="1" s="1"/>
  <c r="O2619" i="1"/>
  <c r="S2619" i="1" s="1"/>
  <c r="T2619" i="1" s="1"/>
  <c r="O2620" i="1"/>
  <c r="S2620" i="1" s="1"/>
  <c r="T2620" i="1" s="1"/>
  <c r="O2621" i="1"/>
  <c r="S2621" i="1" s="1"/>
  <c r="T2621" i="1" s="1"/>
  <c r="O2622" i="1"/>
  <c r="S2622" i="1" s="1"/>
  <c r="T2622" i="1" s="1"/>
  <c r="O2623" i="1"/>
  <c r="S2623" i="1" s="1"/>
  <c r="T2623" i="1" s="1"/>
  <c r="O2624" i="1"/>
  <c r="S2624" i="1" s="1"/>
  <c r="T2624" i="1" s="1"/>
  <c r="O1869" i="1"/>
  <c r="S1869" i="1" s="1"/>
  <c r="T1869" i="1" s="1"/>
  <c r="O2626" i="1"/>
  <c r="S2626" i="1" s="1"/>
  <c r="T2626" i="1" s="1"/>
  <c r="O2627" i="1"/>
  <c r="S2627" i="1" s="1"/>
  <c r="T2627" i="1" s="1"/>
  <c r="O2628" i="1"/>
  <c r="S2628" i="1" s="1"/>
  <c r="T2628" i="1" s="1"/>
  <c r="O2629" i="1"/>
  <c r="S2629" i="1" s="1"/>
  <c r="T2629" i="1" s="1"/>
  <c r="O2630" i="1"/>
  <c r="S2630" i="1" s="1"/>
  <c r="T2630" i="1" s="1"/>
  <c r="O2631" i="1"/>
  <c r="S2631" i="1" s="1"/>
  <c r="T2631" i="1" s="1"/>
  <c r="O2632" i="1"/>
  <c r="S2632" i="1" s="1"/>
  <c r="T2632" i="1" s="1"/>
  <c r="O2633" i="1"/>
  <c r="S2633" i="1" s="1"/>
  <c r="T2633" i="1" s="1"/>
  <c r="O2634" i="1"/>
  <c r="S2634" i="1" s="1"/>
  <c r="T2634" i="1" s="1"/>
  <c r="O2635" i="1"/>
  <c r="S2635" i="1" s="1"/>
  <c r="T2635" i="1" s="1"/>
  <c r="O2636" i="1"/>
  <c r="S2636" i="1" s="1"/>
  <c r="T2636" i="1" s="1"/>
  <c r="O2637" i="1"/>
  <c r="S2637" i="1" s="1"/>
  <c r="T2637" i="1" s="1"/>
  <c r="O2638" i="1"/>
  <c r="S2638" i="1" s="1"/>
  <c r="T2638" i="1" s="1"/>
  <c r="O2639" i="1"/>
  <c r="S2639" i="1" s="1"/>
  <c r="T2639" i="1" s="1"/>
  <c r="O2640" i="1"/>
  <c r="S2640" i="1" s="1"/>
  <c r="T2640" i="1" s="1"/>
  <c r="O2641" i="1"/>
  <c r="S2641" i="1" s="1"/>
  <c r="T2641" i="1" s="1"/>
  <c r="O2642" i="1"/>
  <c r="S2642" i="1" s="1"/>
  <c r="T2642" i="1" s="1"/>
  <c r="O2643" i="1"/>
  <c r="S2643" i="1" s="1"/>
  <c r="T2643" i="1" s="1"/>
  <c r="O2644" i="1"/>
  <c r="S2644" i="1" s="1"/>
  <c r="T2644" i="1" s="1"/>
  <c r="O2645" i="1"/>
  <c r="S2645" i="1" s="1"/>
  <c r="T2645" i="1" s="1"/>
  <c r="O2646" i="1"/>
  <c r="S2646" i="1" s="1"/>
  <c r="T2646" i="1" s="1"/>
  <c r="O2647" i="1"/>
  <c r="S2647" i="1" s="1"/>
  <c r="T2647" i="1" s="1"/>
  <c r="O2648" i="1"/>
  <c r="S2648" i="1" s="1"/>
  <c r="T2648" i="1" s="1"/>
  <c r="O2649" i="1"/>
  <c r="S2649" i="1" s="1"/>
  <c r="T2649" i="1" s="1"/>
  <c r="O2650" i="1"/>
  <c r="S2650" i="1" s="1"/>
  <c r="T2650" i="1" s="1"/>
  <c r="O2651" i="1"/>
  <c r="S2651" i="1" s="1"/>
  <c r="T2651" i="1" s="1"/>
  <c r="O2652" i="1"/>
  <c r="S2652" i="1" s="1"/>
  <c r="T2652" i="1" s="1"/>
  <c r="O2653" i="1"/>
  <c r="S2653" i="1" s="1"/>
  <c r="T2653" i="1" s="1"/>
  <c r="O2654" i="1"/>
  <c r="S2654" i="1" s="1"/>
  <c r="T2654" i="1" s="1"/>
  <c r="O3587" i="1"/>
  <c r="S3587" i="1" s="1"/>
  <c r="T3587" i="1" s="1"/>
  <c r="O2656" i="1"/>
  <c r="S2656" i="1" s="1"/>
  <c r="T2656" i="1" s="1"/>
  <c r="O3998" i="1"/>
  <c r="S3998" i="1" s="1"/>
  <c r="T3998" i="1" s="1"/>
  <c r="O2658" i="1"/>
  <c r="S2658" i="1" s="1"/>
  <c r="T2658" i="1" s="1"/>
  <c r="O2659" i="1"/>
  <c r="S2659" i="1" s="1"/>
  <c r="T2659" i="1" s="1"/>
  <c r="O2660" i="1"/>
  <c r="S2660" i="1" s="1"/>
  <c r="T2660" i="1" s="1"/>
  <c r="O2661" i="1"/>
  <c r="S2661" i="1" s="1"/>
  <c r="T2661" i="1" s="1"/>
  <c r="O2662" i="1"/>
  <c r="S2662" i="1" s="1"/>
  <c r="T2662" i="1" s="1"/>
  <c r="O2964" i="1"/>
  <c r="S2964" i="1" s="1"/>
  <c r="T2964" i="1" s="1"/>
  <c r="O214" i="1"/>
  <c r="S214" i="1" s="1"/>
  <c r="T214" i="1" s="1"/>
  <c r="O2665" i="1"/>
  <c r="S2665" i="1" s="1"/>
  <c r="T2665" i="1" s="1"/>
  <c r="O2666" i="1"/>
  <c r="S2666" i="1" s="1"/>
  <c r="T2666" i="1" s="1"/>
  <c r="O2667" i="1"/>
  <c r="S2667" i="1" s="1"/>
  <c r="T2667" i="1" s="1"/>
  <c r="O2170" i="1"/>
  <c r="S2170" i="1" s="1"/>
  <c r="T2170" i="1" s="1"/>
  <c r="O2669" i="1"/>
  <c r="S2669" i="1" s="1"/>
  <c r="T2669" i="1" s="1"/>
  <c r="O2670" i="1"/>
  <c r="S2670" i="1" s="1"/>
  <c r="T2670" i="1" s="1"/>
  <c r="O2671" i="1"/>
  <c r="S2671" i="1" s="1"/>
  <c r="T2671" i="1" s="1"/>
  <c r="O2672" i="1"/>
  <c r="S2672" i="1" s="1"/>
  <c r="T2672" i="1" s="1"/>
  <c r="O2673" i="1"/>
  <c r="S2673" i="1" s="1"/>
  <c r="T2673" i="1" s="1"/>
  <c r="O2674" i="1"/>
  <c r="S2674" i="1" s="1"/>
  <c r="T2674" i="1" s="1"/>
  <c r="O2675" i="1"/>
  <c r="S2675" i="1" s="1"/>
  <c r="T2675" i="1" s="1"/>
  <c r="O2676" i="1"/>
  <c r="S2676" i="1" s="1"/>
  <c r="T2676" i="1" s="1"/>
  <c r="O2677" i="1"/>
  <c r="S2677" i="1" s="1"/>
  <c r="T2677" i="1" s="1"/>
  <c r="O2678" i="1"/>
  <c r="S2678" i="1" s="1"/>
  <c r="T2678" i="1" s="1"/>
  <c r="O2679" i="1"/>
  <c r="S2679" i="1" s="1"/>
  <c r="T2679" i="1" s="1"/>
  <c r="O2680" i="1"/>
  <c r="S2680" i="1" s="1"/>
  <c r="T2680" i="1" s="1"/>
  <c r="O2681" i="1"/>
  <c r="S2681" i="1" s="1"/>
  <c r="T2681" i="1" s="1"/>
  <c r="O2682" i="1"/>
  <c r="S2682" i="1" s="1"/>
  <c r="T2682" i="1" s="1"/>
  <c r="O2683" i="1"/>
  <c r="S2683" i="1" s="1"/>
  <c r="T2683" i="1" s="1"/>
  <c r="O2684" i="1"/>
  <c r="S2684" i="1" s="1"/>
  <c r="T2684" i="1" s="1"/>
  <c r="O2685" i="1"/>
  <c r="S2685" i="1" s="1"/>
  <c r="T2685" i="1" s="1"/>
  <c r="O2686" i="1"/>
  <c r="S2686" i="1" s="1"/>
  <c r="T2686" i="1" s="1"/>
  <c r="O2687" i="1"/>
  <c r="S2687" i="1" s="1"/>
  <c r="T2687" i="1" s="1"/>
  <c r="O2688" i="1"/>
  <c r="S2688" i="1" s="1"/>
  <c r="T2688" i="1" s="1"/>
  <c r="O2689" i="1"/>
  <c r="S2689" i="1" s="1"/>
  <c r="T2689" i="1" s="1"/>
  <c r="O2690" i="1"/>
  <c r="S2690" i="1" s="1"/>
  <c r="T2690" i="1" s="1"/>
  <c r="O2691" i="1"/>
  <c r="S2691" i="1" s="1"/>
  <c r="T2691" i="1" s="1"/>
  <c r="O2692" i="1"/>
  <c r="S2692" i="1" s="1"/>
  <c r="T2692" i="1" s="1"/>
  <c r="O2693" i="1"/>
  <c r="S2693" i="1" s="1"/>
  <c r="T2693" i="1" s="1"/>
  <c r="O2694" i="1"/>
  <c r="S2694" i="1" s="1"/>
  <c r="T2694" i="1" s="1"/>
  <c r="O2695" i="1"/>
  <c r="S2695" i="1" s="1"/>
  <c r="T2695" i="1" s="1"/>
  <c r="O2696" i="1"/>
  <c r="S2696" i="1" s="1"/>
  <c r="T2696" i="1" s="1"/>
  <c r="O2697" i="1"/>
  <c r="S2697" i="1" s="1"/>
  <c r="T2697" i="1" s="1"/>
  <c r="O2698" i="1"/>
  <c r="S2698" i="1" s="1"/>
  <c r="T2698" i="1" s="1"/>
  <c r="O2699" i="1"/>
  <c r="S2699" i="1" s="1"/>
  <c r="T2699" i="1" s="1"/>
  <c r="O2700" i="1"/>
  <c r="S2700" i="1" s="1"/>
  <c r="T2700" i="1" s="1"/>
  <c r="O2701" i="1"/>
  <c r="S2701" i="1" s="1"/>
  <c r="T2701" i="1" s="1"/>
  <c r="O2702" i="1"/>
  <c r="S2702" i="1" s="1"/>
  <c r="T2702" i="1" s="1"/>
  <c r="O2703" i="1"/>
  <c r="S2703" i="1" s="1"/>
  <c r="T2703" i="1" s="1"/>
  <c r="O2704" i="1"/>
  <c r="S2704" i="1" s="1"/>
  <c r="T2704" i="1" s="1"/>
  <c r="O2705" i="1"/>
  <c r="S2705" i="1" s="1"/>
  <c r="T2705" i="1" s="1"/>
  <c r="O2706" i="1"/>
  <c r="S2706" i="1" s="1"/>
  <c r="T2706" i="1" s="1"/>
  <c r="O2707" i="1"/>
  <c r="S2707" i="1" s="1"/>
  <c r="T2707" i="1" s="1"/>
  <c r="O2708" i="1"/>
  <c r="S2708" i="1" s="1"/>
  <c r="T2708" i="1" s="1"/>
  <c r="O2709" i="1"/>
  <c r="S2709" i="1" s="1"/>
  <c r="T2709" i="1" s="1"/>
  <c r="O2710" i="1"/>
  <c r="S2710" i="1" s="1"/>
  <c r="T2710" i="1" s="1"/>
  <c r="O2711" i="1"/>
  <c r="S2711" i="1" s="1"/>
  <c r="T2711" i="1" s="1"/>
  <c r="O2712" i="1"/>
  <c r="S2712" i="1" s="1"/>
  <c r="T2712" i="1" s="1"/>
  <c r="O2713" i="1"/>
  <c r="S2713" i="1" s="1"/>
  <c r="T2713" i="1" s="1"/>
  <c r="O2714" i="1"/>
  <c r="S2714" i="1" s="1"/>
  <c r="T2714" i="1" s="1"/>
  <c r="O2715" i="1"/>
  <c r="S2715" i="1" s="1"/>
  <c r="T2715" i="1" s="1"/>
  <c r="O2716" i="1"/>
  <c r="S2716" i="1" s="1"/>
  <c r="T2716" i="1" s="1"/>
  <c r="O2717" i="1"/>
  <c r="S2717" i="1" s="1"/>
  <c r="T2717" i="1" s="1"/>
  <c r="O2718" i="1"/>
  <c r="S2718" i="1" s="1"/>
  <c r="T2718" i="1" s="1"/>
  <c r="O2719" i="1"/>
  <c r="S2719" i="1" s="1"/>
  <c r="T2719" i="1" s="1"/>
  <c r="O4330" i="1"/>
  <c r="S4330" i="1" s="1"/>
  <c r="T4330" i="1" s="1"/>
  <c r="O2721" i="1"/>
  <c r="S2721" i="1" s="1"/>
  <c r="T2721" i="1" s="1"/>
  <c r="O2722" i="1"/>
  <c r="S2722" i="1" s="1"/>
  <c r="T2722" i="1" s="1"/>
  <c r="O2723" i="1"/>
  <c r="S2723" i="1" s="1"/>
  <c r="T2723" i="1" s="1"/>
  <c r="O2724" i="1"/>
  <c r="S2724" i="1" s="1"/>
  <c r="T2724" i="1" s="1"/>
  <c r="O4084" i="1"/>
  <c r="S4084" i="1" s="1"/>
  <c r="T4084" i="1" s="1"/>
  <c r="O2726" i="1"/>
  <c r="S2726" i="1" s="1"/>
  <c r="T2726" i="1" s="1"/>
  <c r="O2727" i="1"/>
  <c r="S2727" i="1" s="1"/>
  <c r="T2727" i="1" s="1"/>
  <c r="O2728" i="1"/>
  <c r="S2728" i="1" s="1"/>
  <c r="T2728" i="1" s="1"/>
  <c r="O2729" i="1"/>
  <c r="S2729" i="1" s="1"/>
  <c r="T2729" i="1" s="1"/>
  <c r="O2730" i="1"/>
  <c r="S2730" i="1" s="1"/>
  <c r="T2730" i="1" s="1"/>
  <c r="O2731" i="1"/>
  <c r="S2731" i="1" s="1"/>
  <c r="T2731" i="1" s="1"/>
  <c r="O2732" i="1"/>
  <c r="S2732" i="1" s="1"/>
  <c r="T2732" i="1" s="1"/>
  <c r="O2733" i="1"/>
  <c r="S2733" i="1" s="1"/>
  <c r="T2733" i="1" s="1"/>
  <c r="O2734" i="1"/>
  <c r="S2734" i="1" s="1"/>
  <c r="T2734" i="1" s="1"/>
  <c r="O2735" i="1"/>
  <c r="S2735" i="1" s="1"/>
  <c r="T2735" i="1" s="1"/>
  <c r="O2736" i="1"/>
  <c r="S2736" i="1" s="1"/>
  <c r="T2736" i="1" s="1"/>
  <c r="O2737" i="1"/>
  <c r="S2737" i="1" s="1"/>
  <c r="T2737" i="1" s="1"/>
  <c r="O2738" i="1"/>
  <c r="S2738" i="1" s="1"/>
  <c r="T2738" i="1" s="1"/>
  <c r="O955" i="1"/>
  <c r="S955" i="1" s="1"/>
  <c r="T955" i="1" s="1"/>
  <c r="O2740" i="1"/>
  <c r="S2740" i="1" s="1"/>
  <c r="T2740" i="1" s="1"/>
  <c r="O2741" i="1"/>
  <c r="S2741" i="1" s="1"/>
  <c r="T2741" i="1" s="1"/>
  <c r="O2742" i="1"/>
  <c r="S2742" i="1" s="1"/>
  <c r="T2742" i="1" s="1"/>
  <c r="O2743" i="1"/>
  <c r="S2743" i="1" s="1"/>
  <c r="T2743" i="1" s="1"/>
  <c r="O2744" i="1"/>
  <c r="S2744" i="1" s="1"/>
  <c r="T2744" i="1" s="1"/>
  <c r="O2745" i="1"/>
  <c r="S2745" i="1" s="1"/>
  <c r="T2745" i="1" s="1"/>
  <c r="O2746" i="1"/>
  <c r="S2746" i="1" s="1"/>
  <c r="T2746" i="1" s="1"/>
  <c r="O2747" i="1"/>
  <c r="S2747" i="1" s="1"/>
  <c r="T2747" i="1" s="1"/>
  <c r="O2748" i="1"/>
  <c r="S2748" i="1" s="1"/>
  <c r="T2748" i="1" s="1"/>
  <c r="O3984" i="1"/>
  <c r="S3984" i="1" s="1"/>
  <c r="T3984" i="1" s="1"/>
  <c r="O2750" i="1"/>
  <c r="S2750" i="1" s="1"/>
  <c r="T2750" i="1" s="1"/>
  <c r="O2751" i="1"/>
  <c r="S2751" i="1" s="1"/>
  <c r="T2751" i="1" s="1"/>
  <c r="O1671" i="1"/>
  <c r="S1671" i="1" s="1"/>
  <c r="T1671" i="1" s="1"/>
  <c r="O2753" i="1"/>
  <c r="S2753" i="1" s="1"/>
  <c r="T2753" i="1" s="1"/>
  <c r="O2754" i="1"/>
  <c r="S2754" i="1" s="1"/>
  <c r="T2754" i="1" s="1"/>
  <c r="O2755" i="1"/>
  <c r="S2755" i="1" s="1"/>
  <c r="T2755" i="1" s="1"/>
  <c r="O2756" i="1"/>
  <c r="S2756" i="1" s="1"/>
  <c r="T2756" i="1" s="1"/>
  <c r="O2757" i="1"/>
  <c r="S2757" i="1" s="1"/>
  <c r="T2757" i="1" s="1"/>
  <c r="O2758" i="1"/>
  <c r="S2758" i="1" s="1"/>
  <c r="T2758" i="1" s="1"/>
  <c r="O2759" i="1"/>
  <c r="S2759" i="1" s="1"/>
  <c r="T2759" i="1" s="1"/>
  <c r="O2760" i="1"/>
  <c r="S2760" i="1" s="1"/>
  <c r="T2760" i="1" s="1"/>
  <c r="O2761" i="1"/>
  <c r="S2761" i="1" s="1"/>
  <c r="T2761" i="1" s="1"/>
  <c r="O2762" i="1"/>
  <c r="S2762" i="1" s="1"/>
  <c r="T2762" i="1" s="1"/>
  <c r="O2763" i="1"/>
  <c r="S2763" i="1" s="1"/>
  <c r="T2763" i="1" s="1"/>
  <c r="O2764" i="1"/>
  <c r="S2764" i="1" s="1"/>
  <c r="T2764" i="1" s="1"/>
  <c r="O2765" i="1"/>
  <c r="S2765" i="1" s="1"/>
  <c r="T2765" i="1" s="1"/>
  <c r="O2766" i="1"/>
  <c r="S2766" i="1" s="1"/>
  <c r="T2766" i="1" s="1"/>
  <c r="O2767" i="1"/>
  <c r="S2767" i="1" s="1"/>
  <c r="T2767" i="1" s="1"/>
  <c r="O2768" i="1"/>
  <c r="S2768" i="1" s="1"/>
  <c r="T2768" i="1" s="1"/>
  <c r="O2769" i="1"/>
  <c r="S2769" i="1" s="1"/>
  <c r="T2769" i="1" s="1"/>
  <c r="O384" i="1"/>
  <c r="S384" i="1" s="1"/>
  <c r="T384" i="1" s="1"/>
  <c r="O2771" i="1"/>
  <c r="S2771" i="1" s="1"/>
  <c r="T2771" i="1" s="1"/>
  <c r="O2772" i="1"/>
  <c r="S2772" i="1" s="1"/>
  <c r="T2772" i="1" s="1"/>
  <c r="O1618" i="1"/>
  <c r="S1618" i="1" s="1"/>
  <c r="T1618" i="1" s="1"/>
  <c r="O2774" i="1"/>
  <c r="S2774" i="1" s="1"/>
  <c r="T2774" i="1" s="1"/>
  <c r="O2775" i="1"/>
  <c r="S2775" i="1" s="1"/>
  <c r="T2775" i="1" s="1"/>
  <c r="O2776" i="1"/>
  <c r="S2776" i="1" s="1"/>
  <c r="T2776" i="1" s="1"/>
  <c r="O2777" i="1"/>
  <c r="S2777" i="1" s="1"/>
  <c r="T2777" i="1" s="1"/>
  <c r="O2778" i="1"/>
  <c r="S2778" i="1" s="1"/>
  <c r="T2778" i="1" s="1"/>
  <c r="O2779" i="1"/>
  <c r="S2779" i="1" s="1"/>
  <c r="T2779" i="1" s="1"/>
  <c r="O2780" i="1"/>
  <c r="S2780" i="1" s="1"/>
  <c r="T2780" i="1" s="1"/>
  <c r="O2781" i="1"/>
  <c r="S2781" i="1" s="1"/>
  <c r="T2781" i="1" s="1"/>
  <c r="O2782" i="1"/>
  <c r="S2782" i="1" s="1"/>
  <c r="T2782" i="1" s="1"/>
  <c r="O2783" i="1"/>
  <c r="S2783" i="1" s="1"/>
  <c r="T2783" i="1" s="1"/>
  <c r="O2784" i="1"/>
  <c r="S2784" i="1" s="1"/>
  <c r="T2784" i="1" s="1"/>
  <c r="O2785" i="1"/>
  <c r="S2785" i="1" s="1"/>
  <c r="T2785" i="1" s="1"/>
  <c r="O2786" i="1"/>
  <c r="S2786" i="1" s="1"/>
  <c r="T2786" i="1" s="1"/>
  <c r="O2787" i="1"/>
  <c r="S2787" i="1" s="1"/>
  <c r="T2787" i="1" s="1"/>
  <c r="O2788" i="1"/>
  <c r="S2788" i="1" s="1"/>
  <c r="T2788" i="1" s="1"/>
  <c r="O4183" i="1"/>
  <c r="S4183" i="1" s="1"/>
  <c r="T4183" i="1" s="1"/>
  <c r="O2790" i="1"/>
  <c r="S2790" i="1" s="1"/>
  <c r="T2790" i="1" s="1"/>
  <c r="O2791" i="1"/>
  <c r="S2791" i="1" s="1"/>
  <c r="T2791" i="1" s="1"/>
  <c r="O2792" i="1"/>
  <c r="S2792" i="1" s="1"/>
  <c r="T2792" i="1" s="1"/>
  <c r="O2793" i="1"/>
  <c r="S2793" i="1" s="1"/>
  <c r="T2793" i="1" s="1"/>
  <c r="O2794" i="1"/>
  <c r="S2794" i="1" s="1"/>
  <c r="T2794" i="1" s="1"/>
  <c r="O2795" i="1"/>
  <c r="S2795" i="1" s="1"/>
  <c r="T2795" i="1" s="1"/>
  <c r="O2796" i="1"/>
  <c r="S2796" i="1" s="1"/>
  <c r="T2796" i="1" s="1"/>
  <c r="O2797" i="1"/>
  <c r="S2797" i="1" s="1"/>
  <c r="T2797" i="1" s="1"/>
  <c r="O3122" i="1"/>
  <c r="S3122" i="1" s="1"/>
  <c r="T3122" i="1" s="1"/>
  <c r="O2799" i="1"/>
  <c r="S2799" i="1" s="1"/>
  <c r="T2799" i="1" s="1"/>
  <c r="O2800" i="1"/>
  <c r="S2800" i="1" s="1"/>
  <c r="T2800" i="1" s="1"/>
  <c r="O2801" i="1"/>
  <c r="S2801" i="1" s="1"/>
  <c r="T2801" i="1" s="1"/>
  <c r="O2802" i="1"/>
  <c r="S2802" i="1" s="1"/>
  <c r="T2802" i="1" s="1"/>
  <c r="O2803" i="1"/>
  <c r="S2803" i="1" s="1"/>
  <c r="T2803" i="1" s="1"/>
  <c r="O2804" i="1"/>
  <c r="S2804" i="1" s="1"/>
  <c r="T2804" i="1" s="1"/>
  <c r="O2805" i="1"/>
  <c r="S2805" i="1" s="1"/>
  <c r="T2805" i="1" s="1"/>
  <c r="O2806" i="1"/>
  <c r="S2806" i="1" s="1"/>
  <c r="T2806" i="1" s="1"/>
  <c r="O4656" i="1"/>
  <c r="S4656" i="1" s="1"/>
  <c r="T4656" i="1" s="1"/>
  <c r="O2808" i="1"/>
  <c r="S2808" i="1" s="1"/>
  <c r="T2808" i="1" s="1"/>
  <c r="O2809" i="1"/>
  <c r="S2809" i="1" s="1"/>
  <c r="T2809" i="1" s="1"/>
  <c r="O2810" i="1"/>
  <c r="S2810" i="1" s="1"/>
  <c r="T2810" i="1" s="1"/>
  <c r="O2811" i="1"/>
  <c r="S2811" i="1" s="1"/>
  <c r="T2811" i="1" s="1"/>
  <c r="O2812" i="1"/>
  <c r="S2812" i="1" s="1"/>
  <c r="T2812" i="1" s="1"/>
  <c r="O2813" i="1"/>
  <c r="S2813" i="1" s="1"/>
  <c r="T2813" i="1" s="1"/>
  <c r="O2814" i="1"/>
  <c r="S2814" i="1" s="1"/>
  <c r="T2814" i="1" s="1"/>
  <c r="O2815" i="1"/>
  <c r="S2815" i="1" s="1"/>
  <c r="T2815" i="1" s="1"/>
  <c r="O2816" i="1"/>
  <c r="S2816" i="1" s="1"/>
  <c r="T2816" i="1" s="1"/>
  <c r="O2817" i="1"/>
  <c r="S2817" i="1" s="1"/>
  <c r="T2817" i="1" s="1"/>
  <c r="O2818" i="1"/>
  <c r="S2818" i="1" s="1"/>
  <c r="T2818" i="1" s="1"/>
  <c r="O1309" i="1"/>
  <c r="S1309" i="1" s="1"/>
  <c r="T1309" i="1" s="1"/>
  <c r="O2820" i="1"/>
  <c r="S2820" i="1" s="1"/>
  <c r="T2820" i="1" s="1"/>
  <c r="O2821" i="1"/>
  <c r="S2821" i="1" s="1"/>
  <c r="T2821" i="1" s="1"/>
  <c r="O2822" i="1"/>
  <c r="S2822" i="1" s="1"/>
  <c r="T2822" i="1" s="1"/>
  <c r="O2823" i="1"/>
  <c r="S2823" i="1" s="1"/>
  <c r="T2823" i="1" s="1"/>
  <c r="O2824" i="1"/>
  <c r="S2824" i="1" s="1"/>
  <c r="T2824" i="1" s="1"/>
  <c r="O2825" i="1"/>
  <c r="S2825" i="1" s="1"/>
  <c r="T2825" i="1" s="1"/>
  <c r="O2826" i="1"/>
  <c r="S2826" i="1" s="1"/>
  <c r="T2826" i="1" s="1"/>
  <c r="O3034" i="1"/>
  <c r="S3034" i="1" s="1"/>
  <c r="T3034" i="1" s="1"/>
  <c r="O2828" i="1"/>
  <c r="S2828" i="1" s="1"/>
  <c r="T2828" i="1" s="1"/>
  <c r="O1376" i="1"/>
  <c r="S1376" i="1" s="1"/>
  <c r="T1376" i="1" s="1"/>
  <c r="O2830" i="1"/>
  <c r="S2830" i="1" s="1"/>
  <c r="T2830" i="1" s="1"/>
  <c r="O123" i="1"/>
  <c r="S123" i="1" s="1"/>
  <c r="T123" i="1" s="1"/>
  <c r="O2832" i="1"/>
  <c r="S2832" i="1" s="1"/>
  <c r="T2832" i="1" s="1"/>
  <c r="O2833" i="1"/>
  <c r="S2833" i="1" s="1"/>
  <c r="T2833" i="1" s="1"/>
  <c r="O2834" i="1"/>
  <c r="S2834" i="1" s="1"/>
  <c r="T2834" i="1" s="1"/>
  <c r="O2835" i="1"/>
  <c r="S2835" i="1" s="1"/>
  <c r="T2835" i="1" s="1"/>
  <c r="O2836" i="1"/>
  <c r="S2836" i="1" s="1"/>
  <c r="T2836" i="1" s="1"/>
  <c r="O2837" i="1"/>
  <c r="S2837" i="1" s="1"/>
  <c r="T2837" i="1" s="1"/>
  <c r="O2838" i="1"/>
  <c r="S2838" i="1" s="1"/>
  <c r="T2838" i="1" s="1"/>
  <c r="O2839" i="1"/>
  <c r="S2839" i="1" s="1"/>
  <c r="T2839" i="1" s="1"/>
  <c r="O2840" i="1"/>
  <c r="S2840" i="1" s="1"/>
  <c r="T2840" i="1" s="1"/>
  <c r="O2841" i="1"/>
  <c r="S2841" i="1" s="1"/>
  <c r="T2841" i="1" s="1"/>
  <c r="O2842" i="1"/>
  <c r="S2842" i="1" s="1"/>
  <c r="T2842" i="1" s="1"/>
  <c r="O2843" i="1"/>
  <c r="S2843" i="1" s="1"/>
  <c r="T2843" i="1" s="1"/>
  <c r="O2844" i="1"/>
  <c r="S2844" i="1" s="1"/>
  <c r="T2844" i="1" s="1"/>
  <c r="O244" i="1"/>
  <c r="S244" i="1" s="1"/>
  <c r="T244" i="1" s="1"/>
  <c r="O2846" i="1"/>
  <c r="S2846" i="1" s="1"/>
  <c r="T2846" i="1" s="1"/>
  <c r="O2847" i="1"/>
  <c r="S2847" i="1" s="1"/>
  <c r="T2847" i="1" s="1"/>
  <c r="O2848" i="1"/>
  <c r="S2848" i="1" s="1"/>
  <c r="T2848" i="1" s="1"/>
  <c r="O2849" i="1"/>
  <c r="S2849" i="1" s="1"/>
  <c r="T2849" i="1" s="1"/>
  <c r="O2850" i="1"/>
  <c r="S2850" i="1" s="1"/>
  <c r="T2850" i="1" s="1"/>
  <c r="O2851" i="1"/>
  <c r="S2851" i="1" s="1"/>
  <c r="T2851" i="1" s="1"/>
  <c r="O2852" i="1"/>
  <c r="S2852" i="1" s="1"/>
  <c r="T2852" i="1" s="1"/>
  <c r="O2853" i="1"/>
  <c r="S2853" i="1" s="1"/>
  <c r="T2853" i="1" s="1"/>
  <c r="O2854" i="1"/>
  <c r="S2854" i="1" s="1"/>
  <c r="T2854" i="1" s="1"/>
  <c r="O2855" i="1"/>
  <c r="S2855" i="1" s="1"/>
  <c r="T2855" i="1" s="1"/>
  <c r="O2856" i="1"/>
  <c r="S2856" i="1" s="1"/>
  <c r="T2856" i="1" s="1"/>
  <c r="O2857" i="1"/>
  <c r="S2857" i="1" s="1"/>
  <c r="T2857" i="1" s="1"/>
  <c r="O2858" i="1"/>
  <c r="S2858" i="1" s="1"/>
  <c r="T2858" i="1" s="1"/>
  <c r="O2859" i="1"/>
  <c r="S2859" i="1" s="1"/>
  <c r="T2859" i="1" s="1"/>
  <c r="O2860" i="1"/>
  <c r="S2860" i="1" s="1"/>
  <c r="T2860" i="1" s="1"/>
  <c r="O2861" i="1"/>
  <c r="S2861" i="1" s="1"/>
  <c r="T2861" i="1" s="1"/>
  <c r="O2862" i="1"/>
  <c r="S2862" i="1" s="1"/>
  <c r="T2862" i="1" s="1"/>
  <c r="O2863" i="1"/>
  <c r="S2863" i="1" s="1"/>
  <c r="T2863" i="1" s="1"/>
  <c r="O2864" i="1"/>
  <c r="S2864" i="1" s="1"/>
  <c r="T2864" i="1" s="1"/>
  <c r="O2865" i="1"/>
  <c r="S2865" i="1" s="1"/>
  <c r="T2865" i="1" s="1"/>
  <c r="O2866" i="1"/>
  <c r="S2866" i="1" s="1"/>
  <c r="T2866" i="1" s="1"/>
  <c r="O2867" i="1"/>
  <c r="S2867" i="1" s="1"/>
  <c r="T2867" i="1" s="1"/>
  <c r="O2868" i="1"/>
  <c r="S2868" i="1" s="1"/>
  <c r="T2868" i="1" s="1"/>
  <c r="O2869" i="1"/>
  <c r="S2869" i="1" s="1"/>
  <c r="T2869" i="1" s="1"/>
  <c r="O22" i="1"/>
  <c r="S22" i="1" s="1"/>
  <c r="T22" i="1" s="1"/>
  <c r="O2871" i="1"/>
  <c r="S2871" i="1" s="1"/>
  <c r="T2871" i="1" s="1"/>
  <c r="O2872" i="1"/>
  <c r="S2872" i="1" s="1"/>
  <c r="T2872" i="1" s="1"/>
  <c r="O2873" i="1"/>
  <c r="S2873" i="1" s="1"/>
  <c r="T2873" i="1" s="1"/>
  <c r="O2874" i="1"/>
  <c r="S2874" i="1" s="1"/>
  <c r="T2874" i="1" s="1"/>
  <c r="O2875" i="1"/>
  <c r="S2875" i="1" s="1"/>
  <c r="T2875" i="1" s="1"/>
  <c r="O2876" i="1"/>
  <c r="S2876" i="1" s="1"/>
  <c r="T2876" i="1" s="1"/>
  <c r="O2877" i="1"/>
  <c r="S2877" i="1" s="1"/>
  <c r="T2877" i="1" s="1"/>
  <c r="O2878" i="1"/>
  <c r="S2878" i="1" s="1"/>
  <c r="T2878" i="1" s="1"/>
  <c r="O4090" i="1"/>
  <c r="S4090" i="1" s="1"/>
  <c r="T4090" i="1" s="1"/>
  <c r="O2880" i="1"/>
  <c r="S2880" i="1" s="1"/>
  <c r="T2880" i="1" s="1"/>
  <c r="O2881" i="1"/>
  <c r="S2881" i="1" s="1"/>
  <c r="T2881" i="1" s="1"/>
  <c r="O2882" i="1"/>
  <c r="S2882" i="1" s="1"/>
  <c r="T2882" i="1" s="1"/>
  <c r="O2883" i="1"/>
  <c r="S2883" i="1" s="1"/>
  <c r="T2883" i="1" s="1"/>
  <c r="O2884" i="1"/>
  <c r="S2884" i="1" s="1"/>
  <c r="T2884" i="1" s="1"/>
  <c r="O2885" i="1"/>
  <c r="S2885" i="1" s="1"/>
  <c r="T2885" i="1" s="1"/>
  <c r="O2886" i="1"/>
  <c r="S2886" i="1" s="1"/>
  <c r="T2886" i="1" s="1"/>
  <c r="O2887" i="1"/>
  <c r="S2887" i="1" s="1"/>
  <c r="T2887" i="1" s="1"/>
  <c r="O2888" i="1"/>
  <c r="S2888" i="1" s="1"/>
  <c r="T2888" i="1" s="1"/>
  <c r="O4461" i="1"/>
  <c r="S4461" i="1" s="1"/>
  <c r="T4461" i="1" s="1"/>
  <c r="O2890" i="1"/>
  <c r="S2890" i="1" s="1"/>
  <c r="T2890" i="1" s="1"/>
  <c r="O2891" i="1"/>
  <c r="S2891" i="1" s="1"/>
  <c r="T2891" i="1" s="1"/>
  <c r="O2892" i="1"/>
  <c r="S2892" i="1" s="1"/>
  <c r="T2892" i="1" s="1"/>
  <c r="O2893" i="1"/>
  <c r="S2893" i="1" s="1"/>
  <c r="T2893" i="1" s="1"/>
  <c r="O2894" i="1"/>
  <c r="S2894" i="1" s="1"/>
  <c r="T2894" i="1" s="1"/>
  <c r="O2895" i="1"/>
  <c r="S2895" i="1" s="1"/>
  <c r="T2895" i="1" s="1"/>
  <c r="O2896" i="1"/>
  <c r="S2896" i="1" s="1"/>
  <c r="T2896" i="1" s="1"/>
  <c r="O2897" i="1"/>
  <c r="S2897" i="1" s="1"/>
  <c r="T2897" i="1" s="1"/>
  <c r="O2898" i="1"/>
  <c r="S2898" i="1" s="1"/>
  <c r="T2898" i="1" s="1"/>
  <c r="O2899" i="1"/>
  <c r="S2899" i="1" s="1"/>
  <c r="T2899" i="1" s="1"/>
  <c r="O2900" i="1"/>
  <c r="S2900" i="1" s="1"/>
  <c r="T2900" i="1" s="1"/>
  <c r="O1091" i="1"/>
  <c r="S1091" i="1" s="1"/>
  <c r="T1091" i="1" s="1"/>
  <c r="O2902" i="1"/>
  <c r="S2902" i="1" s="1"/>
  <c r="T2902" i="1" s="1"/>
  <c r="O2903" i="1"/>
  <c r="S2903" i="1" s="1"/>
  <c r="T2903" i="1" s="1"/>
  <c r="O2904" i="1"/>
  <c r="S2904" i="1" s="1"/>
  <c r="T2904" i="1" s="1"/>
  <c r="O2905" i="1"/>
  <c r="S2905" i="1" s="1"/>
  <c r="T2905" i="1" s="1"/>
  <c r="O2906" i="1"/>
  <c r="S2906" i="1" s="1"/>
  <c r="T2906" i="1" s="1"/>
  <c r="O2907" i="1"/>
  <c r="S2907" i="1" s="1"/>
  <c r="T2907" i="1" s="1"/>
  <c r="O2908" i="1"/>
  <c r="S2908" i="1" s="1"/>
  <c r="T2908" i="1" s="1"/>
  <c r="O2324" i="1"/>
  <c r="S2324" i="1" s="1"/>
  <c r="T2324" i="1" s="1"/>
  <c r="O2910" i="1"/>
  <c r="S2910" i="1" s="1"/>
  <c r="T2910" i="1" s="1"/>
  <c r="O2911" i="1"/>
  <c r="S2911" i="1" s="1"/>
  <c r="T2911" i="1" s="1"/>
  <c r="O2912" i="1"/>
  <c r="S2912" i="1" s="1"/>
  <c r="T2912" i="1" s="1"/>
  <c r="O2913" i="1"/>
  <c r="S2913" i="1" s="1"/>
  <c r="T2913" i="1" s="1"/>
  <c r="O2914" i="1"/>
  <c r="S2914" i="1" s="1"/>
  <c r="T2914" i="1" s="1"/>
  <c r="O2915" i="1"/>
  <c r="S2915" i="1" s="1"/>
  <c r="T2915" i="1" s="1"/>
  <c r="O2916" i="1"/>
  <c r="S2916" i="1" s="1"/>
  <c r="T2916" i="1" s="1"/>
  <c r="O2917" i="1"/>
  <c r="S2917" i="1" s="1"/>
  <c r="T2917" i="1" s="1"/>
  <c r="O2918" i="1"/>
  <c r="S2918" i="1" s="1"/>
  <c r="T2918" i="1" s="1"/>
  <c r="O2919" i="1"/>
  <c r="S2919" i="1" s="1"/>
  <c r="T2919" i="1" s="1"/>
  <c r="O2920" i="1"/>
  <c r="S2920" i="1" s="1"/>
  <c r="T2920" i="1" s="1"/>
  <c r="O2921" i="1"/>
  <c r="S2921" i="1" s="1"/>
  <c r="T2921" i="1" s="1"/>
  <c r="O1278" i="1"/>
  <c r="S1278" i="1" s="1"/>
  <c r="T1278" i="1" s="1"/>
  <c r="O2923" i="1"/>
  <c r="S2923" i="1" s="1"/>
  <c r="T2923" i="1" s="1"/>
  <c r="O2924" i="1"/>
  <c r="S2924" i="1" s="1"/>
  <c r="T2924" i="1" s="1"/>
  <c r="O2925" i="1"/>
  <c r="S2925" i="1" s="1"/>
  <c r="T2925" i="1" s="1"/>
  <c r="O2926" i="1"/>
  <c r="S2926" i="1" s="1"/>
  <c r="T2926" i="1" s="1"/>
  <c r="O2927" i="1"/>
  <c r="S2927" i="1" s="1"/>
  <c r="T2927" i="1" s="1"/>
  <c r="O2928" i="1"/>
  <c r="S2928" i="1" s="1"/>
  <c r="T2928" i="1" s="1"/>
  <c r="O2929" i="1"/>
  <c r="S2929" i="1" s="1"/>
  <c r="T2929" i="1" s="1"/>
  <c r="O2930" i="1"/>
  <c r="S2930" i="1" s="1"/>
  <c r="T2930" i="1" s="1"/>
  <c r="O2931" i="1"/>
  <c r="S2931" i="1" s="1"/>
  <c r="T2931" i="1" s="1"/>
  <c r="O2932" i="1"/>
  <c r="S2932" i="1" s="1"/>
  <c r="T2932" i="1" s="1"/>
  <c r="O2933" i="1"/>
  <c r="S2933" i="1" s="1"/>
  <c r="T2933" i="1" s="1"/>
  <c r="O2934" i="1"/>
  <c r="S2934" i="1" s="1"/>
  <c r="T2934" i="1" s="1"/>
  <c r="O2935" i="1"/>
  <c r="S2935" i="1" s="1"/>
  <c r="T2935" i="1" s="1"/>
  <c r="O2936" i="1"/>
  <c r="S2936" i="1" s="1"/>
  <c r="T2936" i="1" s="1"/>
  <c r="O2937" i="1"/>
  <c r="S2937" i="1" s="1"/>
  <c r="T2937" i="1" s="1"/>
  <c r="O2938" i="1"/>
  <c r="S2938" i="1" s="1"/>
  <c r="T2938" i="1" s="1"/>
  <c r="O2939" i="1"/>
  <c r="S2939" i="1" s="1"/>
  <c r="T2939" i="1" s="1"/>
  <c r="O2940" i="1"/>
  <c r="S2940" i="1" s="1"/>
  <c r="T2940" i="1" s="1"/>
  <c r="O2941" i="1"/>
  <c r="S2941" i="1" s="1"/>
  <c r="T2941" i="1" s="1"/>
  <c r="O2942" i="1"/>
  <c r="S2942" i="1" s="1"/>
  <c r="T2942" i="1" s="1"/>
  <c r="O2943" i="1"/>
  <c r="S2943" i="1" s="1"/>
  <c r="T2943" i="1" s="1"/>
  <c r="O2944" i="1"/>
  <c r="S2944" i="1" s="1"/>
  <c r="T2944" i="1" s="1"/>
  <c r="O2945" i="1"/>
  <c r="S2945" i="1" s="1"/>
  <c r="T2945" i="1" s="1"/>
  <c r="O2946" i="1"/>
  <c r="S2946" i="1" s="1"/>
  <c r="T2946" i="1" s="1"/>
  <c r="O2947" i="1"/>
  <c r="S2947" i="1" s="1"/>
  <c r="T2947" i="1" s="1"/>
  <c r="O2948" i="1"/>
  <c r="S2948" i="1" s="1"/>
  <c r="T2948" i="1" s="1"/>
  <c r="O2949" i="1"/>
  <c r="S2949" i="1" s="1"/>
  <c r="T2949" i="1" s="1"/>
  <c r="O2950" i="1"/>
  <c r="S2950" i="1" s="1"/>
  <c r="T2950" i="1" s="1"/>
  <c r="O2951" i="1"/>
  <c r="S2951" i="1" s="1"/>
  <c r="T2951" i="1" s="1"/>
  <c r="O2952" i="1"/>
  <c r="S2952" i="1" s="1"/>
  <c r="T2952" i="1" s="1"/>
  <c r="O2953" i="1"/>
  <c r="S2953" i="1" s="1"/>
  <c r="T2953" i="1" s="1"/>
  <c r="O2954" i="1"/>
  <c r="S2954" i="1" s="1"/>
  <c r="T2954" i="1" s="1"/>
  <c r="O2955" i="1"/>
  <c r="S2955" i="1" s="1"/>
  <c r="T2955" i="1" s="1"/>
  <c r="O2956" i="1"/>
  <c r="S2956" i="1" s="1"/>
  <c r="T2956" i="1" s="1"/>
  <c r="O2957" i="1"/>
  <c r="S2957" i="1" s="1"/>
  <c r="T2957" i="1" s="1"/>
  <c r="O2958" i="1"/>
  <c r="S2958" i="1" s="1"/>
  <c r="T2958" i="1" s="1"/>
  <c r="O2235" i="1"/>
  <c r="S2235" i="1" s="1"/>
  <c r="T2235" i="1" s="1"/>
  <c r="O2960" i="1"/>
  <c r="S2960" i="1" s="1"/>
  <c r="T2960" i="1" s="1"/>
  <c r="O2961" i="1"/>
  <c r="S2961" i="1" s="1"/>
  <c r="T2961" i="1" s="1"/>
  <c r="O2962" i="1"/>
  <c r="S2962" i="1" s="1"/>
  <c r="T2962" i="1" s="1"/>
  <c r="O2963" i="1"/>
  <c r="S2963" i="1" s="1"/>
  <c r="T2963" i="1" s="1"/>
  <c r="O3313" i="1"/>
  <c r="S3313" i="1" s="1"/>
  <c r="T3313" i="1" s="1"/>
  <c r="O2965" i="1"/>
  <c r="S2965" i="1" s="1"/>
  <c r="T2965" i="1" s="1"/>
  <c r="O2966" i="1"/>
  <c r="S2966" i="1" s="1"/>
  <c r="T2966" i="1" s="1"/>
  <c r="O2967" i="1"/>
  <c r="S2967" i="1" s="1"/>
  <c r="T2967" i="1" s="1"/>
  <c r="O2968" i="1"/>
  <c r="S2968" i="1" s="1"/>
  <c r="T2968" i="1" s="1"/>
  <c r="O2969" i="1"/>
  <c r="S2969" i="1" s="1"/>
  <c r="T2969" i="1" s="1"/>
  <c r="O2970" i="1"/>
  <c r="S2970" i="1" s="1"/>
  <c r="T2970" i="1" s="1"/>
  <c r="O2971" i="1"/>
  <c r="S2971" i="1" s="1"/>
  <c r="T2971" i="1" s="1"/>
  <c r="O2972" i="1"/>
  <c r="S2972" i="1" s="1"/>
  <c r="T2972" i="1" s="1"/>
  <c r="O2973" i="1"/>
  <c r="S2973" i="1" s="1"/>
  <c r="T2973" i="1" s="1"/>
  <c r="O2974" i="1"/>
  <c r="S2974" i="1" s="1"/>
  <c r="T2974" i="1" s="1"/>
  <c r="O2975" i="1"/>
  <c r="S2975" i="1" s="1"/>
  <c r="T2975" i="1" s="1"/>
  <c r="O2976" i="1"/>
  <c r="S2976" i="1" s="1"/>
  <c r="T2976" i="1" s="1"/>
  <c r="O2977" i="1"/>
  <c r="S2977" i="1" s="1"/>
  <c r="T2977" i="1" s="1"/>
  <c r="O2978" i="1"/>
  <c r="S2978" i="1" s="1"/>
  <c r="T2978" i="1" s="1"/>
  <c r="O2979" i="1"/>
  <c r="S2979" i="1" s="1"/>
  <c r="T2979" i="1" s="1"/>
  <c r="O2980" i="1"/>
  <c r="S2980" i="1" s="1"/>
  <c r="T2980" i="1" s="1"/>
  <c r="O2981" i="1"/>
  <c r="S2981" i="1" s="1"/>
  <c r="T2981" i="1" s="1"/>
  <c r="O2982" i="1"/>
  <c r="S2982" i="1" s="1"/>
  <c r="T2982" i="1" s="1"/>
  <c r="O2983" i="1"/>
  <c r="S2983" i="1" s="1"/>
  <c r="T2983" i="1" s="1"/>
  <c r="O1936" i="1"/>
  <c r="S1936" i="1" s="1"/>
  <c r="T1936" i="1" s="1"/>
  <c r="O2985" i="1"/>
  <c r="S2985" i="1" s="1"/>
  <c r="T2985" i="1" s="1"/>
  <c r="O2986" i="1"/>
  <c r="S2986" i="1" s="1"/>
  <c r="T2986" i="1" s="1"/>
  <c r="O2987" i="1"/>
  <c r="S2987" i="1" s="1"/>
  <c r="T2987" i="1" s="1"/>
  <c r="O2988" i="1"/>
  <c r="S2988" i="1" s="1"/>
  <c r="T2988" i="1" s="1"/>
  <c r="O1940" i="1"/>
  <c r="S1940" i="1" s="1"/>
  <c r="T1940" i="1" s="1"/>
  <c r="O2990" i="1"/>
  <c r="S2990" i="1" s="1"/>
  <c r="T2990" i="1" s="1"/>
  <c r="O2991" i="1"/>
  <c r="S2991" i="1" s="1"/>
  <c r="T2991" i="1" s="1"/>
  <c r="O2992" i="1"/>
  <c r="S2992" i="1" s="1"/>
  <c r="T2992" i="1" s="1"/>
  <c r="O2993" i="1"/>
  <c r="S2993" i="1" s="1"/>
  <c r="T2993" i="1" s="1"/>
  <c r="O2994" i="1"/>
  <c r="S2994" i="1" s="1"/>
  <c r="T2994" i="1" s="1"/>
  <c r="O2995" i="1"/>
  <c r="S2995" i="1" s="1"/>
  <c r="T2995" i="1" s="1"/>
  <c r="O2996" i="1"/>
  <c r="S2996" i="1" s="1"/>
  <c r="T2996" i="1" s="1"/>
  <c r="O2997" i="1"/>
  <c r="S2997" i="1" s="1"/>
  <c r="T2997" i="1" s="1"/>
  <c r="O3234" i="1"/>
  <c r="S3234" i="1" s="1"/>
  <c r="T3234" i="1" s="1"/>
  <c r="O2999" i="1"/>
  <c r="S2999" i="1" s="1"/>
  <c r="T2999" i="1" s="1"/>
  <c r="O3000" i="1"/>
  <c r="S3000" i="1" s="1"/>
  <c r="T3000" i="1" s="1"/>
  <c r="O3001" i="1"/>
  <c r="S3001" i="1" s="1"/>
  <c r="T3001" i="1" s="1"/>
  <c r="O3002" i="1"/>
  <c r="S3002" i="1" s="1"/>
  <c r="T3002" i="1" s="1"/>
  <c r="O3003" i="1"/>
  <c r="S3003" i="1" s="1"/>
  <c r="T3003" i="1" s="1"/>
  <c r="O2599" i="1"/>
  <c r="S2599" i="1" s="1"/>
  <c r="T2599" i="1" s="1"/>
  <c r="O3005" i="1"/>
  <c r="S3005" i="1" s="1"/>
  <c r="T3005" i="1" s="1"/>
  <c r="O3006" i="1"/>
  <c r="S3006" i="1" s="1"/>
  <c r="T3006" i="1" s="1"/>
  <c r="O3007" i="1"/>
  <c r="S3007" i="1" s="1"/>
  <c r="T3007" i="1" s="1"/>
  <c r="O3008" i="1"/>
  <c r="S3008" i="1" s="1"/>
  <c r="T3008" i="1" s="1"/>
  <c r="O3009" i="1"/>
  <c r="S3009" i="1" s="1"/>
  <c r="T3009" i="1" s="1"/>
  <c r="O3010" i="1"/>
  <c r="S3010" i="1" s="1"/>
  <c r="T3010" i="1" s="1"/>
  <c r="O3011" i="1"/>
  <c r="S3011" i="1" s="1"/>
  <c r="T3011" i="1" s="1"/>
  <c r="O3012" i="1"/>
  <c r="S3012" i="1" s="1"/>
  <c r="T3012" i="1" s="1"/>
  <c r="O3013" i="1"/>
  <c r="S3013" i="1" s="1"/>
  <c r="T3013" i="1" s="1"/>
  <c r="O3014" i="1"/>
  <c r="S3014" i="1" s="1"/>
  <c r="T3014" i="1" s="1"/>
  <c r="O3015" i="1"/>
  <c r="S3015" i="1" s="1"/>
  <c r="T3015" i="1" s="1"/>
  <c r="O3016" i="1"/>
  <c r="S3016" i="1" s="1"/>
  <c r="T3016" i="1" s="1"/>
  <c r="O4000" i="1"/>
  <c r="S4000" i="1" s="1"/>
  <c r="T4000" i="1" s="1"/>
  <c r="O3018" i="1"/>
  <c r="S3018" i="1" s="1"/>
  <c r="T3018" i="1" s="1"/>
  <c r="O3019" i="1"/>
  <c r="S3019" i="1" s="1"/>
  <c r="T3019" i="1" s="1"/>
  <c r="O3020" i="1"/>
  <c r="S3020" i="1" s="1"/>
  <c r="T3020" i="1" s="1"/>
  <c r="O3021" i="1"/>
  <c r="S3021" i="1" s="1"/>
  <c r="T3021" i="1" s="1"/>
  <c r="O3022" i="1"/>
  <c r="S3022" i="1" s="1"/>
  <c r="T3022" i="1" s="1"/>
  <c r="O3023" i="1"/>
  <c r="S3023" i="1" s="1"/>
  <c r="T3023" i="1" s="1"/>
  <c r="O3024" i="1"/>
  <c r="S3024" i="1" s="1"/>
  <c r="T3024" i="1" s="1"/>
  <c r="O2383" i="1"/>
  <c r="S2383" i="1" s="1"/>
  <c r="T2383" i="1" s="1"/>
  <c r="O3026" i="1"/>
  <c r="S3026" i="1" s="1"/>
  <c r="T3026" i="1" s="1"/>
  <c r="O3027" i="1"/>
  <c r="S3027" i="1" s="1"/>
  <c r="T3027" i="1" s="1"/>
  <c r="O1508" i="1"/>
  <c r="S1508" i="1" s="1"/>
  <c r="T1508" i="1" s="1"/>
  <c r="O639" i="1"/>
  <c r="S639" i="1" s="1"/>
  <c r="T639" i="1" s="1"/>
  <c r="O3030" i="1"/>
  <c r="S3030" i="1" s="1"/>
  <c r="T3030" i="1" s="1"/>
  <c r="O29" i="1"/>
  <c r="S29" i="1" s="1"/>
  <c r="T29" i="1" s="1"/>
  <c r="O3952" i="1"/>
  <c r="S3952" i="1" s="1"/>
  <c r="T3952" i="1" s="1"/>
  <c r="O324" i="1"/>
  <c r="S324" i="1" s="1"/>
  <c r="T324" i="1" s="1"/>
  <c r="O2789" i="1"/>
  <c r="S2789" i="1" s="1"/>
  <c r="T2789" i="1" s="1"/>
  <c r="O3035" i="1"/>
  <c r="S3035" i="1" s="1"/>
  <c r="T3035" i="1" s="1"/>
  <c r="O2819" i="1"/>
  <c r="S2819" i="1" s="1"/>
  <c r="T2819" i="1" s="1"/>
  <c r="O3037" i="1"/>
  <c r="S3037" i="1" s="1"/>
  <c r="T3037" i="1" s="1"/>
  <c r="O3038" i="1"/>
  <c r="S3038" i="1" s="1"/>
  <c r="T3038" i="1" s="1"/>
  <c r="O3039" i="1"/>
  <c r="S3039" i="1" s="1"/>
  <c r="T3039" i="1" s="1"/>
  <c r="O3040" i="1"/>
  <c r="S3040" i="1" s="1"/>
  <c r="T3040" i="1" s="1"/>
  <c r="O3041" i="1"/>
  <c r="S3041" i="1" s="1"/>
  <c r="T3041" i="1" s="1"/>
  <c r="O3042" i="1"/>
  <c r="S3042" i="1" s="1"/>
  <c r="T3042" i="1" s="1"/>
  <c r="O3043" i="1"/>
  <c r="S3043" i="1" s="1"/>
  <c r="T3043" i="1" s="1"/>
  <c r="O3044" i="1"/>
  <c r="S3044" i="1" s="1"/>
  <c r="T3044" i="1" s="1"/>
  <c r="O3045" i="1"/>
  <c r="S3045" i="1" s="1"/>
  <c r="T3045" i="1" s="1"/>
  <c r="O3046" i="1"/>
  <c r="S3046" i="1" s="1"/>
  <c r="T3046" i="1" s="1"/>
  <c r="O3047" i="1"/>
  <c r="S3047" i="1" s="1"/>
  <c r="T3047" i="1" s="1"/>
  <c r="O3048" i="1"/>
  <c r="S3048" i="1" s="1"/>
  <c r="T3048" i="1" s="1"/>
  <c r="O3049" i="1"/>
  <c r="S3049" i="1" s="1"/>
  <c r="T3049" i="1" s="1"/>
  <c r="O3050" i="1"/>
  <c r="S3050" i="1" s="1"/>
  <c r="T3050" i="1" s="1"/>
  <c r="O3795" i="1"/>
  <c r="S3795" i="1" s="1"/>
  <c r="T3795" i="1" s="1"/>
  <c r="O3052" i="1"/>
  <c r="S3052" i="1" s="1"/>
  <c r="T3052" i="1" s="1"/>
  <c r="O3053" i="1"/>
  <c r="S3053" i="1" s="1"/>
  <c r="T3053" i="1" s="1"/>
  <c r="O3054" i="1"/>
  <c r="S3054" i="1" s="1"/>
  <c r="T3054" i="1" s="1"/>
  <c r="O3320" i="1"/>
  <c r="S3320" i="1" s="1"/>
  <c r="T3320" i="1" s="1"/>
  <c r="O3056" i="1"/>
  <c r="S3056" i="1" s="1"/>
  <c r="T3056" i="1" s="1"/>
  <c r="O3057" i="1"/>
  <c r="S3057" i="1" s="1"/>
  <c r="T3057" i="1" s="1"/>
  <c r="O3058" i="1"/>
  <c r="S3058" i="1" s="1"/>
  <c r="T3058" i="1" s="1"/>
  <c r="O3059" i="1"/>
  <c r="S3059" i="1" s="1"/>
  <c r="T3059" i="1" s="1"/>
  <c r="O3060" i="1"/>
  <c r="S3060" i="1" s="1"/>
  <c r="T3060" i="1" s="1"/>
  <c r="O3061" i="1"/>
  <c r="S3061" i="1" s="1"/>
  <c r="T3061" i="1" s="1"/>
  <c r="O3062" i="1"/>
  <c r="S3062" i="1" s="1"/>
  <c r="T3062" i="1" s="1"/>
  <c r="O3063" i="1"/>
  <c r="S3063" i="1" s="1"/>
  <c r="T3063" i="1" s="1"/>
  <c r="O3064" i="1"/>
  <c r="S3064" i="1" s="1"/>
  <c r="T3064" i="1" s="1"/>
  <c r="O3065" i="1"/>
  <c r="S3065" i="1" s="1"/>
  <c r="T3065" i="1" s="1"/>
  <c r="O3066" i="1"/>
  <c r="S3066" i="1" s="1"/>
  <c r="T3066" i="1" s="1"/>
  <c r="O3067" i="1"/>
  <c r="S3067" i="1" s="1"/>
  <c r="T3067" i="1" s="1"/>
  <c r="O445" i="1"/>
  <c r="S445" i="1" s="1"/>
  <c r="T445" i="1" s="1"/>
  <c r="O3069" i="1"/>
  <c r="S3069" i="1" s="1"/>
  <c r="T3069" i="1" s="1"/>
  <c r="O3810" i="1"/>
  <c r="S3810" i="1" s="1"/>
  <c r="T3810" i="1" s="1"/>
  <c r="O3071" i="1"/>
  <c r="S3071" i="1" s="1"/>
  <c r="T3071" i="1" s="1"/>
  <c r="O3072" i="1"/>
  <c r="S3072" i="1" s="1"/>
  <c r="T3072" i="1" s="1"/>
  <c r="O3073" i="1"/>
  <c r="S3073" i="1" s="1"/>
  <c r="T3073" i="1" s="1"/>
  <c r="O4291" i="1"/>
  <c r="S4291" i="1" s="1"/>
  <c r="T4291" i="1" s="1"/>
  <c r="O3075" i="1"/>
  <c r="S3075" i="1" s="1"/>
  <c r="T3075" i="1" s="1"/>
  <c r="O3076" i="1"/>
  <c r="S3076" i="1" s="1"/>
  <c r="T3076" i="1" s="1"/>
  <c r="O3077" i="1"/>
  <c r="S3077" i="1" s="1"/>
  <c r="T3077" i="1" s="1"/>
  <c r="O3078" i="1"/>
  <c r="S3078" i="1" s="1"/>
  <c r="T3078" i="1" s="1"/>
  <c r="O3079" i="1"/>
  <c r="S3079" i="1" s="1"/>
  <c r="T3079" i="1" s="1"/>
  <c r="O3080" i="1"/>
  <c r="S3080" i="1" s="1"/>
  <c r="T3080" i="1" s="1"/>
  <c r="O3081" i="1"/>
  <c r="S3081" i="1" s="1"/>
  <c r="T3081" i="1" s="1"/>
  <c r="O3082" i="1"/>
  <c r="S3082" i="1" s="1"/>
  <c r="T3082" i="1" s="1"/>
  <c r="O3083" i="1"/>
  <c r="S3083" i="1" s="1"/>
  <c r="T3083" i="1" s="1"/>
  <c r="O3084" i="1"/>
  <c r="S3084" i="1" s="1"/>
  <c r="T3084" i="1" s="1"/>
  <c r="O3085" i="1"/>
  <c r="S3085" i="1" s="1"/>
  <c r="T3085" i="1" s="1"/>
  <c r="O3086" i="1"/>
  <c r="S3086" i="1" s="1"/>
  <c r="T3086" i="1" s="1"/>
  <c r="O3087" i="1"/>
  <c r="S3087" i="1" s="1"/>
  <c r="T3087" i="1" s="1"/>
  <c r="O4001" i="1"/>
  <c r="S4001" i="1" s="1"/>
  <c r="T4001" i="1" s="1"/>
  <c r="O3089" i="1"/>
  <c r="S3089" i="1" s="1"/>
  <c r="T3089" i="1" s="1"/>
  <c r="O3090" i="1"/>
  <c r="S3090" i="1" s="1"/>
  <c r="T3090" i="1" s="1"/>
  <c r="O3091" i="1"/>
  <c r="S3091" i="1" s="1"/>
  <c r="T3091" i="1" s="1"/>
  <c r="O3092" i="1"/>
  <c r="S3092" i="1" s="1"/>
  <c r="T3092" i="1" s="1"/>
  <c r="O3093" i="1"/>
  <c r="S3093" i="1" s="1"/>
  <c r="T3093" i="1" s="1"/>
  <c r="O3094" i="1"/>
  <c r="S3094" i="1" s="1"/>
  <c r="T3094" i="1" s="1"/>
  <c r="O3095" i="1"/>
  <c r="S3095" i="1" s="1"/>
  <c r="T3095" i="1" s="1"/>
  <c r="O1825" i="1"/>
  <c r="S1825" i="1" s="1"/>
  <c r="T1825" i="1" s="1"/>
  <c r="O3097" i="1"/>
  <c r="S3097" i="1" s="1"/>
  <c r="T3097" i="1" s="1"/>
  <c r="O3098" i="1"/>
  <c r="S3098" i="1" s="1"/>
  <c r="T3098" i="1" s="1"/>
  <c r="O3099" i="1"/>
  <c r="S3099" i="1" s="1"/>
  <c r="T3099" i="1" s="1"/>
  <c r="O3100" i="1"/>
  <c r="S3100" i="1" s="1"/>
  <c r="T3100" i="1" s="1"/>
  <c r="O3101" i="1"/>
  <c r="S3101" i="1" s="1"/>
  <c r="T3101" i="1" s="1"/>
  <c r="O3102" i="1"/>
  <c r="S3102" i="1" s="1"/>
  <c r="T3102" i="1" s="1"/>
  <c r="O3103" i="1"/>
  <c r="S3103" i="1" s="1"/>
  <c r="T3103" i="1" s="1"/>
  <c r="O3104" i="1"/>
  <c r="S3104" i="1" s="1"/>
  <c r="T3104" i="1" s="1"/>
  <c r="O3105" i="1"/>
  <c r="S3105" i="1" s="1"/>
  <c r="T3105" i="1" s="1"/>
  <c r="O520" i="1"/>
  <c r="S520" i="1" s="1"/>
  <c r="T520" i="1" s="1"/>
  <c r="O3107" i="1"/>
  <c r="S3107" i="1" s="1"/>
  <c r="T3107" i="1" s="1"/>
  <c r="O3108" i="1"/>
  <c r="S3108" i="1" s="1"/>
  <c r="T3108" i="1" s="1"/>
  <c r="O3109" i="1"/>
  <c r="S3109" i="1" s="1"/>
  <c r="T3109" i="1" s="1"/>
  <c r="O3110" i="1"/>
  <c r="S3110" i="1" s="1"/>
  <c r="T3110" i="1" s="1"/>
  <c r="O3111" i="1"/>
  <c r="S3111" i="1" s="1"/>
  <c r="T3111" i="1" s="1"/>
  <c r="O3112" i="1"/>
  <c r="S3112" i="1" s="1"/>
  <c r="T3112" i="1" s="1"/>
  <c r="O3113" i="1"/>
  <c r="S3113" i="1" s="1"/>
  <c r="T3113" i="1" s="1"/>
  <c r="O3114" i="1"/>
  <c r="S3114" i="1" s="1"/>
  <c r="T3114" i="1" s="1"/>
  <c r="O3115" i="1"/>
  <c r="S3115" i="1" s="1"/>
  <c r="T3115" i="1" s="1"/>
  <c r="O3116" i="1"/>
  <c r="S3116" i="1" s="1"/>
  <c r="T3116" i="1" s="1"/>
  <c r="O3117" i="1"/>
  <c r="S3117" i="1" s="1"/>
  <c r="T3117" i="1" s="1"/>
  <c r="O3118" i="1"/>
  <c r="S3118" i="1" s="1"/>
  <c r="T3118" i="1" s="1"/>
  <c r="O1186" i="1"/>
  <c r="S1186" i="1" s="1"/>
  <c r="T1186" i="1" s="1"/>
  <c r="O3120" i="1"/>
  <c r="S3120" i="1" s="1"/>
  <c r="T3120" i="1" s="1"/>
  <c r="O3121" i="1"/>
  <c r="S3121" i="1" s="1"/>
  <c r="T3121" i="1" s="1"/>
  <c r="O49" i="1"/>
  <c r="S49" i="1" s="1"/>
  <c r="T49" i="1" s="1"/>
  <c r="O3123" i="1"/>
  <c r="S3123" i="1" s="1"/>
  <c r="T3123" i="1" s="1"/>
  <c r="O3124" i="1"/>
  <c r="S3124" i="1" s="1"/>
  <c r="T3124" i="1" s="1"/>
  <c r="O3125" i="1"/>
  <c r="S3125" i="1" s="1"/>
  <c r="T3125" i="1" s="1"/>
  <c r="O3126" i="1"/>
  <c r="S3126" i="1" s="1"/>
  <c r="T3126" i="1" s="1"/>
  <c r="O4700" i="1"/>
  <c r="S4700" i="1" s="1"/>
  <c r="T4700" i="1" s="1"/>
  <c r="O3128" i="1"/>
  <c r="S3128" i="1" s="1"/>
  <c r="T3128" i="1" s="1"/>
  <c r="O3129" i="1"/>
  <c r="S3129" i="1" s="1"/>
  <c r="T3129" i="1" s="1"/>
  <c r="O3130" i="1"/>
  <c r="S3130" i="1" s="1"/>
  <c r="T3130" i="1" s="1"/>
  <c r="O3131" i="1"/>
  <c r="S3131" i="1" s="1"/>
  <c r="T3131" i="1" s="1"/>
  <c r="O3" i="1"/>
  <c r="S3" i="1" s="1"/>
  <c r="T3" i="1" s="1"/>
  <c r="O3133" i="1"/>
  <c r="S3133" i="1" s="1"/>
  <c r="T3133" i="1" s="1"/>
  <c r="O3134" i="1"/>
  <c r="S3134" i="1" s="1"/>
  <c r="T3134" i="1" s="1"/>
  <c r="O3135" i="1"/>
  <c r="S3135" i="1" s="1"/>
  <c r="T3135" i="1" s="1"/>
  <c r="O3136" i="1"/>
  <c r="S3136" i="1" s="1"/>
  <c r="T3136" i="1" s="1"/>
  <c r="O3137" i="1"/>
  <c r="S3137" i="1" s="1"/>
  <c r="T3137" i="1" s="1"/>
  <c r="O3138" i="1"/>
  <c r="S3138" i="1" s="1"/>
  <c r="T3138" i="1" s="1"/>
  <c r="O3139" i="1"/>
  <c r="S3139" i="1" s="1"/>
  <c r="T3139" i="1" s="1"/>
  <c r="O3140" i="1"/>
  <c r="S3140" i="1" s="1"/>
  <c r="T3140" i="1" s="1"/>
  <c r="O3141" i="1"/>
  <c r="S3141" i="1" s="1"/>
  <c r="T3141" i="1" s="1"/>
  <c r="O3142" i="1"/>
  <c r="S3142" i="1" s="1"/>
  <c r="T3142" i="1" s="1"/>
  <c r="O2530" i="1"/>
  <c r="S2530" i="1" s="1"/>
  <c r="T2530" i="1" s="1"/>
  <c r="O3144" i="1"/>
  <c r="S3144" i="1" s="1"/>
  <c r="T3144" i="1" s="1"/>
  <c r="O3145" i="1"/>
  <c r="S3145" i="1" s="1"/>
  <c r="T3145" i="1" s="1"/>
  <c r="O3146" i="1"/>
  <c r="S3146" i="1" s="1"/>
  <c r="T3146" i="1" s="1"/>
  <c r="O3147" i="1"/>
  <c r="S3147" i="1" s="1"/>
  <c r="T3147" i="1" s="1"/>
  <c r="O3148" i="1"/>
  <c r="S3148" i="1" s="1"/>
  <c r="T3148" i="1" s="1"/>
  <c r="O3149" i="1"/>
  <c r="S3149" i="1" s="1"/>
  <c r="T3149" i="1" s="1"/>
  <c r="O3150" i="1"/>
  <c r="S3150" i="1" s="1"/>
  <c r="T3150" i="1" s="1"/>
  <c r="O3151" i="1"/>
  <c r="S3151" i="1" s="1"/>
  <c r="T3151" i="1" s="1"/>
  <c r="O3152" i="1"/>
  <c r="S3152" i="1" s="1"/>
  <c r="T3152" i="1" s="1"/>
  <c r="O3153" i="1"/>
  <c r="S3153" i="1" s="1"/>
  <c r="T3153" i="1" s="1"/>
  <c r="O3154" i="1"/>
  <c r="S3154" i="1" s="1"/>
  <c r="T3154" i="1" s="1"/>
  <c r="O3155" i="1"/>
  <c r="S3155" i="1" s="1"/>
  <c r="T3155" i="1" s="1"/>
  <c r="O3156" i="1"/>
  <c r="S3156" i="1" s="1"/>
  <c r="T3156" i="1" s="1"/>
  <c r="O3157" i="1"/>
  <c r="S3157" i="1" s="1"/>
  <c r="T3157" i="1" s="1"/>
  <c r="O3158" i="1"/>
  <c r="S3158" i="1" s="1"/>
  <c r="T3158" i="1" s="1"/>
  <c r="O3159" i="1"/>
  <c r="S3159" i="1" s="1"/>
  <c r="T3159" i="1" s="1"/>
  <c r="O3160" i="1"/>
  <c r="S3160" i="1" s="1"/>
  <c r="T3160" i="1" s="1"/>
  <c r="O3161" i="1"/>
  <c r="S3161" i="1" s="1"/>
  <c r="T3161" i="1" s="1"/>
  <c r="O3162" i="1"/>
  <c r="S3162" i="1" s="1"/>
  <c r="T3162" i="1" s="1"/>
  <c r="O3163" i="1"/>
  <c r="S3163" i="1" s="1"/>
  <c r="T3163" i="1" s="1"/>
  <c r="O3164" i="1"/>
  <c r="S3164" i="1" s="1"/>
  <c r="T3164" i="1" s="1"/>
  <c r="O3165" i="1"/>
  <c r="S3165" i="1" s="1"/>
  <c r="T3165" i="1" s="1"/>
  <c r="O3166" i="1"/>
  <c r="S3166" i="1" s="1"/>
  <c r="T3166" i="1" s="1"/>
  <c r="O3167" i="1"/>
  <c r="S3167" i="1" s="1"/>
  <c r="T3167" i="1" s="1"/>
  <c r="O3168" i="1"/>
  <c r="S3168" i="1" s="1"/>
  <c r="T3168" i="1" s="1"/>
  <c r="O3169" i="1"/>
  <c r="S3169" i="1" s="1"/>
  <c r="T3169" i="1" s="1"/>
  <c r="O3170" i="1"/>
  <c r="S3170" i="1" s="1"/>
  <c r="T3170" i="1" s="1"/>
  <c r="O3171" i="1"/>
  <c r="S3171" i="1" s="1"/>
  <c r="T3171" i="1" s="1"/>
  <c r="O3036" i="1"/>
  <c r="S3036" i="1" s="1"/>
  <c r="T3036" i="1" s="1"/>
  <c r="O3173" i="1"/>
  <c r="S3173" i="1" s="1"/>
  <c r="T3173" i="1" s="1"/>
  <c r="O3174" i="1"/>
  <c r="S3174" i="1" s="1"/>
  <c r="T3174" i="1" s="1"/>
  <c r="O1747" i="1"/>
  <c r="S1747" i="1" s="1"/>
  <c r="T1747" i="1" s="1"/>
  <c r="O4977" i="1"/>
  <c r="S4977" i="1" s="1"/>
  <c r="T4977" i="1" s="1"/>
  <c r="O3177" i="1"/>
  <c r="S3177" i="1" s="1"/>
  <c r="T3177" i="1" s="1"/>
  <c r="O3178" i="1"/>
  <c r="S3178" i="1" s="1"/>
  <c r="T3178" i="1" s="1"/>
  <c r="O3179" i="1"/>
  <c r="S3179" i="1" s="1"/>
  <c r="T3179" i="1" s="1"/>
  <c r="O564" i="1"/>
  <c r="S564" i="1" s="1"/>
  <c r="T564" i="1" s="1"/>
  <c r="O3181" i="1"/>
  <c r="S3181" i="1" s="1"/>
  <c r="T3181" i="1" s="1"/>
  <c r="O3182" i="1"/>
  <c r="S3182" i="1" s="1"/>
  <c r="T3182" i="1" s="1"/>
  <c r="O3183" i="1"/>
  <c r="S3183" i="1" s="1"/>
  <c r="T3183" i="1" s="1"/>
  <c r="O3184" i="1"/>
  <c r="S3184" i="1" s="1"/>
  <c r="T3184" i="1" s="1"/>
  <c r="O4003" i="1"/>
  <c r="S4003" i="1" s="1"/>
  <c r="T4003" i="1" s="1"/>
  <c r="O3186" i="1"/>
  <c r="S3186" i="1" s="1"/>
  <c r="T3186" i="1" s="1"/>
  <c r="O3187" i="1"/>
  <c r="S3187" i="1" s="1"/>
  <c r="T3187" i="1" s="1"/>
  <c r="O3188" i="1"/>
  <c r="S3188" i="1" s="1"/>
  <c r="T3188" i="1" s="1"/>
  <c r="O3189" i="1"/>
  <c r="S3189" i="1" s="1"/>
  <c r="T3189" i="1" s="1"/>
  <c r="O3190" i="1"/>
  <c r="S3190" i="1" s="1"/>
  <c r="T3190" i="1" s="1"/>
  <c r="O3191" i="1"/>
  <c r="S3191" i="1" s="1"/>
  <c r="T3191" i="1" s="1"/>
  <c r="O3192" i="1"/>
  <c r="S3192" i="1" s="1"/>
  <c r="T3192" i="1" s="1"/>
  <c r="O3193" i="1"/>
  <c r="S3193" i="1" s="1"/>
  <c r="T3193" i="1" s="1"/>
  <c r="O3194" i="1"/>
  <c r="S3194" i="1" s="1"/>
  <c r="T3194" i="1" s="1"/>
  <c r="O3195" i="1"/>
  <c r="S3195" i="1" s="1"/>
  <c r="T3195" i="1" s="1"/>
  <c r="O3196" i="1"/>
  <c r="S3196" i="1" s="1"/>
  <c r="T3196" i="1" s="1"/>
  <c r="O3197" i="1"/>
  <c r="S3197" i="1" s="1"/>
  <c r="T3197" i="1" s="1"/>
  <c r="O3198" i="1"/>
  <c r="S3198" i="1" s="1"/>
  <c r="T3198" i="1" s="1"/>
  <c r="O3199" i="1"/>
  <c r="S3199" i="1" s="1"/>
  <c r="T3199" i="1" s="1"/>
  <c r="O3200" i="1"/>
  <c r="S3200" i="1" s="1"/>
  <c r="T3200" i="1" s="1"/>
  <c r="O3201" i="1"/>
  <c r="S3201" i="1" s="1"/>
  <c r="T3201" i="1" s="1"/>
  <c r="O3202" i="1"/>
  <c r="S3202" i="1" s="1"/>
  <c r="T3202" i="1" s="1"/>
  <c r="O4293" i="1"/>
  <c r="S4293" i="1" s="1"/>
  <c r="T4293" i="1" s="1"/>
  <c r="O3204" i="1"/>
  <c r="S3204" i="1" s="1"/>
  <c r="T3204" i="1" s="1"/>
  <c r="O3205" i="1"/>
  <c r="S3205" i="1" s="1"/>
  <c r="T3205" i="1" s="1"/>
  <c r="O3206" i="1"/>
  <c r="S3206" i="1" s="1"/>
  <c r="T3206" i="1" s="1"/>
  <c r="O3207" i="1"/>
  <c r="S3207" i="1" s="1"/>
  <c r="T3207" i="1" s="1"/>
  <c r="O3208" i="1"/>
  <c r="S3208" i="1" s="1"/>
  <c r="T3208" i="1" s="1"/>
  <c r="O3209" i="1"/>
  <c r="S3209" i="1" s="1"/>
  <c r="T3209" i="1" s="1"/>
  <c r="O3210" i="1"/>
  <c r="S3210" i="1" s="1"/>
  <c r="T3210" i="1" s="1"/>
  <c r="O3211" i="1"/>
  <c r="S3211" i="1" s="1"/>
  <c r="T3211" i="1" s="1"/>
  <c r="O3212" i="1"/>
  <c r="S3212" i="1" s="1"/>
  <c r="T3212" i="1" s="1"/>
  <c r="O3213" i="1"/>
  <c r="S3213" i="1" s="1"/>
  <c r="T3213" i="1" s="1"/>
  <c r="O3214" i="1"/>
  <c r="S3214" i="1" s="1"/>
  <c r="T3214" i="1" s="1"/>
  <c r="O3215" i="1"/>
  <c r="S3215" i="1" s="1"/>
  <c r="T3215" i="1" s="1"/>
  <c r="O3216" i="1"/>
  <c r="S3216" i="1" s="1"/>
  <c r="T3216" i="1" s="1"/>
  <c r="O3217" i="1"/>
  <c r="S3217" i="1" s="1"/>
  <c r="T3217" i="1" s="1"/>
  <c r="O3218" i="1"/>
  <c r="S3218" i="1" s="1"/>
  <c r="T3218" i="1" s="1"/>
  <c r="O3219" i="1"/>
  <c r="S3219" i="1" s="1"/>
  <c r="T3219" i="1" s="1"/>
  <c r="O3220" i="1"/>
  <c r="S3220" i="1" s="1"/>
  <c r="T3220" i="1" s="1"/>
  <c r="O3221" i="1"/>
  <c r="S3221" i="1" s="1"/>
  <c r="T3221" i="1" s="1"/>
  <c r="O3222" i="1"/>
  <c r="S3222" i="1" s="1"/>
  <c r="T3222" i="1" s="1"/>
  <c r="O3223" i="1"/>
  <c r="S3223" i="1" s="1"/>
  <c r="T3223" i="1" s="1"/>
  <c r="O3224" i="1"/>
  <c r="S3224" i="1" s="1"/>
  <c r="T3224" i="1" s="1"/>
  <c r="O3225" i="1"/>
  <c r="S3225" i="1" s="1"/>
  <c r="T3225" i="1" s="1"/>
  <c r="O3226" i="1"/>
  <c r="S3226" i="1" s="1"/>
  <c r="T3226" i="1" s="1"/>
  <c r="O3227" i="1"/>
  <c r="S3227" i="1" s="1"/>
  <c r="T3227" i="1" s="1"/>
  <c r="O3228" i="1"/>
  <c r="S3228" i="1" s="1"/>
  <c r="T3228" i="1" s="1"/>
  <c r="O3229" i="1"/>
  <c r="S3229" i="1" s="1"/>
  <c r="T3229" i="1" s="1"/>
  <c r="O3230" i="1"/>
  <c r="S3230" i="1" s="1"/>
  <c r="T3230" i="1" s="1"/>
  <c r="O3231" i="1"/>
  <c r="S3231" i="1" s="1"/>
  <c r="T3231" i="1" s="1"/>
  <c r="O3232" i="1"/>
  <c r="S3232" i="1" s="1"/>
  <c r="T3232" i="1" s="1"/>
  <c r="O3233" i="1"/>
  <c r="S3233" i="1" s="1"/>
  <c r="T3233" i="1" s="1"/>
  <c r="O4657" i="1"/>
  <c r="S4657" i="1" s="1"/>
  <c r="T4657" i="1" s="1"/>
  <c r="O3235" i="1"/>
  <c r="S3235" i="1" s="1"/>
  <c r="T3235" i="1" s="1"/>
  <c r="O3236" i="1"/>
  <c r="S3236" i="1" s="1"/>
  <c r="T3236" i="1" s="1"/>
  <c r="O3237" i="1"/>
  <c r="S3237" i="1" s="1"/>
  <c r="T3237" i="1" s="1"/>
  <c r="O3238" i="1"/>
  <c r="S3238" i="1" s="1"/>
  <c r="T3238" i="1" s="1"/>
  <c r="O3239" i="1"/>
  <c r="S3239" i="1" s="1"/>
  <c r="T3239" i="1" s="1"/>
  <c r="O3240" i="1"/>
  <c r="S3240" i="1" s="1"/>
  <c r="T3240" i="1" s="1"/>
  <c r="O3241" i="1"/>
  <c r="S3241" i="1" s="1"/>
  <c r="T3241" i="1" s="1"/>
  <c r="O3242" i="1"/>
  <c r="S3242" i="1" s="1"/>
  <c r="T3242" i="1" s="1"/>
  <c r="O3243" i="1"/>
  <c r="S3243" i="1" s="1"/>
  <c r="T3243" i="1" s="1"/>
  <c r="O3244" i="1"/>
  <c r="S3244" i="1" s="1"/>
  <c r="T3244" i="1" s="1"/>
  <c r="O3245" i="1"/>
  <c r="S3245" i="1" s="1"/>
  <c r="T3245" i="1" s="1"/>
  <c r="O3246" i="1"/>
  <c r="S3246" i="1" s="1"/>
  <c r="T3246" i="1" s="1"/>
  <c r="O2144" i="1"/>
  <c r="S2144" i="1" s="1"/>
  <c r="T2144" i="1" s="1"/>
  <c r="O3176" i="1"/>
  <c r="S3176" i="1" s="1"/>
  <c r="T3176" i="1" s="1"/>
  <c r="O3249" i="1"/>
  <c r="S3249" i="1" s="1"/>
  <c r="T3249" i="1" s="1"/>
  <c r="O3250" i="1"/>
  <c r="S3250" i="1" s="1"/>
  <c r="T3250" i="1" s="1"/>
  <c r="O3251" i="1"/>
  <c r="S3251" i="1" s="1"/>
  <c r="T3251" i="1" s="1"/>
  <c r="O3252" i="1"/>
  <c r="S3252" i="1" s="1"/>
  <c r="T3252" i="1" s="1"/>
  <c r="O3253" i="1"/>
  <c r="S3253" i="1" s="1"/>
  <c r="T3253" i="1" s="1"/>
  <c r="O3254" i="1"/>
  <c r="S3254" i="1" s="1"/>
  <c r="T3254" i="1" s="1"/>
  <c r="O3255" i="1"/>
  <c r="S3255" i="1" s="1"/>
  <c r="T3255" i="1" s="1"/>
  <c r="O3256" i="1"/>
  <c r="S3256" i="1" s="1"/>
  <c r="T3256" i="1" s="1"/>
  <c r="O3257" i="1"/>
  <c r="S3257" i="1" s="1"/>
  <c r="T3257" i="1" s="1"/>
  <c r="O3258" i="1"/>
  <c r="S3258" i="1" s="1"/>
  <c r="T3258" i="1" s="1"/>
  <c r="O3259" i="1"/>
  <c r="S3259" i="1" s="1"/>
  <c r="T3259" i="1" s="1"/>
  <c r="O3260" i="1"/>
  <c r="S3260" i="1" s="1"/>
  <c r="T3260" i="1" s="1"/>
  <c r="O3261" i="1"/>
  <c r="S3261" i="1" s="1"/>
  <c r="T3261" i="1" s="1"/>
  <c r="O3262" i="1"/>
  <c r="S3262" i="1" s="1"/>
  <c r="T3262" i="1" s="1"/>
  <c r="O3263" i="1"/>
  <c r="S3263" i="1" s="1"/>
  <c r="T3263" i="1" s="1"/>
  <c r="O3264" i="1"/>
  <c r="S3264" i="1" s="1"/>
  <c r="T3264" i="1" s="1"/>
  <c r="O3265" i="1"/>
  <c r="S3265" i="1" s="1"/>
  <c r="T3265" i="1" s="1"/>
  <c r="O3266" i="1"/>
  <c r="S3266" i="1" s="1"/>
  <c r="T3266" i="1" s="1"/>
  <c r="O3267" i="1"/>
  <c r="S3267" i="1" s="1"/>
  <c r="T3267" i="1" s="1"/>
  <c r="O3268" i="1"/>
  <c r="S3268" i="1" s="1"/>
  <c r="T3268" i="1" s="1"/>
  <c r="O3269" i="1"/>
  <c r="S3269" i="1" s="1"/>
  <c r="T3269" i="1" s="1"/>
  <c r="O3270" i="1"/>
  <c r="S3270" i="1" s="1"/>
  <c r="T3270" i="1" s="1"/>
  <c r="O3271" i="1"/>
  <c r="S3271" i="1" s="1"/>
  <c r="T3271" i="1" s="1"/>
  <c r="O3272" i="1"/>
  <c r="S3272" i="1" s="1"/>
  <c r="T3272" i="1" s="1"/>
  <c r="O3273" i="1"/>
  <c r="S3273" i="1" s="1"/>
  <c r="T3273" i="1" s="1"/>
  <c r="O3274" i="1"/>
  <c r="S3274" i="1" s="1"/>
  <c r="T3274" i="1" s="1"/>
  <c r="O3275" i="1"/>
  <c r="S3275" i="1" s="1"/>
  <c r="T3275" i="1" s="1"/>
  <c r="O3276" i="1"/>
  <c r="S3276" i="1" s="1"/>
  <c r="T3276" i="1" s="1"/>
  <c r="O3277" i="1"/>
  <c r="S3277" i="1" s="1"/>
  <c r="T3277" i="1" s="1"/>
  <c r="O3278" i="1"/>
  <c r="S3278" i="1" s="1"/>
  <c r="T3278" i="1" s="1"/>
  <c r="O3279" i="1"/>
  <c r="S3279" i="1" s="1"/>
  <c r="T3279" i="1" s="1"/>
  <c r="O3280" i="1"/>
  <c r="S3280" i="1" s="1"/>
  <c r="T3280" i="1" s="1"/>
  <c r="O3281" i="1"/>
  <c r="S3281" i="1" s="1"/>
  <c r="T3281" i="1" s="1"/>
  <c r="O3282" i="1"/>
  <c r="S3282" i="1" s="1"/>
  <c r="T3282" i="1" s="1"/>
  <c r="O3283" i="1"/>
  <c r="S3283" i="1" s="1"/>
  <c r="T3283" i="1" s="1"/>
  <c r="O3284" i="1"/>
  <c r="S3284" i="1" s="1"/>
  <c r="T3284" i="1" s="1"/>
  <c r="O3285" i="1"/>
  <c r="S3285" i="1" s="1"/>
  <c r="T3285" i="1" s="1"/>
  <c r="O3286" i="1"/>
  <c r="S3286" i="1" s="1"/>
  <c r="T3286" i="1" s="1"/>
  <c r="O3287" i="1"/>
  <c r="S3287" i="1" s="1"/>
  <c r="T3287" i="1" s="1"/>
  <c r="O3288" i="1"/>
  <c r="S3288" i="1" s="1"/>
  <c r="T3288" i="1" s="1"/>
  <c r="O3289" i="1"/>
  <c r="S3289" i="1" s="1"/>
  <c r="T3289" i="1" s="1"/>
  <c r="O3290" i="1"/>
  <c r="S3290" i="1" s="1"/>
  <c r="T3290" i="1" s="1"/>
  <c r="O3291" i="1"/>
  <c r="S3291" i="1" s="1"/>
  <c r="T3291" i="1" s="1"/>
  <c r="O3292" i="1"/>
  <c r="S3292" i="1" s="1"/>
  <c r="T3292" i="1" s="1"/>
  <c r="O3293" i="1"/>
  <c r="S3293" i="1" s="1"/>
  <c r="T3293" i="1" s="1"/>
  <c r="O3294" i="1"/>
  <c r="S3294" i="1" s="1"/>
  <c r="T3294" i="1" s="1"/>
  <c r="O3295" i="1"/>
  <c r="S3295" i="1" s="1"/>
  <c r="T3295" i="1" s="1"/>
  <c r="O3296" i="1"/>
  <c r="S3296" i="1" s="1"/>
  <c r="T3296" i="1" s="1"/>
  <c r="O3297" i="1"/>
  <c r="S3297" i="1" s="1"/>
  <c r="T3297" i="1" s="1"/>
  <c r="O3298" i="1"/>
  <c r="S3298" i="1" s="1"/>
  <c r="T3298" i="1" s="1"/>
  <c r="O3299" i="1"/>
  <c r="S3299" i="1" s="1"/>
  <c r="T3299" i="1" s="1"/>
  <c r="O1898" i="1"/>
  <c r="S1898" i="1" s="1"/>
  <c r="T1898" i="1" s="1"/>
  <c r="O3301" i="1"/>
  <c r="S3301" i="1" s="1"/>
  <c r="T3301" i="1" s="1"/>
  <c r="O3302" i="1"/>
  <c r="S3302" i="1" s="1"/>
  <c r="T3302" i="1" s="1"/>
  <c r="O3303" i="1"/>
  <c r="S3303" i="1" s="1"/>
  <c r="T3303" i="1" s="1"/>
  <c r="O3304" i="1"/>
  <c r="S3304" i="1" s="1"/>
  <c r="T3304" i="1" s="1"/>
  <c r="O3305" i="1"/>
  <c r="S3305" i="1" s="1"/>
  <c r="T3305" i="1" s="1"/>
  <c r="O3306" i="1"/>
  <c r="S3306" i="1" s="1"/>
  <c r="T3306" i="1" s="1"/>
  <c r="O1122" i="1"/>
  <c r="S1122" i="1" s="1"/>
  <c r="T1122" i="1" s="1"/>
  <c r="O3308" i="1"/>
  <c r="S3308" i="1" s="1"/>
  <c r="T3308" i="1" s="1"/>
  <c r="O2901" i="1"/>
  <c r="S2901" i="1" s="1"/>
  <c r="T2901" i="1" s="1"/>
  <c r="O3310" i="1"/>
  <c r="S3310" i="1" s="1"/>
  <c r="T3310" i="1" s="1"/>
  <c r="O3311" i="1"/>
  <c r="S3311" i="1" s="1"/>
  <c r="T3311" i="1" s="1"/>
  <c r="O3312" i="1"/>
  <c r="S3312" i="1" s="1"/>
  <c r="T3312" i="1" s="1"/>
  <c r="O2032" i="1"/>
  <c r="S2032" i="1" s="1"/>
  <c r="T2032" i="1" s="1"/>
  <c r="O3314" i="1"/>
  <c r="S3314" i="1" s="1"/>
  <c r="T3314" i="1" s="1"/>
  <c r="O3315" i="1"/>
  <c r="S3315" i="1" s="1"/>
  <c r="T3315" i="1" s="1"/>
  <c r="O3316" i="1"/>
  <c r="S3316" i="1" s="1"/>
  <c r="T3316" i="1" s="1"/>
  <c r="O3317" i="1"/>
  <c r="S3317" i="1" s="1"/>
  <c r="T3317" i="1" s="1"/>
  <c r="O3318" i="1"/>
  <c r="S3318" i="1" s="1"/>
  <c r="T3318" i="1" s="1"/>
  <c r="O3319" i="1"/>
  <c r="S3319" i="1" s="1"/>
  <c r="T3319" i="1" s="1"/>
  <c r="O2472" i="1"/>
  <c r="S2472" i="1" s="1"/>
  <c r="T2472" i="1" s="1"/>
  <c r="O3321" i="1"/>
  <c r="S3321" i="1" s="1"/>
  <c r="T3321" i="1" s="1"/>
  <c r="O3322" i="1"/>
  <c r="S3322" i="1" s="1"/>
  <c r="T3322" i="1" s="1"/>
  <c r="O3323" i="1"/>
  <c r="S3323" i="1" s="1"/>
  <c r="T3323" i="1" s="1"/>
  <c r="O3324" i="1"/>
  <c r="S3324" i="1" s="1"/>
  <c r="T3324" i="1" s="1"/>
  <c r="O3325" i="1"/>
  <c r="S3325" i="1" s="1"/>
  <c r="T3325" i="1" s="1"/>
  <c r="O3326" i="1"/>
  <c r="S3326" i="1" s="1"/>
  <c r="T3326" i="1" s="1"/>
  <c r="O3327" i="1"/>
  <c r="S3327" i="1" s="1"/>
  <c r="T3327" i="1" s="1"/>
  <c r="O3328" i="1"/>
  <c r="S3328" i="1" s="1"/>
  <c r="T3328" i="1" s="1"/>
  <c r="O3329" i="1"/>
  <c r="S3329" i="1" s="1"/>
  <c r="T3329" i="1" s="1"/>
  <c r="O3330" i="1"/>
  <c r="S3330" i="1" s="1"/>
  <c r="T3330" i="1" s="1"/>
  <c r="O3331" i="1"/>
  <c r="S3331" i="1" s="1"/>
  <c r="T3331" i="1" s="1"/>
  <c r="O3332" i="1"/>
  <c r="S3332" i="1" s="1"/>
  <c r="T3332" i="1" s="1"/>
  <c r="O3333" i="1"/>
  <c r="S3333" i="1" s="1"/>
  <c r="T3333" i="1" s="1"/>
  <c r="O3334" i="1"/>
  <c r="S3334" i="1" s="1"/>
  <c r="T3334" i="1" s="1"/>
  <c r="O3335" i="1"/>
  <c r="S3335" i="1" s="1"/>
  <c r="T3335" i="1" s="1"/>
  <c r="O3336" i="1"/>
  <c r="S3336" i="1" s="1"/>
  <c r="T3336" i="1" s="1"/>
  <c r="O3337" i="1"/>
  <c r="S3337" i="1" s="1"/>
  <c r="T3337" i="1" s="1"/>
  <c r="O3338" i="1"/>
  <c r="S3338" i="1" s="1"/>
  <c r="T3338" i="1" s="1"/>
  <c r="O3339" i="1"/>
  <c r="S3339" i="1" s="1"/>
  <c r="T3339" i="1" s="1"/>
  <c r="O3340" i="1"/>
  <c r="S3340" i="1" s="1"/>
  <c r="T3340" i="1" s="1"/>
  <c r="O3341" i="1"/>
  <c r="S3341" i="1" s="1"/>
  <c r="T3341" i="1" s="1"/>
  <c r="O3342" i="1"/>
  <c r="S3342" i="1" s="1"/>
  <c r="T3342" i="1" s="1"/>
  <c r="O3343" i="1"/>
  <c r="S3343" i="1" s="1"/>
  <c r="T3343" i="1" s="1"/>
  <c r="O3344" i="1"/>
  <c r="S3344" i="1" s="1"/>
  <c r="T3344" i="1" s="1"/>
  <c r="O3345" i="1"/>
  <c r="S3345" i="1" s="1"/>
  <c r="T3345" i="1" s="1"/>
  <c r="O3346" i="1"/>
  <c r="S3346" i="1" s="1"/>
  <c r="T3346" i="1" s="1"/>
  <c r="O3347" i="1"/>
  <c r="S3347" i="1" s="1"/>
  <c r="T3347" i="1" s="1"/>
  <c r="O3348" i="1"/>
  <c r="S3348" i="1" s="1"/>
  <c r="T3348" i="1" s="1"/>
  <c r="O3349" i="1"/>
  <c r="S3349" i="1" s="1"/>
  <c r="T3349" i="1" s="1"/>
  <c r="O3350" i="1"/>
  <c r="S3350" i="1" s="1"/>
  <c r="T3350" i="1" s="1"/>
  <c r="O3351" i="1"/>
  <c r="S3351" i="1" s="1"/>
  <c r="T3351" i="1" s="1"/>
  <c r="O3352" i="1"/>
  <c r="S3352" i="1" s="1"/>
  <c r="T3352" i="1" s="1"/>
  <c r="O3353" i="1"/>
  <c r="S3353" i="1" s="1"/>
  <c r="T3353" i="1" s="1"/>
  <c r="O3354" i="1"/>
  <c r="S3354" i="1" s="1"/>
  <c r="T3354" i="1" s="1"/>
  <c r="O3355" i="1"/>
  <c r="S3355" i="1" s="1"/>
  <c r="T3355" i="1" s="1"/>
  <c r="O3356" i="1"/>
  <c r="S3356" i="1" s="1"/>
  <c r="T3356" i="1" s="1"/>
  <c r="O3357" i="1"/>
  <c r="S3357" i="1" s="1"/>
  <c r="T3357" i="1" s="1"/>
  <c r="O3358" i="1"/>
  <c r="S3358" i="1" s="1"/>
  <c r="T3358" i="1" s="1"/>
  <c r="O3359" i="1"/>
  <c r="S3359" i="1" s="1"/>
  <c r="T3359" i="1" s="1"/>
  <c r="O3360" i="1"/>
  <c r="S3360" i="1" s="1"/>
  <c r="T3360" i="1" s="1"/>
  <c r="O3361" i="1"/>
  <c r="S3361" i="1" s="1"/>
  <c r="T3361" i="1" s="1"/>
  <c r="O3362" i="1"/>
  <c r="S3362" i="1" s="1"/>
  <c r="T3362" i="1" s="1"/>
  <c r="O3363" i="1"/>
  <c r="S3363" i="1" s="1"/>
  <c r="T3363" i="1" s="1"/>
  <c r="O3364" i="1"/>
  <c r="S3364" i="1" s="1"/>
  <c r="T3364" i="1" s="1"/>
  <c r="O3365" i="1"/>
  <c r="S3365" i="1" s="1"/>
  <c r="T3365" i="1" s="1"/>
  <c r="O3366" i="1"/>
  <c r="S3366" i="1" s="1"/>
  <c r="T3366" i="1" s="1"/>
  <c r="O3367" i="1"/>
  <c r="S3367" i="1" s="1"/>
  <c r="T3367" i="1" s="1"/>
  <c r="O3368" i="1"/>
  <c r="S3368" i="1" s="1"/>
  <c r="T3368" i="1" s="1"/>
  <c r="O3369" i="1"/>
  <c r="S3369" i="1" s="1"/>
  <c r="T3369" i="1" s="1"/>
  <c r="O3370" i="1"/>
  <c r="S3370" i="1" s="1"/>
  <c r="T3370" i="1" s="1"/>
  <c r="O3371" i="1"/>
  <c r="S3371" i="1" s="1"/>
  <c r="T3371" i="1" s="1"/>
  <c r="O3372" i="1"/>
  <c r="S3372" i="1" s="1"/>
  <c r="T3372" i="1" s="1"/>
  <c r="O3373" i="1"/>
  <c r="S3373" i="1" s="1"/>
  <c r="T3373" i="1" s="1"/>
  <c r="O3374" i="1"/>
  <c r="S3374" i="1" s="1"/>
  <c r="T3374" i="1" s="1"/>
  <c r="O3375" i="1"/>
  <c r="S3375" i="1" s="1"/>
  <c r="T3375" i="1" s="1"/>
  <c r="O3376" i="1"/>
  <c r="S3376" i="1" s="1"/>
  <c r="T3376" i="1" s="1"/>
  <c r="O3377" i="1"/>
  <c r="S3377" i="1" s="1"/>
  <c r="T3377" i="1" s="1"/>
  <c r="O3378" i="1"/>
  <c r="S3378" i="1" s="1"/>
  <c r="T3378" i="1" s="1"/>
  <c r="O3379" i="1"/>
  <c r="S3379" i="1" s="1"/>
  <c r="T3379" i="1" s="1"/>
  <c r="O3380" i="1"/>
  <c r="S3380" i="1" s="1"/>
  <c r="T3380" i="1" s="1"/>
  <c r="O3381" i="1"/>
  <c r="S3381" i="1" s="1"/>
  <c r="T3381" i="1" s="1"/>
  <c r="O3382" i="1"/>
  <c r="S3382" i="1" s="1"/>
  <c r="T3382" i="1" s="1"/>
  <c r="O3383" i="1"/>
  <c r="S3383" i="1" s="1"/>
  <c r="T3383" i="1" s="1"/>
  <c r="O3384" i="1"/>
  <c r="S3384" i="1" s="1"/>
  <c r="T3384" i="1" s="1"/>
  <c r="O3385" i="1"/>
  <c r="S3385" i="1" s="1"/>
  <c r="T3385" i="1" s="1"/>
  <c r="O3386" i="1"/>
  <c r="S3386" i="1" s="1"/>
  <c r="T3386" i="1" s="1"/>
  <c r="O3387" i="1"/>
  <c r="S3387" i="1" s="1"/>
  <c r="T3387" i="1" s="1"/>
  <c r="O3388" i="1"/>
  <c r="S3388" i="1" s="1"/>
  <c r="T3388" i="1" s="1"/>
  <c r="O3389" i="1"/>
  <c r="S3389" i="1" s="1"/>
  <c r="T3389" i="1" s="1"/>
  <c r="O3390" i="1"/>
  <c r="S3390" i="1" s="1"/>
  <c r="T3390" i="1" s="1"/>
  <c r="O3391" i="1"/>
  <c r="S3391" i="1" s="1"/>
  <c r="T3391" i="1" s="1"/>
  <c r="O3392" i="1"/>
  <c r="S3392" i="1" s="1"/>
  <c r="T3392" i="1" s="1"/>
  <c r="O3393" i="1"/>
  <c r="S3393" i="1" s="1"/>
  <c r="T3393" i="1" s="1"/>
  <c r="O3051" i="1"/>
  <c r="S3051" i="1" s="1"/>
  <c r="T3051" i="1" s="1"/>
  <c r="O3395" i="1"/>
  <c r="S3395" i="1" s="1"/>
  <c r="T3395" i="1" s="1"/>
  <c r="O563" i="1"/>
  <c r="S563" i="1" s="1"/>
  <c r="T563" i="1" s="1"/>
  <c r="O3397" i="1"/>
  <c r="S3397" i="1" s="1"/>
  <c r="T3397" i="1" s="1"/>
  <c r="O3398" i="1"/>
  <c r="S3398" i="1" s="1"/>
  <c r="T3398" i="1" s="1"/>
  <c r="O3399" i="1"/>
  <c r="S3399" i="1" s="1"/>
  <c r="T3399" i="1" s="1"/>
  <c r="O3400" i="1"/>
  <c r="S3400" i="1" s="1"/>
  <c r="T3400" i="1" s="1"/>
  <c r="O3401" i="1"/>
  <c r="S3401" i="1" s="1"/>
  <c r="T3401" i="1" s="1"/>
  <c r="O858" i="1"/>
  <c r="S858" i="1" s="1"/>
  <c r="T858" i="1" s="1"/>
  <c r="O3403" i="1"/>
  <c r="S3403" i="1" s="1"/>
  <c r="T3403" i="1" s="1"/>
  <c r="O3404" i="1"/>
  <c r="S3404" i="1" s="1"/>
  <c r="T3404" i="1" s="1"/>
  <c r="O3405" i="1"/>
  <c r="S3405" i="1" s="1"/>
  <c r="T3405" i="1" s="1"/>
  <c r="O3406" i="1"/>
  <c r="S3406" i="1" s="1"/>
  <c r="T3406" i="1" s="1"/>
  <c r="O3407" i="1"/>
  <c r="S3407" i="1" s="1"/>
  <c r="T3407" i="1" s="1"/>
  <c r="O3408" i="1"/>
  <c r="S3408" i="1" s="1"/>
  <c r="T3408" i="1" s="1"/>
  <c r="O3409" i="1"/>
  <c r="S3409" i="1" s="1"/>
  <c r="T3409" i="1" s="1"/>
  <c r="O3247" i="1"/>
  <c r="S3247" i="1" s="1"/>
  <c r="T3247" i="1" s="1"/>
  <c r="O3411" i="1"/>
  <c r="S3411" i="1" s="1"/>
  <c r="T3411" i="1" s="1"/>
  <c r="O3412" i="1"/>
  <c r="S3412" i="1" s="1"/>
  <c r="T3412" i="1" s="1"/>
  <c r="O3413" i="1"/>
  <c r="S3413" i="1" s="1"/>
  <c r="T3413" i="1" s="1"/>
  <c r="O3414" i="1"/>
  <c r="S3414" i="1" s="1"/>
  <c r="T3414" i="1" s="1"/>
  <c r="O3415" i="1"/>
  <c r="S3415" i="1" s="1"/>
  <c r="T3415" i="1" s="1"/>
  <c r="O3416" i="1"/>
  <c r="S3416" i="1" s="1"/>
  <c r="T3416" i="1" s="1"/>
  <c r="O3417" i="1"/>
  <c r="S3417" i="1" s="1"/>
  <c r="T3417" i="1" s="1"/>
  <c r="O1279" i="1"/>
  <c r="S1279" i="1" s="1"/>
  <c r="T1279" i="1" s="1"/>
  <c r="O3419" i="1"/>
  <c r="S3419" i="1" s="1"/>
  <c r="T3419" i="1" s="1"/>
  <c r="O3420" i="1"/>
  <c r="S3420" i="1" s="1"/>
  <c r="T3420" i="1" s="1"/>
  <c r="O3421" i="1"/>
  <c r="S3421" i="1" s="1"/>
  <c r="T3421" i="1" s="1"/>
  <c r="O3422" i="1"/>
  <c r="S3422" i="1" s="1"/>
  <c r="T3422" i="1" s="1"/>
  <c r="O3423" i="1"/>
  <c r="S3423" i="1" s="1"/>
  <c r="T3423" i="1" s="1"/>
  <c r="O3424" i="1"/>
  <c r="S3424" i="1" s="1"/>
  <c r="T3424" i="1" s="1"/>
  <c r="O3425" i="1"/>
  <c r="S3425" i="1" s="1"/>
  <c r="T3425" i="1" s="1"/>
  <c r="O3426" i="1"/>
  <c r="S3426" i="1" s="1"/>
  <c r="T3426" i="1" s="1"/>
  <c r="O11" i="1"/>
  <c r="S11" i="1" s="1"/>
  <c r="T11" i="1" s="1"/>
  <c r="O3428" i="1"/>
  <c r="S3428" i="1" s="1"/>
  <c r="T3428" i="1" s="1"/>
  <c r="O3429" i="1"/>
  <c r="S3429" i="1" s="1"/>
  <c r="T3429" i="1" s="1"/>
  <c r="O3430" i="1"/>
  <c r="S3430" i="1" s="1"/>
  <c r="T3430" i="1" s="1"/>
  <c r="O4701" i="1"/>
  <c r="S4701" i="1" s="1"/>
  <c r="T4701" i="1" s="1"/>
  <c r="O3432" i="1"/>
  <c r="S3432" i="1" s="1"/>
  <c r="T3432" i="1" s="1"/>
  <c r="O3433" i="1"/>
  <c r="S3433" i="1" s="1"/>
  <c r="T3433" i="1" s="1"/>
  <c r="O3434" i="1"/>
  <c r="S3434" i="1" s="1"/>
  <c r="T3434" i="1" s="1"/>
  <c r="O3435" i="1"/>
  <c r="S3435" i="1" s="1"/>
  <c r="T3435" i="1" s="1"/>
  <c r="O3436" i="1"/>
  <c r="S3436" i="1" s="1"/>
  <c r="T3436" i="1" s="1"/>
  <c r="O3437" i="1"/>
  <c r="S3437" i="1" s="1"/>
  <c r="T3437" i="1" s="1"/>
  <c r="O3438" i="1"/>
  <c r="S3438" i="1" s="1"/>
  <c r="T3438" i="1" s="1"/>
  <c r="O3439" i="1"/>
  <c r="S3439" i="1" s="1"/>
  <c r="T3439" i="1" s="1"/>
  <c r="O1658" i="1"/>
  <c r="S1658" i="1" s="1"/>
  <c r="T1658" i="1" s="1"/>
  <c r="O3441" i="1"/>
  <c r="S3441" i="1" s="1"/>
  <c r="T3441" i="1" s="1"/>
  <c r="O3442" i="1"/>
  <c r="S3442" i="1" s="1"/>
  <c r="T3442" i="1" s="1"/>
  <c r="O1386" i="1"/>
  <c r="S1386" i="1" s="1"/>
  <c r="T1386" i="1" s="1"/>
  <c r="O3444" i="1"/>
  <c r="S3444" i="1" s="1"/>
  <c r="T3444" i="1" s="1"/>
  <c r="O3445" i="1"/>
  <c r="S3445" i="1" s="1"/>
  <c r="T3445" i="1" s="1"/>
  <c r="O3446" i="1"/>
  <c r="S3446" i="1" s="1"/>
  <c r="T3446" i="1" s="1"/>
  <c r="O3447" i="1"/>
  <c r="S3447" i="1" s="1"/>
  <c r="T3447" i="1" s="1"/>
  <c r="O3448" i="1"/>
  <c r="S3448" i="1" s="1"/>
  <c r="T3448" i="1" s="1"/>
  <c r="O3449" i="1"/>
  <c r="S3449" i="1" s="1"/>
  <c r="T3449" i="1" s="1"/>
  <c r="O3450" i="1"/>
  <c r="S3450" i="1" s="1"/>
  <c r="T3450" i="1" s="1"/>
  <c r="O3451" i="1"/>
  <c r="S3451" i="1" s="1"/>
  <c r="T3451" i="1" s="1"/>
  <c r="O3452" i="1"/>
  <c r="S3452" i="1" s="1"/>
  <c r="T3452" i="1" s="1"/>
  <c r="O3453" i="1"/>
  <c r="S3453" i="1" s="1"/>
  <c r="T3453" i="1" s="1"/>
  <c r="O3454" i="1"/>
  <c r="S3454" i="1" s="1"/>
  <c r="T3454" i="1" s="1"/>
  <c r="O3455" i="1"/>
  <c r="S3455" i="1" s="1"/>
  <c r="T3455" i="1" s="1"/>
  <c r="O3456" i="1"/>
  <c r="S3456" i="1" s="1"/>
  <c r="T3456" i="1" s="1"/>
  <c r="O4529" i="1"/>
  <c r="S4529" i="1" s="1"/>
  <c r="T4529" i="1" s="1"/>
  <c r="O3458" i="1"/>
  <c r="S3458" i="1" s="1"/>
  <c r="T3458" i="1" s="1"/>
  <c r="O3459" i="1"/>
  <c r="S3459" i="1" s="1"/>
  <c r="T3459" i="1" s="1"/>
  <c r="O3460" i="1"/>
  <c r="S3460" i="1" s="1"/>
  <c r="T3460" i="1" s="1"/>
  <c r="O3461" i="1"/>
  <c r="S3461" i="1" s="1"/>
  <c r="T3461" i="1" s="1"/>
  <c r="O3462" i="1"/>
  <c r="S3462" i="1" s="1"/>
  <c r="T3462" i="1" s="1"/>
  <c r="O2246" i="1"/>
  <c r="S2246" i="1" s="1"/>
  <c r="T2246" i="1" s="1"/>
  <c r="O3464" i="1"/>
  <c r="S3464" i="1" s="1"/>
  <c r="T3464" i="1" s="1"/>
  <c r="O3465" i="1"/>
  <c r="S3465" i="1" s="1"/>
  <c r="T3465" i="1" s="1"/>
  <c r="O3466" i="1"/>
  <c r="S3466" i="1" s="1"/>
  <c r="T3466" i="1" s="1"/>
  <c r="O3467" i="1"/>
  <c r="S3467" i="1" s="1"/>
  <c r="T3467" i="1" s="1"/>
  <c r="O3468" i="1"/>
  <c r="S3468" i="1" s="1"/>
  <c r="T3468" i="1" s="1"/>
  <c r="O3469" i="1"/>
  <c r="S3469" i="1" s="1"/>
  <c r="T3469" i="1" s="1"/>
  <c r="O3470" i="1"/>
  <c r="S3470" i="1" s="1"/>
  <c r="T3470" i="1" s="1"/>
  <c r="O3471" i="1"/>
  <c r="S3471" i="1" s="1"/>
  <c r="T3471" i="1" s="1"/>
  <c r="O3472" i="1"/>
  <c r="S3472" i="1" s="1"/>
  <c r="T3472" i="1" s="1"/>
  <c r="O3473" i="1"/>
  <c r="S3473" i="1" s="1"/>
  <c r="T3473" i="1" s="1"/>
  <c r="O3474" i="1"/>
  <c r="S3474" i="1" s="1"/>
  <c r="T3474" i="1" s="1"/>
  <c r="O3475" i="1"/>
  <c r="S3475" i="1" s="1"/>
  <c r="T3475" i="1" s="1"/>
  <c r="O3476" i="1"/>
  <c r="S3476" i="1" s="1"/>
  <c r="T3476" i="1" s="1"/>
  <c r="O3477" i="1"/>
  <c r="S3477" i="1" s="1"/>
  <c r="T3477" i="1" s="1"/>
  <c r="O3478" i="1"/>
  <c r="S3478" i="1" s="1"/>
  <c r="T3478" i="1" s="1"/>
  <c r="O3479" i="1"/>
  <c r="S3479" i="1" s="1"/>
  <c r="T3479" i="1" s="1"/>
  <c r="O3480" i="1"/>
  <c r="S3480" i="1" s="1"/>
  <c r="T3480" i="1" s="1"/>
  <c r="O3481" i="1"/>
  <c r="S3481" i="1" s="1"/>
  <c r="T3481" i="1" s="1"/>
  <c r="O3482" i="1"/>
  <c r="S3482" i="1" s="1"/>
  <c r="T3482" i="1" s="1"/>
  <c r="O3483" i="1"/>
  <c r="S3483" i="1" s="1"/>
  <c r="T3483" i="1" s="1"/>
  <c r="O4874" i="1"/>
  <c r="S4874" i="1" s="1"/>
  <c r="T4874" i="1" s="1"/>
  <c r="O3485" i="1"/>
  <c r="S3485" i="1" s="1"/>
  <c r="T3485" i="1" s="1"/>
  <c r="O3486" i="1"/>
  <c r="S3486" i="1" s="1"/>
  <c r="T3486" i="1" s="1"/>
  <c r="O3487" i="1"/>
  <c r="S3487" i="1" s="1"/>
  <c r="T3487" i="1" s="1"/>
  <c r="O3488" i="1"/>
  <c r="S3488" i="1" s="1"/>
  <c r="T3488" i="1" s="1"/>
  <c r="O3489" i="1"/>
  <c r="S3489" i="1" s="1"/>
  <c r="T3489" i="1" s="1"/>
  <c r="O2663" i="1"/>
  <c r="S2663" i="1" s="1"/>
  <c r="T2663" i="1" s="1"/>
  <c r="O3491" i="1"/>
  <c r="S3491" i="1" s="1"/>
  <c r="T3491" i="1" s="1"/>
  <c r="O3492" i="1"/>
  <c r="S3492" i="1" s="1"/>
  <c r="T3492" i="1" s="1"/>
  <c r="O3493" i="1"/>
  <c r="S3493" i="1" s="1"/>
  <c r="T3493" i="1" s="1"/>
  <c r="O3494" i="1"/>
  <c r="S3494" i="1" s="1"/>
  <c r="T3494" i="1" s="1"/>
  <c r="O3495" i="1"/>
  <c r="S3495" i="1" s="1"/>
  <c r="T3495" i="1" s="1"/>
  <c r="O3496" i="1"/>
  <c r="S3496" i="1" s="1"/>
  <c r="T3496" i="1" s="1"/>
  <c r="O3497" i="1"/>
  <c r="S3497" i="1" s="1"/>
  <c r="T3497" i="1" s="1"/>
  <c r="O3498" i="1"/>
  <c r="S3498" i="1" s="1"/>
  <c r="T3498" i="1" s="1"/>
  <c r="O3499" i="1"/>
  <c r="S3499" i="1" s="1"/>
  <c r="T3499" i="1" s="1"/>
  <c r="O3500" i="1"/>
  <c r="S3500" i="1" s="1"/>
  <c r="T3500" i="1" s="1"/>
  <c r="O3501" i="1"/>
  <c r="S3501" i="1" s="1"/>
  <c r="T3501" i="1" s="1"/>
  <c r="O3502" i="1"/>
  <c r="S3502" i="1" s="1"/>
  <c r="T3502" i="1" s="1"/>
  <c r="O3503" i="1"/>
  <c r="S3503" i="1" s="1"/>
  <c r="T3503" i="1" s="1"/>
  <c r="O3504" i="1"/>
  <c r="S3504" i="1" s="1"/>
  <c r="T3504" i="1" s="1"/>
  <c r="O3505" i="1"/>
  <c r="S3505" i="1" s="1"/>
  <c r="T3505" i="1" s="1"/>
  <c r="O3506" i="1"/>
  <c r="S3506" i="1" s="1"/>
  <c r="T3506" i="1" s="1"/>
  <c r="O3507" i="1"/>
  <c r="S3507" i="1" s="1"/>
  <c r="T3507" i="1" s="1"/>
  <c r="O3508" i="1"/>
  <c r="S3508" i="1" s="1"/>
  <c r="T3508" i="1" s="1"/>
  <c r="O3509" i="1"/>
  <c r="S3509" i="1" s="1"/>
  <c r="T3509" i="1" s="1"/>
  <c r="O3510" i="1"/>
  <c r="S3510" i="1" s="1"/>
  <c r="T3510" i="1" s="1"/>
  <c r="O3511" i="1"/>
  <c r="S3511" i="1" s="1"/>
  <c r="T3511" i="1" s="1"/>
  <c r="O3512" i="1"/>
  <c r="S3512" i="1" s="1"/>
  <c r="T3512" i="1" s="1"/>
  <c r="O4020" i="1"/>
  <c r="S4020" i="1" s="1"/>
  <c r="T4020" i="1" s="1"/>
  <c r="O3514" i="1"/>
  <c r="S3514" i="1" s="1"/>
  <c r="T3514" i="1" s="1"/>
  <c r="O3055" i="1"/>
  <c r="S3055" i="1" s="1"/>
  <c r="T3055" i="1" s="1"/>
  <c r="O3516" i="1"/>
  <c r="S3516" i="1" s="1"/>
  <c r="T3516" i="1" s="1"/>
  <c r="O3517" i="1"/>
  <c r="S3517" i="1" s="1"/>
  <c r="T3517" i="1" s="1"/>
  <c r="O3518" i="1"/>
  <c r="S3518" i="1" s="1"/>
  <c r="T3518" i="1" s="1"/>
  <c r="O3519" i="1"/>
  <c r="S3519" i="1" s="1"/>
  <c r="T3519" i="1" s="1"/>
  <c r="O3520" i="1"/>
  <c r="S3520" i="1" s="1"/>
  <c r="T3520" i="1" s="1"/>
  <c r="O3521" i="1"/>
  <c r="S3521" i="1" s="1"/>
  <c r="T3521" i="1" s="1"/>
  <c r="O3522" i="1"/>
  <c r="S3522" i="1" s="1"/>
  <c r="T3522" i="1" s="1"/>
  <c r="O3523" i="1"/>
  <c r="S3523" i="1" s="1"/>
  <c r="T3523" i="1" s="1"/>
  <c r="O2106" i="1"/>
  <c r="S2106" i="1" s="1"/>
  <c r="T2106" i="1" s="1"/>
  <c r="O3525" i="1"/>
  <c r="S3525" i="1" s="1"/>
  <c r="T3525" i="1" s="1"/>
  <c r="O3526" i="1"/>
  <c r="S3526" i="1" s="1"/>
  <c r="T3526" i="1" s="1"/>
  <c r="O3527" i="1"/>
  <c r="S3527" i="1" s="1"/>
  <c r="T3527" i="1" s="1"/>
  <c r="O3528" i="1"/>
  <c r="S3528" i="1" s="1"/>
  <c r="T3528" i="1" s="1"/>
  <c r="O3031" i="1"/>
  <c r="S3031" i="1" s="1"/>
  <c r="T3031" i="1" s="1"/>
  <c r="O3530" i="1"/>
  <c r="S3530" i="1" s="1"/>
  <c r="T3530" i="1" s="1"/>
  <c r="O1346" i="1"/>
  <c r="S1346" i="1" s="1"/>
  <c r="T1346" i="1" s="1"/>
  <c r="O3532" i="1"/>
  <c r="S3532" i="1" s="1"/>
  <c r="T3532" i="1" s="1"/>
  <c r="O3533" i="1"/>
  <c r="S3533" i="1" s="1"/>
  <c r="T3533" i="1" s="1"/>
  <c r="O2510" i="1"/>
  <c r="S2510" i="1" s="1"/>
  <c r="T2510" i="1" s="1"/>
  <c r="O3535" i="1"/>
  <c r="S3535" i="1" s="1"/>
  <c r="T3535" i="1" s="1"/>
  <c r="O3431" i="1"/>
  <c r="S3431" i="1" s="1"/>
  <c r="T3431" i="1" s="1"/>
  <c r="O3537" i="1"/>
  <c r="S3537" i="1" s="1"/>
  <c r="T3537" i="1" s="1"/>
  <c r="O3538" i="1"/>
  <c r="S3538" i="1" s="1"/>
  <c r="T3538" i="1" s="1"/>
  <c r="O3539" i="1"/>
  <c r="S3539" i="1" s="1"/>
  <c r="T3539" i="1" s="1"/>
  <c r="O3540" i="1"/>
  <c r="S3540" i="1" s="1"/>
  <c r="T3540" i="1" s="1"/>
  <c r="O3541" i="1"/>
  <c r="S3541" i="1" s="1"/>
  <c r="T3541" i="1" s="1"/>
  <c r="O3542" i="1"/>
  <c r="S3542" i="1" s="1"/>
  <c r="T3542" i="1" s="1"/>
  <c r="O3543" i="1"/>
  <c r="S3543" i="1" s="1"/>
  <c r="T3543" i="1" s="1"/>
  <c r="O3544" i="1"/>
  <c r="S3544" i="1" s="1"/>
  <c r="T3544" i="1" s="1"/>
  <c r="O3545" i="1"/>
  <c r="S3545" i="1" s="1"/>
  <c r="T3545" i="1" s="1"/>
  <c r="O3546" i="1"/>
  <c r="S3546" i="1" s="1"/>
  <c r="T3546" i="1" s="1"/>
  <c r="O3547" i="1"/>
  <c r="S3547" i="1" s="1"/>
  <c r="T3547" i="1" s="1"/>
  <c r="O3548" i="1"/>
  <c r="S3548" i="1" s="1"/>
  <c r="T3548" i="1" s="1"/>
  <c r="O3549" i="1"/>
  <c r="S3549" i="1" s="1"/>
  <c r="T3549" i="1" s="1"/>
  <c r="O3550" i="1"/>
  <c r="S3550" i="1" s="1"/>
  <c r="T3550" i="1" s="1"/>
  <c r="O3551" i="1"/>
  <c r="S3551" i="1" s="1"/>
  <c r="T3551" i="1" s="1"/>
  <c r="O3552" i="1"/>
  <c r="S3552" i="1" s="1"/>
  <c r="T3552" i="1" s="1"/>
  <c r="O3553" i="1"/>
  <c r="S3553" i="1" s="1"/>
  <c r="T3553" i="1" s="1"/>
  <c r="O3554" i="1"/>
  <c r="S3554" i="1" s="1"/>
  <c r="T3554" i="1" s="1"/>
  <c r="O3555" i="1"/>
  <c r="S3555" i="1" s="1"/>
  <c r="T3555" i="1" s="1"/>
  <c r="O3556" i="1"/>
  <c r="S3556" i="1" s="1"/>
  <c r="T3556" i="1" s="1"/>
  <c r="O3557" i="1"/>
  <c r="S3557" i="1" s="1"/>
  <c r="T3557" i="1" s="1"/>
  <c r="O3558" i="1"/>
  <c r="S3558" i="1" s="1"/>
  <c r="T3558" i="1" s="1"/>
  <c r="O3559" i="1"/>
  <c r="S3559" i="1" s="1"/>
  <c r="T3559" i="1" s="1"/>
  <c r="O3560" i="1"/>
  <c r="S3560" i="1" s="1"/>
  <c r="T3560" i="1" s="1"/>
  <c r="O3561" i="1"/>
  <c r="S3561" i="1" s="1"/>
  <c r="T3561" i="1" s="1"/>
  <c r="O3562" i="1"/>
  <c r="S3562" i="1" s="1"/>
  <c r="T3562" i="1" s="1"/>
  <c r="O3563" i="1"/>
  <c r="S3563" i="1" s="1"/>
  <c r="T3563" i="1" s="1"/>
  <c r="O3564" i="1"/>
  <c r="S3564" i="1" s="1"/>
  <c r="T3564" i="1" s="1"/>
  <c r="O3565" i="1"/>
  <c r="S3565" i="1" s="1"/>
  <c r="T3565" i="1" s="1"/>
  <c r="O3566" i="1"/>
  <c r="S3566" i="1" s="1"/>
  <c r="T3566" i="1" s="1"/>
  <c r="O3567" i="1"/>
  <c r="S3567" i="1" s="1"/>
  <c r="T3567" i="1" s="1"/>
  <c r="O3568" i="1"/>
  <c r="S3568" i="1" s="1"/>
  <c r="T3568" i="1" s="1"/>
  <c r="O3569" i="1"/>
  <c r="S3569" i="1" s="1"/>
  <c r="T3569" i="1" s="1"/>
  <c r="O3570" i="1"/>
  <c r="S3570" i="1" s="1"/>
  <c r="T3570" i="1" s="1"/>
  <c r="O3571" i="1"/>
  <c r="S3571" i="1" s="1"/>
  <c r="T3571" i="1" s="1"/>
  <c r="O3572" i="1"/>
  <c r="S3572" i="1" s="1"/>
  <c r="T3572" i="1" s="1"/>
  <c r="O3573" i="1"/>
  <c r="S3573" i="1" s="1"/>
  <c r="T3573" i="1" s="1"/>
  <c r="O3574" i="1"/>
  <c r="S3574" i="1" s="1"/>
  <c r="T3574" i="1" s="1"/>
  <c r="O3575" i="1"/>
  <c r="S3575" i="1" s="1"/>
  <c r="T3575" i="1" s="1"/>
  <c r="O3576" i="1"/>
  <c r="S3576" i="1" s="1"/>
  <c r="T3576" i="1" s="1"/>
  <c r="O3577" i="1"/>
  <c r="S3577" i="1" s="1"/>
  <c r="T3577" i="1" s="1"/>
  <c r="O3578" i="1"/>
  <c r="S3578" i="1" s="1"/>
  <c r="T3578" i="1" s="1"/>
  <c r="O3579" i="1"/>
  <c r="S3579" i="1" s="1"/>
  <c r="T3579" i="1" s="1"/>
  <c r="O3580" i="1"/>
  <c r="S3580" i="1" s="1"/>
  <c r="T3580" i="1" s="1"/>
  <c r="O3581" i="1"/>
  <c r="S3581" i="1" s="1"/>
  <c r="T3581" i="1" s="1"/>
  <c r="O3582" i="1"/>
  <c r="S3582" i="1" s="1"/>
  <c r="T3582" i="1" s="1"/>
  <c r="O3583" i="1"/>
  <c r="S3583" i="1" s="1"/>
  <c r="T3583" i="1" s="1"/>
  <c r="O3584" i="1"/>
  <c r="S3584" i="1" s="1"/>
  <c r="T3584" i="1" s="1"/>
  <c r="O3585" i="1"/>
  <c r="S3585" i="1" s="1"/>
  <c r="T3585" i="1" s="1"/>
  <c r="O2249" i="1"/>
  <c r="S2249" i="1" s="1"/>
  <c r="T2249" i="1" s="1"/>
  <c r="O474" i="1"/>
  <c r="S474" i="1" s="1"/>
  <c r="T474" i="1" s="1"/>
  <c r="O3588" i="1"/>
  <c r="S3588" i="1" s="1"/>
  <c r="T3588" i="1" s="1"/>
  <c r="O3589" i="1"/>
  <c r="S3589" i="1" s="1"/>
  <c r="T3589" i="1" s="1"/>
  <c r="O3590" i="1"/>
  <c r="S3590" i="1" s="1"/>
  <c r="T3590" i="1" s="1"/>
  <c r="O3591" i="1"/>
  <c r="S3591" i="1" s="1"/>
  <c r="T3591" i="1" s="1"/>
  <c r="O851" i="1"/>
  <c r="S851" i="1" s="1"/>
  <c r="T851" i="1" s="1"/>
  <c r="O3593" i="1"/>
  <c r="S3593" i="1" s="1"/>
  <c r="T3593" i="1" s="1"/>
  <c r="O3594" i="1"/>
  <c r="S3594" i="1" s="1"/>
  <c r="T3594" i="1" s="1"/>
  <c r="O3595" i="1"/>
  <c r="S3595" i="1" s="1"/>
  <c r="T3595" i="1" s="1"/>
  <c r="O3596" i="1"/>
  <c r="S3596" i="1" s="1"/>
  <c r="T3596" i="1" s="1"/>
  <c r="O3597" i="1"/>
  <c r="S3597" i="1" s="1"/>
  <c r="T3597" i="1" s="1"/>
  <c r="O3598" i="1"/>
  <c r="S3598" i="1" s="1"/>
  <c r="T3598" i="1" s="1"/>
  <c r="O3599" i="1"/>
  <c r="S3599" i="1" s="1"/>
  <c r="T3599" i="1" s="1"/>
  <c r="O3600" i="1"/>
  <c r="S3600" i="1" s="1"/>
  <c r="T3600" i="1" s="1"/>
  <c r="O3601" i="1"/>
  <c r="S3601" i="1" s="1"/>
  <c r="T3601" i="1" s="1"/>
  <c r="O3602" i="1"/>
  <c r="S3602" i="1" s="1"/>
  <c r="T3602" i="1" s="1"/>
  <c r="O1323" i="1"/>
  <c r="S1323" i="1" s="1"/>
  <c r="T1323" i="1" s="1"/>
  <c r="O3604" i="1"/>
  <c r="S3604" i="1" s="1"/>
  <c r="T3604" i="1" s="1"/>
  <c r="O3605" i="1"/>
  <c r="S3605" i="1" s="1"/>
  <c r="T3605" i="1" s="1"/>
  <c r="O3606" i="1"/>
  <c r="S3606" i="1" s="1"/>
  <c r="T3606" i="1" s="1"/>
  <c r="O3607" i="1"/>
  <c r="S3607" i="1" s="1"/>
  <c r="T3607" i="1" s="1"/>
  <c r="O3608" i="1"/>
  <c r="S3608" i="1" s="1"/>
  <c r="T3608" i="1" s="1"/>
  <c r="O3609" i="1"/>
  <c r="S3609" i="1" s="1"/>
  <c r="T3609" i="1" s="1"/>
  <c r="O3610" i="1"/>
  <c r="S3610" i="1" s="1"/>
  <c r="T3610" i="1" s="1"/>
  <c r="O3611" i="1"/>
  <c r="S3611" i="1" s="1"/>
  <c r="T3611" i="1" s="1"/>
  <c r="O3612" i="1"/>
  <c r="S3612" i="1" s="1"/>
  <c r="T3612" i="1" s="1"/>
  <c r="O3613" i="1"/>
  <c r="S3613" i="1" s="1"/>
  <c r="T3613" i="1" s="1"/>
  <c r="O3614" i="1"/>
  <c r="S3614" i="1" s="1"/>
  <c r="T3614" i="1" s="1"/>
  <c r="O3615" i="1"/>
  <c r="S3615" i="1" s="1"/>
  <c r="T3615" i="1" s="1"/>
  <c r="O1297" i="1"/>
  <c r="S1297" i="1" s="1"/>
  <c r="T1297" i="1" s="1"/>
  <c r="O3617" i="1"/>
  <c r="S3617" i="1" s="1"/>
  <c r="T3617" i="1" s="1"/>
  <c r="O3618" i="1"/>
  <c r="S3618" i="1" s="1"/>
  <c r="T3618" i="1" s="1"/>
  <c r="O3619" i="1"/>
  <c r="S3619" i="1" s="1"/>
  <c r="T3619" i="1" s="1"/>
  <c r="O3620" i="1"/>
  <c r="S3620" i="1" s="1"/>
  <c r="T3620" i="1" s="1"/>
  <c r="O3621" i="1"/>
  <c r="S3621" i="1" s="1"/>
  <c r="T3621" i="1" s="1"/>
  <c r="O3622" i="1"/>
  <c r="S3622" i="1" s="1"/>
  <c r="T3622" i="1" s="1"/>
  <c r="O3623" i="1"/>
  <c r="S3623" i="1" s="1"/>
  <c r="T3623" i="1" s="1"/>
  <c r="O3624" i="1"/>
  <c r="S3624" i="1" s="1"/>
  <c r="T3624" i="1" s="1"/>
  <c r="O3625" i="1"/>
  <c r="S3625" i="1" s="1"/>
  <c r="T3625" i="1" s="1"/>
  <c r="O3626" i="1"/>
  <c r="S3626" i="1" s="1"/>
  <c r="T3626" i="1" s="1"/>
  <c r="O3627" i="1"/>
  <c r="S3627" i="1" s="1"/>
  <c r="T3627" i="1" s="1"/>
  <c r="O3628" i="1"/>
  <c r="S3628" i="1" s="1"/>
  <c r="T3628" i="1" s="1"/>
  <c r="O3629" i="1"/>
  <c r="S3629" i="1" s="1"/>
  <c r="T3629" i="1" s="1"/>
  <c r="O3630" i="1"/>
  <c r="S3630" i="1" s="1"/>
  <c r="T3630" i="1" s="1"/>
  <c r="O3631" i="1"/>
  <c r="S3631" i="1" s="1"/>
  <c r="T3631" i="1" s="1"/>
  <c r="O3632" i="1"/>
  <c r="S3632" i="1" s="1"/>
  <c r="T3632" i="1" s="1"/>
  <c r="O3248" i="1"/>
  <c r="S3248" i="1" s="1"/>
  <c r="T3248" i="1" s="1"/>
  <c r="O3634" i="1"/>
  <c r="S3634" i="1" s="1"/>
  <c r="T3634" i="1" s="1"/>
  <c r="O3635" i="1"/>
  <c r="S3635" i="1" s="1"/>
  <c r="T3635" i="1" s="1"/>
  <c r="O3636" i="1"/>
  <c r="S3636" i="1" s="1"/>
  <c r="T3636" i="1" s="1"/>
  <c r="O3637" i="1"/>
  <c r="S3637" i="1" s="1"/>
  <c r="T3637" i="1" s="1"/>
  <c r="O3638" i="1"/>
  <c r="S3638" i="1" s="1"/>
  <c r="T3638" i="1" s="1"/>
  <c r="O3639" i="1"/>
  <c r="S3639" i="1" s="1"/>
  <c r="T3639" i="1" s="1"/>
  <c r="O3640" i="1"/>
  <c r="S3640" i="1" s="1"/>
  <c r="T3640" i="1" s="1"/>
  <c r="O3641" i="1"/>
  <c r="S3641" i="1" s="1"/>
  <c r="T3641" i="1" s="1"/>
  <c r="O3642" i="1"/>
  <c r="S3642" i="1" s="1"/>
  <c r="T3642" i="1" s="1"/>
  <c r="O3643" i="1"/>
  <c r="S3643" i="1" s="1"/>
  <c r="T3643" i="1" s="1"/>
  <c r="O803" i="1"/>
  <c r="S803" i="1" s="1"/>
  <c r="T803" i="1" s="1"/>
  <c r="O3645" i="1"/>
  <c r="S3645" i="1" s="1"/>
  <c r="T3645" i="1" s="1"/>
  <c r="O3646" i="1"/>
  <c r="S3646" i="1" s="1"/>
  <c r="T3646" i="1" s="1"/>
  <c r="O3647" i="1"/>
  <c r="S3647" i="1" s="1"/>
  <c r="T3647" i="1" s="1"/>
  <c r="O3648" i="1"/>
  <c r="S3648" i="1" s="1"/>
  <c r="T3648" i="1" s="1"/>
  <c r="O3649" i="1"/>
  <c r="S3649" i="1" s="1"/>
  <c r="T3649" i="1" s="1"/>
  <c r="O3650" i="1"/>
  <c r="S3650" i="1" s="1"/>
  <c r="T3650" i="1" s="1"/>
  <c r="O3651" i="1"/>
  <c r="S3651" i="1" s="1"/>
  <c r="T3651" i="1" s="1"/>
  <c r="O3652" i="1"/>
  <c r="S3652" i="1" s="1"/>
  <c r="T3652" i="1" s="1"/>
  <c r="O3653" i="1"/>
  <c r="S3653" i="1" s="1"/>
  <c r="T3653" i="1" s="1"/>
  <c r="O3654" i="1"/>
  <c r="S3654" i="1" s="1"/>
  <c r="T3654" i="1" s="1"/>
  <c r="O3655" i="1"/>
  <c r="S3655" i="1" s="1"/>
  <c r="T3655" i="1" s="1"/>
  <c r="O3656" i="1"/>
  <c r="S3656" i="1" s="1"/>
  <c r="T3656" i="1" s="1"/>
  <c r="O3657" i="1"/>
  <c r="S3657" i="1" s="1"/>
  <c r="T3657" i="1" s="1"/>
  <c r="O3658" i="1"/>
  <c r="S3658" i="1" s="1"/>
  <c r="T3658" i="1" s="1"/>
  <c r="O3659" i="1"/>
  <c r="S3659" i="1" s="1"/>
  <c r="T3659" i="1" s="1"/>
  <c r="O3660" i="1"/>
  <c r="S3660" i="1" s="1"/>
  <c r="T3660" i="1" s="1"/>
  <c r="O3661" i="1"/>
  <c r="S3661" i="1" s="1"/>
  <c r="T3661" i="1" s="1"/>
  <c r="O1080" i="1"/>
  <c r="S1080" i="1" s="1"/>
  <c r="T1080" i="1" s="1"/>
  <c r="O3663" i="1"/>
  <c r="S3663" i="1" s="1"/>
  <c r="T3663" i="1" s="1"/>
  <c r="O3664" i="1"/>
  <c r="S3664" i="1" s="1"/>
  <c r="T3664" i="1" s="1"/>
  <c r="O3665" i="1"/>
  <c r="S3665" i="1" s="1"/>
  <c r="T3665" i="1" s="1"/>
  <c r="O3666" i="1"/>
  <c r="S3666" i="1" s="1"/>
  <c r="T3666" i="1" s="1"/>
  <c r="O4441" i="1"/>
  <c r="S4441" i="1" s="1"/>
  <c r="T4441" i="1" s="1"/>
  <c r="O3668" i="1"/>
  <c r="S3668" i="1" s="1"/>
  <c r="T3668" i="1" s="1"/>
  <c r="O3669" i="1"/>
  <c r="S3669" i="1" s="1"/>
  <c r="T3669" i="1" s="1"/>
  <c r="O824" i="1"/>
  <c r="S824" i="1" s="1"/>
  <c r="T824" i="1" s="1"/>
  <c r="O3671" i="1"/>
  <c r="S3671" i="1" s="1"/>
  <c r="T3671" i="1" s="1"/>
  <c r="O3672" i="1"/>
  <c r="S3672" i="1" s="1"/>
  <c r="T3672" i="1" s="1"/>
  <c r="O3673" i="1"/>
  <c r="S3673" i="1" s="1"/>
  <c r="T3673" i="1" s="1"/>
  <c r="O3674" i="1"/>
  <c r="S3674" i="1" s="1"/>
  <c r="T3674" i="1" s="1"/>
  <c r="O3675" i="1"/>
  <c r="S3675" i="1" s="1"/>
  <c r="T3675" i="1" s="1"/>
  <c r="O3676" i="1"/>
  <c r="S3676" i="1" s="1"/>
  <c r="T3676" i="1" s="1"/>
  <c r="O3677" i="1"/>
  <c r="S3677" i="1" s="1"/>
  <c r="T3677" i="1" s="1"/>
  <c r="O3678" i="1"/>
  <c r="S3678" i="1" s="1"/>
  <c r="T3678" i="1" s="1"/>
  <c r="O3679" i="1"/>
  <c r="S3679" i="1" s="1"/>
  <c r="T3679" i="1" s="1"/>
  <c r="O3680" i="1"/>
  <c r="S3680" i="1" s="1"/>
  <c r="T3680" i="1" s="1"/>
  <c r="O3681" i="1"/>
  <c r="S3681" i="1" s="1"/>
  <c r="T3681" i="1" s="1"/>
  <c r="O3682" i="1"/>
  <c r="S3682" i="1" s="1"/>
  <c r="T3682" i="1" s="1"/>
  <c r="O3683" i="1"/>
  <c r="S3683" i="1" s="1"/>
  <c r="T3683" i="1" s="1"/>
  <c r="O3684" i="1"/>
  <c r="S3684" i="1" s="1"/>
  <c r="T3684" i="1" s="1"/>
  <c r="O3685" i="1"/>
  <c r="S3685" i="1" s="1"/>
  <c r="T3685" i="1" s="1"/>
  <c r="O2507" i="1"/>
  <c r="S2507" i="1" s="1"/>
  <c r="T2507" i="1" s="1"/>
  <c r="O3687" i="1"/>
  <c r="S3687" i="1" s="1"/>
  <c r="T3687" i="1" s="1"/>
  <c r="O3688" i="1"/>
  <c r="S3688" i="1" s="1"/>
  <c r="T3688" i="1" s="1"/>
  <c r="O3689" i="1"/>
  <c r="S3689" i="1" s="1"/>
  <c r="T3689" i="1" s="1"/>
  <c r="O3690" i="1"/>
  <c r="S3690" i="1" s="1"/>
  <c r="T3690" i="1" s="1"/>
  <c r="O2162" i="1"/>
  <c r="S2162" i="1" s="1"/>
  <c r="T2162" i="1" s="1"/>
  <c r="O1534" i="1"/>
  <c r="S1534" i="1" s="1"/>
  <c r="T1534" i="1" s="1"/>
  <c r="O3693" i="1"/>
  <c r="S3693" i="1" s="1"/>
  <c r="T3693" i="1" s="1"/>
  <c r="O3694" i="1"/>
  <c r="S3694" i="1" s="1"/>
  <c r="T3694" i="1" s="1"/>
  <c r="O3695" i="1"/>
  <c r="S3695" i="1" s="1"/>
  <c r="T3695" i="1" s="1"/>
  <c r="O1849" i="1"/>
  <c r="S1849" i="1" s="1"/>
  <c r="T1849" i="1" s="1"/>
  <c r="O3697" i="1"/>
  <c r="S3697" i="1" s="1"/>
  <c r="T3697" i="1" s="1"/>
  <c r="O3698" i="1"/>
  <c r="S3698" i="1" s="1"/>
  <c r="T3698" i="1" s="1"/>
  <c r="O3699" i="1"/>
  <c r="S3699" i="1" s="1"/>
  <c r="T3699" i="1" s="1"/>
  <c r="O3616" i="1"/>
  <c r="S3616" i="1" s="1"/>
  <c r="T3616" i="1" s="1"/>
  <c r="O3701" i="1"/>
  <c r="S3701" i="1" s="1"/>
  <c r="T3701" i="1" s="1"/>
  <c r="O3702" i="1"/>
  <c r="S3702" i="1" s="1"/>
  <c r="T3702" i="1" s="1"/>
  <c r="O3703" i="1"/>
  <c r="S3703" i="1" s="1"/>
  <c r="T3703" i="1" s="1"/>
  <c r="O2045" i="1"/>
  <c r="S2045" i="1" s="1"/>
  <c r="T2045" i="1" s="1"/>
  <c r="O3705" i="1"/>
  <c r="S3705" i="1" s="1"/>
  <c r="T3705" i="1" s="1"/>
  <c r="O3706" i="1"/>
  <c r="S3706" i="1" s="1"/>
  <c r="T3706" i="1" s="1"/>
  <c r="O3707" i="1"/>
  <c r="S3707" i="1" s="1"/>
  <c r="T3707" i="1" s="1"/>
  <c r="O3708" i="1"/>
  <c r="S3708" i="1" s="1"/>
  <c r="T3708" i="1" s="1"/>
  <c r="O3709" i="1"/>
  <c r="S3709" i="1" s="1"/>
  <c r="T3709" i="1" s="1"/>
  <c r="O3710" i="1"/>
  <c r="S3710" i="1" s="1"/>
  <c r="T3710" i="1" s="1"/>
  <c r="O3711" i="1"/>
  <c r="S3711" i="1" s="1"/>
  <c r="T3711" i="1" s="1"/>
  <c r="O3712" i="1"/>
  <c r="S3712" i="1" s="1"/>
  <c r="T3712" i="1" s="1"/>
  <c r="O3713" i="1"/>
  <c r="S3713" i="1" s="1"/>
  <c r="T3713" i="1" s="1"/>
  <c r="O3714" i="1"/>
  <c r="S3714" i="1" s="1"/>
  <c r="T3714" i="1" s="1"/>
  <c r="O3715" i="1"/>
  <c r="S3715" i="1" s="1"/>
  <c r="T3715" i="1" s="1"/>
  <c r="O3716" i="1"/>
  <c r="S3716" i="1" s="1"/>
  <c r="T3716" i="1" s="1"/>
  <c r="O3717" i="1"/>
  <c r="S3717" i="1" s="1"/>
  <c r="T3717" i="1" s="1"/>
  <c r="O3718" i="1"/>
  <c r="S3718" i="1" s="1"/>
  <c r="T3718" i="1" s="1"/>
  <c r="O3719" i="1"/>
  <c r="S3719" i="1" s="1"/>
  <c r="T3719" i="1" s="1"/>
  <c r="O3720" i="1"/>
  <c r="S3720" i="1" s="1"/>
  <c r="T3720" i="1" s="1"/>
  <c r="O3721" i="1"/>
  <c r="S3721" i="1" s="1"/>
  <c r="T3721" i="1" s="1"/>
  <c r="O3722" i="1"/>
  <c r="S3722" i="1" s="1"/>
  <c r="T3722" i="1" s="1"/>
  <c r="O3723" i="1"/>
  <c r="S3723" i="1" s="1"/>
  <c r="T3723" i="1" s="1"/>
  <c r="O3724" i="1"/>
  <c r="S3724" i="1" s="1"/>
  <c r="T3724" i="1" s="1"/>
  <c r="O3725" i="1"/>
  <c r="S3725" i="1" s="1"/>
  <c r="T3725" i="1" s="1"/>
  <c r="O3726" i="1"/>
  <c r="S3726" i="1" s="1"/>
  <c r="T3726" i="1" s="1"/>
  <c r="O3727" i="1"/>
  <c r="S3727" i="1" s="1"/>
  <c r="T3727" i="1" s="1"/>
  <c r="O3728" i="1"/>
  <c r="S3728" i="1" s="1"/>
  <c r="T3728" i="1" s="1"/>
  <c r="O1391" i="1"/>
  <c r="S1391" i="1" s="1"/>
  <c r="T1391" i="1" s="1"/>
  <c r="O3730" i="1"/>
  <c r="S3730" i="1" s="1"/>
  <c r="T3730" i="1" s="1"/>
  <c r="O3731" i="1"/>
  <c r="S3731" i="1" s="1"/>
  <c r="T3731" i="1" s="1"/>
  <c r="O3732" i="1"/>
  <c r="S3732" i="1" s="1"/>
  <c r="T3732" i="1" s="1"/>
  <c r="O3733" i="1"/>
  <c r="S3733" i="1" s="1"/>
  <c r="T3733" i="1" s="1"/>
  <c r="O3734" i="1"/>
  <c r="S3734" i="1" s="1"/>
  <c r="T3734" i="1" s="1"/>
  <c r="O3735" i="1"/>
  <c r="S3735" i="1" s="1"/>
  <c r="T3735" i="1" s="1"/>
  <c r="O3736" i="1"/>
  <c r="S3736" i="1" s="1"/>
  <c r="T3736" i="1" s="1"/>
  <c r="O3737" i="1"/>
  <c r="S3737" i="1" s="1"/>
  <c r="T3737" i="1" s="1"/>
  <c r="O1246" i="1"/>
  <c r="S1246" i="1" s="1"/>
  <c r="T1246" i="1" s="1"/>
  <c r="O3739" i="1"/>
  <c r="S3739" i="1" s="1"/>
  <c r="T3739" i="1" s="1"/>
  <c r="O3740" i="1"/>
  <c r="S3740" i="1" s="1"/>
  <c r="T3740" i="1" s="1"/>
  <c r="O3741" i="1"/>
  <c r="S3741" i="1" s="1"/>
  <c r="T3741" i="1" s="1"/>
  <c r="O3742" i="1"/>
  <c r="S3742" i="1" s="1"/>
  <c r="T3742" i="1" s="1"/>
  <c r="O2538" i="1"/>
  <c r="S2538" i="1" s="1"/>
  <c r="T2538" i="1" s="1"/>
  <c r="O3744" i="1"/>
  <c r="S3744" i="1" s="1"/>
  <c r="T3744" i="1" s="1"/>
  <c r="O3745" i="1"/>
  <c r="S3745" i="1" s="1"/>
  <c r="T3745" i="1" s="1"/>
  <c r="O3633" i="1"/>
  <c r="S3633" i="1" s="1"/>
  <c r="T3633" i="1" s="1"/>
  <c r="O3747" i="1"/>
  <c r="S3747" i="1" s="1"/>
  <c r="T3747" i="1" s="1"/>
  <c r="O3748" i="1"/>
  <c r="S3748" i="1" s="1"/>
  <c r="T3748" i="1" s="1"/>
  <c r="O3749" i="1"/>
  <c r="S3749" i="1" s="1"/>
  <c r="T3749" i="1" s="1"/>
  <c r="O3750" i="1"/>
  <c r="S3750" i="1" s="1"/>
  <c r="T3750" i="1" s="1"/>
  <c r="O3751" i="1"/>
  <c r="S3751" i="1" s="1"/>
  <c r="T3751" i="1" s="1"/>
  <c r="O3752" i="1"/>
  <c r="S3752" i="1" s="1"/>
  <c r="T3752" i="1" s="1"/>
  <c r="O3753" i="1"/>
  <c r="S3753" i="1" s="1"/>
  <c r="T3753" i="1" s="1"/>
  <c r="O3754" i="1"/>
  <c r="S3754" i="1" s="1"/>
  <c r="T3754" i="1" s="1"/>
  <c r="O3755" i="1"/>
  <c r="S3755" i="1" s="1"/>
  <c r="T3755" i="1" s="1"/>
  <c r="O3756" i="1"/>
  <c r="S3756" i="1" s="1"/>
  <c r="T3756" i="1" s="1"/>
  <c r="O3757" i="1"/>
  <c r="S3757" i="1" s="1"/>
  <c r="T3757" i="1" s="1"/>
  <c r="O3758" i="1"/>
  <c r="S3758" i="1" s="1"/>
  <c r="T3758" i="1" s="1"/>
  <c r="O3759" i="1"/>
  <c r="S3759" i="1" s="1"/>
  <c r="T3759" i="1" s="1"/>
  <c r="O3760" i="1"/>
  <c r="S3760" i="1" s="1"/>
  <c r="T3760" i="1" s="1"/>
  <c r="O3761" i="1"/>
  <c r="S3761" i="1" s="1"/>
  <c r="T3761" i="1" s="1"/>
  <c r="O3762" i="1"/>
  <c r="S3762" i="1" s="1"/>
  <c r="T3762" i="1" s="1"/>
  <c r="O3763" i="1"/>
  <c r="S3763" i="1" s="1"/>
  <c r="T3763" i="1" s="1"/>
  <c r="O3764" i="1"/>
  <c r="S3764" i="1" s="1"/>
  <c r="T3764" i="1" s="1"/>
  <c r="O3765" i="1"/>
  <c r="S3765" i="1" s="1"/>
  <c r="T3765" i="1" s="1"/>
  <c r="O3766" i="1"/>
  <c r="S3766" i="1" s="1"/>
  <c r="T3766" i="1" s="1"/>
  <c r="O3767" i="1"/>
  <c r="S3767" i="1" s="1"/>
  <c r="T3767" i="1" s="1"/>
  <c r="O3768" i="1"/>
  <c r="S3768" i="1" s="1"/>
  <c r="T3768" i="1" s="1"/>
  <c r="O3769" i="1"/>
  <c r="S3769" i="1" s="1"/>
  <c r="T3769" i="1" s="1"/>
  <c r="O3770" i="1"/>
  <c r="S3770" i="1" s="1"/>
  <c r="T3770" i="1" s="1"/>
  <c r="O3771" i="1"/>
  <c r="S3771" i="1" s="1"/>
  <c r="T3771" i="1" s="1"/>
  <c r="O3772" i="1"/>
  <c r="S3772" i="1" s="1"/>
  <c r="T3772" i="1" s="1"/>
  <c r="O3773" i="1"/>
  <c r="S3773" i="1" s="1"/>
  <c r="T3773" i="1" s="1"/>
  <c r="O3774" i="1"/>
  <c r="S3774" i="1" s="1"/>
  <c r="T3774" i="1" s="1"/>
  <c r="O3775" i="1"/>
  <c r="S3775" i="1" s="1"/>
  <c r="T3775" i="1" s="1"/>
  <c r="O3776" i="1"/>
  <c r="S3776" i="1" s="1"/>
  <c r="T3776" i="1" s="1"/>
  <c r="O3777" i="1"/>
  <c r="S3777" i="1" s="1"/>
  <c r="T3777" i="1" s="1"/>
  <c r="O3778" i="1"/>
  <c r="S3778" i="1" s="1"/>
  <c r="T3778" i="1" s="1"/>
  <c r="O3779" i="1"/>
  <c r="S3779" i="1" s="1"/>
  <c r="T3779" i="1" s="1"/>
  <c r="O3780" i="1"/>
  <c r="S3780" i="1" s="1"/>
  <c r="T3780" i="1" s="1"/>
  <c r="O3781" i="1"/>
  <c r="S3781" i="1" s="1"/>
  <c r="T3781" i="1" s="1"/>
  <c r="O3782" i="1"/>
  <c r="S3782" i="1" s="1"/>
  <c r="T3782" i="1" s="1"/>
  <c r="O3783" i="1"/>
  <c r="S3783" i="1" s="1"/>
  <c r="T3783" i="1" s="1"/>
  <c r="O3784" i="1"/>
  <c r="S3784" i="1" s="1"/>
  <c r="T3784" i="1" s="1"/>
  <c r="O3785" i="1"/>
  <c r="S3785" i="1" s="1"/>
  <c r="T3785" i="1" s="1"/>
  <c r="O3786" i="1"/>
  <c r="S3786" i="1" s="1"/>
  <c r="T3786" i="1" s="1"/>
  <c r="O3787" i="1"/>
  <c r="S3787" i="1" s="1"/>
  <c r="T3787" i="1" s="1"/>
  <c r="O3729" i="1"/>
  <c r="S3729" i="1" s="1"/>
  <c r="T3729" i="1" s="1"/>
  <c r="O3789" i="1"/>
  <c r="S3789" i="1" s="1"/>
  <c r="T3789" i="1" s="1"/>
  <c r="O3790" i="1"/>
  <c r="S3790" i="1" s="1"/>
  <c r="T3790" i="1" s="1"/>
  <c r="O3791" i="1"/>
  <c r="S3791" i="1" s="1"/>
  <c r="T3791" i="1" s="1"/>
  <c r="O911" i="1"/>
  <c r="S911" i="1" s="1"/>
  <c r="T911" i="1" s="1"/>
  <c r="O3793" i="1"/>
  <c r="S3793" i="1" s="1"/>
  <c r="T3793" i="1" s="1"/>
  <c r="O3794" i="1"/>
  <c r="S3794" i="1" s="1"/>
  <c r="T3794" i="1" s="1"/>
  <c r="O4772" i="1"/>
  <c r="S4772" i="1" s="1"/>
  <c r="T4772" i="1" s="1"/>
  <c r="O3796" i="1"/>
  <c r="S3796" i="1" s="1"/>
  <c r="T3796" i="1" s="1"/>
  <c r="O3797" i="1"/>
  <c r="S3797" i="1" s="1"/>
  <c r="T3797" i="1" s="1"/>
  <c r="O3798" i="1"/>
  <c r="S3798" i="1" s="1"/>
  <c r="T3798" i="1" s="1"/>
  <c r="O3799" i="1"/>
  <c r="S3799" i="1" s="1"/>
  <c r="T3799" i="1" s="1"/>
  <c r="O3800" i="1"/>
  <c r="S3800" i="1" s="1"/>
  <c r="T3800" i="1" s="1"/>
  <c r="O3801" i="1"/>
  <c r="S3801" i="1" s="1"/>
  <c r="T3801" i="1" s="1"/>
  <c r="O3802" i="1"/>
  <c r="S3802" i="1" s="1"/>
  <c r="T3802" i="1" s="1"/>
  <c r="O3803" i="1"/>
  <c r="S3803" i="1" s="1"/>
  <c r="T3803" i="1" s="1"/>
  <c r="O3804" i="1"/>
  <c r="S3804" i="1" s="1"/>
  <c r="T3804" i="1" s="1"/>
  <c r="O3805" i="1"/>
  <c r="S3805" i="1" s="1"/>
  <c r="T3805" i="1" s="1"/>
  <c r="O3806" i="1"/>
  <c r="S3806" i="1" s="1"/>
  <c r="T3806" i="1" s="1"/>
  <c r="O3807" i="1"/>
  <c r="S3807" i="1" s="1"/>
  <c r="T3807" i="1" s="1"/>
  <c r="O3808" i="1"/>
  <c r="S3808" i="1" s="1"/>
  <c r="T3808" i="1" s="1"/>
  <c r="O3809" i="1"/>
  <c r="S3809" i="1" s="1"/>
  <c r="T3809" i="1" s="1"/>
  <c r="O2177" i="1"/>
  <c r="S2177" i="1" s="1"/>
  <c r="T2177" i="1" s="1"/>
  <c r="O3811" i="1"/>
  <c r="S3811" i="1" s="1"/>
  <c r="T3811" i="1" s="1"/>
  <c r="O3812" i="1"/>
  <c r="S3812" i="1" s="1"/>
  <c r="T3812" i="1" s="1"/>
  <c r="O3813" i="1"/>
  <c r="S3813" i="1" s="1"/>
  <c r="T3813" i="1" s="1"/>
  <c r="O3814" i="1"/>
  <c r="S3814" i="1" s="1"/>
  <c r="T3814" i="1" s="1"/>
  <c r="O3815" i="1"/>
  <c r="S3815" i="1" s="1"/>
  <c r="T3815" i="1" s="1"/>
  <c r="O3816" i="1"/>
  <c r="S3816" i="1" s="1"/>
  <c r="T3816" i="1" s="1"/>
  <c r="O3817" i="1"/>
  <c r="S3817" i="1" s="1"/>
  <c r="T3817" i="1" s="1"/>
  <c r="O3818" i="1"/>
  <c r="S3818" i="1" s="1"/>
  <c r="T3818" i="1" s="1"/>
  <c r="O3819" i="1"/>
  <c r="S3819" i="1" s="1"/>
  <c r="T3819" i="1" s="1"/>
  <c r="O3820" i="1"/>
  <c r="S3820" i="1" s="1"/>
  <c r="T3820" i="1" s="1"/>
  <c r="O3821" i="1"/>
  <c r="S3821" i="1" s="1"/>
  <c r="T3821" i="1" s="1"/>
  <c r="O5" i="1"/>
  <c r="S5" i="1" s="1"/>
  <c r="T5" i="1" s="1"/>
  <c r="O3823" i="1"/>
  <c r="S3823" i="1" s="1"/>
  <c r="T3823" i="1" s="1"/>
  <c r="O3824" i="1"/>
  <c r="S3824" i="1" s="1"/>
  <c r="T3824" i="1" s="1"/>
  <c r="O3825" i="1"/>
  <c r="S3825" i="1" s="1"/>
  <c r="T3825" i="1" s="1"/>
  <c r="O3826" i="1"/>
  <c r="S3826" i="1" s="1"/>
  <c r="T3826" i="1" s="1"/>
  <c r="O3827" i="1"/>
  <c r="S3827" i="1" s="1"/>
  <c r="T3827" i="1" s="1"/>
  <c r="O3828" i="1"/>
  <c r="S3828" i="1" s="1"/>
  <c r="T3828" i="1" s="1"/>
  <c r="O3829" i="1"/>
  <c r="S3829" i="1" s="1"/>
  <c r="T3829" i="1" s="1"/>
  <c r="O3830" i="1"/>
  <c r="S3830" i="1" s="1"/>
  <c r="T3830" i="1" s="1"/>
  <c r="O3831" i="1"/>
  <c r="S3831" i="1" s="1"/>
  <c r="T3831" i="1" s="1"/>
  <c r="O3832" i="1"/>
  <c r="S3832" i="1" s="1"/>
  <c r="T3832" i="1" s="1"/>
  <c r="O3833" i="1"/>
  <c r="S3833" i="1" s="1"/>
  <c r="T3833" i="1" s="1"/>
  <c r="O3834" i="1"/>
  <c r="S3834" i="1" s="1"/>
  <c r="T3834" i="1" s="1"/>
  <c r="O3070" i="1"/>
  <c r="S3070" i="1" s="1"/>
  <c r="T3070" i="1" s="1"/>
  <c r="O3836" i="1"/>
  <c r="S3836" i="1" s="1"/>
  <c r="T3836" i="1" s="1"/>
  <c r="O3837" i="1"/>
  <c r="S3837" i="1" s="1"/>
  <c r="T3837" i="1" s="1"/>
  <c r="O3838" i="1"/>
  <c r="S3838" i="1" s="1"/>
  <c r="T3838" i="1" s="1"/>
  <c r="O3839" i="1"/>
  <c r="S3839" i="1" s="1"/>
  <c r="T3839" i="1" s="1"/>
  <c r="O3840" i="1"/>
  <c r="S3840" i="1" s="1"/>
  <c r="T3840" i="1" s="1"/>
  <c r="O3841" i="1"/>
  <c r="S3841" i="1" s="1"/>
  <c r="T3841" i="1" s="1"/>
  <c r="O3842" i="1"/>
  <c r="S3842" i="1" s="1"/>
  <c r="T3842" i="1" s="1"/>
  <c r="O3843" i="1"/>
  <c r="S3843" i="1" s="1"/>
  <c r="T3843" i="1" s="1"/>
  <c r="O3844" i="1"/>
  <c r="S3844" i="1" s="1"/>
  <c r="T3844" i="1" s="1"/>
  <c r="O3845" i="1"/>
  <c r="S3845" i="1" s="1"/>
  <c r="T3845" i="1" s="1"/>
  <c r="O3846" i="1"/>
  <c r="S3846" i="1" s="1"/>
  <c r="T3846" i="1" s="1"/>
  <c r="O823" i="1"/>
  <c r="S823" i="1" s="1"/>
  <c r="T823" i="1" s="1"/>
  <c r="O3848" i="1"/>
  <c r="S3848" i="1" s="1"/>
  <c r="T3848" i="1" s="1"/>
  <c r="O3849" i="1"/>
  <c r="S3849" i="1" s="1"/>
  <c r="T3849" i="1" s="1"/>
  <c r="O3850" i="1"/>
  <c r="S3850" i="1" s="1"/>
  <c r="T3850" i="1" s="1"/>
  <c r="O3851" i="1"/>
  <c r="S3851" i="1" s="1"/>
  <c r="T3851" i="1" s="1"/>
  <c r="O3852" i="1"/>
  <c r="S3852" i="1" s="1"/>
  <c r="T3852" i="1" s="1"/>
  <c r="O3853" i="1"/>
  <c r="S3853" i="1" s="1"/>
  <c r="T3853" i="1" s="1"/>
  <c r="O3854" i="1"/>
  <c r="S3854" i="1" s="1"/>
  <c r="T3854" i="1" s="1"/>
  <c r="O3855" i="1"/>
  <c r="S3855" i="1" s="1"/>
  <c r="T3855" i="1" s="1"/>
  <c r="O3856" i="1"/>
  <c r="S3856" i="1" s="1"/>
  <c r="T3856" i="1" s="1"/>
  <c r="O3857" i="1"/>
  <c r="S3857" i="1" s="1"/>
  <c r="T3857" i="1" s="1"/>
  <c r="O3858" i="1"/>
  <c r="S3858" i="1" s="1"/>
  <c r="T3858" i="1" s="1"/>
  <c r="O3859" i="1"/>
  <c r="S3859" i="1" s="1"/>
  <c r="T3859" i="1" s="1"/>
  <c r="O3860" i="1"/>
  <c r="S3860" i="1" s="1"/>
  <c r="T3860" i="1" s="1"/>
  <c r="O3861" i="1"/>
  <c r="S3861" i="1" s="1"/>
  <c r="T3861" i="1" s="1"/>
  <c r="O3862" i="1"/>
  <c r="S3862" i="1" s="1"/>
  <c r="T3862" i="1" s="1"/>
  <c r="O3863" i="1"/>
  <c r="S3863" i="1" s="1"/>
  <c r="T3863" i="1" s="1"/>
  <c r="O3864" i="1"/>
  <c r="S3864" i="1" s="1"/>
  <c r="T3864" i="1" s="1"/>
  <c r="O3865" i="1"/>
  <c r="S3865" i="1" s="1"/>
  <c r="T3865" i="1" s="1"/>
  <c r="O3866" i="1"/>
  <c r="S3866" i="1" s="1"/>
  <c r="T3866" i="1" s="1"/>
  <c r="O3867" i="1"/>
  <c r="S3867" i="1" s="1"/>
  <c r="T3867" i="1" s="1"/>
  <c r="O3868" i="1"/>
  <c r="S3868" i="1" s="1"/>
  <c r="T3868" i="1" s="1"/>
  <c r="O3869" i="1"/>
  <c r="S3869" i="1" s="1"/>
  <c r="T3869" i="1" s="1"/>
  <c r="O3870" i="1"/>
  <c r="S3870" i="1" s="1"/>
  <c r="T3870" i="1" s="1"/>
  <c r="O3871" i="1"/>
  <c r="S3871" i="1" s="1"/>
  <c r="T3871" i="1" s="1"/>
  <c r="O3872" i="1"/>
  <c r="S3872" i="1" s="1"/>
  <c r="T3872" i="1" s="1"/>
  <c r="O3873" i="1"/>
  <c r="S3873" i="1" s="1"/>
  <c r="T3873" i="1" s="1"/>
  <c r="O3874" i="1"/>
  <c r="S3874" i="1" s="1"/>
  <c r="T3874" i="1" s="1"/>
  <c r="O3875" i="1"/>
  <c r="S3875" i="1" s="1"/>
  <c r="T3875" i="1" s="1"/>
  <c r="O3876" i="1"/>
  <c r="S3876" i="1" s="1"/>
  <c r="T3876" i="1" s="1"/>
  <c r="O3877" i="1"/>
  <c r="S3877" i="1" s="1"/>
  <c r="T3877" i="1" s="1"/>
  <c r="O3878" i="1"/>
  <c r="S3878" i="1" s="1"/>
  <c r="T3878" i="1" s="1"/>
  <c r="O3879" i="1"/>
  <c r="S3879" i="1" s="1"/>
  <c r="T3879" i="1" s="1"/>
  <c r="O3880" i="1"/>
  <c r="S3880" i="1" s="1"/>
  <c r="T3880" i="1" s="1"/>
  <c r="O3881" i="1"/>
  <c r="S3881" i="1" s="1"/>
  <c r="T3881" i="1" s="1"/>
  <c r="O3882" i="1"/>
  <c r="S3882" i="1" s="1"/>
  <c r="T3882" i="1" s="1"/>
  <c r="O3883" i="1"/>
  <c r="S3883" i="1" s="1"/>
  <c r="T3883" i="1" s="1"/>
  <c r="O3884" i="1"/>
  <c r="S3884" i="1" s="1"/>
  <c r="T3884" i="1" s="1"/>
  <c r="O3885" i="1"/>
  <c r="S3885" i="1" s="1"/>
  <c r="T3885" i="1" s="1"/>
  <c r="O3886" i="1"/>
  <c r="S3886" i="1" s="1"/>
  <c r="T3886" i="1" s="1"/>
  <c r="O3887" i="1"/>
  <c r="S3887" i="1" s="1"/>
  <c r="T3887" i="1" s="1"/>
  <c r="O3888" i="1"/>
  <c r="S3888" i="1" s="1"/>
  <c r="T3888" i="1" s="1"/>
  <c r="O3889" i="1"/>
  <c r="S3889" i="1" s="1"/>
  <c r="T3889" i="1" s="1"/>
  <c r="O3890" i="1"/>
  <c r="S3890" i="1" s="1"/>
  <c r="T3890" i="1" s="1"/>
  <c r="O3891" i="1"/>
  <c r="S3891" i="1" s="1"/>
  <c r="T3891" i="1" s="1"/>
  <c r="O3892" i="1"/>
  <c r="S3892" i="1" s="1"/>
  <c r="T3892" i="1" s="1"/>
  <c r="O3893" i="1"/>
  <c r="S3893" i="1" s="1"/>
  <c r="T3893" i="1" s="1"/>
  <c r="O3894" i="1"/>
  <c r="S3894" i="1" s="1"/>
  <c r="T3894" i="1" s="1"/>
  <c r="O3895" i="1"/>
  <c r="S3895" i="1" s="1"/>
  <c r="T3895" i="1" s="1"/>
  <c r="O3896" i="1"/>
  <c r="S3896" i="1" s="1"/>
  <c r="T3896" i="1" s="1"/>
  <c r="O3897" i="1"/>
  <c r="S3897" i="1" s="1"/>
  <c r="T3897" i="1" s="1"/>
  <c r="O3898" i="1"/>
  <c r="S3898" i="1" s="1"/>
  <c r="T3898" i="1" s="1"/>
  <c r="O3899" i="1"/>
  <c r="S3899" i="1" s="1"/>
  <c r="T3899" i="1" s="1"/>
  <c r="O3900" i="1"/>
  <c r="S3900" i="1" s="1"/>
  <c r="T3900" i="1" s="1"/>
  <c r="O3901" i="1"/>
  <c r="S3901" i="1" s="1"/>
  <c r="T3901" i="1" s="1"/>
  <c r="O1887" i="1"/>
  <c r="S1887" i="1" s="1"/>
  <c r="T1887" i="1" s="1"/>
  <c r="O3903" i="1"/>
  <c r="S3903" i="1" s="1"/>
  <c r="T3903" i="1" s="1"/>
  <c r="O3904" i="1"/>
  <c r="S3904" i="1" s="1"/>
  <c r="T3904" i="1" s="1"/>
  <c r="O3905" i="1"/>
  <c r="S3905" i="1" s="1"/>
  <c r="T3905" i="1" s="1"/>
  <c r="O3906" i="1"/>
  <c r="S3906" i="1" s="1"/>
  <c r="T3906" i="1" s="1"/>
  <c r="O3907" i="1"/>
  <c r="S3907" i="1" s="1"/>
  <c r="T3907" i="1" s="1"/>
  <c r="O3908" i="1"/>
  <c r="S3908" i="1" s="1"/>
  <c r="T3908" i="1" s="1"/>
  <c r="O3909" i="1"/>
  <c r="S3909" i="1" s="1"/>
  <c r="T3909" i="1" s="1"/>
  <c r="O3910" i="1"/>
  <c r="S3910" i="1" s="1"/>
  <c r="T3910" i="1" s="1"/>
  <c r="O3911" i="1"/>
  <c r="S3911" i="1" s="1"/>
  <c r="T3911" i="1" s="1"/>
  <c r="O4195" i="1"/>
  <c r="S4195" i="1" s="1"/>
  <c r="T4195" i="1" s="1"/>
  <c r="O3913" i="1"/>
  <c r="S3913" i="1" s="1"/>
  <c r="T3913" i="1" s="1"/>
  <c r="O4669" i="1"/>
  <c r="S4669" i="1" s="1"/>
  <c r="T4669" i="1" s="1"/>
  <c r="O3915" i="1"/>
  <c r="S3915" i="1" s="1"/>
  <c r="T3915" i="1" s="1"/>
  <c r="O3916" i="1"/>
  <c r="S3916" i="1" s="1"/>
  <c r="T3916" i="1" s="1"/>
  <c r="O3917" i="1"/>
  <c r="S3917" i="1" s="1"/>
  <c r="T3917" i="1" s="1"/>
  <c r="O3918" i="1"/>
  <c r="S3918" i="1" s="1"/>
  <c r="T3918" i="1" s="1"/>
  <c r="O3919" i="1"/>
  <c r="S3919" i="1" s="1"/>
  <c r="T3919" i="1" s="1"/>
  <c r="O3920" i="1"/>
  <c r="S3920" i="1" s="1"/>
  <c r="T3920" i="1" s="1"/>
  <c r="O3921" i="1"/>
  <c r="S3921" i="1" s="1"/>
  <c r="T3921" i="1" s="1"/>
  <c r="O3922" i="1"/>
  <c r="S3922" i="1" s="1"/>
  <c r="T3922" i="1" s="1"/>
  <c r="O3923" i="1"/>
  <c r="S3923" i="1" s="1"/>
  <c r="T3923" i="1" s="1"/>
  <c r="O3924" i="1"/>
  <c r="S3924" i="1" s="1"/>
  <c r="T3924" i="1" s="1"/>
  <c r="O3925" i="1"/>
  <c r="S3925" i="1" s="1"/>
  <c r="T3925" i="1" s="1"/>
  <c r="O3926" i="1"/>
  <c r="S3926" i="1" s="1"/>
  <c r="T3926" i="1" s="1"/>
  <c r="O3927" i="1"/>
  <c r="S3927" i="1" s="1"/>
  <c r="T3927" i="1" s="1"/>
  <c r="O3928" i="1"/>
  <c r="S3928" i="1" s="1"/>
  <c r="T3928" i="1" s="1"/>
  <c r="O3929" i="1"/>
  <c r="S3929" i="1" s="1"/>
  <c r="T3929" i="1" s="1"/>
  <c r="O3930" i="1"/>
  <c r="S3930" i="1" s="1"/>
  <c r="T3930" i="1" s="1"/>
  <c r="O3515" i="1"/>
  <c r="S3515" i="1" s="1"/>
  <c r="T3515" i="1" s="1"/>
  <c r="O2113" i="1"/>
  <c r="S2113" i="1" s="1"/>
  <c r="T2113" i="1" s="1"/>
  <c r="O3933" i="1"/>
  <c r="S3933" i="1" s="1"/>
  <c r="T3933" i="1" s="1"/>
  <c r="O3934" i="1"/>
  <c r="S3934" i="1" s="1"/>
  <c r="T3934" i="1" s="1"/>
  <c r="O3935" i="1"/>
  <c r="S3935" i="1" s="1"/>
  <c r="T3935" i="1" s="1"/>
  <c r="O3936" i="1"/>
  <c r="S3936" i="1" s="1"/>
  <c r="T3936" i="1" s="1"/>
  <c r="O3937" i="1"/>
  <c r="S3937" i="1" s="1"/>
  <c r="T3937" i="1" s="1"/>
  <c r="O2827" i="1"/>
  <c r="S2827" i="1" s="1"/>
  <c r="T2827" i="1" s="1"/>
  <c r="O4796" i="1"/>
  <c r="S4796" i="1" s="1"/>
  <c r="T4796" i="1" s="1"/>
  <c r="O3940" i="1"/>
  <c r="S3940" i="1" s="1"/>
  <c r="T3940" i="1" s="1"/>
  <c r="O3941" i="1"/>
  <c r="S3941" i="1" s="1"/>
  <c r="T3941" i="1" s="1"/>
  <c r="O3942" i="1"/>
  <c r="S3942" i="1" s="1"/>
  <c r="T3942" i="1" s="1"/>
  <c r="O3943" i="1"/>
  <c r="S3943" i="1" s="1"/>
  <c r="T3943" i="1" s="1"/>
  <c r="O3944" i="1"/>
  <c r="S3944" i="1" s="1"/>
  <c r="T3944" i="1" s="1"/>
  <c r="O3945" i="1"/>
  <c r="S3945" i="1" s="1"/>
  <c r="T3945" i="1" s="1"/>
  <c r="O3946" i="1"/>
  <c r="S3946" i="1" s="1"/>
  <c r="T3946" i="1" s="1"/>
  <c r="O3947" i="1"/>
  <c r="S3947" i="1" s="1"/>
  <c r="T3947" i="1" s="1"/>
  <c r="O3948" i="1"/>
  <c r="S3948" i="1" s="1"/>
  <c r="T3948" i="1" s="1"/>
  <c r="O1163" i="1"/>
  <c r="S1163" i="1" s="1"/>
  <c r="T1163" i="1" s="1"/>
  <c r="O3950" i="1"/>
  <c r="S3950" i="1" s="1"/>
  <c r="T3950" i="1" s="1"/>
  <c r="O3951" i="1"/>
  <c r="S3951" i="1" s="1"/>
  <c r="T3951" i="1" s="1"/>
  <c r="O95" i="1"/>
  <c r="S95" i="1" s="1"/>
  <c r="T95" i="1" s="1"/>
  <c r="O3953" i="1"/>
  <c r="S3953" i="1" s="1"/>
  <c r="T3953" i="1" s="1"/>
  <c r="O3954" i="1"/>
  <c r="S3954" i="1" s="1"/>
  <c r="T3954" i="1" s="1"/>
  <c r="O1485" i="1"/>
  <c r="S1485" i="1" s="1"/>
  <c r="T1485" i="1" s="1"/>
  <c r="O3956" i="1"/>
  <c r="S3956" i="1" s="1"/>
  <c r="T3956" i="1" s="1"/>
  <c r="O3957" i="1"/>
  <c r="S3957" i="1" s="1"/>
  <c r="T3957" i="1" s="1"/>
  <c r="O3958" i="1"/>
  <c r="S3958" i="1" s="1"/>
  <c r="T3958" i="1" s="1"/>
  <c r="O3959" i="1"/>
  <c r="S3959" i="1" s="1"/>
  <c r="T3959" i="1" s="1"/>
  <c r="O3960" i="1"/>
  <c r="S3960" i="1" s="1"/>
  <c r="T3960" i="1" s="1"/>
  <c r="O1509" i="1"/>
  <c r="S1509" i="1" s="1"/>
  <c r="T1509" i="1" s="1"/>
  <c r="O3962" i="1"/>
  <c r="S3962" i="1" s="1"/>
  <c r="T3962" i="1" s="1"/>
  <c r="O3963" i="1"/>
  <c r="S3963" i="1" s="1"/>
  <c r="T3963" i="1" s="1"/>
  <c r="O3964" i="1"/>
  <c r="S3964" i="1" s="1"/>
  <c r="T3964" i="1" s="1"/>
  <c r="O3965" i="1"/>
  <c r="S3965" i="1" s="1"/>
  <c r="T3965" i="1" s="1"/>
  <c r="O3822" i="1"/>
  <c r="S3822" i="1" s="1"/>
  <c r="T3822" i="1" s="1"/>
  <c r="O3967" i="1"/>
  <c r="S3967" i="1" s="1"/>
  <c r="T3967" i="1" s="1"/>
  <c r="O3968" i="1"/>
  <c r="S3968" i="1" s="1"/>
  <c r="T3968" i="1" s="1"/>
  <c r="O4615" i="1"/>
  <c r="S4615" i="1" s="1"/>
  <c r="T4615" i="1" s="1"/>
  <c r="O3970" i="1"/>
  <c r="S3970" i="1" s="1"/>
  <c r="T3970" i="1" s="1"/>
  <c r="O3971" i="1"/>
  <c r="S3971" i="1" s="1"/>
  <c r="T3971" i="1" s="1"/>
  <c r="O3972" i="1"/>
  <c r="S3972" i="1" s="1"/>
  <c r="T3972" i="1" s="1"/>
  <c r="O3973" i="1"/>
  <c r="S3973" i="1" s="1"/>
  <c r="T3973" i="1" s="1"/>
  <c r="O3974" i="1"/>
  <c r="S3974" i="1" s="1"/>
  <c r="T3974" i="1" s="1"/>
  <c r="O3975" i="1"/>
  <c r="S3975" i="1" s="1"/>
  <c r="T3975" i="1" s="1"/>
  <c r="O4201" i="1"/>
  <c r="S4201" i="1" s="1"/>
  <c r="T4201" i="1" s="1"/>
  <c r="O3977" i="1"/>
  <c r="S3977" i="1" s="1"/>
  <c r="T3977" i="1" s="1"/>
  <c r="O3978" i="1"/>
  <c r="S3978" i="1" s="1"/>
  <c r="T3978" i="1" s="1"/>
  <c r="O3979" i="1"/>
  <c r="S3979" i="1" s="1"/>
  <c r="T3979" i="1" s="1"/>
  <c r="O3180" i="1"/>
  <c r="S3180" i="1" s="1"/>
  <c r="T3180" i="1" s="1"/>
  <c r="O3981" i="1"/>
  <c r="S3981" i="1" s="1"/>
  <c r="T3981" i="1" s="1"/>
  <c r="O3955" i="1"/>
  <c r="S3955" i="1" s="1"/>
  <c r="T3955" i="1" s="1"/>
  <c r="O3983" i="1"/>
  <c r="S3983" i="1" s="1"/>
  <c r="T3983" i="1" s="1"/>
  <c r="O348" i="1"/>
  <c r="S348" i="1" s="1"/>
  <c r="T348" i="1" s="1"/>
  <c r="O3985" i="1"/>
  <c r="S3985" i="1" s="1"/>
  <c r="T3985" i="1" s="1"/>
  <c r="O3986" i="1"/>
  <c r="S3986" i="1" s="1"/>
  <c r="T3986" i="1" s="1"/>
  <c r="O3987" i="1"/>
  <c r="S3987" i="1" s="1"/>
  <c r="T3987" i="1" s="1"/>
  <c r="O3988" i="1"/>
  <c r="S3988" i="1" s="1"/>
  <c r="T3988" i="1" s="1"/>
  <c r="O3989" i="1"/>
  <c r="S3989" i="1" s="1"/>
  <c r="T3989" i="1" s="1"/>
  <c r="O3990" i="1"/>
  <c r="S3990" i="1" s="1"/>
  <c r="T3990" i="1" s="1"/>
  <c r="O551" i="1"/>
  <c r="S551" i="1" s="1"/>
  <c r="T551" i="1" s="1"/>
  <c r="O3992" i="1"/>
  <c r="S3992" i="1" s="1"/>
  <c r="T3992" i="1" s="1"/>
  <c r="O3993" i="1"/>
  <c r="S3993" i="1" s="1"/>
  <c r="T3993" i="1" s="1"/>
  <c r="O3994" i="1"/>
  <c r="S3994" i="1" s="1"/>
  <c r="T3994" i="1" s="1"/>
  <c r="O3995" i="1"/>
  <c r="S3995" i="1" s="1"/>
  <c r="T3995" i="1" s="1"/>
  <c r="O3996" i="1"/>
  <c r="S3996" i="1" s="1"/>
  <c r="T3996" i="1" s="1"/>
  <c r="O3997" i="1"/>
  <c r="S3997" i="1" s="1"/>
  <c r="T3997" i="1" s="1"/>
  <c r="O3074" i="1"/>
  <c r="S3074" i="1" s="1"/>
  <c r="T3074" i="1" s="1"/>
  <c r="O3999" i="1"/>
  <c r="S3999" i="1" s="1"/>
  <c r="T3999" i="1" s="1"/>
  <c r="O304" i="1"/>
  <c r="S304" i="1" s="1"/>
  <c r="T304" i="1" s="1"/>
  <c r="O4333" i="1"/>
  <c r="S4333" i="1" s="1"/>
  <c r="T4333" i="1" s="1"/>
  <c r="O4002" i="1"/>
  <c r="S4002" i="1" s="1"/>
  <c r="T4002" i="1" s="1"/>
  <c r="O4470" i="1"/>
  <c r="S4470" i="1" s="1"/>
  <c r="T4470" i="1" s="1"/>
  <c r="O4004" i="1"/>
  <c r="S4004" i="1" s="1"/>
  <c r="T4004" i="1" s="1"/>
  <c r="O4005" i="1"/>
  <c r="S4005" i="1" s="1"/>
  <c r="T4005" i="1" s="1"/>
  <c r="O4006" i="1"/>
  <c r="S4006" i="1" s="1"/>
  <c r="T4006" i="1" s="1"/>
  <c r="O4007" i="1"/>
  <c r="S4007" i="1" s="1"/>
  <c r="T4007" i="1" s="1"/>
  <c r="O4008" i="1"/>
  <c r="S4008" i="1" s="1"/>
  <c r="T4008" i="1" s="1"/>
  <c r="O4009" i="1"/>
  <c r="S4009" i="1" s="1"/>
  <c r="T4009" i="1" s="1"/>
  <c r="O4010" i="1"/>
  <c r="S4010" i="1" s="1"/>
  <c r="T4010" i="1" s="1"/>
  <c r="O4011" i="1"/>
  <c r="S4011" i="1" s="1"/>
  <c r="T4011" i="1" s="1"/>
  <c r="O4012" i="1"/>
  <c r="S4012" i="1" s="1"/>
  <c r="T4012" i="1" s="1"/>
  <c r="O4013" i="1"/>
  <c r="S4013" i="1" s="1"/>
  <c r="T4013" i="1" s="1"/>
  <c r="O4014" i="1"/>
  <c r="S4014" i="1" s="1"/>
  <c r="T4014" i="1" s="1"/>
  <c r="O4015" i="1"/>
  <c r="S4015" i="1" s="1"/>
  <c r="T4015" i="1" s="1"/>
  <c r="O4016" i="1"/>
  <c r="S4016" i="1" s="1"/>
  <c r="T4016" i="1" s="1"/>
  <c r="O4017" i="1"/>
  <c r="S4017" i="1" s="1"/>
  <c r="T4017" i="1" s="1"/>
  <c r="O4018" i="1"/>
  <c r="S4018" i="1" s="1"/>
  <c r="T4018" i="1" s="1"/>
  <c r="O4019" i="1"/>
  <c r="S4019" i="1" s="1"/>
  <c r="T4019" i="1" s="1"/>
  <c r="O2143" i="1"/>
  <c r="S2143" i="1" s="1"/>
  <c r="T2143" i="1" s="1"/>
  <c r="O4021" i="1"/>
  <c r="S4021" i="1" s="1"/>
  <c r="T4021" i="1" s="1"/>
  <c r="O4022" i="1"/>
  <c r="S4022" i="1" s="1"/>
  <c r="T4022" i="1" s="1"/>
  <c r="O4023" i="1"/>
  <c r="S4023" i="1" s="1"/>
  <c r="T4023" i="1" s="1"/>
  <c r="O4024" i="1"/>
  <c r="S4024" i="1" s="1"/>
  <c r="T4024" i="1" s="1"/>
  <c r="O4025" i="1"/>
  <c r="S4025" i="1" s="1"/>
  <c r="T4025" i="1" s="1"/>
  <c r="O4026" i="1"/>
  <c r="S4026" i="1" s="1"/>
  <c r="T4026" i="1" s="1"/>
  <c r="O4027" i="1"/>
  <c r="S4027" i="1" s="1"/>
  <c r="T4027" i="1" s="1"/>
  <c r="O4028" i="1"/>
  <c r="S4028" i="1" s="1"/>
  <c r="T4028" i="1" s="1"/>
  <c r="O4029" i="1"/>
  <c r="S4029" i="1" s="1"/>
  <c r="T4029" i="1" s="1"/>
  <c r="O4030" i="1"/>
  <c r="S4030" i="1" s="1"/>
  <c r="T4030" i="1" s="1"/>
  <c r="O4031" i="1"/>
  <c r="S4031" i="1" s="1"/>
  <c r="T4031" i="1" s="1"/>
  <c r="O4032" i="1"/>
  <c r="S4032" i="1" s="1"/>
  <c r="T4032" i="1" s="1"/>
  <c r="O4033" i="1"/>
  <c r="S4033" i="1" s="1"/>
  <c r="T4033" i="1" s="1"/>
  <c r="O4034" i="1"/>
  <c r="S4034" i="1" s="1"/>
  <c r="T4034" i="1" s="1"/>
  <c r="O4035" i="1"/>
  <c r="S4035" i="1" s="1"/>
  <c r="T4035" i="1" s="1"/>
  <c r="O4036" i="1"/>
  <c r="S4036" i="1" s="1"/>
  <c r="T4036" i="1" s="1"/>
  <c r="O4037" i="1"/>
  <c r="S4037" i="1" s="1"/>
  <c r="T4037" i="1" s="1"/>
  <c r="O4038" i="1"/>
  <c r="S4038" i="1" s="1"/>
  <c r="T4038" i="1" s="1"/>
  <c r="O4039" i="1"/>
  <c r="S4039" i="1" s="1"/>
  <c r="T4039" i="1" s="1"/>
  <c r="O4040" i="1"/>
  <c r="S4040" i="1" s="1"/>
  <c r="T4040" i="1" s="1"/>
  <c r="O4041" i="1"/>
  <c r="S4041" i="1" s="1"/>
  <c r="T4041" i="1" s="1"/>
  <c r="O4042" i="1"/>
  <c r="S4042" i="1" s="1"/>
  <c r="T4042" i="1" s="1"/>
  <c r="O4043" i="1"/>
  <c r="S4043" i="1" s="1"/>
  <c r="T4043" i="1" s="1"/>
  <c r="O4044" i="1"/>
  <c r="S4044" i="1" s="1"/>
  <c r="T4044" i="1" s="1"/>
  <c r="O4045" i="1"/>
  <c r="S4045" i="1" s="1"/>
  <c r="T4045" i="1" s="1"/>
  <c r="O4046" i="1"/>
  <c r="S4046" i="1" s="1"/>
  <c r="T4046" i="1" s="1"/>
  <c r="O4047" i="1"/>
  <c r="S4047" i="1" s="1"/>
  <c r="T4047" i="1" s="1"/>
  <c r="O4048" i="1"/>
  <c r="S4048" i="1" s="1"/>
  <c r="T4048" i="1" s="1"/>
  <c r="O4049" i="1"/>
  <c r="S4049" i="1" s="1"/>
  <c r="T4049" i="1" s="1"/>
  <c r="O4050" i="1"/>
  <c r="S4050" i="1" s="1"/>
  <c r="T4050" i="1" s="1"/>
  <c r="O4051" i="1"/>
  <c r="S4051" i="1" s="1"/>
  <c r="T4051" i="1" s="1"/>
  <c r="O4052" i="1"/>
  <c r="S4052" i="1" s="1"/>
  <c r="T4052" i="1" s="1"/>
  <c r="O4053" i="1"/>
  <c r="S4053" i="1" s="1"/>
  <c r="T4053" i="1" s="1"/>
  <c r="O4054" i="1"/>
  <c r="S4054" i="1" s="1"/>
  <c r="T4054" i="1" s="1"/>
  <c r="O4055" i="1"/>
  <c r="S4055" i="1" s="1"/>
  <c r="T4055" i="1" s="1"/>
  <c r="O4056" i="1"/>
  <c r="S4056" i="1" s="1"/>
  <c r="T4056" i="1" s="1"/>
  <c r="O3686" i="1"/>
  <c r="S3686" i="1" s="1"/>
  <c r="T3686" i="1" s="1"/>
  <c r="O981" i="1"/>
  <c r="S981" i="1" s="1"/>
  <c r="T981" i="1" s="1"/>
  <c r="O4059" i="1"/>
  <c r="S4059" i="1" s="1"/>
  <c r="T4059" i="1" s="1"/>
  <c r="O4060" i="1"/>
  <c r="S4060" i="1" s="1"/>
  <c r="T4060" i="1" s="1"/>
  <c r="O4061" i="1"/>
  <c r="S4061" i="1" s="1"/>
  <c r="T4061" i="1" s="1"/>
  <c r="O4062" i="1"/>
  <c r="S4062" i="1" s="1"/>
  <c r="T4062" i="1" s="1"/>
  <c r="O1573" i="1"/>
  <c r="S1573" i="1" s="1"/>
  <c r="T1573" i="1" s="1"/>
  <c r="O4064" i="1"/>
  <c r="S4064" i="1" s="1"/>
  <c r="T4064" i="1" s="1"/>
  <c r="O4065" i="1"/>
  <c r="S4065" i="1" s="1"/>
  <c r="T4065" i="1" s="1"/>
  <c r="O4066" i="1"/>
  <c r="S4066" i="1" s="1"/>
  <c r="T4066" i="1" s="1"/>
  <c r="O3644" i="1"/>
  <c r="S3644" i="1" s="1"/>
  <c r="T3644" i="1" s="1"/>
  <c r="O4210" i="1"/>
  <c r="S4210" i="1" s="1"/>
  <c r="T4210" i="1" s="1"/>
  <c r="O4069" i="1"/>
  <c r="S4069" i="1" s="1"/>
  <c r="T4069" i="1" s="1"/>
  <c r="O1255" i="1"/>
  <c r="S1255" i="1" s="1"/>
  <c r="T1255" i="1" s="1"/>
  <c r="O3524" i="1"/>
  <c r="S3524" i="1" s="1"/>
  <c r="T3524" i="1" s="1"/>
  <c r="O664" i="1"/>
  <c r="S664" i="1" s="1"/>
  <c r="T664" i="1" s="1"/>
  <c r="O4073" i="1"/>
  <c r="S4073" i="1" s="1"/>
  <c r="T4073" i="1" s="1"/>
  <c r="O4074" i="1"/>
  <c r="S4074" i="1" s="1"/>
  <c r="T4074" i="1" s="1"/>
  <c r="O4075" i="1"/>
  <c r="S4075" i="1" s="1"/>
  <c r="T4075" i="1" s="1"/>
  <c r="O3835" i="1"/>
  <c r="S3835" i="1" s="1"/>
  <c r="T3835" i="1" s="1"/>
  <c r="O4077" i="1"/>
  <c r="S4077" i="1" s="1"/>
  <c r="T4077" i="1" s="1"/>
  <c r="O4078" i="1"/>
  <c r="S4078" i="1" s="1"/>
  <c r="T4078" i="1" s="1"/>
  <c r="O3738" i="1"/>
  <c r="S3738" i="1" s="1"/>
  <c r="T3738" i="1" s="1"/>
  <c r="O4080" i="1"/>
  <c r="S4080" i="1" s="1"/>
  <c r="T4080" i="1" s="1"/>
  <c r="O4081" i="1"/>
  <c r="S4081" i="1" s="1"/>
  <c r="T4081" i="1" s="1"/>
  <c r="O4082" i="1"/>
  <c r="S4082" i="1" s="1"/>
  <c r="T4082" i="1" s="1"/>
  <c r="O4083" i="1"/>
  <c r="S4083" i="1" s="1"/>
  <c r="T4083" i="1" s="1"/>
  <c r="O1111" i="1"/>
  <c r="S1111" i="1" s="1"/>
  <c r="T1111" i="1" s="1"/>
  <c r="O4085" i="1"/>
  <c r="S4085" i="1" s="1"/>
  <c r="T4085" i="1" s="1"/>
  <c r="O4086" i="1"/>
  <c r="S4086" i="1" s="1"/>
  <c r="T4086" i="1" s="1"/>
  <c r="O4087" i="1"/>
  <c r="S4087" i="1" s="1"/>
  <c r="T4087" i="1" s="1"/>
  <c r="O4088" i="1"/>
  <c r="S4088" i="1" s="1"/>
  <c r="T4088" i="1" s="1"/>
  <c r="O4089" i="1"/>
  <c r="S4089" i="1" s="1"/>
  <c r="T4089" i="1" s="1"/>
  <c r="O1696" i="1"/>
  <c r="S1696" i="1" s="1"/>
  <c r="T1696" i="1" s="1"/>
  <c r="O4204" i="1"/>
  <c r="S4204" i="1" s="1"/>
  <c r="T4204" i="1" s="1"/>
  <c r="O2023" i="1"/>
  <c r="S2023" i="1" s="1"/>
  <c r="T2023" i="1" s="1"/>
  <c r="O4093" i="1"/>
  <c r="S4093" i="1" s="1"/>
  <c r="T4093" i="1" s="1"/>
  <c r="O1245" i="1"/>
  <c r="S1245" i="1" s="1"/>
  <c r="T1245" i="1" s="1"/>
  <c r="O4095" i="1"/>
  <c r="S4095" i="1" s="1"/>
  <c r="T4095" i="1" s="1"/>
  <c r="O4096" i="1"/>
  <c r="S4096" i="1" s="1"/>
  <c r="T4096" i="1" s="1"/>
  <c r="O4097" i="1"/>
  <c r="S4097" i="1" s="1"/>
  <c r="T4097" i="1" s="1"/>
  <c r="O4098" i="1"/>
  <c r="S4098" i="1" s="1"/>
  <c r="T4098" i="1" s="1"/>
  <c r="O4099" i="1"/>
  <c r="S4099" i="1" s="1"/>
  <c r="T4099" i="1" s="1"/>
  <c r="O4091" i="1"/>
  <c r="S4091" i="1" s="1"/>
  <c r="T4091" i="1" s="1"/>
  <c r="O4101" i="1"/>
  <c r="S4101" i="1" s="1"/>
  <c r="T4101" i="1" s="1"/>
  <c r="O4102" i="1"/>
  <c r="S4102" i="1" s="1"/>
  <c r="T4102" i="1" s="1"/>
  <c r="O1749" i="1"/>
  <c r="S1749" i="1" s="1"/>
  <c r="T1749" i="1" s="1"/>
  <c r="O4104" i="1"/>
  <c r="S4104" i="1" s="1"/>
  <c r="T4104" i="1" s="1"/>
  <c r="O4105" i="1"/>
  <c r="S4105" i="1" s="1"/>
  <c r="T4105" i="1" s="1"/>
  <c r="O4106" i="1"/>
  <c r="S4106" i="1" s="1"/>
  <c r="T4106" i="1" s="1"/>
  <c r="O4107" i="1"/>
  <c r="S4107" i="1" s="1"/>
  <c r="T4107" i="1" s="1"/>
  <c r="O4108" i="1"/>
  <c r="S4108" i="1" s="1"/>
  <c r="T4108" i="1" s="1"/>
  <c r="O4109" i="1"/>
  <c r="S4109" i="1" s="1"/>
  <c r="T4109" i="1" s="1"/>
  <c r="O4110" i="1"/>
  <c r="S4110" i="1" s="1"/>
  <c r="T4110" i="1" s="1"/>
  <c r="O4111" i="1"/>
  <c r="S4111" i="1" s="1"/>
  <c r="T4111" i="1" s="1"/>
  <c r="O4112" i="1"/>
  <c r="S4112" i="1" s="1"/>
  <c r="T4112" i="1" s="1"/>
  <c r="O4113" i="1"/>
  <c r="S4113" i="1" s="1"/>
  <c r="T4113" i="1" s="1"/>
  <c r="O4114" i="1"/>
  <c r="S4114" i="1" s="1"/>
  <c r="T4114" i="1" s="1"/>
  <c r="O4115" i="1"/>
  <c r="S4115" i="1" s="1"/>
  <c r="T4115" i="1" s="1"/>
  <c r="O4116" i="1"/>
  <c r="S4116" i="1" s="1"/>
  <c r="T4116" i="1" s="1"/>
  <c r="O4117" i="1"/>
  <c r="S4117" i="1" s="1"/>
  <c r="T4117" i="1" s="1"/>
  <c r="O4118" i="1"/>
  <c r="S4118" i="1" s="1"/>
  <c r="T4118" i="1" s="1"/>
  <c r="O4119" i="1"/>
  <c r="S4119" i="1" s="1"/>
  <c r="T4119" i="1" s="1"/>
  <c r="O4120" i="1"/>
  <c r="S4120" i="1" s="1"/>
  <c r="T4120" i="1" s="1"/>
  <c r="O4121" i="1"/>
  <c r="S4121" i="1" s="1"/>
  <c r="T4121" i="1" s="1"/>
  <c r="O4122" i="1"/>
  <c r="S4122" i="1" s="1"/>
  <c r="T4122" i="1" s="1"/>
  <c r="O4123" i="1"/>
  <c r="S4123" i="1" s="1"/>
  <c r="T4123" i="1" s="1"/>
  <c r="O4124" i="1"/>
  <c r="S4124" i="1" s="1"/>
  <c r="T4124" i="1" s="1"/>
  <c r="O4125" i="1"/>
  <c r="S4125" i="1" s="1"/>
  <c r="T4125" i="1" s="1"/>
  <c r="O4126" i="1"/>
  <c r="S4126" i="1" s="1"/>
  <c r="T4126" i="1" s="1"/>
  <c r="O4127" i="1"/>
  <c r="S4127" i="1" s="1"/>
  <c r="T4127" i="1" s="1"/>
  <c r="O4128" i="1"/>
  <c r="S4128" i="1" s="1"/>
  <c r="T4128" i="1" s="1"/>
  <c r="O4129" i="1"/>
  <c r="S4129" i="1" s="1"/>
  <c r="T4129" i="1" s="1"/>
  <c r="O4130" i="1"/>
  <c r="S4130" i="1" s="1"/>
  <c r="T4130" i="1" s="1"/>
  <c r="O4131" i="1"/>
  <c r="S4131" i="1" s="1"/>
  <c r="T4131" i="1" s="1"/>
  <c r="O4132" i="1"/>
  <c r="S4132" i="1" s="1"/>
  <c r="T4132" i="1" s="1"/>
  <c r="O4133" i="1"/>
  <c r="S4133" i="1" s="1"/>
  <c r="T4133" i="1" s="1"/>
  <c r="O4134" i="1"/>
  <c r="S4134" i="1" s="1"/>
  <c r="T4134" i="1" s="1"/>
  <c r="O4135" i="1"/>
  <c r="S4135" i="1" s="1"/>
  <c r="T4135" i="1" s="1"/>
  <c r="O4136" i="1"/>
  <c r="S4136" i="1" s="1"/>
  <c r="T4136" i="1" s="1"/>
  <c r="O4137" i="1"/>
  <c r="S4137" i="1" s="1"/>
  <c r="T4137" i="1" s="1"/>
  <c r="O4138" i="1"/>
  <c r="S4138" i="1" s="1"/>
  <c r="T4138" i="1" s="1"/>
  <c r="O4139" i="1"/>
  <c r="S4139" i="1" s="1"/>
  <c r="T4139" i="1" s="1"/>
  <c r="O4140" i="1"/>
  <c r="S4140" i="1" s="1"/>
  <c r="T4140" i="1" s="1"/>
  <c r="O4141" i="1"/>
  <c r="S4141" i="1" s="1"/>
  <c r="T4141" i="1" s="1"/>
  <c r="O4142" i="1"/>
  <c r="S4142" i="1" s="1"/>
  <c r="T4142" i="1" s="1"/>
  <c r="O4143" i="1"/>
  <c r="S4143" i="1" s="1"/>
  <c r="T4143" i="1" s="1"/>
  <c r="O4144" i="1"/>
  <c r="S4144" i="1" s="1"/>
  <c r="T4144" i="1" s="1"/>
  <c r="O4145" i="1"/>
  <c r="S4145" i="1" s="1"/>
  <c r="T4145" i="1" s="1"/>
  <c r="O4146" i="1"/>
  <c r="S4146" i="1" s="1"/>
  <c r="T4146" i="1" s="1"/>
  <c r="O4147" i="1"/>
  <c r="S4147" i="1" s="1"/>
  <c r="T4147" i="1" s="1"/>
  <c r="O4148" i="1"/>
  <c r="S4148" i="1" s="1"/>
  <c r="T4148" i="1" s="1"/>
  <c r="O4149" i="1"/>
  <c r="S4149" i="1" s="1"/>
  <c r="T4149" i="1" s="1"/>
  <c r="O4150" i="1"/>
  <c r="S4150" i="1" s="1"/>
  <c r="T4150" i="1" s="1"/>
  <c r="O4151" i="1"/>
  <c r="S4151" i="1" s="1"/>
  <c r="T4151" i="1" s="1"/>
  <c r="O4152" i="1"/>
  <c r="S4152" i="1" s="1"/>
  <c r="T4152" i="1" s="1"/>
  <c r="O4153" i="1"/>
  <c r="S4153" i="1" s="1"/>
  <c r="T4153" i="1" s="1"/>
  <c r="O4154" i="1"/>
  <c r="S4154" i="1" s="1"/>
  <c r="T4154" i="1" s="1"/>
  <c r="O4155" i="1"/>
  <c r="S4155" i="1" s="1"/>
  <c r="T4155" i="1" s="1"/>
  <c r="O4156" i="1"/>
  <c r="S4156" i="1" s="1"/>
  <c r="T4156" i="1" s="1"/>
  <c r="O4157" i="1"/>
  <c r="S4157" i="1" s="1"/>
  <c r="T4157" i="1" s="1"/>
  <c r="O4158" i="1"/>
  <c r="S4158" i="1" s="1"/>
  <c r="T4158" i="1" s="1"/>
  <c r="O4159" i="1"/>
  <c r="S4159" i="1" s="1"/>
  <c r="T4159" i="1" s="1"/>
  <c r="O4160" i="1"/>
  <c r="S4160" i="1" s="1"/>
  <c r="T4160" i="1" s="1"/>
  <c r="O4161" i="1"/>
  <c r="S4161" i="1" s="1"/>
  <c r="T4161" i="1" s="1"/>
  <c r="O4162" i="1"/>
  <c r="S4162" i="1" s="1"/>
  <c r="T4162" i="1" s="1"/>
  <c r="O4163" i="1"/>
  <c r="S4163" i="1" s="1"/>
  <c r="T4163" i="1" s="1"/>
  <c r="O4164" i="1"/>
  <c r="S4164" i="1" s="1"/>
  <c r="T4164" i="1" s="1"/>
  <c r="O4165" i="1"/>
  <c r="S4165" i="1" s="1"/>
  <c r="T4165" i="1" s="1"/>
  <c r="O4166" i="1"/>
  <c r="S4166" i="1" s="1"/>
  <c r="T4166" i="1" s="1"/>
  <c r="O4167" i="1"/>
  <c r="S4167" i="1" s="1"/>
  <c r="T4167" i="1" s="1"/>
  <c r="O4168" i="1"/>
  <c r="S4168" i="1" s="1"/>
  <c r="T4168" i="1" s="1"/>
  <c r="O3662" i="1"/>
  <c r="S3662" i="1" s="1"/>
  <c r="T3662" i="1" s="1"/>
  <c r="O4170" i="1"/>
  <c r="S4170" i="1" s="1"/>
  <c r="T4170" i="1" s="1"/>
  <c r="O4171" i="1"/>
  <c r="S4171" i="1" s="1"/>
  <c r="T4171" i="1" s="1"/>
  <c r="O4172" i="1"/>
  <c r="S4172" i="1" s="1"/>
  <c r="T4172" i="1" s="1"/>
  <c r="O4173" i="1"/>
  <c r="S4173" i="1" s="1"/>
  <c r="T4173" i="1" s="1"/>
  <c r="O4174" i="1"/>
  <c r="S4174" i="1" s="1"/>
  <c r="T4174" i="1" s="1"/>
  <c r="O4175" i="1"/>
  <c r="S4175" i="1" s="1"/>
  <c r="T4175" i="1" s="1"/>
  <c r="O4176" i="1"/>
  <c r="S4176" i="1" s="1"/>
  <c r="T4176" i="1" s="1"/>
  <c r="O4177" i="1"/>
  <c r="S4177" i="1" s="1"/>
  <c r="T4177" i="1" s="1"/>
  <c r="O4178" i="1"/>
  <c r="S4178" i="1" s="1"/>
  <c r="T4178" i="1" s="1"/>
  <c r="O4179" i="1"/>
  <c r="S4179" i="1" s="1"/>
  <c r="T4179" i="1" s="1"/>
  <c r="O4180" i="1"/>
  <c r="S4180" i="1" s="1"/>
  <c r="T4180" i="1" s="1"/>
  <c r="O4181" i="1"/>
  <c r="S4181" i="1" s="1"/>
  <c r="T4181" i="1" s="1"/>
  <c r="O4182" i="1"/>
  <c r="S4182" i="1" s="1"/>
  <c r="T4182" i="1" s="1"/>
  <c r="O938" i="1"/>
  <c r="S938" i="1" s="1"/>
  <c r="T938" i="1" s="1"/>
  <c r="O4184" i="1"/>
  <c r="S4184" i="1" s="1"/>
  <c r="T4184" i="1" s="1"/>
  <c r="O4185" i="1"/>
  <c r="S4185" i="1" s="1"/>
  <c r="T4185" i="1" s="1"/>
  <c r="O4186" i="1"/>
  <c r="S4186" i="1" s="1"/>
  <c r="T4186" i="1" s="1"/>
  <c r="O4187" i="1"/>
  <c r="S4187" i="1" s="1"/>
  <c r="T4187" i="1" s="1"/>
  <c r="O4188" i="1"/>
  <c r="S4188" i="1" s="1"/>
  <c r="T4188" i="1" s="1"/>
  <c r="O4189" i="1"/>
  <c r="S4189" i="1" s="1"/>
  <c r="T4189" i="1" s="1"/>
  <c r="O4190" i="1"/>
  <c r="S4190" i="1" s="1"/>
  <c r="T4190" i="1" s="1"/>
  <c r="O4191" i="1"/>
  <c r="S4191" i="1" s="1"/>
  <c r="T4191" i="1" s="1"/>
  <c r="O4192" i="1"/>
  <c r="S4192" i="1" s="1"/>
  <c r="T4192" i="1" s="1"/>
  <c r="O4193" i="1"/>
  <c r="S4193" i="1" s="1"/>
  <c r="T4193" i="1" s="1"/>
  <c r="O4194" i="1"/>
  <c r="S4194" i="1" s="1"/>
  <c r="T4194" i="1" s="1"/>
  <c r="O2922" i="1"/>
  <c r="S2922" i="1" s="1"/>
  <c r="T2922" i="1" s="1"/>
  <c r="O4196" i="1"/>
  <c r="S4196" i="1" s="1"/>
  <c r="T4196" i="1" s="1"/>
  <c r="O4197" i="1"/>
  <c r="S4197" i="1" s="1"/>
  <c r="T4197" i="1" s="1"/>
  <c r="O4198" i="1"/>
  <c r="S4198" i="1" s="1"/>
  <c r="T4198" i="1" s="1"/>
  <c r="O4199" i="1"/>
  <c r="S4199" i="1" s="1"/>
  <c r="T4199" i="1" s="1"/>
  <c r="O4200" i="1"/>
  <c r="S4200" i="1" s="1"/>
  <c r="T4200" i="1" s="1"/>
  <c r="O3300" i="1"/>
  <c r="S3300" i="1" s="1"/>
  <c r="T3300" i="1" s="1"/>
  <c r="O4202" i="1"/>
  <c r="S4202" i="1" s="1"/>
  <c r="T4202" i="1" s="1"/>
  <c r="O4203" i="1"/>
  <c r="S4203" i="1" s="1"/>
  <c r="T4203" i="1" s="1"/>
  <c r="O1284" i="1"/>
  <c r="S1284" i="1" s="1"/>
  <c r="T1284" i="1" s="1"/>
  <c r="O259" i="1"/>
  <c r="S259" i="1" s="1"/>
  <c r="T259" i="1" s="1"/>
  <c r="O4206" i="1"/>
  <c r="S4206" i="1" s="1"/>
  <c r="T4206" i="1" s="1"/>
  <c r="O2829" i="1"/>
  <c r="S2829" i="1" s="1"/>
  <c r="T2829" i="1" s="1"/>
  <c r="O4481" i="1"/>
  <c r="S4481" i="1" s="1"/>
  <c r="T4481" i="1" s="1"/>
  <c r="O4209" i="1"/>
  <c r="S4209" i="1" s="1"/>
  <c r="T4209" i="1" s="1"/>
  <c r="O1984" i="1"/>
  <c r="S1984" i="1" s="1"/>
  <c r="T1984" i="1" s="1"/>
  <c r="O4211" i="1"/>
  <c r="S4211" i="1" s="1"/>
  <c r="T4211" i="1" s="1"/>
  <c r="O4212" i="1"/>
  <c r="S4212" i="1" s="1"/>
  <c r="T4212" i="1" s="1"/>
  <c r="O4213" i="1"/>
  <c r="S4213" i="1" s="1"/>
  <c r="T4213" i="1" s="1"/>
  <c r="O4214" i="1"/>
  <c r="S4214" i="1" s="1"/>
  <c r="T4214" i="1" s="1"/>
  <c r="O4215" i="1"/>
  <c r="S4215" i="1" s="1"/>
  <c r="T4215" i="1" s="1"/>
  <c r="O4216" i="1"/>
  <c r="S4216" i="1" s="1"/>
  <c r="T4216" i="1" s="1"/>
  <c r="O4217" i="1"/>
  <c r="S4217" i="1" s="1"/>
  <c r="T4217" i="1" s="1"/>
  <c r="O4218" i="1"/>
  <c r="S4218" i="1" s="1"/>
  <c r="T4218" i="1" s="1"/>
  <c r="O1661" i="1"/>
  <c r="S1661" i="1" s="1"/>
  <c r="T1661" i="1" s="1"/>
  <c r="O4220" i="1"/>
  <c r="S4220" i="1" s="1"/>
  <c r="T4220" i="1" s="1"/>
  <c r="O4221" i="1"/>
  <c r="S4221" i="1" s="1"/>
  <c r="T4221" i="1" s="1"/>
  <c r="O4222" i="1"/>
  <c r="S4222" i="1" s="1"/>
  <c r="T4222" i="1" s="1"/>
  <c r="O4223" i="1"/>
  <c r="S4223" i="1" s="1"/>
  <c r="T4223" i="1" s="1"/>
  <c r="O4224" i="1"/>
  <c r="S4224" i="1" s="1"/>
  <c r="T4224" i="1" s="1"/>
  <c r="O4225" i="1"/>
  <c r="S4225" i="1" s="1"/>
  <c r="T4225" i="1" s="1"/>
  <c r="O4226" i="1"/>
  <c r="S4226" i="1" s="1"/>
  <c r="T4226" i="1" s="1"/>
  <c r="O4227" i="1"/>
  <c r="S4227" i="1" s="1"/>
  <c r="T4227" i="1" s="1"/>
  <c r="O4228" i="1"/>
  <c r="S4228" i="1" s="1"/>
  <c r="T4228" i="1" s="1"/>
  <c r="O4229" i="1"/>
  <c r="S4229" i="1" s="1"/>
  <c r="T4229" i="1" s="1"/>
  <c r="O4230" i="1"/>
  <c r="S4230" i="1" s="1"/>
  <c r="T4230" i="1" s="1"/>
  <c r="O4231" i="1"/>
  <c r="S4231" i="1" s="1"/>
  <c r="T4231" i="1" s="1"/>
  <c r="O4232" i="1"/>
  <c r="S4232" i="1" s="1"/>
  <c r="T4232" i="1" s="1"/>
  <c r="O4233" i="1"/>
  <c r="S4233" i="1" s="1"/>
  <c r="T4233" i="1" s="1"/>
  <c r="O4234" i="1"/>
  <c r="S4234" i="1" s="1"/>
  <c r="T4234" i="1" s="1"/>
  <c r="O4235" i="1"/>
  <c r="S4235" i="1" s="1"/>
  <c r="T4235" i="1" s="1"/>
  <c r="O4236" i="1"/>
  <c r="S4236" i="1" s="1"/>
  <c r="T4236" i="1" s="1"/>
  <c r="O4237" i="1"/>
  <c r="S4237" i="1" s="1"/>
  <c r="T4237" i="1" s="1"/>
  <c r="O4238" i="1"/>
  <c r="S4238" i="1" s="1"/>
  <c r="T4238" i="1" s="1"/>
  <c r="O4239" i="1"/>
  <c r="S4239" i="1" s="1"/>
  <c r="T4239" i="1" s="1"/>
  <c r="O1380" i="1"/>
  <c r="S1380" i="1" s="1"/>
  <c r="T1380" i="1" s="1"/>
  <c r="O4241" i="1"/>
  <c r="S4241" i="1" s="1"/>
  <c r="T4241" i="1" s="1"/>
  <c r="O4242" i="1"/>
  <c r="S4242" i="1" s="1"/>
  <c r="T4242" i="1" s="1"/>
  <c r="O4243" i="1"/>
  <c r="S4243" i="1" s="1"/>
  <c r="T4243" i="1" s="1"/>
  <c r="O4244" i="1"/>
  <c r="S4244" i="1" s="1"/>
  <c r="T4244" i="1" s="1"/>
  <c r="O4245" i="1"/>
  <c r="S4245" i="1" s="1"/>
  <c r="T4245" i="1" s="1"/>
  <c r="O4246" i="1"/>
  <c r="S4246" i="1" s="1"/>
  <c r="T4246" i="1" s="1"/>
  <c r="O4247" i="1"/>
  <c r="S4247" i="1" s="1"/>
  <c r="T4247" i="1" s="1"/>
  <c r="O4248" i="1"/>
  <c r="S4248" i="1" s="1"/>
  <c r="T4248" i="1" s="1"/>
  <c r="O4249" i="1"/>
  <c r="S4249" i="1" s="1"/>
  <c r="T4249" i="1" s="1"/>
  <c r="O4250" i="1"/>
  <c r="S4250" i="1" s="1"/>
  <c r="T4250" i="1" s="1"/>
  <c r="O4251" i="1"/>
  <c r="S4251" i="1" s="1"/>
  <c r="T4251" i="1" s="1"/>
  <c r="O4252" i="1"/>
  <c r="S4252" i="1" s="1"/>
  <c r="T4252" i="1" s="1"/>
  <c r="O4253" i="1"/>
  <c r="S4253" i="1" s="1"/>
  <c r="T4253" i="1" s="1"/>
  <c r="O4254" i="1"/>
  <c r="S4254" i="1" s="1"/>
  <c r="T4254" i="1" s="1"/>
  <c r="O130" i="1"/>
  <c r="S130" i="1" s="1"/>
  <c r="T130" i="1" s="1"/>
  <c r="O4738" i="1"/>
  <c r="S4738" i="1" s="1"/>
  <c r="T4738" i="1" s="1"/>
  <c r="O4257" i="1"/>
  <c r="S4257" i="1" s="1"/>
  <c r="T4257" i="1" s="1"/>
  <c r="O4258" i="1"/>
  <c r="S4258" i="1" s="1"/>
  <c r="T4258" i="1" s="1"/>
  <c r="O4259" i="1"/>
  <c r="S4259" i="1" s="1"/>
  <c r="T4259" i="1" s="1"/>
  <c r="O4260" i="1"/>
  <c r="S4260" i="1" s="1"/>
  <c r="T4260" i="1" s="1"/>
  <c r="O4261" i="1"/>
  <c r="S4261" i="1" s="1"/>
  <c r="T4261" i="1" s="1"/>
  <c r="O4262" i="1"/>
  <c r="S4262" i="1" s="1"/>
  <c r="T4262" i="1" s="1"/>
  <c r="O4263" i="1"/>
  <c r="S4263" i="1" s="1"/>
  <c r="T4263" i="1" s="1"/>
  <c r="O4264" i="1"/>
  <c r="S4264" i="1" s="1"/>
  <c r="T4264" i="1" s="1"/>
  <c r="O4265" i="1"/>
  <c r="S4265" i="1" s="1"/>
  <c r="T4265" i="1" s="1"/>
  <c r="O4266" i="1"/>
  <c r="S4266" i="1" s="1"/>
  <c r="T4266" i="1" s="1"/>
  <c r="O4267" i="1"/>
  <c r="S4267" i="1" s="1"/>
  <c r="T4267" i="1" s="1"/>
  <c r="O4268" i="1"/>
  <c r="S4268" i="1" s="1"/>
  <c r="T4268" i="1" s="1"/>
  <c r="O4269" i="1"/>
  <c r="S4269" i="1" s="1"/>
  <c r="T4269" i="1" s="1"/>
  <c r="O4270" i="1"/>
  <c r="S4270" i="1" s="1"/>
  <c r="T4270" i="1" s="1"/>
  <c r="O4271" i="1"/>
  <c r="S4271" i="1" s="1"/>
  <c r="T4271" i="1" s="1"/>
  <c r="O4272" i="1"/>
  <c r="S4272" i="1" s="1"/>
  <c r="T4272" i="1" s="1"/>
  <c r="O4273" i="1"/>
  <c r="S4273" i="1" s="1"/>
  <c r="T4273" i="1" s="1"/>
  <c r="O4274" i="1"/>
  <c r="S4274" i="1" s="1"/>
  <c r="T4274" i="1" s="1"/>
  <c r="O4275" i="1"/>
  <c r="S4275" i="1" s="1"/>
  <c r="T4275" i="1" s="1"/>
  <c r="O4276" i="1"/>
  <c r="S4276" i="1" s="1"/>
  <c r="T4276" i="1" s="1"/>
  <c r="O4277" i="1"/>
  <c r="S4277" i="1" s="1"/>
  <c r="T4277" i="1" s="1"/>
  <c r="O4278" i="1"/>
  <c r="S4278" i="1" s="1"/>
  <c r="T4278" i="1" s="1"/>
  <c r="O4279" i="1"/>
  <c r="S4279" i="1" s="1"/>
  <c r="T4279" i="1" s="1"/>
  <c r="O4280" i="1"/>
  <c r="S4280" i="1" s="1"/>
  <c r="T4280" i="1" s="1"/>
  <c r="O4281" i="1"/>
  <c r="S4281" i="1" s="1"/>
  <c r="T4281" i="1" s="1"/>
  <c r="O4282" i="1"/>
  <c r="S4282" i="1" s="1"/>
  <c r="T4282" i="1" s="1"/>
  <c r="O4283" i="1"/>
  <c r="S4283" i="1" s="1"/>
  <c r="T4283" i="1" s="1"/>
  <c r="O4284" i="1"/>
  <c r="S4284" i="1" s="1"/>
  <c r="T4284" i="1" s="1"/>
  <c r="O4285" i="1"/>
  <c r="S4285" i="1" s="1"/>
  <c r="T4285" i="1" s="1"/>
  <c r="O4286" i="1"/>
  <c r="S4286" i="1" s="1"/>
  <c r="T4286" i="1" s="1"/>
  <c r="O4287" i="1"/>
  <c r="S4287" i="1" s="1"/>
  <c r="T4287" i="1" s="1"/>
  <c r="O4288" i="1"/>
  <c r="S4288" i="1" s="1"/>
  <c r="T4288" i="1" s="1"/>
  <c r="O4289" i="1"/>
  <c r="S4289" i="1" s="1"/>
  <c r="T4289" i="1" s="1"/>
  <c r="O4290" i="1"/>
  <c r="S4290" i="1" s="1"/>
  <c r="T4290" i="1" s="1"/>
  <c r="O2515" i="1"/>
  <c r="S2515" i="1" s="1"/>
  <c r="T2515" i="1" s="1"/>
  <c r="O4292" i="1"/>
  <c r="S4292" i="1" s="1"/>
  <c r="T4292" i="1" s="1"/>
  <c r="O1544" i="1"/>
  <c r="S1544" i="1" s="1"/>
  <c r="T1544" i="1" s="1"/>
  <c r="O4294" i="1"/>
  <c r="S4294" i="1" s="1"/>
  <c r="T4294" i="1" s="1"/>
  <c r="O4295" i="1"/>
  <c r="S4295" i="1" s="1"/>
  <c r="T4295" i="1" s="1"/>
  <c r="O4296" i="1"/>
  <c r="S4296" i="1" s="1"/>
  <c r="T4296" i="1" s="1"/>
  <c r="O4297" i="1"/>
  <c r="S4297" i="1" s="1"/>
  <c r="T4297" i="1" s="1"/>
  <c r="O4298" i="1"/>
  <c r="S4298" i="1" s="1"/>
  <c r="T4298" i="1" s="1"/>
  <c r="O4299" i="1"/>
  <c r="S4299" i="1" s="1"/>
  <c r="T4299" i="1" s="1"/>
  <c r="O4300" i="1"/>
  <c r="S4300" i="1" s="1"/>
  <c r="T4300" i="1" s="1"/>
  <c r="O4301" i="1"/>
  <c r="S4301" i="1" s="1"/>
  <c r="T4301" i="1" s="1"/>
  <c r="O4302" i="1"/>
  <c r="S4302" i="1" s="1"/>
  <c r="T4302" i="1" s="1"/>
  <c r="O4303" i="1"/>
  <c r="S4303" i="1" s="1"/>
  <c r="T4303" i="1" s="1"/>
  <c r="O4304" i="1"/>
  <c r="S4304" i="1" s="1"/>
  <c r="T4304" i="1" s="1"/>
  <c r="O4305" i="1"/>
  <c r="S4305" i="1" s="1"/>
  <c r="T4305" i="1" s="1"/>
  <c r="O4306" i="1"/>
  <c r="S4306" i="1" s="1"/>
  <c r="T4306" i="1" s="1"/>
  <c r="O4307" i="1"/>
  <c r="S4307" i="1" s="1"/>
  <c r="T4307" i="1" s="1"/>
  <c r="O4308" i="1"/>
  <c r="S4308" i="1" s="1"/>
  <c r="T4308" i="1" s="1"/>
  <c r="O4309" i="1"/>
  <c r="S4309" i="1" s="1"/>
  <c r="T4309" i="1" s="1"/>
  <c r="O4310" i="1"/>
  <c r="S4310" i="1" s="1"/>
  <c r="T4310" i="1" s="1"/>
  <c r="O3847" i="1"/>
  <c r="S3847" i="1" s="1"/>
  <c r="T3847" i="1" s="1"/>
  <c r="O4312" i="1"/>
  <c r="S4312" i="1" s="1"/>
  <c r="T4312" i="1" s="1"/>
  <c r="O4313" i="1"/>
  <c r="S4313" i="1" s="1"/>
  <c r="T4313" i="1" s="1"/>
  <c r="O4314" i="1"/>
  <c r="S4314" i="1" s="1"/>
  <c r="T4314" i="1" s="1"/>
  <c r="O4315" i="1"/>
  <c r="S4315" i="1" s="1"/>
  <c r="T4315" i="1" s="1"/>
  <c r="O4316" i="1"/>
  <c r="S4316" i="1" s="1"/>
  <c r="T4316" i="1" s="1"/>
  <c r="O4317" i="1"/>
  <c r="S4317" i="1" s="1"/>
  <c r="T4317" i="1" s="1"/>
  <c r="O4318" i="1"/>
  <c r="S4318" i="1" s="1"/>
  <c r="T4318" i="1" s="1"/>
  <c r="O4319" i="1"/>
  <c r="S4319" i="1" s="1"/>
  <c r="T4319" i="1" s="1"/>
  <c r="O4459" i="1"/>
  <c r="S4459" i="1" s="1"/>
  <c r="T4459" i="1" s="1"/>
  <c r="O4321" i="1"/>
  <c r="S4321" i="1" s="1"/>
  <c r="T4321" i="1" s="1"/>
  <c r="O4322" i="1"/>
  <c r="S4322" i="1" s="1"/>
  <c r="T4322" i="1" s="1"/>
  <c r="O4323" i="1"/>
  <c r="S4323" i="1" s="1"/>
  <c r="T4323" i="1" s="1"/>
  <c r="O4324" i="1"/>
  <c r="S4324" i="1" s="1"/>
  <c r="T4324" i="1" s="1"/>
  <c r="O163" i="1"/>
  <c r="S163" i="1" s="1"/>
  <c r="T163" i="1" s="1"/>
  <c r="O4326" i="1"/>
  <c r="S4326" i="1" s="1"/>
  <c r="T4326" i="1" s="1"/>
  <c r="O478" i="1"/>
  <c r="S478" i="1" s="1"/>
  <c r="T478" i="1" s="1"/>
  <c r="O2542" i="1"/>
  <c r="S2542" i="1" s="1"/>
  <c r="T2542" i="1" s="1"/>
  <c r="O4329" i="1"/>
  <c r="S4329" i="1" s="1"/>
  <c r="T4329" i="1" s="1"/>
  <c r="O2275" i="1"/>
  <c r="S2275" i="1" s="1"/>
  <c r="T2275" i="1" s="1"/>
  <c r="O4331" i="1"/>
  <c r="S4331" i="1" s="1"/>
  <c r="T4331" i="1" s="1"/>
  <c r="O4332" i="1"/>
  <c r="S4332" i="1" s="1"/>
  <c r="T4332" i="1" s="1"/>
  <c r="O1789" i="1"/>
  <c r="S1789" i="1" s="1"/>
  <c r="T1789" i="1" s="1"/>
  <c r="O4334" i="1"/>
  <c r="S4334" i="1" s="1"/>
  <c r="T4334" i="1" s="1"/>
  <c r="O4335" i="1"/>
  <c r="S4335" i="1" s="1"/>
  <c r="T4335" i="1" s="1"/>
  <c r="O4336" i="1"/>
  <c r="S4336" i="1" s="1"/>
  <c r="T4336" i="1" s="1"/>
  <c r="O4337" i="1"/>
  <c r="S4337" i="1" s="1"/>
  <c r="T4337" i="1" s="1"/>
  <c r="O4338" i="1"/>
  <c r="S4338" i="1" s="1"/>
  <c r="T4338" i="1" s="1"/>
  <c r="O4339" i="1"/>
  <c r="S4339" i="1" s="1"/>
  <c r="T4339" i="1" s="1"/>
  <c r="O4340" i="1"/>
  <c r="S4340" i="1" s="1"/>
  <c r="T4340" i="1" s="1"/>
  <c r="O4341" i="1"/>
  <c r="S4341" i="1" s="1"/>
  <c r="T4341" i="1" s="1"/>
  <c r="O4342" i="1"/>
  <c r="S4342" i="1" s="1"/>
  <c r="T4342" i="1" s="1"/>
  <c r="O4343" i="1"/>
  <c r="S4343" i="1" s="1"/>
  <c r="T4343" i="1" s="1"/>
  <c r="O4344" i="1"/>
  <c r="S4344" i="1" s="1"/>
  <c r="T4344" i="1" s="1"/>
  <c r="O4345" i="1"/>
  <c r="S4345" i="1" s="1"/>
  <c r="T4345" i="1" s="1"/>
  <c r="O4346" i="1"/>
  <c r="S4346" i="1" s="1"/>
  <c r="T4346" i="1" s="1"/>
  <c r="O4347" i="1"/>
  <c r="S4347" i="1" s="1"/>
  <c r="T4347" i="1" s="1"/>
  <c r="O4348" i="1"/>
  <c r="S4348" i="1" s="1"/>
  <c r="T4348" i="1" s="1"/>
  <c r="O4349" i="1"/>
  <c r="S4349" i="1" s="1"/>
  <c r="T4349" i="1" s="1"/>
  <c r="O4350" i="1"/>
  <c r="S4350" i="1" s="1"/>
  <c r="T4350" i="1" s="1"/>
  <c r="O4351" i="1"/>
  <c r="S4351" i="1" s="1"/>
  <c r="T4351" i="1" s="1"/>
  <c r="O4742" i="1"/>
  <c r="S4742" i="1" s="1"/>
  <c r="T4742" i="1" s="1"/>
  <c r="O4353" i="1"/>
  <c r="S4353" i="1" s="1"/>
  <c r="T4353" i="1" s="1"/>
  <c r="O4354" i="1"/>
  <c r="S4354" i="1" s="1"/>
  <c r="T4354" i="1" s="1"/>
  <c r="O4355" i="1"/>
  <c r="S4355" i="1" s="1"/>
  <c r="T4355" i="1" s="1"/>
  <c r="O4356" i="1"/>
  <c r="S4356" i="1" s="1"/>
  <c r="T4356" i="1" s="1"/>
  <c r="O4357" i="1"/>
  <c r="S4357" i="1" s="1"/>
  <c r="T4357" i="1" s="1"/>
  <c r="O4358" i="1"/>
  <c r="S4358" i="1" s="1"/>
  <c r="T4358" i="1" s="1"/>
  <c r="O4359" i="1"/>
  <c r="S4359" i="1" s="1"/>
  <c r="T4359" i="1" s="1"/>
  <c r="O4360" i="1"/>
  <c r="S4360" i="1" s="1"/>
  <c r="T4360" i="1" s="1"/>
  <c r="O4361" i="1"/>
  <c r="S4361" i="1" s="1"/>
  <c r="T4361" i="1" s="1"/>
  <c r="O4362" i="1"/>
  <c r="S4362" i="1" s="1"/>
  <c r="T4362" i="1" s="1"/>
  <c r="O4363" i="1"/>
  <c r="S4363" i="1" s="1"/>
  <c r="T4363" i="1" s="1"/>
  <c r="O4364" i="1"/>
  <c r="S4364" i="1" s="1"/>
  <c r="T4364" i="1" s="1"/>
  <c r="O4365" i="1"/>
  <c r="S4365" i="1" s="1"/>
  <c r="T4365" i="1" s="1"/>
  <c r="O806" i="1"/>
  <c r="S806" i="1" s="1"/>
  <c r="T806" i="1" s="1"/>
  <c r="O4367" i="1"/>
  <c r="S4367" i="1" s="1"/>
  <c r="T4367" i="1" s="1"/>
  <c r="O4368" i="1"/>
  <c r="S4368" i="1" s="1"/>
  <c r="T4368" i="1" s="1"/>
  <c r="O4369" i="1"/>
  <c r="S4369" i="1" s="1"/>
  <c r="T4369" i="1" s="1"/>
  <c r="O4370" i="1"/>
  <c r="S4370" i="1" s="1"/>
  <c r="T4370" i="1" s="1"/>
  <c r="O4371" i="1"/>
  <c r="S4371" i="1" s="1"/>
  <c r="T4371" i="1" s="1"/>
  <c r="O4372" i="1"/>
  <c r="S4372" i="1" s="1"/>
  <c r="T4372" i="1" s="1"/>
  <c r="O4373" i="1"/>
  <c r="S4373" i="1" s="1"/>
  <c r="T4373" i="1" s="1"/>
  <c r="O3691" i="1"/>
  <c r="S3691" i="1" s="1"/>
  <c r="T3691" i="1" s="1"/>
  <c r="O4375" i="1"/>
  <c r="S4375" i="1" s="1"/>
  <c r="T4375" i="1" s="1"/>
  <c r="O4376" i="1"/>
  <c r="S4376" i="1" s="1"/>
  <c r="T4376" i="1" s="1"/>
  <c r="O4377" i="1"/>
  <c r="S4377" i="1" s="1"/>
  <c r="T4377" i="1" s="1"/>
  <c r="O4378" i="1"/>
  <c r="S4378" i="1" s="1"/>
  <c r="T4378" i="1" s="1"/>
  <c r="O4379" i="1"/>
  <c r="S4379" i="1" s="1"/>
  <c r="T4379" i="1" s="1"/>
  <c r="O4380" i="1"/>
  <c r="S4380" i="1" s="1"/>
  <c r="T4380" i="1" s="1"/>
  <c r="O4381" i="1"/>
  <c r="S4381" i="1" s="1"/>
  <c r="T4381" i="1" s="1"/>
  <c r="O4382" i="1"/>
  <c r="S4382" i="1" s="1"/>
  <c r="T4382" i="1" s="1"/>
  <c r="O4383" i="1"/>
  <c r="S4383" i="1" s="1"/>
  <c r="T4383" i="1" s="1"/>
  <c r="O4384" i="1"/>
  <c r="S4384" i="1" s="1"/>
  <c r="T4384" i="1" s="1"/>
  <c r="O4385" i="1"/>
  <c r="S4385" i="1" s="1"/>
  <c r="T4385" i="1" s="1"/>
  <c r="O4386" i="1"/>
  <c r="S4386" i="1" s="1"/>
  <c r="T4386" i="1" s="1"/>
  <c r="O4387" i="1"/>
  <c r="S4387" i="1" s="1"/>
  <c r="T4387" i="1" s="1"/>
  <c r="O4388" i="1"/>
  <c r="S4388" i="1" s="1"/>
  <c r="T4388" i="1" s="1"/>
  <c r="O4389" i="1"/>
  <c r="S4389" i="1" s="1"/>
  <c r="T4389" i="1" s="1"/>
  <c r="O4390" i="1"/>
  <c r="S4390" i="1" s="1"/>
  <c r="T4390" i="1" s="1"/>
  <c r="O4391" i="1"/>
  <c r="S4391" i="1" s="1"/>
  <c r="T4391" i="1" s="1"/>
  <c r="O4392" i="1"/>
  <c r="S4392" i="1" s="1"/>
  <c r="T4392" i="1" s="1"/>
  <c r="O4393" i="1"/>
  <c r="S4393" i="1" s="1"/>
  <c r="T4393" i="1" s="1"/>
  <c r="O4394" i="1"/>
  <c r="S4394" i="1" s="1"/>
  <c r="T4394" i="1" s="1"/>
  <c r="O4395" i="1"/>
  <c r="S4395" i="1" s="1"/>
  <c r="T4395" i="1" s="1"/>
  <c r="O4396" i="1"/>
  <c r="S4396" i="1" s="1"/>
  <c r="T4396" i="1" s="1"/>
  <c r="O4397" i="1"/>
  <c r="S4397" i="1" s="1"/>
  <c r="T4397" i="1" s="1"/>
  <c r="O4398" i="1"/>
  <c r="S4398" i="1" s="1"/>
  <c r="T4398" i="1" s="1"/>
  <c r="O4399" i="1"/>
  <c r="S4399" i="1" s="1"/>
  <c r="T4399" i="1" s="1"/>
  <c r="O4400" i="1"/>
  <c r="S4400" i="1" s="1"/>
  <c r="T4400" i="1" s="1"/>
  <c r="O4401" i="1"/>
  <c r="S4401" i="1" s="1"/>
  <c r="T4401" i="1" s="1"/>
  <c r="O4402" i="1"/>
  <c r="S4402" i="1" s="1"/>
  <c r="T4402" i="1" s="1"/>
  <c r="O4403" i="1"/>
  <c r="S4403" i="1" s="1"/>
  <c r="T4403" i="1" s="1"/>
  <c r="O4404" i="1"/>
  <c r="S4404" i="1" s="1"/>
  <c r="T4404" i="1" s="1"/>
  <c r="O2075" i="1"/>
  <c r="S2075" i="1" s="1"/>
  <c r="T2075" i="1" s="1"/>
  <c r="O4406" i="1"/>
  <c r="S4406" i="1" s="1"/>
  <c r="T4406" i="1" s="1"/>
  <c r="O4067" i="1"/>
  <c r="S4067" i="1" s="1"/>
  <c r="T4067" i="1" s="1"/>
  <c r="O4408" i="1"/>
  <c r="S4408" i="1" s="1"/>
  <c r="T4408" i="1" s="1"/>
  <c r="O4409" i="1"/>
  <c r="S4409" i="1" s="1"/>
  <c r="T4409" i="1" s="1"/>
  <c r="O4410" i="1"/>
  <c r="S4410" i="1" s="1"/>
  <c r="T4410" i="1" s="1"/>
  <c r="O4411" i="1"/>
  <c r="S4411" i="1" s="1"/>
  <c r="T4411" i="1" s="1"/>
  <c r="O4412" i="1"/>
  <c r="S4412" i="1" s="1"/>
  <c r="T4412" i="1" s="1"/>
  <c r="O4413" i="1"/>
  <c r="S4413" i="1" s="1"/>
  <c r="T4413" i="1" s="1"/>
  <c r="O4414" i="1"/>
  <c r="S4414" i="1" s="1"/>
  <c r="T4414" i="1" s="1"/>
  <c r="O4415" i="1"/>
  <c r="S4415" i="1" s="1"/>
  <c r="T4415" i="1" s="1"/>
  <c r="O4416" i="1"/>
  <c r="S4416" i="1" s="1"/>
  <c r="T4416" i="1" s="1"/>
  <c r="O4417" i="1"/>
  <c r="S4417" i="1" s="1"/>
  <c r="T4417" i="1" s="1"/>
  <c r="O4418" i="1"/>
  <c r="S4418" i="1" s="1"/>
  <c r="T4418" i="1" s="1"/>
  <c r="O4419" i="1"/>
  <c r="S4419" i="1" s="1"/>
  <c r="T4419" i="1" s="1"/>
  <c r="O4420" i="1"/>
  <c r="S4420" i="1" s="1"/>
  <c r="T4420" i="1" s="1"/>
  <c r="O4421" i="1"/>
  <c r="S4421" i="1" s="1"/>
  <c r="T4421" i="1" s="1"/>
  <c r="O4422" i="1"/>
  <c r="S4422" i="1" s="1"/>
  <c r="T4422" i="1" s="1"/>
  <c r="O4423" i="1"/>
  <c r="S4423" i="1" s="1"/>
  <c r="T4423" i="1" s="1"/>
  <c r="O4424" i="1"/>
  <c r="S4424" i="1" s="1"/>
  <c r="T4424" i="1" s="1"/>
  <c r="O4425" i="1"/>
  <c r="S4425" i="1" s="1"/>
  <c r="T4425" i="1" s="1"/>
  <c r="O4426" i="1"/>
  <c r="S4426" i="1" s="1"/>
  <c r="T4426" i="1" s="1"/>
  <c r="O4427" i="1"/>
  <c r="S4427" i="1" s="1"/>
  <c r="T4427" i="1" s="1"/>
  <c r="O4428" i="1"/>
  <c r="S4428" i="1" s="1"/>
  <c r="T4428" i="1" s="1"/>
  <c r="O4092" i="1"/>
  <c r="S4092" i="1" s="1"/>
  <c r="T4092" i="1" s="1"/>
  <c r="O4430" i="1"/>
  <c r="S4430" i="1" s="1"/>
  <c r="T4430" i="1" s="1"/>
  <c r="O4431" i="1"/>
  <c r="S4431" i="1" s="1"/>
  <c r="T4431" i="1" s="1"/>
  <c r="O4432" i="1"/>
  <c r="S4432" i="1" s="1"/>
  <c r="T4432" i="1" s="1"/>
  <c r="O4433" i="1"/>
  <c r="S4433" i="1" s="1"/>
  <c r="T4433" i="1" s="1"/>
  <c r="O4434" i="1"/>
  <c r="S4434" i="1" s="1"/>
  <c r="T4434" i="1" s="1"/>
  <c r="O4435" i="1"/>
  <c r="S4435" i="1" s="1"/>
  <c r="T4435" i="1" s="1"/>
  <c r="O4436" i="1"/>
  <c r="S4436" i="1" s="1"/>
  <c r="T4436" i="1" s="1"/>
  <c r="O4437" i="1"/>
  <c r="S4437" i="1" s="1"/>
  <c r="T4437" i="1" s="1"/>
  <c r="O4438" i="1"/>
  <c r="S4438" i="1" s="1"/>
  <c r="T4438" i="1" s="1"/>
  <c r="O965" i="1"/>
  <c r="S965" i="1" s="1"/>
  <c r="T965" i="1" s="1"/>
  <c r="O4440" i="1"/>
  <c r="S4440" i="1" s="1"/>
  <c r="T4440" i="1" s="1"/>
  <c r="O600" i="1"/>
  <c r="S600" i="1" s="1"/>
  <c r="T600" i="1" s="1"/>
  <c r="O4442" i="1"/>
  <c r="S4442" i="1" s="1"/>
  <c r="T4442" i="1" s="1"/>
  <c r="O4443" i="1"/>
  <c r="S4443" i="1" s="1"/>
  <c r="T4443" i="1" s="1"/>
  <c r="O4444" i="1"/>
  <c r="S4444" i="1" s="1"/>
  <c r="T4444" i="1" s="1"/>
  <c r="O4445" i="1"/>
  <c r="S4445" i="1" s="1"/>
  <c r="T4445" i="1" s="1"/>
  <c r="O4446" i="1"/>
  <c r="S4446" i="1" s="1"/>
  <c r="T4446" i="1" s="1"/>
  <c r="O4447" i="1"/>
  <c r="S4447" i="1" s="1"/>
  <c r="T4447" i="1" s="1"/>
  <c r="O4448" i="1"/>
  <c r="S4448" i="1" s="1"/>
  <c r="T4448" i="1" s="1"/>
  <c r="O4449" i="1"/>
  <c r="S4449" i="1" s="1"/>
  <c r="T4449" i="1" s="1"/>
  <c r="O4450" i="1"/>
  <c r="S4450" i="1" s="1"/>
  <c r="T4450" i="1" s="1"/>
  <c r="O4451" i="1"/>
  <c r="S4451" i="1" s="1"/>
  <c r="T4451" i="1" s="1"/>
  <c r="O4452" i="1"/>
  <c r="S4452" i="1" s="1"/>
  <c r="T4452" i="1" s="1"/>
  <c r="O4453" i="1"/>
  <c r="S4453" i="1" s="1"/>
  <c r="T4453" i="1" s="1"/>
  <c r="O4454" i="1"/>
  <c r="S4454" i="1" s="1"/>
  <c r="T4454" i="1" s="1"/>
  <c r="O4455" i="1"/>
  <c r="S4455" i="1" s="1"/>
  <c r="T4455" i="1" s="1"/>
  <c r="O4456" i="1"/>
  <c r="S4456" i="1" s="1"/>
  <c r="T4456" i="1" s="1"/>
  <c r="O4457" i="1"/>
  <c r="S4457" i="1" s="1"/>
  <c r="T4457" i="1" s="1"/>
  <c r="O4458" i="1"/>
  <c r="S4458" i="1" s="1"/>
  <c r="T4458" i="1" s="1"/>
  <c r="O2334" i="1"/>
  <c r="S2334" i="1" s="1"/>
  <c r="T2334" i="1" s="1"/>
  <c r="O4460" i="1"/>
  <c r="S4460" i="1" s="1"/>
  <c r="T4460" i="1" s="1"/>
  <c r="O616" i="1"/>
  <c r="S616" i="1" s="1"/>
  <c r="T616" i="1" s="1"/>
  <c r="O4462" i="1"/>
  <c r="S4462" i="1" s="1"/>
  <c r="T4462" i="1" s="1"/>
  <c r="O4463" i="1"/>
  <c r="S4463" i="1" s="1"/>
  <c r="T4463" i="1" s="1"/>
  <c r="O4464" i="1"/>
  <c r="S4464" i="1" s="1"/>
  <c r="T4464" i="1" s="1"/>
  <c r="O4465" i="1"/>
  <c r="S4465" i="1" s="1"/>
  <c r="T4465" i="1" s="1"/>
  <c r="O4466" i="1"/>
  <c r="S4466" i="1" s="1"/>
  <c r="T4466" i="1" s="1"/>
  <c r="O4467" i="1"/>
  <c r="S4467" i="1" s="1"/>
  <c r="T4467" i="1" s="1"/>
  <c r="O4468" i="1"/>
  <c r="S4468" i="1" s="1"/>
  <c r="T4468" i="1" s="1"/>
  <c r="O4469" i="1"/>
  <c r="S4469" i="1" s="1"/>
  <c r="T4469" i="1" s="1"/>
  <c r="O1445" i="1"/>
  <c r="S1445" i="1" s="1"/>
  <c r="T1445" i="1" s="1"/>
  <c r="O4471" i="1"/>
  <c r="S4471" i="1" s="1"/>
  <c r="T4471" i="1" s="1"/>
  <c r="O4472" i="1"/>
  <c r="S4472" i="1" s="1"/>
  <c r="T4472" i="1" s="1"/>
  <c r="O4473" i="1"/>
  <c r="S4473" i="1" s="1"/>
  <c r="T4473" i="1" s="1"/>
  <c r="O4474" i="1"/>
  <c r="S4474" i="1" s="1"/>
  <c r="T4474" i="1" s="1"/>
  <c r="O4475" i="1"/>
  <c r="S4475" i="1" s="1"/>
  <c r="T4475" i="1" s="1"/>
  <c r="O4476" i="1"/>
  <c r="S4476" i="1" s="1"/>
  <c r="T4476" i="1" s="1"/>
  <c r="O4477" i="1"/>
  <c r="S4477" i="1" s="1"/>
  <c r="T4477" i="1" s="1"/>
  <c r="O4478" i="1"/>
  <c r="S4478" i="1" s="1"/>
  <c r="T4478" i="1" s="1"/>
  <c r="O4479" i="1"/>
  <c r="S4479" i="1" s="1"/>
  <c r="T4479" i="1" s="1"/>
  <c r="O4480" i="1"/>
  <c r="S4480" i="1" s="1"/>
  <c r="T4480" i="1" s="1"/>
  <c r="O2739" i="1"/>
  <c r="S2739" i="1" s="1"/>
  <c r="T2739" i="1" s="1"/>
  <c r="O4482" i="1"/>
  <c r="S4482" i="1" s="1"/>
  <c r="T4482" i="1" s="1"/>
  <c r="O4483" i="1"/>
  <c r="S4483" i="1" s="1"/>
  <c r="T4483" i="1" s="1"/>
  <c r="O3440" i="1"/>
  <c r="S3440" i="1" s="1"/>
  <c r="T3440" i="1" s="1"/>
  <c r="O4485" i="1"/>
  <c r="S4485" i="1" s="1"/>
  <c r="T4485" i="1" s="1"/>
  <c r="O4486" i="1"/>
  <c r="S4486" i="1" s="1"/>
  <c r="T4486" i="1" s="1"/>
  <c r="O4487" i="1"/>
  <c r="S4487" i="1" s="1"/>
  <c r="T4487" i="1" s="1"/>
  <c r="O4488" i="1"/>
  <c r="S4488" i="1" s="1"/>
  <c r="T4488" i="1" s="1"/>
  <c r="O4489" i="1"/>
  <c r="S4489" i="1" s="1"/>
  <c r="T4489" i="1" s="1"/>
  <c r="O4490" i="1"/>
  <c r="S4490" i="1" s="1"/>
  <c r="T4490" i="1" s="1"/>
  <c r="O4491" i="1"/>
  <c r="S4491" i="1" s="1"/>
  <c r="T4491" i="1" s="1"/>
  <c r="O4492" i="1"/>
  <c r="S4492" i="1" s="1"/>
  <c r="T4492" i="1" s="1"/>
  <c r="O4493" i="1"/>
  <c r="S4493" i="1" s="1"/>
  <c r="T4493" i="1" s="1"/>
  <c r="O4494" i="1"/>
  <c r="S4494" i="1" s="1"/>
  <c r="T4494" i="1" s="1"/>
  <c r="O4495" i="1"/>
  <c r="S4495" i="1" s="1"/>
  <c r="T4495" i="1" s="1"/>
  <c r="O4496" i="1"/>
  <c r="S4496" i="1" s="1"/>
  <c r="T4496" i="1" s="1"/>
  <c r="O4497" i="1"/>
  <c r="S4497" i="1" s="1"/>
  <c r="T4497" i="1" s="1"/>
  <c r="O4498" i="1"/>
  <c r="S4498" i="1" s="1"/>
  <c r="T4498" i="1" s="1"/>
  <c r="O4499" i="1"/>
  <c r="S4499" i="1" s="1"/>
  <c r="T4499" i="1" s="1"/>
  <c r="O4500" i="1"/>
  <c r="S4500" i="1" s="1"/>
  <c r="T4500" i="1" s="1"/>
  <c r="O4501" i="1"/>
  <c r="S4501" i="1" s="1"/>
  <c r="T4501" i="1" s="1"/>
  <c r="O4502" i="1"/>
  <c r="S4502" i="1" s="1"/>
  <c r="T4502" i="1" s="1"/>
  <c r="O4503" i="1"/>
  <c r="S4503" i="1" s="1"/>
  <c r="T4503" i="1" s="1"/>
  <c r="O1125" i="1"/>
  <c r="S1125" i="1" s="1"/>
  <c r="T1125" i="1" s="1"/>
  <c r="O4505" i="1"/>
  <c r="S4505" i="1" s="1"/>
  <c r="T4505" i="1" s="1"/>
  <c r="O4506" i="1"/>
  <c r="S4506" i="1" s="1"/>
  <c r="T4506" i="1" s="1"/>
  <c r="O4507" i="1"/>
  <c r="S4507" i="1" s="1"/>
  <c r="T4507" i="1" s="1"/>
  <c r="O4508" i="1"/>
  <c r="S4508" i="1" s="1"/>
  <c r="T4508" i="1" s="1"/>
  <c r="O4509" i="1"/>
  <c r="S4509" i="1" s="1"/>
  <c r="T4509" i="1" s="1"/>
  <c r="O4510" i="1"/>
  <c r="S4510" i="1" s="1"/>
  <c r="T4510" i="1" s="1"/>
  <c r="O4511" i="1"/>
  <c r="S4511" i="1" s="1"/>
  <c r="T4511" i="1" s="1"/>
  <c r="O4512" i="1"/>
  <c r="S4512" i="1" s="1"/>
  <c r="T4512" i="1" s="1"/>
  <c r="O4513" i="1"/>
  <c r="S4513" i="1" s="1"/>
  <c r="T4513" i="1" s="1"/>
  <c r="O4514" i="1"/>
  <c r="S4514" i="1" s="1"/>
  <c r="T4514" i="1" s="1"/>
  <c r="O4515" i="1"/>
  <c r="S4515" i="1" s="1"/>
  <c r="T4515" i="1" s="1"/>
  <c r="O4516" i="1"/>
  <c r="S4516" i="1" s="1"/>
  <c r="T4516" i="1" s="1"/>
  <c r="O4517" i="1"/>
  <c r="S4517" i="1" s="1"/>
  <c r="T4517" i="1" s="1"/>
  <c r="O4518" i="1"/>
  <c r="S4518" i="1" s="1"/>
  <c r="T4518" i="1" s="1"/>
  <c r="O4519" i="1"/>
  <c r="S4519" i="1" s="1"/>
  <c r="T4519" i="1" s="1"/>
  <c r="O4520" i="1"/>
  <c r="S4520" i="1" s="1"/>
  <c r="T4520" i="1" s="1"/>
  <c r="O4521" i="1"/>
  <c r="S4521" i="1" s="1"/>
  <c r="T4521" i="1" s="1"/>
  <c r="O4522" i="1"/>
  <c r="S4522" i="1" s="1"/>
  <c r="T4522" i="1" s="1"/>
  <c r="O4978" i="1"/>
  <c r="S4978" i="1" s="1"/>
  <c r="T4978" i="1" s="1"/>
  <c r="O4830" i="1"/>
  <c r="S4830" i="1" s="1"/>
  <c r="T4830" i="1" s="1"/>
  <c r="O4525" i="1"/>
  <c r="S4525" i="1" s="1"/>
  <c r="T4525" i="1" s="1"/>
  <c r="O4526" i="1"/>
  <c r="S4526" i="1" s="1"/>
  <c r="T4526" i="1" s="1"/>
  <c r="O4527" i="1"/>
  <c r="S4527" i="1" s="1"/>
  <c r="T4527" i="1" s="1"/>
  <c r="O4528" i="1"/>
  <c r="S4528" i="1" s="1"/>
  <c r="T4528" i="1" s="1"/>
  <c r="O1545" i="1"/>
  <c r="S1545" i="1" s="1"/>
  <c r="T1545" i="1" s="1"/>
  <c r="O4530" i="1"/>
  <c r="S4530" i="1" s="1"/>
  <c r="T4530" i="1" s="1"/>
  <c r="O4531" i="1"/>
  <c r="S4531" i="1" s="1"/>
  <c r="T4531" i="1" s="1"/>
  <c r="O4532" i="1"/>
  <c r="S4532" i="1" s="1"/>
  <c r="T4532" i="1" s="1"/>
  <c r="O4533" i="1"/>
  <c r="S4533" i="1" s="1"/>
  <c r="T4533" i="1" s="1"/>
  <c r="O4534" i="1"/>
  <c r="S4534" i="1" s="1"/>
  <c r="T4534" i="1" s="1"/>
  <c r="O4535" i="1"/>
  <c r="S4535" i="1" s="1"/>
  <c r="T4535" i="1" s="1"/>
  <c r="O4536" i="1"/>
  <c r="S4536" i="1" s="1"/>
  <c r="T4536" i="1" s="1"/>
  <c r="O4537" i="1"/>
  <c r="S4537" i="1" s="1"/>
  <c r="T4537" i="1" s="1"/>
  <c r="O4538" i="1"/>
  <c r="S4538" i="1" s="1"/>
  <c r="T4538" i="1" s="1"/>
  <c r="O4539" i="1"/>
  <c r="S4539" i="1" s="1"/>
  <c r="T4539" i="1" s="1"/>
  <c r="O4540" i="1"/>
  <c r="S4540" i="1" s="1"/>
  <c r="T4540" i="1" s="1"/>
  <c r="O4541" i="1"/>
  <c r="S4541" i="1" s="1"/>
  <c r="T4541" i="1" s="1"/>
  <c r="O4542" i="1"/>
  <c r="S4542" i="1" s="1"/>
  <c r="T4542" i="1" s="1"/>
  <c r="O4543" i="1"/>
  <c r="S4543" i="1" s="1"/>
  <c r="T4543" i="1" s="1"/>
  <c r="O4544" i="1"/>
  <c r="S4544" i="1" s="1"/>
  <c r="T4544" i="1" s="1"/>
  <c r="O4545" i="1"/>
  <c r="S4545" i="1" s="1"/>
  <c r="T4545" i="1" s="1"/>
  <c r="O4546" i="1"/>
  <c r="S4546" i="1" s="1"/>
  <c r="T4546" i="1" s="1"/>
  <c r="O4547" i="1"/>
  <c r="S4547" i="1" s="1"/>
  <c r="T4547" i="1" s="1"/>
  <c r="O4548" i="1"/>
  <c r="S4548" i="1" s="1"/>
  <c r="T4548" i="1" s="1"/>
  <c r="O4549" i="1"/>
  <c r="S4549" i="1" s="1"/>
  <c r="T4549" i="1" s="1"/>
  <c r="O4550" i="1"/>
  <c r="S4550" i="1" s="1"/>
  <c r="T4550" i="1" s="1"/>
  <c r="O4551" i="1"/>
  <c r="S4551" i="1" s="1"/>
  <c r="T4551" i="1" s="1"/>
  <c r="O4552" i="1"/>
  <c r="S4552" i="1" s="1"/>
  <c r="T4552" i="1" s="1"/>
  <c r="O4553" i="1"/>
  <c r="S4553" i="1" s="1"/>
  <c r="T4553" i="1" s="1"/>
  <c r="O4554" i="1"/>
  <c r="S4554" i="1" s="1"/>
  <c r="T4554" i="1" s="1"/>
  <c r="O4555" i="1"/>
  <c r="S4555" i="1" s="1"/>
  <c r="T4555" i="1" s="1"/>
  <c r="O4556" i="1"/>
  <c r="S4556" i="1" s="1"/>
  <c r="T4556" i="1" s="1"/>
  <c r="O4557" i="1"/>
  <c r="S4557" i="1" s="1"/>
  <c r="T4557" i="1" s="1"/>
  <c r="O4558" i="1"/>
  <c r="S4558" i="1" s="1"/>
  <c r="T4558" i="1" s="1"/>
  <c r="O4559" i="1"/>
  <c r="S4559" i="1" s="1"/>
  <c r="T4559" i="1" s="1"/>
  <c r="O4560" i="1"/>
  <c r="S4560" i="1" s="1"/>
  <c r="T4560" i="1" s="1"/>
  <c r="O1648" i="1"/>
  <c r="S1648" i="1" s="1"/>
  <c r="T1648" i="1" s="1"/>
  <c r="O4562" i="1"/>
  <c r="S4562" i="1" s="1"/>
  <c r="T4562" i="1" s="1"/>
  <c r="O4563" i="1"/>
  <c r="S4563" i="1" s="1"/>
  <c r="T4563" i="1" s="1"/>
  <c r="O4564" i="1"/>
  <c r="S4564" i="1" s="1"/>
  <c r="T4564" i="1" s="1"/>
  <c r="O4565" i="1"/>
  <c r="S4565" i="1" s="1"/>
  <c r="T4565" i="1" s="1"/>
  <c r="O4566" i="1"/>
  <c r="S4566" i="1" s="1"/>
  <c r="T4566" i="1" s="1"/>
  <c r="O4567" i="1"/>
  <c r="S4567" i="1" s="1"/>
  <c r="T4567" i="1" s="1"/>
  <c r="O4568" i="1"/>
  <c r="S4568" i="1" s="1"/>
  <c r="T4568" i="1" s="1"/>
  <c r="O4569" i="1"/>
  <c r="S4569" i="1" s="1"/>
  <c r="T4569" i="1" s="1"/>
  <c r="O4570" i="1"/>
  <c r="S4570" i="1" s="1"/>
  <c r="T4570" i="1" s="1"/>
  <c r="O4571" i="1"/>
  <c r="S4571" i="1" s="1"/>
  <c r="T4571" i="1" s="1"/>
  <c r="O4572" i="1"/>
  <c r="S4572" i="1" s="1"/>
  <c r="T4572" i="1" s="1"/>
  <c r="O4573" i="1"/>
  <c r="S4573" i="1" s="1"/>
  <c r="T4573" i="1" s="1"/>
  <c r="O4574" i="1"/>
  <c r="S4574" i="1" s="1"/>
  <c r="T4574" i="1" s="1"/>
  <c r="O4575" i="1"/>
  <c r="S4575" i="1" s="1"/>
  <c r="T4575" i="1" s="1"/>
  <c r="O4576" i="1"/>
  <c r="S4576" i="1" s="1"/>
  <c r="T4576" i="1" s="1"/>
  <c r="O4577" i="1"/>
  <c r="S4577" i="1" s="1"/>
  <c r="T4577" i="1" s="1"/>
  <c r="O4578" i="1"/>
  <c r="S4578" i="1" s="1"/>
  <c r="T4578" i="1" s="1"/>
  <c r="O4579" i="1"/>
  <c r="S4579" i="1" s="1"/>
  <c r="T4579" i="1" s="1"/>
  <c r="O4580" i="1"/>
  <c r="S4580" i="1" s="1"/>
  <c r="T4580" i="1" s="1"/>
  <c r="O4581" i="1"/>
  <c r="S4581" i="1" s="1"/>
  <c r="T4581" i="1" s="1"/>
  <c r="O4582" i="1"/>
  <c r="S4582" i="1" s="1"/>
  <c r="T4582" i="1" s="1"/>
  <c r="O4583" i="1"/>
  <c r="S4583" i="1" s="1"/>
  <c r="T4583" i="1" s="1"/>
  <c r="O4068" i="1"/>
  <c r="S4068" i="1" s="1"/>
  <c r="T4068" i="1" s="1"/>
  <c r="O4585" i="1"/>
  <c r="S4585" i="1" s="1"/>
  <c r="T4585" i="1" s="1"/>
  <c r="O4586" i="1"/>
  <c r="S4586" i="1" s="1"/>
  <c r="T4586" i="1" s="1"/>
  <c r="O4587" i="1"/>
  <c r="S4587" i="1" s="1"/>
  <c r="T4587" i="1" s="1"/>
  <c r="O4588" i="1"/>
  <c r="S4588" i="1" s="1"/>
  <c r="T4588" i="1" s="1"/>
  <c r="O4589" i="1"/>
  <c r="S4589" i="1" s="1"/>
  <c r="T4589" i="1" s="1"/>
  <c r="O4590" i="1"/>
  <c r="S4590" i="1" s="1"/>
  <c r="T4590" i="1" s="1"/>
  <c r="O4591" i="1"/>
  <c r="S4591" i="1" s="1"/>
  <c r="T4591" i="1" s="1"/>
  <c r="O4592" i="1"/>
  <c r="S4592" i="1" s="1"/>
  <c r="T4592" i="1" s="1"/>
  <c r="O4593" i="1"/>
  <c r="S4593" i="1" s="1"/>
  <c r="T4593" i="1" s="1"/>
  <c r="O4594" i="1"/>
  <c r="S4594" i="1" s="1"/>
  <c r="T4594" i="1" s="1"/>
  <c r="O4595" i="1"/>
  <c r="S4595" i="1" s="1"/>
  <c r="T4595" i="1" s="1"/>
  <c r="O4596" i="1"/>
  <c r="S4596" i="1" s="1"/>
  <c r="T4596" i="1" s="1"/>
  <c r="O4597" i="1"/>
  <c r="S4597" i="1" s="1"/>
  <c r="T4597" i="1" s="1"/>
  <c r="O4598" i="1"/>
  <c r="S4598" i="1" s="1"/>
  <c r="T4598" i="1" s="1"/>
  <c r="O4599" i="1"/>
  <c r="S4599" i="1" s="1"/>
  <c r="T4599" i="1" s="1"/>
  <c r="O211" i="1"/>
  <c r="S211" i="1" s="1"/>
  <c r="T211" i="1" s="1"/>
  <c r="O4601" i="1"/>
  <c r="S4601" i="1" s="1"/>
  <c r="T4601" i="1" s="1"/>
  <c r="O4602" i="1"/>
  <c r="S4602" i="1" s="1"/>
  <c r="T4602" i="1" s="1"/>
  <c r="O4603" i="1"/>
  <c r="S4603" i="1" s="1"/>
  <c r="T4603" i="1" s="1"/>
  <c r="O4604" i="1"/>
  <c r="S4604" i="1" s="1"/>
  <c r="T4604" i="1" s="1"/>
  <c r="O4605" i="1"/>
  <c r="S4605" i="1" s="1"/>
  <c r="T4605" i="1" s="1"/>
  <c r="O4606" i="1"/>
  <c r="S4606" i="1" s="1"/>
  <c r="T4606" i="1" s="1"/>
  <c r="O4607" i="1"/>
  <c r="S4607" i="1" s="1"/>
  <c r="T4607" i="1" s="1"/>
  <c r="O4608" i="1"/>
  <c r="S4608" i="1" s="1"/>
  <c r="T4608" i="1" s="1"/>
  <c r="O4609" i="1"/>
  <c r="S4609" i="1" s="1"/>
  <c r="T4609" i="1" s="1"/>
  <c r="O4610" i="1"/>
  <c r="S4610" i="1" s="1"/>
  <c r="T4610" i="1" s="1"/>
  <c r="O4611" i="1"/>
  <c r="S4611" i="1" s="1"/>
  <c r="T4611" i="1" s="1"/>
  <c r="O4612" i="1"/>
  <c r="S4612" i="1" s="1"/>
  <c r="T4612" i="1" s="1"/>
  <c r="O527" i="1"/>
  <c r="S527" i="1" s="1"/>
  <c r="T527" i="1" s="1"/>
  <c r="O4614" i="1"/>
  <c r="S4614" i="1" s="1"/>
  <c r="T4614" i="1" s="1"/>
  <c r="O2798" i="1"/>
  <c r="S2798" i="1" s="1"/>
  <c r="T2798" i="1" s="1"/>
  <c r="O4616" i="1"/>
  <c r="S4616" i="1" s="1"/>
  <c r="T4616" i="1" s="1"/>
  <c r="O4617" i="1"/>
  <c r="S4617" i="1" s="1"/>
  <c r="T4617" i="1" s="1"/>
  <c r="O4618" i="1"/>
  <c r="S4618" i="1" s="1"/>
  <c r="T4618" i="1" s="1"/>
  <c r="O1958" i="1"/>
  <c r="S1958" i="1" s="1"/>
  <c r="T1958" i="1" s="1"/>
  <c r="O4620" i="1"/>
  <c r="S4620" i="1" s="1"/>
  <c r="T4620" i="1" s="1"/>
  <c r="O2181" i="1"/>
  <c r="S2181" i="1" s="1"/>
  <c r="T2181" i="1" s="1"/>
  <c r="O4622" i="1"/>
  <c r="S4622" i="1" s="1"/>
  <c r="T4622" i="1" s="1"/>
  <c r="O365" i="1"/>
  <c r="S365" i="1" s="1"/>
  <c r="T365" i="1" s="1"/>
  <c r="O4624" i="1"/>
  <c r="S4624" i="1" s="1"/>
  <c r="T4624" i="1" s="1"/>
  <c r="O4625" i="1"/>
  <c r="S4625" i="1" s="1"/>
  <c r="T4625" i="1" s="1"/>
  <c r="O4626" i="1"/>
  <c r="S4626" i="1" s="1"/>
  <c r="T4626" i="1" s="1"/>
  <c r="O4627" i="1"/>
  <c r="S4627" i="1" s="1"/>
  <c r="T4627" i="1" s="1"/>
  <c r="O2625" i="1"/>
  <c r="S2625" i="1" s="1"/>
  <c r="T2625" i="1" s="1"/>
  <c r="O4629" i="1"/>
  <c r="S4629" i="1" s="1"/>
  <c r="T4629" i="1" s="1"/>
  <c r="O4630" i="1"/>
  <c r="S4630" i="1" s="1"/>
  <c r="T4630" i="1" s="1"/>
  <c r="O4631" i="1"/>
  <c r="S4631" i="1" s="1"/>
  <c r="T4631" i="1" s="1"/>
  <c r="O4632" i="1"/>
  <c r="S4632" i="1" s="1"/>
  <c r="T4632" i="1" s="1"/>
  <c r="O4633" i="1"/>
  <c r="S4633" i="1" s="1"/>
  <c r="T4633" i="1" s="1"/>
  <c r="O4634" i="1"/>
  <c r="S4634" i="1" s="1"/>
  <c r="T4634" i="1" s="1"/>
  <c r="O492" i="1"/>
  <c r="S492" i="1" s="1"/>
  <c r="T492" i="1" s="1"/>
  <c r="O4636" i="1"/>
  <c r="S4636" i="1" s="1"/>
  <c r="T4636" i="1" s="1"/>
  <c r="O4637" i="1"/>
  <c r="S4637" i="1" s="1"/>
  <c r="T4637" i="1" s="1"/>
  <c r="O4638" i="1"/>
  <c r="S4638" i="1" s="1"/>
  <c r="T4638" i="1" s="1"/>
  <c r="O4639" i="1"/>
  <c r="S4639" i="1" s="1"/>
  <c r="T4639" i="1" s="1"/>
  <c r="O4640" i="1"/>
  <c r="S4640" i="1" s="1"/>
  <c r="T4640" i="1" s="1"/>
  <c r="O4641" i="1"/>
  <c r="S4641" i="1" s="1"/>
  <c r="T4641" i="1" s="1"/>
  <c r="O4642" i="1"/>
  <c r="S4642" i="1" s="1"/>
  <c r="T4642" i="1" s="1"/>
  <c r="O4643" i="1"/>
  <c r="S4643" i="1" s="1"/>
  <c r="T4643" i="1" s="1"/>
  <c r="O4644" i="1"/>
  <c r="S4644" i="1" s="1"/>
  <c r="T4644" i="1" s="1"/>
  <c r="O4645" i="1"/>
  <c r="S4645" i="1" s="1"/>
  <c r="T4645" i="1" s="1"/>
  <c r="O4646" i="1"/>
  <c r="S4646" i="1" s="1"/>
  <c r="T4646" i="1" s="1"/>
  <c r="O4647" i="1"/>
  <c r="S4647" i="1" s="1"/>
  <c r="T4647" i="1" s="1"/>
  <c r="O4648" i="1"/>
  <c r="S4648" i="1" s="1"/>
  <c r="T4648" i="1" s="1"/>
  <c r="O4649" i="1"/>
  <c r="S4649" i="1" s="1"/>
  <c r="T4649" i="1" s="1"/>
  <c r="O4650" i="1"/>
  <c r="S4650" i="1" s="1"/>
  <c r="T4650" i="1" s="1"/>
  <c r="O4651" i="1"/>
  <c r="S4651" i="1" s="1"/>
  <c r="T4651" i="1" s="1"/>
  <c r="O4652" i="1"/>
  <c r="S4652" i="1" s="1"/>
  <c r="T4652" i="1" s="1"/>
  <c r="O4653" i="1"/>
  <c r="S4653" i="1" s="1"/>
  <c r="T4653" i="1" s="1"/>
  <c r="O4654" i="1"/>
  <c r="S4654" i="1" s="1"/>
  <c r="T4654" i="1" s="1"/>
  <c r="O4655" i="1"/>
  <c r="S4655" i="1" s="1"/>
  <c r="T4655" i="1" s="1"/>
  <c r="O1990" i="1"/>
  <c r="S1990" i="1" s="1"/>
  <c r="T1990" i="1" s="1"/>
  <c r="O3743" i="1"/>
  <c r="S3743" i="1" s="1"/>
  <c r="T3743" i="1" s="1"/>
  <c r="O4658" i="1"/>
  <c r="S4658" i="1" s="1"/>
  <c r="T4658" i="1" s="1"/>
  <c r="O4659" i="1"/>
  <c r="S4659" i="1" s="1"/>
  <c r="T4659" i="1" s="1"/>
  <c r="O4660" i="1"/>
  <c r="S4660" i="1" s="1"/>
  <c r="T4660" i="1" s="1"/>
  <c r="O4661" i="1"/>
  <c r="S4661" i="1" s="1"/>
  <c r="T4661" i="1" s="1"/>
  <c r="O4662" i="1"/>
  <c r="S4662" i="1" s="1"/>
  <c r="T4662" i="1" s="1"/>
  <c r="O4663" i="1"/>
  <c r="S4663" i="1" s="1"/>
  <c r="T4663" i="1" s="1"/>
  <c r="O4664" i="1"/>
  <c r="S4664" i="1" s="1"/>
  <c r="T4664" i="1" s="1"/>
  <c r="O4665" i="1"/>
  <c r="S4665" i="1" s="1"/>
  <c r="T4665" i="1" s="1"/>
  <c r="O4666" i="1"/>
  <c r="S4666" i="1" s="1"/>
  <c r="T4666" i="1" s="1"/>
  <c r="O4667" i="1"/>
  <c r="S4667" i="1" s="1"/>
  <c r="T4667" i="1" s="1"/>
  <c r="O4668" i="1"/>
  <c r="S4668" i="1" s="1"/>
  <c r="T4668" i="1" s="1"/>
  <c r="O3017" i="1"/>
  <c r="S3017" i="1" s="1"/>
  <c r="T3017" i="1" s="1"/>
  <c r="O4670" i="1"/>
  <c r="S4670" i="1" s="1"/>
  <c r="T4670" i="1" s="1"/>
  <c r="O4671" i="1"/>
  <c r="S4671" i="1" s="1"/>
  <c r="T4671" i="1" s="1"/>
  <c r="O4672" i="1"/>
  <c r="S4672" i="1" s="1"/>
  <c r="T4672" i="1" s="1"/>
  <c r="O4673" i="1"/>
  <c r="S4673" i="1" s="1"/>
  <c r="T4673" i="1" s="1"/>
  <c r="O4674" i="1"/>
  <c r="S4674" i="1" s="1"/>
  <c r="T4674" i="1" s="1"/>
  <c r="O4675" i="1"/>
  <c r="S4675" i="1" s="1"/>
  <c r="T4675" i="1" s="1"/>
  <c r="O1899" i="1"/>
  <c r="S1899" i="1" s="1"/>
  <c r="T1899" i="1" s="1"/>
  <c r="O4677" i="1"/>
  <c r="S4677" i="1" s="1"/>
  <c r="T4677" i="1" s="1"/>
  <c r="O4678" i="1"/>
  <c r="S4678" i="1" s="1"/>
  <c r="T4678" i="1" s="1"/>
  <c r="O4679" i="1"/>
  <c r="S4679" i="1" s="1"/>
  <c r="T4679" i="1" s="1"/>
  <c r="O4680" i="1"/>
  <c r="S4680" i="1" s="1"/>
  <c r="T4680" i="1" s="1"/>
  <c r="O4681" i="1"/>
  <c r="S4681" i="1" s="1"/>
  <c r="T4681" i="1" s="1"/>
  <c r="O4682" i="1"/>
  <c r="S4682" i="1" s="1"/>
  <c r="T4682" i="1" s="1"/>
  <c r="O4683" i="1"/>
  <c r="S4683" i="1" s="1"/>
  <c r="T4683" i="1" s="1"/>
  <c r="O4684" i="1"/>
  <c r="S4684" i="1" s="1"/>
  <c r="T4684" i="1" s="1"/>
  <c r="O4685" i="1"/>
  <c r="S4685" i="1" s="1"/>
  <c r="T4685" i="1" s="1"/>
  <c r="O4686" i="1"/>
  <c r="S4686" i="1" s="1"/>
  <c r="T4686" i="1" s="1"/>
  <c r="O4687" i="1"/>
  <c r="S4687" i="1" s="1"/>
  <c r="T4687" i="1" s="1"/>
  <c r="O4688" i="1"/>
  <c r="S4688" i="1" s="1"/>
  <c r="T4688" i="1" s="1"/>
  <c r="O4689" i="1"/>
  <c r="S4689" i="1" s="1"/>
  <c r="T4689" i="1" s="1"/>
  <c r="O217" i="1"/>
  <c r="S217" i="1" s="1"/>
  <c r="T217" i="1" s="1"/>
  <c r="O4691" i="1"/>
  <c r="S4691" i="1" s="1"/>
  <c r="T4691" i="1" s="1"/>
  <c r="O4692" i="1"/>
  <c r="S4692" i="1" s="1"/>
  <c r="T4692" i="1" s="1"/>
  <c r="O4693" i="1"/>
  <c r="S4693" i="1" s="1"/>
  <c r="T4693" i="1" s="1"/>
  <c r="O4694" i="1"/>
  <c r="S4694" i="1" s="1"/>
  <c r="T4694" i="1" s="1"/>
  <c r="O4695" i="1"/>
  <c r="S4695" i="1" s="1"/>
  <c r="T4695" i="1" s="1"/>
  <c r="O4696" i="1"/>
  <c r="S4696" i="1" s="1"/>
  <c r="T4696" i="1" s="1"/>
  <c r="O4697" i="1"/>
  <c r="S4697" i="1" s="1"/>
  <c r="T4697" i="1" s="1"/>
  <c r="O4698" i="1"/>
  <c r="S4698" i="1" s="1"/>
  <c r="T4698" i="1" s="1"/>
  <c r="O4699" i="1"/>
  <c r="S4699" i="1" s="1"/>
  <c r="T4699" i="1" s="1"/>
  <c r="O3394" i="1"/>
  <c r="S3394" i="1" s="1"/>
  <c r="T3394" i="1" s="1"/>
  <c r="O537" i="1"/>
  <c r="S537" i="1" s="1"/>
  <c r="T537" i="1" s="1"/>
  <c r="O4702" i="1"/>
  <c r="S4702" i="1" s="1"/>
  <c r="T4702" i="1" s="1"/>
  <c r="O4703" i="1"/>
  <c r="S4703" i="1" s="1"/>
  <c r="T4703" i="1" s="1"/>
  <c r="O4704" i="1"/>
  <c r="S4704" i="1" s="1"/>
  <c r="T4704" i="1" s="1"/>
  <c r="O4705" i="1"/>
  <c r="S4705" i="1" s="1"/>
  <c r="T4705" i="1" s="1"/>
  <c r="O4706" i="1"/>
  <c r="S4706" i="1" s="1"/>
  <c r="T4706" i="1" s="1"/>
  <c r="O4707" i="1"/>
  <c r="S4707" i="1" s="1"/>
  <c r="T4707" i="1" s="1"/>
  <c r="O4708" i="1"/>
  <c r="S4708" i="1" s="1"/>
  <c r="T4708" i="1" s="1"/>
  <c r="O4709" i="1"/>
  <c r="S4709" i="1" s="1"/>
  <c r="T4709" i="1" s="1"/>
  <c r="O4710" i="1"/>
  <c r="S4710" i="1" s="1"/>
  <c r="T4710" i="1" s="1"/>
  <c r="O4711" i="1"/>
  <c r="S4711" i="1" s="1"/>
  <c r="T4711" i="1" s="1"/>
  <c r="O4712" i="1"/>
  <c r="S4712" i="1" s="1"/>
  <c r="T4712" i="1" s="1"/>
  <c r="O4713" i="1"/>
  <c r="S4713" i="1" s="1"/>
  <c r="T4713" i="1" s="1"/>
  <c r="O4714" i="1"/>
  <c r="S4714" i="1" s="1"/>
  <c r="T4714" i="1" s="1"/>
  <c r="O4715" i="1"/>
  <c r="S4715" i="1" s="1"/>
  <c r="T4715" i="1" s="1"/>
  <c r="O4716" i="1"/>
  <c r="S4716" i="1" s="1"/>
  <c r="T4716" i="1" s="1"/>
  <c r="O4717" i="1"/>
  <c r="S4717" i="1" s="1"/>
  <c r="T4717" i="1" s="1"/>
  <c r="O4718" i="1"/>
  <c r="S4718" i="1" s="1"/>
  <c r="T4718" i="1" s="1"/>
  <c r="O4719" i="1"/>
  <c r="S4719" i="1" s="1"/>
  <c r="T4719" i="1" s="1"/>
  <c r="O4720" i="1"/>
  <c r="S4720" i="1" s="1"/>
  <c r="T4720" i="1" s="1"/>
  <c r="O4721" i="1"/>
  <c r="S4721" i="1" s="1"/>
  <c r="T4721" i="1" s="1"/>
  <c r="O4722" i="1"/>
  <c r="S4722" i="1" s="1"/>
  <c r="T4722" i="1" s="1"/>
  <c r="O4723" i="1"/>
  <c r="S4723" i="1" s="1"/>
  <c r="T4723" i="1" s="1"/>
  <c r="O4724" i="1"/>
  <c r="S4724" i="1" s="1"/>
  <c r="T4724" i="1" s="1"/>
  <c r="O4725" i="1"/>
  <c r="S4725" i="1" s="1"/>
  <c r="T4725" i="1" s="1"/>
  <c r="O4726" i="1"/>
  <c r="S4726" i="1" s="1"/>
  <c r="T4726" i="1" s="1"/>
  <c r="O4727" i="1"/>
  <c r="S4727" i="1" s="1"/>
  <c r="T4727" i="1" s="1"/>
  <c r="O4728" i="1"/>
  <c r="S4728" i="1" s="1"/>
  <c r="T4728" i="1" s="1"/>
  <c r="O4729" i="1"/>
  <c r="S4729" i="1" s="1"/>
  <c r="T4729" i="1" s="1"/>
  <c r="O4730" i="1"/>
  <c r="S4730" i="1" s="1"/>
  <c r="T4730" i="1" s="1"/>
  <c r="O4731" i="1"/>
  <c r="S4731" i="1" s="1"/>
  <c r="T4731" i="1" s="1"/>
  <c r="O4732" i="1"/>
  <c r="S4732" i="1" s="1"/>
  <c r="T4732" i="1" s="1"/>
  <c r="O4733" i="1"/>
  <c r="S4733" i="1" s="1"/>
  <c r="T4733" i="1" s="1"/>
  <c r="O4734" i="1"/>
  <c r="S4734" i="1" s="1"/>
  <c r="T4734" i="1" s="1"/>
  <c r="O4735" i="1"/>
  <c r="S4735" i="1" s="1"/>
  <c r="T4735" i="1" s="1"/>
  <c r="O4736" i="1"/>
  <c r="S4736" i="1" s="1"/>
  <c r="T4736" i="1" s="1"/>
  <c r="O4737" i="1"/>
  <c r="S4737" i="1" s="1"/>
  <c r="T4737" i="1" s="1"/>
  <c r="O2020" i="1"/>
  <c r="S2020" i="1" s="1"/>
  <c r="T2020" i="1" s="1"/>
  <c r="O4739" i="1"/>
  <c r="S4739" i="1" s="1"/>
  <c r="T4739" i="1" s="1"/>
  <c r="O4740" i="1"/>
  <c r="S4740" i="1" s="1"/>
  <c r="T4740" i="1" s="1"/>
  <c r="O4741" i="1"/>
  <c r="S4741" i="1" s="1"/>
  <c r="T4741" i="1" s="1"/>
  <c r="O3529" i="1"/>
  <c r="S3529" i="1" s="1"/>
  <c r="T3529" i="1" s="1"/>
  <c r="O4219" i="1"/>
  <c r="S4219" i="1" s="1"/>
  <c r="T4219" i="1" s="1"/>
  <c r="O4744" i="1"/>
  <c r="S4744" i="1" s="1"/>
  <c r="T4744" i="1" s="1"/>
  <c r="O4745" i="1"/>
  <c r="S4745" i="1" s="1"/>
  <c r="T4745" i="1" s="1"/>
  <c r="O4746" i="1"/>
  <c r="S4746" i="1" s="1"/>
  <c r="T4746" i="1" s="1"/>
  <c r="O4747" i="1"/>
  <c r="S4747" i="1" s="1"/>
  <c r="T4747" i="1" s="1"/>
  <c r="O4748" i="1"/>
  <c r="S4748" i="1" s="1"/>
  <c r="T4748" i="1" s="1"/>
  <c r="O4749" i="1"/>
  <c r="S4749" i="1" s="1"/>
  <c r="T4749" i="1" s="1"/>
  <c r="O4750" i="1"/>
  <c r="S4750" i="1" s="1"/>
  <c r="T4750" i="1" s="1"/>
  <c r="O4751" i="1"/>
  <c r="S4751" i="1" s="1"/>
  <c r="T4751" i="1" s="1"/>
  <c r="O3025" i="1"/>
  <c r="S3025" i="1" s="1"/>
  <c r="T3025" i="1" s="1"/>
  <c r="O4980" i="1"/>
  <c r="S4980" i="1" s="1"/>
  <c r="T4980" i="1" s="1"/>
  <c r="O4754" i="1"/>
  <c r="S4754" i="1" s="1"/>
  <c r="T4754" i="1" s="1"/>
  <c r="O4755" i="1"/>
  <c r="S4755" i="1" s="1"/>
  <c r="T4755" i="1" s="1"/>
  <c r="O4756" i="1"/>
  <c r="S4756" i="1" s="1"/>
  <c r="T4756" i="1" s="1"/>
  <c r="O2984" i="1"/>
  <c r="S2984" i="1" s="1"/>
  <c r="T2984" i="1" s="1"/>
  <c r="O4758" i="1"/>
  <c r="S4758" i="1" s="1"/>
  <c r="T4758" i="1" s="1"/>
  <c r="O4759" i="1"/>
  <c r="S4759" i="1" s="1"/>
  <c r="T4759" i="1" s="1"/>
  <c r="O4760" i="1"/>
  <c r="S4760" i="1" s="1"/>
  <c r="T4760" i="1" s="1"/>
  <c r="O4761" i="1"/>
  <c r="S4761" i="1" s="1"/>
  <c r="T4761" i="1" s="1"/>
  <c r="O4762" i="1"/>
  <c r="S4762" i="1" s="1"/>
  <c r="T4762" i="1" s="1"/>
  <c r="O4763" i="1"/>
  <c r="S4763" i="1" s="1"/>
  <c r="T4763" i="1" s="1"/>
  <c r="O4764" i="1"/>
  <c r="S4764" i="1" s="1"/>
  <c r="T4764" i="1" s="1"/>
  <c r="O4765" i="1"/>
  <c r="S4765" i="1" s="1"/>
  <c r="T4765" i="1" s="1"/>
  <c r="O4766" i="1"/>
  <c r="S4766" i="1" s="1"/>
  <c r="T4766" i="1" s="1"/>
  <c r="O4767" i="1"/>
  <c r="S4767" i="1" s="1"/>
  <c r="T4767" i="1" s="1"/>
  <c r="O4768" i="1"/>
  <c r="S4768" i="1" s="1"/>
  <c r="T4768" i="1" s="1"/>
  <c r="O4769" i="1"/>
  <c r="S4769" i="1" s="1"/>
  <c r="T4769" i="1" s="1"/>
  <c r="O4770" i="1"/>
  <c r="S4770" i="1" s="1"/>
  <c r="T4770" i="1" s="1"/>
  <c r="O4771" i="1"/>
  <c r="S4771" i="1" s="1"/>
  <c r="T4771" i="1" s="1"/>
  <c r="O2664" i="1"/>
  <c r="S2664" i="1" s="1"/>
  <c r="T2664" i="1" s="1"/>
  <c r="O4773" i="1"/>
  <c r="S4773" i="1" s="1"/>
  <c r="T4773" i="1" s="1"/>
  <c r="O4774" i="1"/>
  <c r="S4774" i="1" s="1"/>
  <c r="T4774" i="1" s="1"/>
  <c r="O4775" i="1"/>
  <c r="S4775" i="1" s="1"/>
  <c r="T4775" i="1" s="1"/>
  <c r="O4776" i="1"/>
  <c r="S4776" i="1" s="1"/>
  <c r="T4776" i="1" s="1"/>
  <c r="O4777" i="1"/>
  <c r="S4777" i="1" s="1"/>
  <c r="T4777" i="1" s="1"/>
  <c r="O4778" i="1"/>
  <c r="S4778" i="1" s="1"/>
  <c r="T4778" i="1" s="1"/>
  <c r="O4779" i="1"/>
  <c r="S4779" i="1" s="1"/>
  <c r="T4779" i="1" s="1"/>
  <c r="O4780" i="1"/>
  <c r="S4780" i="1" s="1"/>
  <c r="T4780" i="1" s="1"/>
  <c r="O4781" i="1"/>
  <c r="S4781" i="1" s="1"/>
  <c r="T4781" i="1" s="1"/>
  <c r="O4782" i="1"/>
  <c r="S4782" i="1" s="1"/>
  <c r="T4782" i="1" s="1"/>
  <c r="O4783" i="1"/>
  <c r="S4783" i="1" s="1"/>
  <c r="T4783" i="1" s="1"/>
  <c r="O4784" i="1"/>
  <c r="S4784" i="1" s="1"/>
  <c r="T4784" i="1" s="1"/>
  <c r="O4785" i="1"/>
  <c r="S4785" i="1" s="1"/>
  <c r="T4785" i="1" s="1"/>
  <c r="O2419" i="1"/>
  <c r="S2419" i="1" s="1"/>
  <c r="T2419" i="1" s="1"/>
  <c r="O4787" i="1"/>
  <c r="S4787" i="1" s="1"/>
  <c r="T4787" i="1" s="1"/>
  <c r="O4788" i="1"/>
  <c r="S4788" i="1" s="1"/>
  <c r="T4788" i="1" s="1"/>
  <c r="O4789" i="1"/>
  <c r="S4789" i="1" s="1"/>
  <c r="T4789" i="1" s="1"/>
  <c r="O4790" i="1"/>
  <c r="S4790" i="1" s="1"/>
  <c r="T4790" i="1" s="1"/>
  <c r="O4791" i="1"/>
  <c r="S4791" i="1" s="1"/>
  <c r="T4791" i="1" s="1"/>
  <c r="O4792" i="1"/>
  <c r="S4792" i="1" s="1"/>
  <c r="T4792" i="1" s="1"/>
  <c r="O4793" i="1"/>
  <c r="S4793" i="1" s="1"/>
  <c r="T4793" i="1" s="1"/>
  <c r="O4794" i="1"/>
  <c r="S4794" i="1" s="1"/>
  <c r="T4794" i="1" s="1"/>
  <c r="O4795" i="1"/>
  <c r="S4795" i="1" s="1"/>
  <c r="T4795" i="1" s="1"/>
  <c r="O1633" i="1"/>
  <c r="S1633" i="1" s="1"/>
  <c r="T1633" i="1" s="1"/>
  <c r="O4797" i="1"/>
  <c r="S4797" i="1" s="1"/>
  <c r="T4797" i="1" s="1"/>
  <c r="O4798" i="1"/>
  <c r="S4798" i="1" s="1"/>
  <c r="T4798" i="1" s="1"/>
  <c r="O4799" i="1"/>
  <c r="S4799" i="1" s="1"/>
  <c r="T4799" i="1" s="1"/>
  <c r="O4800" i="1"/>
  <c r="S4800" i="1" s="1"/>
  <c r="T4800" i="1" s="1"/>
  <c r="O4801" i="1"/>
  <c r="S4801" i="1" s="1"/>
  <c r="T4801" i="1" s="1"/>
  <c r="O4802" i="1"/>
  <c r="S4802" i="1" s="1"/>
  <c r="T4802" i="1" s="1"/>
  <c r="O4803" i="1"/>
  <c r="S4803" i="1" s="1"/>
  <c r="T4803" i="1" s="1"/>
  <c r="O4804" i="1"/>
  <c r="S4804" i="1" s="1"/>
  <c r="T4804" i="1" s="1"/>
  <c r="O4805" i="1"/>
  <c r="S4805" i="1" s="1"/>
  <c r="T4805" i="1" s="1"/>
  <c r="O4806" i="1"/>
  <c r="S4806" i="1" s="1"/>
  <c r="T4806" i="1" s="1"/>
  <c r="O4807" i="1"/>
  <c r="S4807" i="1" s="1"/>
  <c r="T4807" i="1" s="1"/>
  <c r="O4808" i="1"/>
  <c r="S4808" i="1" s="1"/>
  <c r="T4808" i="1" s="1"/>
  <c r="O4809" i="1"/>
  <c r="S4809" i="1" s="1"/>
  <c r="T4809" i="1" s="1"/>
  <c r="O4810" i="1"/>
  <c r="S4810" i="1" s="1"/>
  <c r="T4810" i="1" s="1"/>
  <c r="O4676" i="1"/>
  <c r="S4676" i="1" s="1"/>
  <c r="T4676" i="1" s="1"/>
  <c r="O4812" i="1"/>
  <c r="S4812" i="1" s="1"/>
  <c r="T4812" i="1" s="1"/>
  <c r="O4813" i="1"/>
  <c r="S4813" i="1" s="1"/>
  <c r="T4813" i="1" s="1"/>
  <c r="O4814" i="1"/>
  <c r="S4814" i="1" s="1"/>
  <c r="T4814" i="1" s="1"/>
  <c r="O4815" i="1"/>
  <c r="S4815" i="1" s="1"/>
  <c r="T4815" i="1" s="1"/>
  <c r="O4816" i="1"/>
  <c r="S4816" i="1" s="1"/>
  <c r="T4816" i="1" s="1"/>
  <c r="O4817" i="1"/>
  <c r="S4817" i="1" s="1"/>
  <c r="T4817" i="1" s="1"/>
  <c r="O3396" i="1"/>
  <c r="S3396" i="1" s="1"/>
  <c r="T3396" i="1" s="1"/>
  <c r="O4819" i="1"/>
  <c r="S4819" i="1" s="1"/>
  <c r="T4819" i="1" s="1"/>
  <c r="O4820" i="1"/>
  <c r="S4820" i="1" s="1"/>
  <c r="T4820" i="1" s="1"/>
  <c r="O4821" i="1"/>
  <c r="S4821" i="1" s="1"/>
  <c r="T4821" i="1" s="1"/>
  <c r="O4822" i="1"/>
  <c r="S4822" i="1" s="1"/>
  <c r="T4822" i="1" s="1"/>
  <c r="O4823" i="1"/>
  <c r="S4823" i="1" s="1"/>
  <c r="T4823" i="1" s="1"/>
  <c r="O4824" i="1"/>
  <c r="S4824" i="1" s="1"/>
  <c r="T4824" i="1" s="1"/>
  <c r="O4825" i="1"/>
  <c r="S4825" i="1" s="1"/>
  <c r="T4825" i="1" s="1"/>
  <c r="O4826" i="1"/>
  <c r="S4826" i="1" s="1"/>
  <c r="T4826" i="1" s="1"/>
  <c r="O4827" i="1"/>
  <c r="S4827" i="1" s="1"/>
  <c r="T4827" i="1" s="1"/>
  <c r="O4828" i="1"/>
  <c r="S4828" i="1" s="1"/>
  <c r="T4828" i="1" s="1"/>
  <c r="O4987" i="1"/>
  <c r="S4987" i="1" s="1"/>
  <c r="T4987" i="1" s="1"/>
  <c r="O2668" i="1"/>
  <c r="S2668" i="1" s="1"/>
  <c r="T2668" i="1" s="1"/>
  <c r="O4831" i="1"/>
  <c r="S4831" i="1" s="1"/>
  <c r="T4831" i="1" s="1"/>
  <c r="O4832" i="1"/>
  <c r="S4832" i="1" s="1"/>
  <c r="T4832" i="1" s="1"/>
  <c r="O4833" i="1"/>
  <c r="S4833" i="1" s="1"/>
  <c r="T4833" i="1" s="1"/>
  <c r="O4834" i="1"/>
  <c r="S4834" i="1" s="1"/>
  <c r="T4834" i="1" s="1"/>
  <c r="O4835" i="1"/>
  <c r="S4835" i="1" s="1"/>
  <c r="T4835" i="1" s="1"/>
  <c r="O4836" i="1"/>
  <c r="S4836" i="1" s="1"/>
  <c r="T4836" i="1" s="1"/>
  <c r="O4837" i="1"/>
  <c r="S4837" i="1" s="1"/>
  <c r="T4837" i="1" s="1"/>
  <c r="O4838" i="1"/>
  <c r="S4838" i="1" s="1"/>
  <c r="T4838" i="1" s="1"/>
  <c r="O4839" i="1"/>
  <c r="S4839" i="1" s="1"/>
  <c r="T4839" i="1" s="1"/>
  <c r="O4352" i="1"/>
  <c r="S4352" i="1" s="1"/>
  <c r="T4352" i="1" s="1"/>
  <c r="O4841" i="1"/>
  <c r="S4841" i="1" s="1"/>
  <c r="T4841" i="1" s="1"/>
  <c r="O4842" i="1"/>
  <c r="S4842" i="1" s="1"/>
  <c r="T4842" i="1" s="1"/>
  <c r="O4843" i="1"/>
  <c r="S4843" i="1" s="1"/>
  <c r="T4843" i="1" s="1"/>
  <c r="O4844" i="1"/>
  <c r="S4844" i="1" s="1"/>
  <c r="T4844" i="1" s="1"/>
  <c r="O4845" i="1"/>
  <c r="S4845" i="1" s="1"/>
  <c r="T4845" i="1" s="1"/>
  <c r="O4846" i="1"/>
  <c r="S4846" i="1" s="1"/>
  <c r="T4846" i="1" s="1"/>
  <c r="O4847" i="1"/>
  <c r="S4847" i="1" s="1"/>
  <c r="T4847" i="1" s="1"/>
  <c r="O4848" i="1"/>
  <c r="S4848" i="1" s="1"/>
  <c r="T4848" i="1" s="1"/>
  <c r="O4849" i="1"/>
  <c r="S4849" i="1" s="1"/>
  <c r="T4849" i="1" s="1"/>
  <c r="O814" i="1"/>
  <c r="S814" i="1" s="1"/>
  <c r="T814" i="1" s="1"/>
  <c r="O4851" i="1"/>
  <c r="S4851" i="1" s="1"/>
  <c r="T4851" i="1" s="1"/>
  <c r="O4852" i="1"/>
  <c r="S4852" i="1" s="1"/>
  <c r="T4852" i="1" s="1"/>
  <c r="O4853" i="1"/>
  <c r="S4853" i="1" s="1"/>
  <c r="T4853" i="1" s="1"/>
  <c r="O4854" i="1"/>
  <c r="S4854" i="1" s="1"/>
  <c r="T4854" i="1" s="1"/>
  <c r="O4855" i="1"/>
  <c r="S4855" i="1" s="1"/>
  <c r="T4855" i="1" s="1"/>
  <c r="O4856" i="1"/>
  <c r="S4856" i="1" s="1"/>
  <c r="T4856" i="1" s="1"/>
  <c r="O4857" i="1"/>
  <c r="S4857" i="1" s="1"/>
  <c r="T4857" i="1" s="1"/>
  <c r="O4858" i="1"/>
  <c r="S4858" i="1" s="1"/>
  <c r="T4858" i="1" s="1"/>
  <c r="O4859" i="1"/>
  <c r="S4859" i="1" s="1"/>
  <c r="T4859" i="1" s="1"/>
  <c r="O4860" i="1"/>
  <c r="S4860" i="1" s="1"/>
  <c r="T4860" i="1" s="1"/>
  <c r="O4861" i="1"/>
  <c r="S4861" i="1" s="1"/>
  <c r="T4861" i="1" s="1"/>
  <c r="O4862" i="1"/>
  <c r="S4862" i="1" s="1"/>
  <c r="T4862" i="1" s="1"/>
  <c r="O4863" i="1"/>
  <c r="S4863" i="1" s="1"/>
  <c r="T4863" i="1" s="1"/>
  <c r="O4864" i="1"/>
  <c r="S4864" i="1" s="1"/>
  <c r="T4864" i="1" s="1"/>
  <c r="O4865" i="1"/>
  <c r="S4865" i="1" s="1"/>
  <c r="T4865" i="1" s="1"/>
  <c r="O4866" i="1"/>
  <c r="S4866" i="1" s="1"/>
  <c r="T4866" i="1" s="1"/>
  <c r="O4867" i="1"/>
  <c r="S4867" i="1" s="1"/>
  <c r="T4867" i="1" s="1"/>
  <c r="O4868" i="1"/>
  <c r="S4868" i="1" s="1"/>
  <c r="T4868" i="1" s="1"/>
  <c r="O2989" i="1"/>
  <c r="S2989" i="1" s="1"/>
  <c r="T2989" i="1" s="1"/>
  <c r="O4870" i="1"/>
  <c r="S4870" i="1" s="1"/>
  <c r="T4870" i="1" s="1"/>
  <c r="O4871" i="1"/>
  <c r="S4871" i="1" s="1"/>
  <c r="T4871" i="1" s="1"/>
  <c r="O327" i="1"/>
  <c r="S327" i="1" s="1"/>
  <c r="T327" i="1" s="1"/>
  <c r="O4873" i="1"/>
  <c r="S4873" i="1" s="1"/>
  <c r="T4873" i="1" s="1"/>
  <c r="O3088" i="1"/>
  <c r="S3088" i="1" s="1"/>
  <c r="T3088" i="1" s="1"/>
  <c r="O4875" i="1"/>
  <c r="S4875" i="1" s="1"/>
  <c r="T4875" i="1" s="1"/>
  <c r="O4876" i="1"/>
  <c r="S4876" i="1" s="1"/>
  <c r="T4876" i="1" s="1"/>
  <c r="O4877" i="1"/>
  <c r="S4877" i="1" s="1"/>
  <c r="T4877" i="1" s="1"/>
  <c r="O4878" i="1"/>
  <c r="S4878" i="1" s="1"/>
  <c r="T4878" i="1" s="1"/>
  <c r="O4879" i="1"/>
  <c r="S4879" i="1" s="1"/>
  <c r="T4879" i="1" s="1"/>
  <c r="O4880" i="1"/>
  <c r="S4880" i="1" s="1"/>
  <c r="T4880" i="1" s="1"/>
  <c r="O4881" i="1"/>
  <c r="S4881" i="1" s="1"/>
  <c r="T4881" i="1" s="1"/>
  <c r="O4882" i="1"/>
  <c r="S4882" i="1" s="1"/>
  <c r="T4882" i="1" s="1"/>
  <c r="O4883" i="1"/>
  <c r="S4883" i="1" s="1"/>
  <c r="T4883" i="1" s="1"/>
  <c r="O2056" i="1"/>
  <c r="S2056" i="1" s="1"/>
  <c r="T2056" i="1" s="1"/>
  <c r="O4885" i="1"/>
  <c r="S4885" i="1" s="1"/>
  <c r="T4885" i="1" s="1"/>
  <c r="O4886" i="1"/>
  <c r="S4886" i="1" s="1"/>
  <c r="T4886" i="1" s="1"/>
  <c r="O878" i="1"/>
  <c r="S878" i="1" s="1"/>
  <c r="T878" i="1" s="1"/>
  <c r="O4888" i="1"/>
  <c r="S4888" i="1" s="1"/>
  <c r="T4888" i="1" s="1"/>
  <c r="O4889" i="1"/>
  <c r="S4889" i="1" s="1"/>
  <c r="T4889" i="1" s="1"/>
  <c r="O4890" i="1"/>
  <c r="S4890" i="1" s="1"/>
  <c r="T4890" i="1" s="1"/>
  <c r="O4891" i="1"/>
  <c r="S4891" i="1" s="1"/>
  <c r="T4891" i="1" s="1"/>
  <c r="O4892" i="1"/>
  <c r="S4892" i="1" s="1"/>
  <c r="T4892" i="1" s="1"/>
  <c r="O4893" i="1"/>
  <c r="S4893" i="1" s="1"/>
  <c r="T4893" i="1" s="1"/>
  <c r="O4894" i="1"/>
  <c r="S4894" i="1" s="1"/>
  <c r="T4894" i="1" s="1"/>
  <c r="O3692" i="1"/>
  <c r="S3692" i="1" s="1"/>
  <c r="T3692" i="1" s="1"/>
  <c r="O4896" i="1"/>
  <c r="S4896" i="1" s="1"/>
  <c r="T4896" i="1" s="1"/>
  <c r="O4897" i="1"/>
  <c r="S4897" i="1" s="1"/>
  <c r="T4897" i="1" s="1"/>
  <c r="O4898" i="1"/>
  <c r="S4898" i="1" s="1"/>
  <c r="T4898" i="1" s="1"/>
  <c r="O4899" i="1"/>
  <c r="S4899" i="1" s="1"/>
  <c r="T4899" i="1" s="1"/>
  <c r="O4900" i="1"/>
  <c r="S4900" i="1" s="1"/>
  <c r="T4900" i="1" s="1"/>
  <c r="O4901" i="1"/>
  <c r="S4901" i="1" s="1"/>
  <c r="T4901" i="1" s="1"/>
  <c r="O4902" i="1"/>
  <c r="S4902" i="1" s="1"/>
  <c r="T4902" i="1" s="1"/>
  <c r="O4903" i="1"/>
  <c r="S4903" i="1" s="1"/>
  <c r="T4903" i="1" s="1"/>
  <c r="O4904" i="1"/>
  <c r="S4904" i="1" s="1"/>
  <c r="T4904" i="1" s="1"/>
  <c r="O4905" i="1"/>
  <c r="S4905" i="1" s="1"/>
  <c r="T4905" i="1" s="1"/>
  <c r="O4906" i="1"/>
  <c r="S4906" i="1" s="1"/>
  <c r="T4906" i="1" s="1"/>
  <c r="O4907" i="1"/>
  <c r="S4907" i="1" s="1"/>
  <c r="T4907" i="1" s="1"/>
  <c r="O4908" i="1"/>
  <c r="S4908" i="1" s="1"/>
  <c r="T4908" i="1" s="1"/>
  <c r="O4909" i="1"/>
  <c r="S4909" i="1" s="1"/>
  <c r="T4909" i="1" s="1"/>
  <c r="O1703" i="1"/>
  <c r="S1703" i="1" s="1"/>
  <c r="T1703" i="1" s="1"/>
  <c r="O4911" i="1"/>
  <c r="S4911" i="1" s="1"/>
  <c r="T4911" i="1" s="1"/>
  <c r="O4912" i="1"/>
  <c r="S4912" i="1" s="1"/>
  <c r="T4912" i="1" s="1"/>
  <c r="O4913" i="1"/>
  <c r="S4913" i="1" s="1"/>
  <c r="T4913" i="1" s="1"/>
  <c r="O4914" i="1"/>
  <c r="S4914" i="1" s="1"/>
  <c r="T4914" i="1" s="1"/>
  <c r="O2204" i="1"/>
  <c r="S2204" i="1" s="1"/>
  <c r="T2204" i="1" s="1"/>
  <c r="O4916" i="1"/>
  <c r="S4916" i="1" s="1"/>
  <c r="T4916" i="1" s="1"/>
  <c r="O4917" i="1"/>
  <c r="S4917" i="1" s="1"/>
  <c r="T4917" i="1" s="1"/>
  <c r="O4918" i="1"/>
  <c r="S4918" i="1" s="1"/>
  <c r="T4918" i="1" s="1"/>
  <c r="O4919" i="1"/>
  <c r="S4919" i="1" s="1"/>
  <c r="T4919" i="1" s="1"/>
  <c r="O4920" i="1"/>
  <c r="S4920" i="1" s="1"/>
  <c r="T4920" i="1" s="1"/>
  <c r="O4921" i="1"/>
  <c r="S4921" i="1" s="1"/>
  <c r="T4921" i="1" s="1"/>
  <c r="O4922" i="1"/>
  <c r="S4922" i="1" s="1"/>
  <c r="T4922" i="1" s="1"/>
  <c r="O4923" i="1"/>
  <c r="S4923" i="1" s="1"/>
  <c r="T4923" i="1" s="1"/>
  <c r="O4924" i="1"/>
  <c r="S4924" i="1" s="1"/>
  <c r="T4924" i="1" s="1"/>
  <c r="O4925" i="1"/>
  <c r="S4925" i="1" s="1"/>
  <c r="T4925" i="1" s="1"/>
  <c r="O4926" i="1"/>
  <c r="S4926" i="1" s="1"/>
  <c r="T4926" i="1" s="1"/>
  <c r="O4927" i="1"/>
  <c r="S4927" i="1" s="1"/>
  <c r="T4927" i="1" s="1"/>
  <c r="O4928" i="1"/>
  <c r="S4928" i="1" s="1"/>
  <c r="T4928" i="1" s="1"/>
  <c r="O4929" i="1"/>
  <c r="S4929" i="1" s="1"/>
  <c r="T4929" i="1" s="1"/>
  <c r="O4930" i="1"/>
  <c r="S4930" i="1" s="1"/>
  <c r="T4930" i="1" s="1"/>
  <c r="O4931" i="1"/>
  <c r="S4931" i="1" s="1"/>
  <c r="T4931" i="1" s="1"/>
  <c r="O4932" i="1"/>
  <c r="S4932" i="1" s="1"/>
  <c r="T4932" i="1" s="1"/>
  <c r="O4933" i="1"/>
  <c r="S4933" i="1" s="1"/>
  <c r="T4933" i="1" s="1"/>
  <c r="O4934" i="1"/>
  <c r="S4934" i="1" s="1"/>
  <c r="T4934" i="1" s="1"/>
  <c r="O4935" i="1"/>
  <c r="S4935" i="1" s="1"/>
  <c r="T4935" i="1" s="1"/>
  <c r="O4936" i="1"/>
  <c r="S4936" i="1" s="1"/>
  <c r="T4936" i="1" s="1"/>
  <c r="O4937" i="1"/>
  <c r="S4937" i="1" s="1"/>
  <c r="T4937" i="1" s="1"/>
  <c r="O1578" i="1"/>
  <c r="S1578" i="1" s="1"/>
  <c r="T1578" i="1" s="1"/>
  <c r="O2749" i="1"/>
  <c r="S2749" i="1" s="1"/>
  <c r="T2749" i="1" s="1"/>
  <c r="O4940" i="1"/>
  <c r="S4940" i="1" s="1"/>
  <c r="T4940" i="1" s="1"/>
  <c r="O4941" i="1"/>
  <c r="S4941" i="1" s="1"/>
  <c r="T4941" i="1" s="1"/>
  <c r="O4942" i="1"/>
  <c r="S4942" i="1" s="1"/>
  <c r="T4942" i="1" s="1"/>
  <c r="O4943" i="1"/>
  <c r="S4943" i="1" s="1"/>
  <c r="T4943" i="1" s="1"/>
  <c r="O4944" i="1"/>
  <c r="S4944" i="1" s="1"/>
  <c r="T4944" i="1" s="1"/>
  <c r="O4945" i="1"/>
  <c r="S4945" i="1" s="1"/>
  <c r="T4945" i="1" s="1"/>
  <c r="O4946" i="1"/>
  <c r="S4946" i="1" s="1"/>
  <c r="T4946" i="1" s="1"/>
  <c r="O4947" i="1"/>
  <c r="S4947" i="1" s="1"/>
  <c r="T4947" i="1" s="1"/>
  <c r="O4948" i="1"/>
  <c r="S4948" i="1" s="1"/>
  <c r="T4948" i="1" s="1"/>
  <c r="O4949" i="1"/>
  <c r="S4949" i="1" s="1"/>
  <c r="T4949" i="1" s="1"/>
  <c r="O4950" i="1"/>
  <c r="S4950" i="1" s="1"/>
  <c r="T4950" i="1" s="1"/>
  <c r="O2" i="1"/>
  <c r="S2" i="1" s="1"/>
  <c r="T2" i="1" s="1"/>
  <c r="O4952" i="1"/>
  <c r="S4952" i="1" s="1"/>
  <c r="T4952" i="1" s="1"/>
  <c r="O4953" i="1"/>
  <c r="S4953" i="1" s="1"/>
  <c r="T4953" i="1" s="1"/>
  <c r="O4954" i="1"/>
  <c r="S4954" i="1" s="1"/>
  <c r="T4954" i="1" s="1"/>
  <c r="O4955" i="1"/>
  <c r="S4955" i="1" s="1"/>
  <c r="T4955" i="1" s="1"/>
  <c r="O4956" i="1"/>
  <c r="S4956" i="1" s="1"/>
  <c r="T4956" i="1" s="1"/>
  <c r="O4957" i="1"/>
  <c r="S4957" i="1" s="1"/>
  <c r="T4957" i="1" s="1"/>
  <c r="O4958" i="1"/>
  <c r="S4958" i="1" s="1"/>
  <c r="T4958" i="1" s="1"/>
  <c r="O4959" i="1"/>
  <c r="S4959" i="1" s="1"/>
  <c r="T4959" i="1" s="1"/>
  <c r="O4960" i="1"/>
  <c r="S4960" i="1" s="1"/>
  <c r="T4960" i="1" s="1"/>
  <c r="O4961" i="1"/>
  <c r="S4961" i="1" s="1"/>
  <c r="T4961" i="1" s="1"/>
  <c r="O4962" i="1"/>
  <c r="S4962" i="1" s="1"/>
  <c r="T4962" i="1" s="1"/>
  <c r="O3531" i="1"/>
  <c r="S3531" i="1" s="1"/>
  <c r="T3531" i="1" s="1"/>
  <c r="O4964" i="1"/>
  <c r="S4964" i="1" s="1"/>
  <c r="T4964" i="1" s="1"/>
  <c r="O4965" i="1"/>
  <c r="S4965" i="1" s="1"/>
  <c r="T4965" i="1" s="1"/>
  <c r="O4966" i="1"/>
  <c r="S4966" i="1" s="1"/>
  <c r="T4966" i="1" s="1"/>
  <c r="O4967" i="1"/>
  <c r="S4967" i="1" s="1"/>
  <c r="T4967" i="1" s="1"/>
  <c r="O4968" i="1"/>
  <c r="S4968" i="1" s="1"/>
  <c r="T4968" i="1" s="1"/>
  <c r="O4969" i="1"/>
  <c r="S4969" i="1" s="1"/>
  <c r="T4969" i="1" s="1"/>
  <c r="O4970" i="1"/>
  <c r="S4970" i="1" s="1"/>
  <c r="T4970" i="1" s="1"/>
  <c r="O4971" i="1"/>
  <c r="S4971" i="1" s="1"/>
  <c r="T4971" i="1" s="1"/>
  <c r="O4972" i="1"/>
  <c r="S4972" i="1" s="1"/>
  <c r="T4972" i="1" s="1"/>
  <c r="O4973" i="1"/>
  <c r="S4973" i="1" s="1"/>
  <c r="T4973" i="1" s="1"/>
  <c r="O4974" i="1"/>
  <c r="S4974" i="1" s="1"/>
  <c r="T4974" i="1" s="1"/>
  <c r="O4975" i="1"/>
  <c r="S4975" i="1" s="1"/>
  <c r="T4975" i="1" s="1"/>
  <c r="O4976" i="1"/>
  <c r="S4976" i="1" s="1"/>
  <c r="T4976" i="1" s="1"/>
  <c r="O3534" i="1"/>
  <c r="S3534" i="1" s="1"/>
  <c r="T3534" i="1" s="1"/>
  <c r="O1796" i="1"/>
  <c r="S1796" i="1" s="1"/>
  <c r="T1796" i="1" s="1"/>
  <c r="O4979" i="1"/>
  <c r="S4979" i="1" s="1"/>
  <c r="T4979" i="1" s="1"/>
  <c r="O2483" i="1"/>
  <c r="S2483" i="1" s="1"/>
  <c r="T2483" i="1" s="1"/>
  <c r="O4981" i="1"/>
  <c r="S4981" i="1" s="1"/>
  <c r="T4981" i="1" s="1"/>
  <c r="O4982" i="1"/>
  <c r="S4982" i="1" s="1"/>
  <c r="T4982" i="1" s="1"/>
  <c r="O4983" i="1"/>
  <c r="S4983" i="1" s="1"/>
  <c r="T4983" i="1" s="1"/>
  <c r="O4984" i="1"/>
  <c r="S4984" i="1" s="1"/>
  <c r="T4984" i="1" s="1"/>
  <c r="O4985" i="1"/>
  <c r="S4985" i="1" s="1"/>
  <c r="T4985" i="1" s="1"/>
  <c r="O4986" i="1"/>
  <c r="S4986" i="1" s="1"/>
  <c r="T4986" i="1" s="1"/>
  <c r="O283" i="1"/>
  <c r="S283" i="1" s="1"/>
  <c r="T283" i="1" s="1"/>
  <c r="O4988" i="1"/>
  <c r="S4988" i="1" s="1"/>
  <c r="T4988" i="1" s="1"/>
  <c r="O4989" i="1"/>
  <c r="S4989" i="1" s="1"/>
  <c r="T4989" i="1" s="1"/>
  <c r="O4990" i="1"/>
  <c r="S4990" i="1" s="1"/>
  <c r="T4990" i="1" s="1"/>
  <c r="O4991" i="1"/>
  <c r="S4991" i="1" s="1"/>
  <c r="T4991" i="1" s="1"/>
  <c r="O4992" i="1"/>
  <c r="S4992" i="1" s="1"/>
  <c r="T4992" i="1" s="1"/>
  <c r="O4993" i="1"/>
  <c r="S4993" i="1" s="1"/>
  <c r="T4993" i="1" s="1"/>
  <c r="O4994" i="1"/>
  <c r="S4994" i="1" s="1"/>
  <c r="T4994" i="1" s="1"/>
  <c r="O4995" i="1"/>
  <c r="S4995" i="1" s="1"/>
  <c r="T4995" i="1" s="1"/>
  <c r="O4996" i="1"/>
  <c r="S4996" i="1" s="1"/>
  <c r="T4996" i="1" s="1"/>
  <c r="O4997" i="1"/>
  <c r="S4997" i="1" s="1"/>
  <c r="T4997" i="1" s="1"/>
  <c r="O4998" i="1"/>
  <c r="S4998" i="1" s="1"/>
  <c r="T4998" i="1" s="1"/>
  <c r="O4999" i="1"/>
  <c r="S4999" i="1" s="1"/>
  <c r="T4999" i="1" s="1"/>
  <c r="O5000" i="1"/>
  <c r="S5000" i="1" s="1"/>
  <c r="T5000" i="1" s="1"/>
  <c r="O5001" i="1"/>
  <c r="S5001" i="1" s="1"/>
  <c r="T5001" i="1" s="1"/>
  <c r="O611" i="1"/>
  <c r="S611" i="1" s="1"/>
  <c r="T611" i="1" s="1"/>
</calcChain>
</file>

<file path=xl/sharedStrings.xml><?xml version="1.0" encoding="utf-8"?>
<sst xmlns="http://schemas.openxmlformats.org/spreadsheetml/2006/main" count="34989" uniqueCount="11785">
  <si>
    <t>workers</t>
  </si>
  <si>
    <t>company</t>
  </si>
  <si>
    <t>url</t>
  </si>
  <si>
    <t>state_l</t>
  </si>
  <si>
    <t>state_s</t>
  </si>
  <si>
    <t>city</t>
  </si>
  <si>
    <t>metro</t>
  </si>
  <si>
    <t>growth</t>
  </si>
  <si>
    <t>revenue</t>
  </si>
  <si>
    <t>industry</t>
  </si>
  <si>
    <t>yrs_on_list</t>
  </si>
  <si>
    <t>Fuhu</t>
  </si>
  <si>
    <t>fuhu</t>
  </si>
  <si>
    <t>California</t>
  </si>
  <si>
    <t>CA</t>
  </si>
  <si>
    <t>El Segundo</t>
  </si>
  <si>
    <t>Los Angeles</t>
  </si>
  <si>
    <t>Consumer Products &amp; Services</t>
  </si>
  <si>
    <t>Quest Nutrition</t>
  </si>
  <si>
    <t>quest-nutrition</t>
  </si>
  <si>
    <t>Food &amp; Beverage</t>
  </si>
  <si>
    <t>Reliant Asset Management</t>
  </si>
  <si>
    <t>reliant-asset-management</t>
  </si>
  <si>
    <t>Virginia</t>
  </si>
  <si>
    <t>VA</t>
  </si>
  <si>
    <t>Arlington</t>
  </si>
  <si>
    <t>Washington DC</t>
  </si>
  <si>
    <t>Business Products &amp; Services</t>
  </si>
  <si>
    <t>Superfish</t>
  </si>
  <si>
    <t>superfish</t>
  </si>
  <si>
    <t>Palo Alto</t>
  </si>
  <si>
    <t>San Jose</t>
  </si>
  <si>
    <t>Software</t>
  </si>
  <si>
    <t>Acacia Communications</t>
  </si>
  <si>
    <t>acacia-communications</t>
  </si>
  <si>
    <t>Massachusetts</t>
  </si>
  <si>
    <t>MA</t>
  </si>
  <si>
    <t>Maynard</t>
  </si>
  <si>
    <t>Boston</t>
  </si>
  <si>
    <t>Telecommunications</t>
  </si>
  <si>
    <t>Provider Power</t>
  </si>
  <si>
    <t>provider-power</t>
  </si>
  <si>
    <t>Maine</t>
  </si>
  <si>
    <t>ME</t>
  </si>
  <si>
    <t>Auburn</t>
  </si>
  <si>
    <t>Lewiston-Auburn ME</t>
  </si>
  <si>
    <t>Energy</t>
  </si>
  <si>
    <t>Crescendo Bioscience</t>
  </si>
  <si>
    <t>crescendo-bioscience</t>
  </si>
  <si>
    <t>South San Francisco</t>
  </si>
  <si>
    <t>San Francisco</t>
  </si>
  <si>
    <t>Health</t>
  </si>
  <si>
    <t>Plexus Worldwide</t>
  </si>
  <si>
    <t>plexus-worldwide</t>
  </si>
  <si>
    <t>Arizona</t>
  </si>
  <si>
    <t>AZ</t>
  </si>
  <si>
    <t>Scottsdale</t>
  </si>
  <si>
    <t>Phoenix</t>
  </si>
  <si>
    <t>Vacasa</t>
  </si>
  <si>
    <t>vacasa</t>
  </si>
  <si>
    <t>Oregon</t>
  </si>
  <si>
    <t>OR</t>
  </si>
  <si>
    <t>Portland</t>
  </si>
  <si>
    <t>Portland OR</t>
  </si>
  <si>
    <t>Travel &amp; Hospitality</t>
  </si>
  <si>
    <t>Go Energies</t>
  </si>
  <si>
    <t>go-energies</t>
  </si>
  <si>
    <t>North Carolina</t>
  </si>
  <si>
    <t>NC</t>
  </si>
  <si>
    <t>Wilmington</t>
  </si>
  <si>
    <t>Wilmington NC</t>
  </si>
  <si>
    <t>Minute Key</t>
  </si>
  <si>
    <t>minute-key</t>
  </si>
  <si>
    <t>Colorado</t>
  </si>
  <si>
    <t>CO</t>
  </si>
  <si>
    <t>Boulder</t>
  </si>
  <si>
    <t>Boulder CO</t>
  </si>
  <si>
    <t>Sainstore</t>
  </si>
  <si>
    <t>sainstore</t>
  </si>
  <si>
    <t>Kansas</t>
  </si>
  <si>
    <t>KS</t>
  </si>
  <si>
    <t>Lenexa</t>
  </si>
  <si>
    <t>Waterloo-Cedar Falls IA</t>
  </si>
  <si>
    <t>The HCI Group</t>
  </si>
  <si>
    <t>the-hci-group</t>
  </si>
  <si>
    <t>Florida</t>
  </si>
  <si>
    <t>FL</t>
  </si>
  <si>
    <t>Jacksonville</t>
  </si>
  <si>
    <t>Jacksonville FL</t>
  </si>
  <si>
    <t>Dynamic Dental Partners Group</t>
  </si>
  <si>
    <t>dynamic-dental-partners-group</t>
  </si>
  <si>
    <t>Palmetto</t>
  </si>
  <si>
    <t>Sarasota-Bradenton-Venice FL</t>
  </si>
  <si>
    <t>Aseptia</t>
  </si>
  <si>
    <t>aseptia</t>
  </si>
  <si>
    <t>Raleigh</t>
  </si>
  <si>
    <t>Raleigh-Cary NC</t>
  </si>
  <si>
    <t>Asentra Health</t>
  </si>
  <si>
    <t>asentra-health</t>
  </si>
  <si>
    <t>Hawaii</t>
  </si>
  <si>
    <t>HI</t>
  </si>
  <si>
    <t>Honolulu</t>
  </si>
  <si>
    <t>Honolulu HI</t>
  </si>
  <si>
    <t>American Solar Direct</t>
  </si>
  <si>
    <t>american-solar-direct</t>
  </si>
  <si>
    <t>Prescient Edge</t>
  </si>
  <si>
    <t>prescient-edge</t>
  </si>
  <si>
    <t>McLean</t>
  </si>
  <si>
    <t>Government Services</t>
  </si>
  <si>
    <t>BlueSquare Resolutions</t>
  </si>
  <si>
    <t>bluesquare-resolutions</t>
  </si>
  <si>
    <t>Financial Services</t>
  </si>
  <si>
    <t>BES Design/Build</t>
  </si>
  <si>
    <t>bes-designbuild</t>
  </si>
  <si>
    <t>Alabama</t>
  </si>
  <si>
    <t>AL</t>
  </si>
  <si>
    <t>Fairhope</t>
  </si>
  <si>
    <t>Daphne-Fairhope-Foley AL</t>
  </si>
  <si>
    <t>Engineering</t>
  </si>
  <si>
    <t>Simpler Trading</t>
  </si>
  <si>
    <t>simpler-trading</t>
  </si>
  <si>
    <t>Texas</t>
  </si>
  <si>
    <t>TX</t>
  </si>
  <si>
    <t>Austin</t>
  </si>
  <si>
    <t>sweetFrog Premium Frozen Yogurt</t>
  </si>
  <si>
    <t>sweetfrog-premium-frozen-yogurt</t>
  </si>
  <si>
    <t>Richmond</t>
  </si>
  <si>
    <t>Richmond VA</t>
  </si>
  <si>
    <t>Base Commerce</t>
  </si>
  <si>
    <t>base-commerce</t>
  </si>
  <si>
    <t>Tempe</t>
  </si>
  <si>
    <t>CPSG Partners</t>
  </si>
  <si>
    <t>cpsg-partners</t>
  </si>
  <si>
    <t>Dallas</t>
  </si>
  <si>
    <t>IT Services</t>
  </si>
  <si>
    <t>MedHOK</t>
  </si>
  <si>
    <t>medhok</t>
  </si>
  <si>
    <t>Tampa</t>
  </si>
  <si>
    <t>Showroom Logic</t>
  </si>
  <si>
    <t>showroom-logic</t>
  </si>
  <si>
    <t>Miami</t>
  </si>
  <si>
    <t>Advertising &amp; Marketing</t>
  </si>
  <si>
    <t>WeVeel</t>
  </si>
  <si>
    <t>weveel</t>
  </si>
  <si>
    <t>Pennsylvania</t>
  </si>
  <si>
    <t>PA</t>
  </si>
  <si>
    <t>Morrisville</t>
  </si>
  <si>
    <t>PackIt</t>
  </si>
  <si>
    <t>packit</t>
  </si>
  <si>
    <t>Westlake Village</t>
  </si>
  <si>
    <t>American Retirement Advisors</t>
  </si>
  <si>
    <t>american-retirement-advisors</t>
  </si>
  <si>
    <t>HighPoint Global</t>
  </si>
  <si>
    <t>highpoint-global</t>
  </si>
  <si>
    <t>Indiana</t>
  </si>
  <si>
    <t>IN</t>
  </si>
  <si>
    <t>Indianapolis</t>
  </si>
  <si>
    <t>Indianapolis IN</t>
  </si>
  <si>
    <t>AdKarma</t>
  </si>
  <si>
    <t>adkarma</t>
  </si>
  <si>
    <t>Missouri</t>
  </si>
  <si>
    <t>MO</t>
  </si>
  <si>
    <t>Columbia</t>
  </si>
  <si>
    <t>Columbia MO</t>
  </si>
  <si>
    <t>Axtria</t>
  </si>
  <si>
    <t>axtria</t>
  </si>
  <si>
    <t>New Jersey</t>
  </si>
  <si>
    <t>NJ</t>
  </si>
  <si>
    <t>Berkeley Heights</t>
  </si>
  <si>
    <t>New York City</t>
  </si>
  <si>
    <t>Dolls Kill</t>
  </si>
  <si>
    <t>dolls-kill</t>
  </si>
  <si>
    <t>Retail</t>
  </si>
  <si>
    <t>Centric Digital</t>
  </si>
  <si>
    <t>centric-digital</t>
  </si>
  <si>
    <t>New York</t>
  </si>
  <si>
    <t>NY</t>
  </si>
  <si>
    <t>Retail Capital</t>
  </si>
  <si>
    <t>retail-capital</t>
  </si>
  <si>
    <t>Michigan</t>
  </si>
  <si>
    <t>MI</t>
  </si>
  <si>
    <t>Troy</t>
  </si>
  <si>
    <t>Detroit</t>
  </si>
  <si>
    <t>Restore Health</t>
  </si>
  <si>
    <t>restore-health</t>
  </si>
  <si>
    <t>Wisconsin</t>
  </si>
  <si>
    <t>WI</t>
  </si>
  <si>
    <t>Madison</t>
  </si>
  <si>
    <t>Madison WI</t>
  </si>
  <si>
    <t>OpenRoad Lending</t>
  </si>
  <si>
    <t>openroad-lending</t>
  </si>
  <si>
    <t>North Richland Hills</t>
  </si>
  <si>
    <t>Pontchartrain Partners</t>
  </si>
  <si>
    <t>pontchartrain-partners</t>
  </si>
  <si>
    <t>Louisiana</t>
  </si>
  <si>
    <t>LA</t>
  </si>
  <si>
    <t>New Orleans</t>
  </si>
  <si>
    <t>New Orleans-Metairie-Kenner LA</t>
  </si>
  <si>
    <t>Team Extreme Marketing International</t>
  </si>
  <si>
    <t>team-extreme-marketing-international</t>
  </si>
  <si>
    <t>Maryland</t>
  </si>
  <si>
    <t>MD</t>
  </si>
  <si>
    <t>Chevy Chase</t>
  </si>
  <si>
    <t>Choice Energy</t>
  </si>
  <si>
    <t>choice-energy</t>
  </si>
  <si>
    <t>Iowa</t>
  </si>
  <si>
    <t>IA</t>
  </si>
  <si>
    <t>Des Moines</t>
  </si>
  <si>
    <t>Des Moines-West Des Moines IA</t>
  </si>
  <si>
    <t>ReviMedia</t>
  </si>
  <si>
    <t>revimedia</t>
  </si>
  <si>
    <t>SmartZip Analytics</t>
  </si>
  <si>
    <t>smartzip-analytics</t>
  </si>
  <si>
    <t>Pleasanton</t>
  </si>
  <si>
    <t>Thompson Gray</t>
  </si>
  <si>
    <t>thompson-gray</t>
  </si>
  <si>
    <t>Huntsville</t>
  </si>
  <si>
    <t>Huntsville AL</t>
  </si>
  <si>
    <t>MCSG Technologies</t>
  </si>
  <si>
    <t>mcsg-technologies</t>
  </si>
  <si>
    <t>Oklahoma</t>
  </si>
  <si>
    <t>OK</t>
  </si>
  <si>
    <t>Norman</t>
  </si>
  <si>
    <t>Oklahoma City OK</t>
  </si>
  <si>
    <t>Innovative Surveillance Solutions</t>
  </si>
  <si>
    <t>innovative-surveillance-solutions</t>
  </si>
  <si>
    <t>Tyler</t>
  </si>
  <si>
    <t>Tyler TX</t>
  </si>
  <si>
    <t>Security</t>
  </si>
  <si>
    <t>Nordic</t>
  </si>
  <si>
    <t>nordic</t>
  </si>
  <si>
    <t>Michigan Realty Solutions</t>
  </si>
  <si>
    <t>michigan-realty-solutions</t>
  </si>
  <si>
    <t>Real Estate</t>
  </si>
  <si>
    <t>Ohio Investments</t>
  </si>
  <si>
    <t>ohio-investments</t>
  </si>
  <si>
    <t>Ohio</t>
  </si>
  <si>
    <t>OH</t>
  </si>
  <si>
    <t>Enon</t>
  </si>
  <si>
    <t>Springfield OH</t>
  </si>
  <si>
    <t>Adore Me</t>
  </si>
  <si>
    <t>adore-me</t>
  </si>
  <si>
    <t>IQ Formulations</t>
  </si>
  <si>
    <t>iq-formulations</t>
  </si>
  <si>
    <t>Sunrise</t>
  </si>
  <si>
    <t>MAX Digital</t>
  </si>
  <si>
    <t>max-digital</t>
  </si>
  <si>
    <t>Illinois</t>
  </si>
  <si>
    <t>IL</t>
  </si>
  <si>
    <t>Chicago</t>
  </si>
  <si>
    <t>MaxHome</t>
  </si>
  <si>
    <t>maxhome</t>
  </si>
  <si>
    <t>Construction</t>
  </si>
  <si>
    <t>Alex and Ani</t>
  </si>
  <si>
    <t>alex-and-ani</t>
  </si>
  <si>
    <t>Rhode Island</t>
  </si>
  <si>
    <t>RI</t>
  </si>
  <si>
    <t>Cranston</t>
  </si>
  <si>
    <t>Providence-New Bedford-Fall River RI-MA</t>
  </si>
  <si>
    <t>Crowdtap</t>
  </si>
  <si>
    <t>crowdtap</t>
  </si>
  <si>
    <t>Compass Automation</t>
  </si>
  <si>
    <t>compass-automation</t>
  </si>
  <si>
    <t>Elgin</t>
  </si>
  <si>
    <t>Manufacturing</t>
  </si>
  <si>
    <t>Multifamily Utility</t>
  </si>
  <si>
    <t>multifamily-utility</t>
  </si>
  <si>
    <t>San Diego</t>
  </si>
  <si>
    <t>The Joint</t>
  </si>
  <si>
    <t>the-joint</t>
  </si>
  <si>
    <t>Bizness Apps</t>
  </si>
  <si>
    <t>bizness-apps</t>
  </si>
  <si>
    <t>EcoSense Lighting</t>
  </si>
  <si>
    <t>ecosense-lighting</t>
  </si>
  <si>
    <t>PhotoBin</t>
  </si>
  <si>
    <t>photobin</t>
  </si>
  <si>
    <t>PMG Worldwide</t>
  </si>
  <si>
    <t>pmg-worldwide</t>
  </si>
  <si>
    <t>Fort Worth</t>
  </si>
  <si>
    <t>Victor Securities</t>
  </si>
  <si>
    <t>victor-securities</t>
  </si>
  <si>
    <t>Englewood</t>
  </si>
  <si>
    <t>eLan Technologies</t>
  </si>
  <si>
    <t>elan-technologies</t>
  </si>
  <si>
    <t>Irving</t>
  </si>
  <si>
    <t>Centennial Lending Group</t>
  </si>
  <si>
    <t>centennial-lending-group</t>
  </si>
  <si>
    <t>Maple Glen</t>
  </si>
  <si>
    <t>Philadelphia</t>
  </si>
  <si>
    <t>Tough Mudder</t>
  </si>
  <si>
    <t>tough-mudder</t>
  </si>
  <si>
    <t>Brooklyn</t>
  </si>
  <si>
    <t>Netcom3 Global</t>
  </si>
  <si>
    <t>netcom3-global</t>
  </si>
  <si>
    <t>Laguna Niguel</t>
  </si>
  <si>
    <t>Gideon Services</t>
  </si>
  <si>
    <t>gideon-services</t>
  </si>
  <si>
    <t>Viderity</t>
  </si>
  <si>
    <t>viderity</t>
  </si>
  <si>
    <t>District of Columbia</t>
  </si>
  <si>
    <t>DC</t>
  </si>
  <si>
    <t>Washington</t>
  </si>
  <si>
    <t>Affectiva</t>
  </si>
  <si>
    <t>affectiva</t>
  </si>
  <si>
    <t>Waltham</t>
  </si>
  <si>
    <t>AdHarmonics</t>
  </si>
  <si>
    <t>adharmonics</t>
  </si>
  <si>
    <t>Cambridge</t>
  </si>
  <si>
    <t>Acordis International</t>
  </si>
  <si>
    <t>acordis-international</t>
  </si>
  <si>
    <t>Miramar</t>
  </si>
  <si>
    <t>KRAVE Pure Foods</t>
  </si>
  <si>
    <t>krave-pure-foods</t>
  </si>
  <si>
    <t>Sonoma</t>
  </si>
  <si>
    <t>Napa CA</t>
  </si>
  <si>
    <t>Main Street Hub</t>
  </si>
  <si>
    <t>main-street-hub</t>
  </si>
  <si>
    <t>First Point Power</t>
  </si>
  <si>
    <t>first-point-power</t>
  </si>
  <si>
    <t>East Greenwich</t>
  </si>
  <si>
    <t>Ethology</t>
  </si>
  <si>
    <t>ethology</t>
  </si>
  <si>
    <t>Regal Wings</t>
  </si>
  <si>
    <t>regal-wings</t>
  </si>
  <si>
    <t>Solect Energy Development</t>
  </si>
  <si>
    <t>solect-energy-development</t>
  </si>
  <si>
    <t>Hopkinton</t>
  </si>
  <si>
    <t>Old Pro Roofing</t>
  </si>
  <si>
    <t>old-pro-roofing</t>
  </si>
  <si>
    <t>Burleson</t>
  </si>
  <si>
    <t>Clean Energy Experts</t>
  </si>
  <si>
    <t>clean-energy-experts</t>
  </si>
  <si>
    <t>Manhattan Beach</t>
  </si>
  <si>
    <t>LogoUp.com</t>
  </si>
  <si>
    <t>logoupcom</t>
  </si>
  <si>
    <t>Pompano Beach</t>
  </si>
  <si>
    <t>ANALYTICA</t>
  </si>
  <si>
    <t>analytica</t>
  </si>
  <si>
    <t>Phunware</t>
  </si>
  <si>
    <t>phunware</t>
  </si>
  <si>
    <t>iCracked</t>
  </si>
  <si>
    <t>icracked</t>
  </si>
  <si>
    <t>Redwood City</t>
  </si>
  <si>
    <t>BuyBackWorld</t>
  </si>
  <si>
    <t>buybackworld</t>
  </si>
  <si>
    <t>Long Island City</t>
  </si>
  <si>
    <t>Tahzoo</t>
  </si>
  <si>
    <t>tahzoo</t>
  </si>
  <si>
    <t>Connexion Point</t>
  </si>
  <si>
    <t>connexion-point</t>
  </si>
  <si>
    <t>Utah</t>
  </si>
  <si>
    <t>UT</t>
  </si>
  <si>
    <t>Salt Lake City</t>
  </si>
  <si>
    <t>Meister Cook</t>
  </si>
  <si>
    <t>meister-cook</t>
  </si>
  <si>
    <t>Fort Wayne</t>
  </si>
  <si>
    <t>Fort Wayne IN</t>
  </si>
  <si>
    <t>TUNE</t>
  </si>
  <si>
    <t>tune</t>
  </si>
  <si>
    <t>WA</t>
  </si>
  <si>
    <t>Seattle</t>
  </si>
  <si>
    <t>Constructure Management</t>
  </si>
  <si>
    <t>constructure-management</t>
  </si>
  <si>
    <t>Malvern</t>
  </si>
  <si>
    <t>Pendo Management Group</t>
  </si>
  <si>
    <t>pendo-management-group</t>
  </si>
  <si>
    <t>Lee's Summit</t>
  </si>
  <si>
    <t>Kansas City MO-KS</t>
  </si>
  <si>
    <t>Gemini Consulting &amp; Services</t>
  </si>
  <si>
    <t>gemini-consulting-services</t>
  </si>
  <si>
    <t>St. Louis</t>
  </si>
  <si>
    <t>St. Louis MO-IL</t>
  </si>
  <si>
    <t>Next Step Living</t>
  </si>
  <si>
    <t>next-step-living</t>
  </si>
  <si>
    <t>FastPay</t>
  </si>
  <si>
    <t>fastpay</t>
  </si>
  <si>
    <t>Beverly Hills</t>
  </si>
  <si>
    <t>Early Upgrade</t>
  </si>
  <si>
    <t>early-upgrade</t>
  </si>
  <si>
    <t>Yochana IT Solutions</t>
  </si>
  <si>
    <t>yochana-it-solutions</t>
  </si>
  <si>
    <t>Farmington Hills</t>
  </si>
  <si>
    <t>American Care Partners</t>
  </si>
  <si>
    <t>american-care-partners</t>
  </si>
  <si>
    <t>Falls Church</t>
  </si>
  <si>
    <t>Prepay Nation</t>
  </si>
  <si>
    <t>prepay-nation</t>
  </si>
  <si>
    <t>Berwyn</t>
  </si>
  <si>
    <t>PEG Bandwidth</t>
  </si>
  <si>
    <t>peg-bandwidth</t>
  </si>
  <si>
    <t>The Colony</t>
  </si>
  <si>
    <t>Global Energy Efficiency</t>
  </si>
  <si>
    <t>global-energy-efficiency</t>
  </si>
  <si>
    <t>Bronx</t>
  </si>
  <si>
    <t>LaunchPoint</t>
  </si>
  <si>
    <t>launchpoint</t>
  </si>
  <si>
    <t>Itasca</t>
  </si>
  <si>
    <t>Equipatron</t>
  </si>
  <si>
    <t>equipatron</t>
  </si>
  <si>
    <t>Mequon</t>
  </si>
  <si>
    <t>Milwaukee-Waukesha-West Allis WI</t>
  </si>
  <si>
    <t>GovSmart</t>
  </si>
  <si>
    <t>govsmart</t>
  </si>
  <si>
    <t>Charlottesville</t>
  </si>
  <si>
    <t>Charlottesville VA</t>
  </si>
  <si>
    <t>Computer Hardware</t>
  </si>
  <si>
    <t>The Clymb</t>
  </si>
  <si>
    <t>the-clymb</t>
  </si>
  <si>
    <t>Alliance Health</t>
  </si>
  <si>
    <t>alliance-health</t>
  </si>
  <si>
    <t>Inkling</t>
  </si>
  <si>
    <t>inkling</t>
  </si>
  <si>
    <t>Patriot Group International</t>
  </si>
  <si>
    <t>patriot-group-international</t>
  </si>
  <si>
    <t>Warrenton</t>
  </si>
  <si>
    <t>Culpeper VA</t>
  </si>
  <si>
    <t>Insureon</t>
  </si>
  <si>
    <t>insureon</t>
  </si>
  <si>
    <t>Insurance</t>
  </si>
  <si>
    <t>RevLocal</t>
  </si>
  <si>
    <t>revlocal</t>
  </si>
  <si>
    <t>Granville</t>
  </si>
  <si>
    <t>Columbus OH</t>
  </si>
  <si>
    <t>Apex Fuels</t>
  </si>
  <si>
    <t>apex-fuels</t>
  </si>
  <si>
    <t>Murrieta</t>
  </si>
  <si>
    <t>Riverside-San Bernardino-Ontario CA</t>
  </si>
  <si>
    <t>Multicoreware</t>
  </si>
  <si>
    <t>multicoreware</t>
  </si>
  <si>
    <t>Sunnyvale</t>
  </si>
  <si>
    <t>MobileHelp</t>
  </si>
  <si>
    <t>mobilehelp</t>
  </si>
  <si>
    <t>Boca Raton</t>
  </si>
  <si>
    <t>Ataraxis</t>
  </si>
  <si>
    <t>ataraxis</t>
  </si>
  <si>
    <t>Idaho</t>
  </si>
  <si>
    <t>ID</t>
  </si>
  <si>
    <t>Boise</t>
  </si>
  <si>
    <t>Boise City-Nampa ID</t>
  </si>
  <si>
    <t>Human Resources</t>
  </si>
  <si>
    <t>Fortress Gold Group</t>
  </si>
  <si>
    <t>fortress-gold-group</t>
  </si>
  <si>
    <t>Sherman Oaks</t>
  </si>
  <si>
    <t>AdColony</t>
  </si>
  <si>
    <t>adcolony</t>
  </si>
  <si>
    <t>Integral Ad Science</t>
  </si>
  <si>
    <t>integral-ad-science</t>
  </si>
  <si>
    <t>Technomax</t>
  </si>
  <si>
    <t>technomax</t>
  </si>
  <si>
    <t>West Windsor</t>
  </si>
  <si>
    <t>Trenton-Ewing NJ</t>
  </si>
  <si>
    <t>hCentive</t>
  </si>
  <si>
    <t>hcentive</t>
  </si>
  <si>
    <t>Reston</t>
  </si>
  <si>
    <t>Intelligent Audit</t>
  </si>
  <si>
    <t>intelligent-audit</t>
  </si>
  <si>
    <t>Rochelle Park</t>
  </si>
  <si>
    <t>Logistics &amp; Transportation</t>
  </si>
  <si>
    <t>SimpliSafe Home Security</t>
  </si>
  <si>
    <t>simplisafe-home-security</t>
  </si>
  <si>
    <t>Boxman Studios</t>
  </si>
  <si>
    <t>boxman-studios</t>
  </si>
  <si>
    <t>Charlotte</t>
  </si>
  <si>
    <t>SeatGeek</t>
  </si>
  <si>
    <t>seatgeek</t>
  </si>
  <si>
    <t>Smashwords</t>
  </si>
  <si>
    <t>smashwords</t>
  </si>
  <si>
    <t>Los Gatos</t>
  </si>
  <si>
    <t>Media</t>
  </si>
  <si>
    <t>Securityhunter</t>
  </si>
  <si>
    <t>securityhunter</t>
  </si>
  <si>
    <t>Baltimore</t>
  </si>
  <si>
    <t>VRx</t>
  </si>
  <si>
    <t>vrx</t>
  </si>
  <si>
    <t>SmackTom.com</t>
  </si>
  <si>
    <t>smacktomcom</t>
  </si>
  <si>
    <t>Virtual Fleet Supervisor</t>
  </si>
  <si>
    <t>virtual-fleet-supervisor</t>
  </si>
  <si>
    <t>Oviedo</t>
  </si>
  <si>
    <t>Orlando FL</t>
  </si>
  <si>
    <t>CareCloud</t>
  </si>
  <si>
    <t>carecloud</t>
  </si>
  <si>
    <t>Fueled</t>
  </si>
  <si>
    <t>fueled</t>
  </si>
  <si>
    <t>Bob's Watches</t>
  </si>
  <si>
    <t>bobs-watches</t>
  </si>
  <si>
    <t>Westminster</t>
  </si>
  <si>
    <t>CPA Trend</t>
  </si>
  <si>
    <t>cpa-trend</t>
  </si>
  <si>
    <t>Howard Beach</t>
  </si>
  <si>
    <t>Jobs2Careers</t>
  </si>
  <si>
    <t>jobs2careers</t>
  </si>
  <si>
    <t>29 Prime</t>
  </si>
  <si>
    <t>29-prime</t>
  </si>
  <si>
    <t>Irvine</t>
  </si>
  <si>
    <t>Prolim</t>
  </si>
  <si>
    <t>prolim</t>
  </si>
  <si>
    <t>Loyal Source Government Services</t>
  </si>
  <si>
    <t>loyal-source-government-services</t>
  </si>
  <si>
    <t>Orlando</t>
  </si>
  <si>
    <t>Marketsmith</t>
  </si>
  <si>
    <t>marketsmith</t>
  </si>
  <si>
    <t>Parsippany</t>
  </si>
  <si>
    <t>Project Management Academy</t>
  </si>
  <si>
    <t>project-management-academy</t>
  </si>
  <si>
    <t>West Lafayette</t>
  </si>
  <si>
    <t>Education</t>
  </si>
  <si>
    <t>Flying Cork Media</t>
  </si>
  <si>
    <t>flying-cork-media</t>
  </si>
  <si>
    <t>Pittsburgh</t>
  </si>
  <si>
    <t>Pittsburgh PA</t>
  </si>
  <si>
    <t>Motivity Labs</t>
  </si>
  <si>
    <t>motivity-labs</t>
  </si>
  <si>
    <t>Twilio</t>
  </si>
  <si>
    <t>twilio</t>
  </si>
  <si>
    <t>Signature Closers</t>
  </si>
  <si>
    <t>signature-closers</t>
  </si>
  <si>
    <t>Upper Arlington</t>
  </si>
  <si>
    <t>PureCars</t>
  </si>
  <si>
    <t>purecars</t>
  </si>
  <si>
    <t>South Carolina</t>
  </si>
  <si>
    <t>SC</t>
  </si>
  <si>
    <t>Charleston</t>
  </si>
  <si>
    <t>Charleston-North Charleston SC</t>
  </si>
  <si>
    <t>The Cambridge Institute of International Education</t>
  </si>
  <si>
    <t>the-cambridge-institute-of-international-education</t>
  </si>
  <si>
    <t>Market6</t>
  </si>
  <si>
    <t>market6</t>
  </si>
  <si>
    <t>Deerfield</t>
  </si>
  <si>
    <t>LiveRamp</t>
  </si>
  <si>
    <t>liveramp</t>
  </si>
  <si>
    <t>MyClean</t>
  </si>
  <si>
    <t>myclean</t>
  </si>
  <si>
    <t>PresenceLearning</t>
  </si>
  <si>
    <t>presencelearning</t>
  </si>
  <si>
    <t>Residential Capital Management</t>
  </si>
  <si>
    <t>residential-capital-management</t>
  </si>
  <si>
    <t>Georgia</t>
  </si>
  <si>
    <t>GA</t>
  </si>
  <si>
    <t>Atlanta</t>
  </si>
  <si>
    <t>Total Technology Solutions Group</t>
  </si>
  <si>
    <t>total-technology-solutions-group</t>
  </si>
  <si>
    <t>St. Charles</t>
  </si>
  <si>
    <t>Buy PD</t>
  </si>
  <si>
    <t>buy-pd</t>
  </si>
  <si>
    <t>American Fork</t>
  </si>
  <si>
    <t>Provo-Orem UT</t>
  </si>
  <si>
    <t>Goal Zero</t>
  </si>
  <si>
    <t>goal-zero</t>
  </si>
  <si>
    <t>Bluffdale</t>
  </si>
  <si>
    <t>Advocate Merchant Solutions</t>
  </si>
  <si>
    <t>advocate-merchant-solutions</t>
  </si>
  <si>
    <t>Fishers</t>
  </si>
  <si>
    <t>Sky Zone Indoor Trampoline Park</t>
  </si>
  <si>
    <t>sky-zone-indoor-trampoline-park</t>
  </si>
  <si>
    <t>Avenue Link</t>
  </si>
  <si>
    <t>avenue-link</t>
  </si>
  <si>
    <t>Overland PArk</t>
  </si>
  <si>
    <t>Incredible Supply &amp; Logistics</t>
  </si>
  <si>
    <t>incredible-supply-logistics</t>
  </si>
  <si>
    <t>Virginia Beach</t>
  </si>
  <si>
    <t>Virginia Beach-Norfolk-Newport News VA-NC</t>
  </si>
  <si>
    <t>ReSell</t>
  </si>
  <si>
    <t>resell</t>
  </si>
  <si>
    <t>Maitland</t>
  </si>
  <si>
    <t>Legion Logistics</t>
  </si>
  <si>
    <t>legion-logistics</t>
  </si>
  <si>
    <t>Kentucky</t>
  </si>
  <si>
    <t>KY</t>
  </si>
  <si>
    <t>Florence</t>
  </si>
  <si>
    <t>Cincinnati</t>
  </si>
  <si>
    <t>GrayPay</t>
  </si>
  <si>
    <t>graypay</t>
  </si>
  <si>
    <t>Encino</t>
  </si>
  <si>
    <t>Urban Investment Group</t>
  </si>
  <si>
    <t>urban-investment-group</t>
  </si>
  <si>
    <t>SPHERE Technology Solutions</t>
  </si>
  <si>
    <t>sphere-technology-solutions</t>
  </si>
  <si>
    <t>Hoboken</t>
  </si>
  <si>
    <t>Bai Brands</t>
  </si>
  <si>
    <t>bai-brands</t>
  </si>
  <si>
    <t>Hamilton</t>
  </si>
  <si>
    <t>RocketDrop</t>
  </si>
  <si>
    <t>rocketdrop</t>
  </si>
  <si>
    <t>New Hampshire</t>
  </si>
  <si>
    <t>NH</t>
  </si>
  <si>
    <t>Salem</t>
  </si>
  <si>
    <t>ECHO Health</t>
  </si>
  <si>
    <t>echo-health</t>
  </si>
  <si>
    <t>Westlake</t>
  </si>
  <si>
    <t>Cleveland</t>
  </si>
  <si>
    <t>Marathon TS</t>
  </si>
  <si>
    <t>marathon-ts</t>
  </si>
  <si>
    <t>Kilmarnock</t>
  </si>
  <si>
    <t>AudioMicro</t>
  </si>
  <si>
    <t>audiomicro</t>
  </si>
  <si>
    <t>LED Supply</t>
  </si>
  <si>
    <t>led-supply</t>
  </si>
  <si>
    <t>Lakewood</t>
  </si>
  <si>
    <t>Denver</t>
  </si>
  <si>
    <t>LeGault Homes</t>
  </si>
  <si>
    <t>legault-homes</t>
  </si>
  <si>
    <t>Glen Allen</t>
  </si>
  <si>
    <t>Forte International Tax</t>
  </si>
  <si>
    <t>forte-international-tax</t>
  </si>
  <si>
    <t>Evanston</t>
  </si>
  <si>
    <t>Paradigm Mechanical</t>
  </si>
  <si>
    <t>paradigm-mechanical</t>
  </si>
  <si>
    <t>Lemon Grove</t>
  </si>
  <si>
    <t>Finance Store</t>
  </si>
  <si>
    <t>finance-store</t>
  </si>
  <si>
    <t>Santa Ana</t>
  </si>
  <si>
    <t>Pure Incubation</t>
  </si>
  <si>
    <t>pure-incubation</t>
  </si>
  <si>
    <t>Topsfield</t>
  </si>
  <si>
    <t>Kohana Coffee</t>
  </si>
  <si>
    <t>kohana-coffee</t>
  </si>
  <si>
    <t>Ensighten</t>
  </si>
  <si>
    <t>ensighten</t>
  </si>
  <si>
    <t>Cupertino</t>
  </si>
  <si>
    <t>Pathway Genomics</t>
  </si>
  <si>
    <t>pathway-genomics</t>
  </si>
  <si>
    <t>CenseoHealth</t>
  </si>
  <si>
    <t>censeohealth</t>
  </si>
  <si>
    <t>3A/WorldWide</t>
  </si>
  <si>
    <t>3aworldwide</t>
  </si>
  <si>
    <t>180Fusion</t>
  </si>
  <si>
    <t>180fusion</t>
  </si>
  <si>
    <t>Kamis</t>
  </si>
  <si>
    <t>kamis</t>
  </si>
  <si>
    <t>Gaithersburg</t>
  </si>
  <si>
    <t>Apex Controls</t>
  </si>
  <si>
    <t>apex-controls</t>
  </si>
  <si>
    <t>McDonough</t>
  </si>
  <si>
    <t>InkSoft</t>
  </si>
  <si>
    <t>inksoft</t>
  </si>
  <si>
    <t>New Mexico</t>
  </si>
  <si>
    <t>NM</t>
  </si>
  <si>
    <t>Albuquerque</t>
  </si>
  <si>
    <t>Albuquerque NM</t>
  </si>
  <si>
    <t>Futurewave Systems</t>
  </si>
  <si>
    <t>futurewave-systems</t>
  </si>
  <si>
    <t>6 Pack Fitness</t>
  </si>
  <si>
    <t>6-pack-fitness</t>
  </si>
  <si>
    <t>Genzum Life Sciences</t>
  </si>
  <si>
    <t>genzum-life-sciences</t>
  </si>
  <si>
    <t>ProctorU</t>
  </si>
  <si>
    <t>proctoru</t>
  </si>
  <si>
    <t>Livermore</t>
  </si>
  <si>
    <t>Dakenna Development</t>
  </si>
  <si>
    <t>dakenna-development</t>
  </si>
  <si>
    <t>Duda</t>
  </si>
  <si>
    <t>duda</t>
  </si>
  <si>
    <t>Holganix</t>
  </si>
  <si>
    <t>holganix</t>
  </si>
  <si>
    <t>Glen Mills</t>
  </si>
  <si>
    <t>Environmental Services</t>
  </si>
  <si>
    <t>NITS Solutions</t>
  </si>
  <si>
    <t>nits-solutions</t>
  </si>
  <si>
    <t>Novi</t>
  </si>
  <si>
    <t>Paramount Lodging Advisors</t>
  </si>
  <si>
    <t>paramount-lodging-advisors</t>
  </si>
  <si>
    <t>EmazingLights</t>
  </si>
  <si>
    <t>emazinglights</t>
  </si>
  <si>
    <t>Anaheim</t>
  </si>
  <si>
    <t>Level Interactive</t>
  </si>
  <si>
    <t>level-interactive</t>
  </si>
  <si>
    <t>shopkick</t>
  </si>
  <si>
    <t>TekWissen</t>
  </si>
  <si>
    <t>tekwissen</t>
  </si>
  <si>
    <t>Ann Arbor</t>
  </si>
  <si>
    <t>Ann Arbor MI</t>
  </si>
  <si>
    <t>VPCinnovations</t>
  </si>
  <si>
    <t>vpcinnovations</t>
  </si>
  <si>
    <t>Mount Pleasant</t>
  </si>
  <si>
    <t>Clean Energy Collective</t>
  </si>
  <si>
    <t>clean-energy-collective</t>
  </si>
  <si>
    <t>Silver Bullet Construction</t>
  </si>
  <si>
    <t>silver-bullet-construction</t>
  </si>
  <si>
    <t>Dalworthington Garden</t>
  </si>
  <si>
    <t>Aegis Corps</t>
  </si>
  <si>
    <t>aegis-corps</t>
  </si>
  <si>
    <t>Chantilly</t>
  </si>
  <si>
    <t>uBreakiFix</t>
  </si>
  <si>
    <t>ubreakifix</t>
  </si>
  <si>
    <t>Culture.Service.Growth.</t>
  </si>
  <si>
    <t>cultureservicegrowth</t>
  </si>
  <si>
    <t>San Antonio</t>
  </si>
  <si>
    <t>San Antonio TX</t>
  </si>
  <si>
    <t>CardCash.com</t>
  </si>
  <si>
    <t>cardcashcom</t>
  </si>
  <si>
    <t>Brick</t>
  </si>
  <si>
    <t>Protein Bar</t>
  </si>
  <si>
    <t>protein-bar</t>
  </si>
  <si>
    <t>Metis Solutions</t>
  </si>
  <si>
    <t>metis-solutions</t>
  </si>
  <si>
    <t>Alexandria</t>
  </si>
  <si>
    <t>Title Boxing Club</t>
  </si>
  <si>
    <t>title-boxing-club</t>
  </si>
  <si>
    <t>Overland Park</t>
  </si>
  <si>
    <t>VETS Etc.</t>
  </si>
  <si>
    <t>vets-etc</t>
  </si>
  <si>
    <t>Seaside</t>
  </si>
  <si>
    <t>Salinas CA</t>
  </si>
  <si>
    <t>LocalResponse</t>
  </si>
  <si>
    <t>localresponse</t>
  </si>
  <si>
    <t>Tongal</t>
  </si>
  <si>
    <t>tongal</t>
  </si>
  <si>
    <t>Santa Monica</t>
  </si>
  <si>
    <t>Novisync Solutions</t>
  </si>
  <si>
    <t>novisync-solutions</t>
  </si>
  <si>
    <t>Fishkill</t>
  </si>
  <si>
    <t>Poughkeepsie-Newburgh-Middletown NY</t>
  </si>
  <si>
    <t>Tax Guard</t>
  </si>
  <si>
    <t>tax-guard</t>
  </si>
  <si>
    <t>Nexgen Property Solutions</t>
  </si>
  <si>
    <t>nexgen-property-solutions</t>
  </si>
  <si>
    <t>Laredo</t>
  </si>
  <si>
    <t>Laredo TX</t>
  </si>
  <si>
    <t>PerformTel</t>
  </si>
  <si>
    <t>performtel</t>
  </si>
  <si>
    <t>Minnesota</t>
  </si>
  <si>
    <t>MN</t>
  </si>
  <si>
    <t>Ramsey</t>
  </si>
  <si>
    <t>Minneapolis</t>
  </si>
  <si>
    <t>R.J. Allen &amp; Associates</t>
  </si>
  <si>
    <t>rj-allen-associates</t>
  </si>
  <si>
    <t>Mississippi</t>
  </si>
  <si>
    <t>MS</t>
  </si>
  <si>
    <t>Oxford</t>
  </si>
  <si>
    <t>Oxford MS</t>
  </si>
  <si>
    <t>Splash and Dash for Dogs International</t>
  </si>
  <si>
    <t>splash-and-dash-for-dogs-international</t>
  </si>
  <si>
    <t>St. Petersburg</t>
  </si>
  <si>
    <t>ePremium Insurance</t>
  </si>
  <si>
    <t>epremium-insurance</t>
  </si>
  <si>
    <t>Mason</t>
  </si>
  <si>
    <t>McAfee Institute</t>
  </si>
  <si>
    <t>mcafee-institute</t>
  </si>
  <si>
    <t>Peoria</t>
  </si>
  <si>
    <t>Peoria IL</t>
  </si>
  <si>
    <t>IDsecurityonline.com</t>
  </si>
  <si>
    <t>idsecurityonlinecom</t>
  </si>
  <si>
    <t>Wren</t>
  </si>
  <si>
    <t>wren</t>
  </si>
  <si>
    <t>Newmind Group</t>
  </si>
  <si>
    <t>newmind-group</t>
  </si>
  <si>
    <t>Kalamazoo</t>
  </si>
  <si>
    <t>Kalamazoo-Portage MI</t>
  </si>
  <si>
    <t>Obsidian Analysis</t>
  </si>
  <si>
    <t>obsidian-analysis</t>
  </si>
  <si>
    <t>Universal Synaptics</t>
  </si>
  <si>
    <t>universal-synaptics</t>
  </si>
  <si>
    <t>Roy</t>
  </si>
  <si>
    <t>Ogden-Clearfield UT</t>
  </si>
  <si>
    <t>Global Commerce and Services</t>
  </si>
  <si>
    <t>global-commerce-and-services</t>
  </si>
  <si>
    <t>Harvey</t>
  </si>
  <si>
    <t>Stoneside Blinds &amp; Shades</t>
  </si>
  <si>
    <t>stoneside-blinds-shades</t>
  </si>
  <si>
    <t>Blue Star Tec</t>
  </si>
  <si>
    <t>blue-star-tec</t>
  </si>
  <si>
    <t>Bloomingdale</t>
  </si>
  <si>
    <t>Loqate</t>
  </si>
  <si>
    <t>loqate</t>
  </si>
  <si>
    <t>San Mateo</t>
  </si>
  <si>
    <t>PresPro</t>
  </si>
  <si>
    <t>prespro</t>
  </si>
  <si>
    <t>Harrisburg</t>
  </si>
  <si>
    <t>PcCareSupport</t>
  </si>
  <si>
    <t>pccaresupport</t>
  </si>
  <si>
    <t>Provo</t>
  </si>
  <si>
    <t>AltaSource Group</t>
  </si>
  <si>
    <t>altasource-group</t>
  </si>
  <si>
    <t>Kirkland</t>
  </si>
  <si>
    <t>VDX</t>
  </si>
  <si>
    <t>vdx</t>
  </si>
  <si>
    <t>Cranford</t>
  </si>
  <si>
    <t>Cloudbilt</t>
  </si>
  <si>
    <t>cloudbilt</t>
  </si>
  <si>
    <t>Strategi Consulting</t>
  </si>
  <si>
    <t>strategi-consulting</t>
  </si>
  <si>
    <t>PPT Fiberglass</t>
  </si>
  <si>
    <t>ppt-fiberglass</t>
  </si>
  <si>
    <t>Houston</t>
  </si>
  <si>
    <t>X5 Networks</t>
  </si>
  <si>
    <t>x5-networks</t>
  </si>
  <si>
    <t>Delaware</t>
  </si>
  <si>
    <t>DE</t>
  </si>
  <si>
    <t>Pathoras</t>
  </si>
  <si>
    <t>pathoras</t>
  </si>
  <si>
    <t>Fairfax</t>
  </si>
  <si>
    <t>American Wireless</t>
  </si>
  <si>
    <t>american-wireless</t>
  </si>
  <si>
    <t>SendGrid</t>
  </si>
  <si>
    <t>sendgrid</t>
  </si>
  <si>
    <t>Laudan Properties</t>
  </si>
  <si>
    <t>laudan-properties</t>
  </si>
  <si>
    <t>Twinsburg</t>
  </si>
  <si>
    <t>Akron OH</t>
  </si>
  <si>
    <t>Streamline Solutions</t>
  </si>
  <si>
    <t>streamline-solutions</t>
  </si>
  <si>
    <t>Eau De Luxe</t>
  </si>
  <si>
    <t>eau-de-luxe</t>
  </si>
  <si>
    <t>Levitate Media</t>
  </si>
  <si>
    <t>levitate-media</t>
  </si>
  <si>
    <t>Avani Technology Solutions</t>
  </si>
  <si>
    <t>avani-technology-solutions</t>
  </si>
  <si>
    <t>Rochester</t>
  </si>
  <si>
    <t>Rochester NY</t>
  </si>
  <si>
    <t>Expert Technical Solutions</t>
  </si>
  <si>
    <t>expert-technical-solutions</t>
  </si>
  <si>
    <t>Motiv Power Systems</t>
  </si>
  <si>
    <t>motiv-power-systems</t>
  </si>
  <si>
    <t>Foster City</t>
  </si>
  <si>
    <t>Allurez</t>
  </si>
  <si>
    <t>allurez</t>
  </si>
  <si>
    <t>Great Neck</t>
  </si>
  <si>
    <t>Logical Paradigm</t>
  </si>
  <si>
    <t>logical-paradigm</t>
  </si>
  <si>
    <t>Herndon</t>
  </si>
  <si>
    <t>LiveRail</t>
  </si>
  <si>
    <t>liverail</t>
  </si>
  <si>
    <t>Hydro Flask</t>
  </si>
  <si>
    <t>hydro-flask</t>
  </si>
  <si>
    <t>Bend</t>
  </si>
  <si>
    <t>Prineville OR</t>
  </si>
  <si>
    <t>Act-On Software</t>
  </si>
  <si>
    <t>act-on-software</t>
  </si>
  <si>
    <t>Beaverton</t>
  </si>
  <si>
    <t>Spartan Value Investors</t>
  </si>
  <si>
    <t>spartan-value-investors</t>
  </si>
  <si>
    <t>Birmingham</t>
  </si>
  <si>
    <t>Birmingham-Hoover AL</t>
  </si>
  <si>
    <t>GreenRope</t>
  </si>
  <si>
    <t>greenrope</t>
  </si>
  <si>
    <t>Cardiff</t>
  </si>
  <si>
    <t>Lending Club</t>
  </si>
  <si>
    <t>lending-club</t>
  </si>
  <si>
    <t>DrChrono</t>
  </si>
  <si>
    <t>drchrono</t>
  </si>
  <si>
    <t>Mountain View</t>
  </si>
  <si>
    <t>Capstone (Sausalito CA)</t>
  </si>
  <si>
    <t>capstone-sausalito-ca</t>
  </si>
  <si>
    <t>Sausalito</t>
  </si>
  <si>
    <t>Alcohol by Volume</t>
  </si>
  <si>
    <t>alcohol-by-volume</t>
  </si>
  <si>
    <t>Monterey</t>
  </si>
  <si>
    <t>H.Bloom</t>
  </si>
  <si>
    <t>hbloom</t>
  </si>
  <si>
    <t>Tealium</t>
  </si>
  <si>
    <t>tealium</t>
  </si>
  <si>
    <t>Boostability</t>
  </si>
  <si>
    <t>boostability</t>
  </si>
  <si>
    <t>Lehi</t>
  </si>
  <si>
    <t>Solve Media</t>
  </si>
  <si>
    <t>solve-media</t>
  </si>
  <si>
    <t>Heartland Energy Partners</t>
  </si>
  <si>
    <t>heartland-energy-partners</t>
  </si>
  <si>
    <t>Bridger</t>
  </si>
  <si>
    <t>bridger</t>
  </si>
  <si>
    <t>Addison</t>
  </si>
  <si>
    <t>Jeunesse Global</t>
  </si>
  <si>
    <t>jeunesse-global</t>
  </si>
  <si>
    <t>Altamonte Springs</t>
  </si>
  <si>
    <t>Touchsuite</t>
  </si>
  <si>
    <t>touchsuite</t>
  </si>
  <si>
    <t>Acceleration Partners</t>
  </si>
  <si>
    <t>acceleration-partners</t>
  </si>
  <si>
    <t>Needham</t>
  </si>
  <si>
    <t>Moore Heating &amp; Air Conditioning</t>
  </si>
  <si>
    <t>moore-heating-air-conditioning</t>
  </si>
  <si>
    <t>Santa Rosa</t>
  </si>
  <si>
    <t>Santa Rosa-Petaluma CA</t>
  </si>
  <si>
    <t>Optimatic Media</t>
  </si>
  <si>
    <t>optimatic-media</t>
  </si>
  <si>
    <t>EPI Engineering</t>
  </si>
  <si>
    <t>epi-engineering</t>
  </si>
  <si>
    <t>Simplicity Laser</t>
  </si>
  <si>
    <t>simplicity-laser</t>
  </si>
  <si>
    <t>Lindon</t>
  </si>
  <si>
    <t>Cinium Financial Services</t>
  </si>
  <si>
    <t>cinium-financial-services</t>
  </si>
  <si>
    <t>TNH Advanced Specialty Pharmacy</t>
  </si>
  <si>
    <t>tnh-advanced-specialty-pharmacy</t>
  </si>
  <si>
    <t>Van Nuys</t>
  </si>
  <si>
    <t>Human Movement Management</t>
  </si>
  <si>
    <t>human-movement-management</t>
  </si>
  <si>
    <t>Louisville</t>
  </si>
  <si>
    <t>Allegheny Science &amp; Technology</t>
  </si>
  <si>
    <t>allegheny-science-technology</t>
  </si>
  <si>
    <t>West Virginia</t>
  </si>
  <si>
    <t>WV</t>
  </si>
  <si>
    <t>Bridgeport</t>
  </si>
  <si>
    <t>Hudl</t>
  </si>
  <si>
    <t>hudl</t>
  </si>
  <si>
    <t>Nebraska</t>
  </si>
  <si>
    <t>NE</t>
  </si>
  <si>
    <t>Lincoln</t>
  </si>
  <si>
    <t>Lincoln NE</t>
  </si>
  <si>
    <t>GuideSpark</t>
  </si>
  <si>
    <t>guidespark</t>
  </si>
  <si>
    <t>Menlo Park</t>
  </si>
  <si>
    <t>Optimus Technology</t>
  </si>
  <si>
    <t>optimus-technology</t>
  </si>
  <si>
    <t>Luxe Royale</t>
  </si>
  <si>
    <t>luxe-royale</t>
  </si>
  <si>
    <t>Nevada</t>
  </si>
  <si>
    <t>NV</t>
  </si>
  <si>
    <t>Las Vegas</t>
  </si>
  <si>
    <t>Las Vegas-Paradise NV</t>
  </si>
  <si>
    <t>SoluComp</t>
  </si>
  <si>
    <t>solucomp</t>
  </si>
  <si>
    <t>South Barrington</t>
  </si>
  <si>
    <t>RPM Freight Systems</t>
  </si>
  <si>
    <t>rpm-freight-systems</t>
  </si>
  <si>
    <t>Royal Oak</t>
  </si>
  <si>
    <t>Motivational Press</t>
  </si>
  <si>
    <t>motivational-press</t>
  </si>
  <si>
    <t>Carlsbad</t>
  </si>
  <si>
    <t>Accordant Media</t>
  </si>
  <si>
    <t>accordant-media</t>
  </si>
  <si>
    <t>iQuanti</t>
  </si>
  <si>
    <t>iquanti</t>
  </si>
  <si>
    <t>Bareburger</t>
  </si>
  <si>
    <t>bareburger</t>
  </si>
  <si>
    <t>BMA</t>
  </si>
  <si>
    <t>bma</t>
  </si>
  <si>
    <t>Leavenworth</t>
  </si>
  <si>
    <t>CoverMyMeds</t>
  </si>
  <si>
    <t>covermymeds</t>
  </si>
  <si>
    <t>Entrada</t>
  </si>
  <si>
    <t>entrada</t>
  </si>
  <si>
    <t>Tennessee</t>
  </si>
  <si>
    <t>TN</t>
  </si>
  <si>
    <t>Brentwood</t>
  </si>
  <si>
    <t>Nashville</t>
  </si>
  <si>
    <t>MES</t>
  </si>
  <si>
    <t>mes</t>
  </si>
  <si>
    <t>Lewis Center</t>
  </si>
  <si>
    <t>FreeRateUpdate.com</t>
  </si>
  <si>
    <t>freerateupdatecom</t>
  </si>
  <si>
    <t>Southern Green Builders</t>
  </si>
  <si>
    <t>southern-green-builders</t>
  </si>
  <si>
    <t>Excellence Engineering</t>
  </si>
  <si>
    <t>excellence-engineering</t>
  </si>
  <si>
    <t>Tulsa</t>
  </si>
  <si>
    <t>Tulsa OK</t>
  </si>
  <si>
    <t>Fonteva</t>
  </si>
  <si>
    <t>fonteva</t>
  </si>
  <si>
    <t>Madwire</t>
  </si>
  <si>
    <t>madwire</t>
  </si>
  <si>
    <t>Loveland</t>
  </si>
  <si>
    <t>Fort Collins-Loveland CO</t>
  </si>
  <si>
    <t>Whet Travel</t>
  </si>
  <si>
    <t>whet-travel</t>
  </si>
  <si>
    <t>Miami Beach</t>
  </si>
  <si>
    <t>Zapproved</t>
  </si>
  <si>
    <t>zapproved</t>
  </si>
  <si>
    <t>Hillsboro</t>
  </si>
  <si>
    <t>It Works!</t>
  </si>
  <si>
    <t>it-works</t>
  </si>
  <si>
    <t>Bradenton</t>
  </si>
  <si>
    <t>InQuicker</t>
  </si>
  <si>
    <t>inquicker</t>
  </si>
  <si>
    <t>UpSurge Media Group</t>
  </si>
  <si>
    <t>upsurge-media-group</t>
  </si>
  <si>
    <t>United Credit Consultants</t>
  </si>
  <si>
    <t>united-credit-consultants</t>
  </si>
  <si>
    <t>Burnsville</t>
  </si>
  <si>
    <t>Trapp</t>
  </si>
  <si>
    <t>trapp</t>
  </si>
  <si>
    <t>VSI Nearshore Outsourcing</t>
  </si>
  <si>
    <t>vsi-nearshore-outsourcing</t>
  </si>
  <si>
    <t>AcquisitionsAndRenewals.com</t>
  </si>
  <si>
    <t>acquisitionsandrenewalscom</t>
  </si>
  <si>
    <t>Henderson</t>
  </si>
  <si>
    <t>Bio Soil Enhancers</t>
  </si>
  <si>
    <t>bio-soil-enhancers</t>
  </si>
  <si>
    <t>Hattiesburg</t>
  </si>
  <si>
    <t>Cogito</t>
  </si>
  <si>
    <t>cogito</t>
  </si>
  <si>
    <t>MorrisCore</t>
  </si>
  <si>
    <t>morriscore</t>
  </si>
  <si>
    <t>Noi Solutions</t>
  </si>
  <si>
    <t>noi-solutions</t>
  </si>
  <si>
    <t>KeVita Sparkling Probiotic Drinks</t>
  </si>
  <si>
    <t>kevita-sparkling-probiotic-drinks</t>
  </si>
  <si>
    <t>Oxnard</t>
  </si>
  <si>
    <t>Oxnard-Thousand Oaks-Ventura CA</t>
  </si>
  <si>
    <t>HoverCam</t>
  </si>
  <si>
    <t>hovercam</t>
  </si>
  <si>
    <t>Apex Resources</t>
  </si>
  <si>
    <t>apex-resources</t>
  </si>
  <si>
    <t>SiteCompli</t>
  </si>
  <si>
    <t>sitecompli</t>
  </si>
  <si>
    <t>Clearleap</t>
  </si>
  <si>
    <t>clearleap</t>
  </si>
  <si>
    <t>Duluth</t>
  </si>
  <si>
    <t>StartFinder</t>
  </si>
  <si>
    <t>startfinder</t>
  </si>
  <si>
    <t>Rockville</t>
  </si>
  <si>
    <t>LongView International Technology Solutions</t>
  </si>
  <si>
    <t>longview-international-technology-solutions</t>
  </si>
  <si>
    <t>Softhq</t>
  </si>
  <si>
    <t>softhq</t>
  </si>
  <si>
    <t>EveryMundo</t>
  </si>
  <si>
    <t>everymundo</t>
  </si>
  <si>
    <t>CoolMiniOrNot</t>
  </si>
  <si>
    <t>coolminiornot</t>
  </si>
  <si>
    <t>Alpharetta</t>
  </si>
  <si>
    <t>Logical Position</t>
  </si>
  <si>
    <t>logical-position</t>
  </si>
  <si>
    <t>Lake Oswego</t>
  </si>
  <si>
    <t>LDR Interactive</t>
  </si>
  <si>
    <t>ldr-interactive</t>
  </si>
  <si>
    <t>Rocky River</t>
  </si>
  <si>
    <t>etailz</t>
  </si>
  <si>
    <t>Spokane</t>
  </si>
  <si>
    <t>Spokane WA</t>
  </si>
  <si>
    <t>Datto</t>
  </si>
  <si>
    <t>datto</t>
  </si>
  <si>
    <t>Connecticut</t>
  </si>
  <si>
    <t>CT</t>
  </si>
  <si>
    <t>Norwalk</t>
  </si>
  <si>
    <t>Bridgeport-Stamford-Norwalk CT</t>
  </si>
  <si>
    <t>MoTek Technologies</t>
  </si>
  <si>
    <t>motek-technologies</t>
  </si>
  <si>
    <t>Valencia</t>
  </si>
  <si>
    <t>Rigid Industries</t>
  </si>
  <si>
    <t>rigid-industries</t>
  </si>
  <si>
    <t>Gilbert</t>
  </si>
  <si>
    <t>Phidiax</t>
  </si>
  <si>
    <t>phidiax</t>
  </si>
  <si>
    <t>Lolly Wolly Doodle</t>
  </si>
  <si>
    <t>lolly-wolly-doodle</t>
  </si>
  <si>
    <t>Lexington</t>
  </si>
  <si>
    <t>Thomasville-Lexington NC</t>
  </si>
  <si>
    <t>ipDatatel</t>
  </si>
  <si>
    <t>ipdatatel</t>
  </si>
  <si>
    <t>Sugar Land</t>
  </si>
  <si>
    <t>Parts Life</t>
  </si>
  <si>
    <t>parts-life</t>
  </si>
  <si>
    <t>Cinnaminson</t>
  </si>
  <si>
    <t>IIT</t>
  </si>
  <si>
    <t>iit</t>
  </si>
  <si>
    <t>Hicksville</t>
  </si>
  <si>
    <t>Wingspan Portfolio Advisors</t>
  </si>
  <si>
    <t>wingspan-portfolio-advisors</t>
  </si>
  <si>
    <t>Gold Refinery of San Diego</t>
  </si>
  <si>
    <t>gold-refinery-of-san-diego</t>
  </si>
  <si>
    <t>modulR</t>
  </si>
  <si>
    <t>modulr</t>
  </si>
  <si>
    <t>Louisville/Jefferson KY-IN</t>
  </si>
  <si>
    <t>E-Push! E-Share!</t>
  </si>
  <si>
    <t>e-push-e-share</t>
  </si>
  <si>
    <t>GoPro</t>
  </si>
  <si>
    <t>gopro</t>
  </si>
  <si>
    <t>Refinery29</t>
  </si>
  <si>
    <t>refinery29</t>
  </si>
  <si>
    <t>Advice Interactive Group</t>
  </si>
  <si>
    <t>advice-interactive-group</t>
  </si>
  <si>
    <t>McKinney</t>
  </si>
  <si>
    <t>Outdoor Tech</t>
  </si>
  <si>
    <t>outdoor-tech</t>
  </si>
  <si>
    <t>Sev1Tech</t>
  </si>
  <si>
    <t>sev1tech</t>
  </si>
  <si>
    <t>Woodbridge</t>
  </si>
  <si>
    <t>eLearning Brothers</t>
  </si>
  <si>
    <t>elearning-brothers</t>
  </si>
  <si>
    <t>TitanLED</t>
  </si>
  <si>
    <t>titanled</t>
  </si>
  <si>
    <t>Simi Valley</t>
  </si>
  <si>
    <t>Blueline Security Services</t>
  </si>
  <si>
    <t>blueline-security-services</t>
  </si>
  <si>
    <t>Landover</t>
  </si>
  <si>
    <t>Caduceus Healthcare</t>
  </si>
  <si>
    <t>caduceus-healthcare</t>
  </si>
  <si>
    <t>HireVue</t>
  </si>
  <si>
    <t>hirevue</t>
  </si>
  <si>
    <t>South Jordan</t>
  </si>
  <si>
    <t>Smart Energy Today</t>
  </si>
  <si>
    <t>smart-energy-today</t>
  </si>
  <si>
    <t>Olympia</t>
  </si>
  <si>
    <t>Olympia WA</t>
  </si>
  <si>
    <t>North American Dental Group</t>
  </si>
  <si>
    <t>north-american-dental-group</t>
  </si>
  <si>
    <t>New Castle</t>
  </si>
  <si>
    <t>New Castle PA</t>
  </si>
  <si>
    <t>Glacier Payments</t>
  </si>
  <si>
    <t>glacier-payments</t>
  </si>
  <si>
    <t>Montana</t>
  </si>
  <si>
    <t>MT</t>
  </si>
  <si>
    <t>Whitefish</t>
  </si>
  <si>
    <t>Kalispell MT</t>
  </si>
  <si>
    <t>OnSite Care</t>
  </si>
  <si>
    <t>onsite-care</t>
  </si>
  <si>
    <t>Morning Star Financial Services</t>
  </si>
  <si>
    <t>morning-star-financial-services</t>
  </si>
  <si>
    <t>Golden Valley</t>
  </si>
  <si>
    <t>Surefire Social</t>
  </si>
  <si>
    <t>surefire-social</t>
  </si>
  <si>
    <t>Solomon Consulting Group</t>
  </si>
  <si>
    <t>solomon-consulting-group</t>
  </si>
  <si>
    <t>Specialty Coating &amp; Laminating</t>
  </si>
  <si>
    <t>specialty-coating-laminating</t>
  </si>
  <si>
    <t>Doswell</t>
  </si>
  <si>
    <t>Think Tech Labs</t>
  </si>
  <si>
    <t>think-tech-labs</t>
  </si>
  <si>
    <t>Texas Green Giant</t>
  </si>
  <si>
    <t>texas-green-giant</t>
  </si>
  <si>
    <t>Stafford</t>
  </si>
  <si>
    <t>New Wave Surgical</t>
  </si>
  <si>
    <t>new-wave-surgical</t>
  </si>
  <si>
    <t>Mainstreet</t>
  </si>
  <si>
    <t>mainstreet</t>
  </si>
  <si>
    <t>Carmel</t>
  </si>
  <si>
    <t>The Participation Agency</t>
  </si>
  <si>
    <t>the-participation-agency</t>
  </si>
  <si>
    <t>Cumulus Global</t>
  </si>
  <si>
    <t>cumulus-global</t>
  </si>
  <si>
    <t>Westborough</t>
  </si>
  <si>
    <t>Worcester MA</t>
  </si>
  <si>
    <t>BulbAmerica</t>
  </si>
  <si>
    <t>bulbamerica</t>
  </si>
  <si>
    <t>FlexWage Solutions</t>
  </si>
  <si>
    <t>flexwage-solutions</t>
  </si>
  <si>
    <t>Mountainside</t>
  </si>
  <si>
    <t>PureWow</t>
  </si>
  <si>
    <t>purewow</t>
  </si>
  <si>
    <t>Rifle Paper Co.</t>
  </si>
  <si>
    <t>rifle-paper-co</t>
  </si>
  <si>
    <t>Winter Park</t>
  </si>
  <si>
    <t>LabTech Software</t>
  </si>
  <si>
    <t>labtech-software</t>
  </si>
  <si>
    <t>GME Supply</t>
  </si>
  <si>
    <t>gme-supply</t>
  </si>
  <si>
    <t>Dope</t>
  </si>
  <si>
    <t>dope</t>
  </si>
  <si>
    <t>LocalSearchForDentists.com</t>
  </si>
  <si>
    <t>localsearchfordentistscom</t>
  </si>
  <si>
    <t>EmbedTek</t>
  </si>
  <si>
    <t>embedtek</t>
  </si>
  <si>
    <t>Hartland</t>
  </si>
  <si>
    <t>FlexGround</t>
  </si>
  <si>
    <t>flexground</t>
  </si>
  <si>
    <t>WebEyeCare</t>
  </si>
  <si>
    <t>webeyecare</t>
  </si>
  <si>
    <t>Bristol</t>
  </si>
  <si>
    <t>TTCG</t>
  </si>
  <si>
    <t>ttcg</t>
  </si>
  <si>
    <t>McMinnville</t>
  </si>
  <si>
    <t>WebPT</t>
  </si>
  <si>
    <t>webpt</t>
  </si>
  <si>
    <t>StemExpress</t>
  </si>
  <si>
    <t>stemexpress</t>
  </si>
  <si>
    <t>Placerville</t>
  </si>
  <si>
    <t>Sacramento--Arden-Arcade--Roseville CA</t>
  </si>
  <si>
    <t>BlissLights</t>
  </si>
  <si>
    <t>blisslights</t>
  </si>
  <si>
    <t>Escondido</t>
  </si>
  <si>
    <t>Simon &amp; Simon</t>
  </si>
  <si>
    <t>simon-simon</t>
  </si>
  <si>
    <t>Restaurantware</t>
  </si>
  <si>
    <t>restaurantware</t>
  </si>
  <si>
    <t>Fuel Medical Group</t>
  </si>
  <si>
    <t>fuel-medical-group</t>
  </si>
  <si>
    <t>Vancouver</t>
  </si>
  <si>
    <t>Plug Smart</t>
  </si>
  <si>
    <t>plug-smart</t>
  </si>
  <si>
    <t>Columbus</t>
  </si>
  <si>
    <t>Six Spoke Media</t>
  </si>
  <si>
    <t>six-spoke-media</t>
  </si>
  <si>
    <t>Ameex Technologies</t>
  </si>
  <si>
    <t>ameex-technologies</t>
  </si>
  <si>
    <t>Schaumburg</t>
  </si>
  <si>
    <t>The RSR Company</t>
  </si>
  <si>
    <t>the-rsr-company</t>
  </si>
  <si>
    <t>Team Trident</t>
  </si>
  <si>
    <t>team-trident</t>
  </si>
  <si>
    <t>Back to the Roots</t>
  </si>
  <si>
    <t>back-to-the-roots</t>
  </si>
  <si>
    <t>Oakland</t>
  </si>
  <si>
    <t>Gadberry Construction Company</t>
  </si>
  <si>
    <t>gadberry-construction-company</t>
  </si>
  <si>
    <t>Invision Security Group</t>
  </si>
  <si>
    <t>invision-security-group</t>
  </si>
  <si>
    <t>Plymouth Meeting</t>
  </si>
  <si>
    <t>Invoca</t>
  </si>
  <si>
    <t>invoca</t>
  </si>
  <si>
    <t>Santa Barbara</t>
  </si>
  <si>
    <t>Santa Barbara-Santa Maria-Goleta CA</t>
  </si>
  <si>
    <t>Z Prepay</t>
  </si>
  <si>
    <t>z-prepay</t>
  </si>
  <si>
    <t>Re:think (Ramsey NJ)</t>
  </si>
  <si>
    <t>rethink-ramsey-nj</t>
  </si>
  <si>
    <t>Lumber One Services</t>
  </si>
  <si>
    <t>lumber-one-services</t>
  </si>
  <si>
    <t>Paradise Valley</t>
  </si>
  <si>
    <t>Blue Ridge Product Solutions</t>
  </si>
  <si>
    <t>blue-ridge-product-solutions</t>
  </si>
  <si>
    <t>WebyShops</t>
  </si>
  <si>
    <t>webyshops</t>
  </si>
  <si>
    <t>Dom &amp; Tom</t>
  </si>
  <si>
    <t>dom-tom</t>
  </si>
  <si>
    <t>Flat World Supply Chain</t>
  </si>
  <si>
    <t>flat-world-supply-chain</t>
  </si>
  <si>
    <t>O'Fallon</t>
  </si>
  <si>
    <t>Overstocks Trading</t>
  </si>
  <si>
    <t>overstocks-trading</t>
  </si>
  <si>
    <t>Reliant Services Group</t>
  </si>
  <si>
    <t>reliant-services-group</t>
  </si>
  <si>
    <t>PK4 Media</t>
  </si>
  <si>
    <t>pk4-media</t>
  </si>
  <si>
    <t>Escapada</t>
  </si>
  <si>
    <t>escapada</t>
  </si>
  <si>
    <t>ToCharge</t>
  </si>
  <si>
    <t>tocharge</t>
  </si>
  <si>
    <t>New Tradition Media</t>
  </si>
  <si>
    <t>new-tradition-media</t>
  </si>
  <si>
    <t>Titan Electric Company</t>
  </si>
  <si>
    <t>titan-electric-company</t>
  </si>
  <si>
    <t>Level 11</t>
  </si>
  <si>
    <t>level-11</t>
  </si>
  <si>
    <t>JayBird</t>
  </si>
  <si>
    <t>jaybird</t>
  </si>
  <si>
    <t>Four Seasons Home Services</t>
  </si>
  <si>
    <t>four-seasons-home-services</t>
  </si>
  <si>
    <t>Crestwood</t>
  </si>
  <si>
    <t>Babyhaven.com</t>
  </si>
  <si>
    <t>babyhavencom</t>
  </si>
  <si>
    <t>Santa Fe Springs</t>
  </si>
  <si>
    <t>Trend Nation</t>
  </si>
  <si>
    <t>trend-nation</t>
  </si>
  <si>
    <t>StandBy Talent Staffing Services</t>
  </si>
  <si>
    <t>standby-talent-staffing-services</t>
  </si>
  <si>
    <t>Startex Industries</t>
  </si>
  <si>
    <t>startex-industries</t>
  </si>
  <si>
    <t>Progressive Dental Marketing</t>
  </si>
  <si>
    <t>progressive-dental-marketing</t>
  </si>
  <si>
    <t>Clearwater</t>
  </si>
  <si>
    <t>Orangetheory Fitness</t>
  </si>
  <si>
    <t>orangetheory-fitness</t>
  </si>
  <si>
    <t>Fort Lauderdale</t>
  </si>
  <si>
    <t>DG3 Media Group</t>
  </si>
  <si>
    <t>dg3-media-group</t>
  </si>
  <si>
    <t>Longwood</t>
  </si>
  <si>
    <t>National Tax Credit</t>
  </si>
  <si>
    <t>national-tax-credit</t>
  </si>
  <si>
    <t>Woodstock</t>
  </si>
  <si>
    <t>The Force Realty</t>
  </si>
  <si>
    <t>the-force-realty</t>
  </si>
  <si>
    <t>Bellevue</t>
  </si>
  <si>
    <t>Ruby Makeup Academy</t>
  </si>
  <si>
    <t>ruby-makeup-academy</t>
  </si>
  <si>
    <t>Temple City</t>
  </si>
  <si>
    <t>Caliber Companies</t>
  </si>
  <si>
    <t>caliber-companies</t>
  </si>
  <si>
    <t>Patientco</t>
  </si>
  <si>
    <t>patientco</t>
  </si>
  <si>
    <t>Clicks and Clients</t>
  </si>
  <si>
    <t>clicks-and-clients</t>
  </si>
  <si>
    <t>Rapier Solutions</t>
  </si>
  <si>
    <t>rapier-solutions</t>
  </si>
  <si>
    <t>Matthews</t>
  </si>
  <si>
    <t>Peak Capital Partners</t>
  </si>
  <si>
    <t>peak-capital-partners</t>
  </si>
  <si>
    <t>Imagine Staffing Technology</t>
  </si>
  <si>
    <t>imagine-staffing-technology</t>
  </si>
  <si>
    <t>Buffalo</t>
  </si>
  <si>
    <t>Buffalo-Niagara Falls NY</t>
  </si>
  <si>
    <t>Construct Solutions</t>
  </si>
  <si>
    <t>construct-solutions</t>
  </si>
  <si>
    <t>Knight Solutions</t>
  </si>
  <si>
    <t>knight-solutions</t>
  </si>
  <si>
    <t>Leesburg</t>
  </si>
  <si>
    <t>Monster Flooring SALE</t>
  </si>
  <si>
    <t>monster-flooring-sale</t>
  </si>
  <si>
    <t>Plano</t>
  </si>
  <si>
    <t>Spoken Communications</t>
  </si>
  <si>
    <t>spoken-communications</t>
  </si>
  <si>
    <t>AKTA</t>
  </si>
  <si>
    <t>akta</t>
  </si>
  <si>
    <t>Car Wash Technologies</t>
  </si>
  <si>
    <t>car-wash-technologies</t>
  </si>
  <si>
    <t>Cranberry Township</t>
  </si>
  <si>
    <t>Biomedical Research Laboratories</t>
  </si>
  <si>
    <t>biomedical-research-laboratories</t>
  </si>
  <si>
    <t>SearchMarketers.com</t>
  </si>
  <si>
    <t>searchmarketerscom</t>
  </si>
  <si>
    <t>Radius (Kirkland WA)</t>
  </si>
  <si>
    <t>radius-kirkland-wa</t>
  </si>
  <si>
    <t>New Venture Escrow</t>
  </si>
  <si>
    <t>new-venture-escrow</t>
  </si>
  <si>
    <t>Transactis</t>
  </si>
  <si>
    <t>transactis</t>
  </si>
  <si>
    <t>NLFC Holdings</t>
  </si>
  <si>
    <t>nlfc-holdings</t>
  </si>
  <si>
    <t>Ponte Vedra Beach</t>
  </si>
  <si>
    <t>Palatka FL</t>
  </si>
  <si>
    <t>Response Team 1</t>
  </si>
  <si>
    <t>response-team-1</t>
  </si>
  <si>
    <t>Bowlmor AMF</t>
  </si>
  <si>
    <t>bowlmor-amf</t>
  </si>
  <si>
    <t>Mechanicsville</t>
  </si>
  <si>
    <t>TK Media Direct</t>
  </si>
  <si>
    <t>tk-media-direct</t>
  </si>
  <si>
    <t>North Hollywood</t>
  </si>
  <si>
    <t>Latin Markets</t>
  </si>
  <si>
    <t>latin-markets</t>
  </si>
  <si>
    <t>ServerHub</t>
  </si>
  <si>
    <t>serverhub</t>
  </si>
  <si>
    <t>Gossett Jones Homes</t>
  </si>
  <si>
    <t>gossett-jones-homes</t>
  </si>
  <si>
    <t>myThings</t>
  </si>
  <si>
    <t>mythings</t>
  </si>
  <si>
    <t>Revant</t>
  </si>
  <si>
    <t>revant</t>
  </si>
  <si>
    <t>Convene (Tampa FL)</t>
  </si>
  <si>
    <t>convene-tampa-fl</t>
  </si>
  <si>
    <t>ShayCore Enterprises</t>
  </si>
  <si>
    <t>shaycore-enterprises</t>
  </si>
  <si>
    <t>Fluent (New York NY)</t>
  </si>
  <si>
    <t>fluent-new-york-ny</t>
  </si>
  <si>
    <t>ApTask</t>
  </si>
  <si>
    <t>aptask</t>
  </si>
  <si>
    <t>Edison</t>
  </si>
  <si>
    <t>Cloud for Good</t>
  </si>
  <si>
    <t>cloud-for-good</t>
  </si>
  <si>
    <t>Memphis</t>
  </si>
  <si>
    <t>Memphis TN-MS-AR</t>
  </si>
  <si>
    <t>Ascendo Resources</t>
  </si>
  <si>
    <t>ascendo-resources</t>
  </si>
  <si>
    <t>Coral Gables</t>
  </si>
  <si>
    <t>Perseus Telecom</t>
  </si>
  <si>
    <t>perseus-telecom</t>
  </si>
  <si>
    <t>TexPro Painters</t>
  </si>
  <si>
    <t>texpro-painters</t>
  </si>
  <si>
    <t>Fluent (Boston MA)</t>
  </si>
  <si>
    <t>fluent-boston-ma</t>
  </si>
  <si>
    <t>ToiletTree Products</t>
  </si>
  <si>
    <t>toilettree-products</t>
  </si>
  <si>
    <t>Upper Nyack</t>
  </si>
  <si>
    <t>Swiftpage</t>
  </si>
  <si>
    <t>swiftpage</t>
  </si>
  <si>
    <t>RIPT Apparel</t>
  </si>
  <si>
    <t>ript-apparel</t>
  </si>
  <si>
    <t>Framework Communications</t>
  </si>
  <si>
    <t>framework-communications</t>
  </si>
  <si>
    <t>EHD Technologies</t>
  </si>
  <si>
    <t>ehd-technologies</t>
  </si>
  <si>
    <t>I.T. Source</t>
  </si>
  <si>
    <t>it-source</t>
  </si>
  <si>
    <t>Field Nation</t>
  </si>
  <si>
    <t>field-nation</t>
  </si>
  <si>
    <t>Sol Systems</t>
  </si>
  <si>
    <t>sol-systems</t>
  </si>
  <si>
    <t>TheraPearl</t>
  </si>
  <si>
    <t>therapearl</t>
  </si>
  <si>
    <t>Rocktape</t>
  </si>
  <si>
    <t>rocktape</t>
  </si>
  <si>
    <t>OBXtek</t>
  </si>
  <si>
    <t>obxtek</t>
  </si>
  <si>
    <t>Tysons Corner</t>
  </si>
  <si>
    <t>In-Flight Crew Connections</t>
  </si>
  <si>
    <t>in-flight-crew-connections</t>
  </si>
  <si>
    <t>Servlinx</t>
  </si>
  <si>
    <t>servlinx</t>
  </si>
  <si>
    <t>Santa Clara</t>
  </si>
  <si>
    <t>E Revolution Ventures</t>
  </si>
  <si>
    <t>e-revolution-ventures</t>
  </si>
  <si>
    <t>Selbyville</t>
  </si>
  <si>
    <t>Seaford DE</t>
  </si>
  <si>
    <t>The Doctor's Choice</t>
  </si>
  <si>
    <t>the-doctors-choice</t>
  </si>
  <si>
    <t>WillowTree Apps</t>
  </si>
  <si>
    <t>willowtree-apps</t>
  </si>
  <si>
    <t>Tru Medical Solutions</t>
  </si>
  <si>
    <t>tru-medical-solutions</t>
  </si>
  <si>
    <t>Ooltewah</t>
  </si>
  <si>
    <t>Chattanooga TN-GA</t>
  </si>
  <si>
    <t>T1Visions</t>
  </si>
  <si>
    <t>t1visions</t>
  </si>
  <si>
    <t>Fathom Realty</t>
  </si>
  <si>
    <t>fathom-realty</t>
  </si>
  <si>
    <t>Cary</t>
  </si>
  <si>
    <t>Durham NC</t>
  </si>
  <si>
    <t>Cloud Sherpas</t>
  </si>
  <si>
    <t>cloud-sherpas</t>
  </si>
  <si>
    <t>Kanda Software</t>
  </si>
  <si>
    <t>kanda-software</t>
  </si>
  <si>
    <t>Newton</t>
  </si>
  <si>
    <t>Content Marketing Institute</t>
  </si>
  <si>
    <t>content-marketing-institute</t>
  </si>
  <si>
    <t>Tillman Companies</t>
  </si>
  <si>
    <t>tillman-companies</t>
  </si>
  <si>
    <t>Knoxville</t>
  </si>
  <si>
    <t>Knoxville TN</t>
  </si>
  <si>
    <t>Prosper Insurance Group</t>
  </si>
  <si>
    <t>prosper-insurance-group</t>
  </si>
  <si>
    <t>Impact Makers</t>
  </si>
  <si>
    <t>impact-makers</t>
  </si>
  <si>
    <t>Votto Vines Importing</t>
  </si>
  <si>
    <t>votto-vines-importing</t>
  </si>
  <si>
    <t>Hamden</t>
  </si>
  <si>
    <t>New Haven-Milford CT</t>
  </si>
  <si>
    <t>Coupa Software</t>
  </si>
  <si>
    <t>coupa-software</t>
  </si>
  <si>
    <t>All Around</t>
  </si>
  <si>
    <t>all-around</t>
  </si>
  <si>
    <t>Mashburn Outdoor</t>
  </si>
  <si>
    <t>mashburn-outdoor</t>
  </si>
  <si>
    <t>Tracker Corp</t>
  </si>
  <si>
    <t>tracker-corp</t>
  </si>
  <si>
    <t>Themesoft</t>
  </si>
  <si>
    <t>themesoft</t>
  </si>
  <si>
    <t>Colorado Springs</t>
  </si>
  <si>
    <t>Colorado Springs CO</t>
  </si>
  <si>
    <t>Halvik</t>
  </si>
  <si>
    <t>halvik</t>
  </si>
  <si>
    <t>OneSource Virtual</t>
  </si>
  <si>
    <t>onesource-virtual</t>
  </si>
  <si>
    <t>Marie Forleo International</t>
  </si>
  <si>
    <t>marie-forleo-international</t>
  </si>
  <si>
    <t>EPtronics</t>
  </si>
  <si>
    <t>eptronics</t>
  </si>
  <si>
    <t>Gardena</t>
  </si>
  <si>
    <t>American Addiction Centers</t>
  </si>
  <si>
    <t>american-addiction-centers</t>
  </si>
  <si>
    <t>Solid Commerce</t>
  </si>
  <si>
    <t>solid-commerce</t>
  </si>
  <si>
    <t>Marina Del Rey</t>
  </si>
  <si>
    <t>North American Power</t>
  </si>
  <si>
    <t>north-american-power</t>
  </si>
  <si>
    <t>Build Group</t>
  </si>
  <si>
    <t>build-group</t>
  </si>
  <si>
    <t>Hipercept</t>
  </si>
  <si>
    <t>hipercept</t>
  </si>
  <si>
    <t>SeaSnax</t>
  </si>
  <si>
    <t>seasnax</t>
  </si>
  <si>
    <t>Nimbo</t>
  </si>
  <si>
    <t>nimbo</t>
  </si>
  <si>
    <t>Staff America</t>
  </si>
  <si>
    <t>staff-america</t>
  </si>
  <si>
    <t>Coral Springs</t>
  </si>
  <si>
    <t>Netsertive</t>
  </si>
  <si>
    <t>netsertive</t>
  </si>
  <si>
    <t>Premier Logic</t>
  </si>
  <si>
    <t>premier-logic</t>
  </si>
  <si>
    <t>Energy Optimizers USA</t>
  </si>
  <si>
    <t>energy-optimizers-usa</t>
  </si>
  <si>
    <t>Tipp City</t>
  </si>
  <si>
    <t>Dayton OH</t>
  </si>
  <si>
    <t>InterRail</t>
  </si>
  <si>
    <t>interrail</t>
  </si>
  <si>
    <t>Dealer Spike</t>
  </si>
  <si>
    <t>dealer-spike</t>
  </si>
  <si>
    <t>Maven Recruiting Group</t>
  </si>
  <si>
    <t>maven-recruiting-group</t>
  </si>
  <si>
    <t>Barbaricum</t>
  </si>
  <si>
    <t>barbaricum</t>
  </si>
  <si>
    <t>CATMEDIA</t>
  </si>
  <si>
    <t>catmedia</t>
  </si>
  <si>
    <t>Tucker</t>
  </si>
  <si>
    <t>STONE Resource Group</t>
  </si>
  <si>
    <t>stone-resource-group</t>
  </si>
  <si>
    <t>Roswell</t>
  </si>
  <si>
    <t>JEAR Logistics</t>
  </si>
  <si>
    <t>jear-logistics</t>
  </si>
  <si>
    <t>Evolve Digital Labs</t>
  </si>
  <si>
    <t>evolve-digital-labs</t>
  </si>
  <si>
    <t>Maplewood</t>
  </si>
  <si>
    <t>Red Rock Business Advisors</t>
  </si>
  <si>
    <t>red-rock-business-advisors</t>
  </si>
  <si>
    <t>Bodhtree Solutions</t>
  </si>
  <si>
    <t>bodhtree-solutions</t>
  </si>
  <si>
    <t>Cerebral Group</t>
  </si>
  <si>
    <t>cerebral-group</t>
  </si>
  <si>
    <t>West Des Moines</t>
  </si>
  <si>
    <t>Strategic Mobility Group</t>
  </si>
  <si>
    <t>strategic-mobility-group</t>
  </si>
  <si>
    <t>Petroleum Kings</t>
  </si>
  <si>
    <t>petroleum-kings</t>
  </si>
  <si>
    <t>New Rochelle</t>
  </si>
  <si>
    <t>Fino Consulting</t>
  </si>
  <si>
    <t>fino-consulting</t>
  </si>
  <si>
    <t>TruEffect</t>
  </si>
  <si>
    <t>trueffect</t>
  </si>
  <si>
    <t>Rook Security</t>
  </si>
  <si>
    <t>rook-security</t>
  </si>
  <si>
    <t>SHINE Systems &amp; Technologies</t>
  </si>
  <si>
    <t>shine-systems-technologies</t>
  </si>
  <si>
    <t>Cornerstone Advisors Group</t>
  </si>
  <si>
    <t>cornerstone-advisors-group</t>
  </si>
  <si>
    <t>Georgetown</t>
  </si>
  <si>
    <t>Better Life</t>
  </si>
  <si>
    <t>better-life</t>
  </si>
  <si>
    <t>US Perishables</t>
  </si>
  <si>
    <t>us-perishables</t>
  </si>
  <si>
    <t>Pixafy</t>
  </si>
  <si>
    <t>pixafy</t>
  </si>
  <si>
    <t>treetree</t>
  </si>
  <si>
    <t>Amicus Creative Media</t>
  </si>
  <si>
    <t>amicus-creative-media</t>
  </si>
  <si>
    <t>Port Washington</t>
  </si>
  <si>
    <t>Tribal Tech</t>
  </si>
  <si>
    <t>tribal-tech</t>
  </si>
  <si>
    <t>Evolv</t>
  </si>
  <si>
    <t>evolv</t>
  </si>
  <si>
    <t>Aventine Hill Partners</t>
  </si>
  <si>
    <t>aventine-hill-partners</t>
  </si>
  <si>
    <t>EventWorks</t>
  </si>
  <si>
    <t>eventworks</t>
  </si>
  <si>
    <t>North Charleston</t>
  </si>
  <si>
    <t>Tach Tech</t>
  </si>
  <si>
    <t>tach-tech</t>
  </si>
  <si>
    <t>IdeaScale</t>
  </si>
  <si>
    <t>ideascale</t>
  </si>
  <si>
    <t>Tucker-Rose Associates</t>
  </si>
  <si>
    <t>tucker-rose-associates</t>
  </si>
  <si>
    <t>New Braunfels</t>
  </si>
  <si>
    <t>Co-construct</t>
  </si>
  <si>
    <t>co-construct</t>
  </si>
  <si>
    <t>Crozet</t>
  </si>
  <si>
    <t>Tidal Basin Government Consulting</t>
  </si>
  <si>
    <t>tidal-basin-government-consulting</t>
  </si>
  <si>
    <t>Cimation</t>
  </si>
  <si>
    <t>cimation</t>
  </si>
  <si>
    <t>1st American Systems and Services</t>
  </si>
  <si>
    <t>1st-american-systems-and-services</t>
  </si>
  <si>
    <t>New Horizon Health</t>
  </si>
  <si>
    <t>new-horizon-health</t>
  </si>
  <si>
    <t>Sunsight Instruments</t>
  </si>
  <si>
    <t>sunsight-instruments</t>
  </si>
  <si>
    <t>Protege</t>
  </si>
  <si>
    <t>protege</t>
  </si>
  <si>
    <t>Bravens</t>
  </si>
  <si>
    <t>bravens</t>
  </si>
  <si>
    <t>Breinigsville</t>
  </si>
  <si>
    <t>Reading PA</t>
  </si>
  <si>
    <t>Inductive Minds</t>
  </si>
  <si>
    <t>inductive-minds</t>
  </si>
  <si>
    <t>Sterling</t>
  </si>
  <si>
    <t>Knockaround</t>
  </si>
  <si>
    <t>knockaround</t>
  </si>
  <si>
    <t>Sanametrix</t>
  </si>
  <si>
    <t>sanametrix</t>
  </si>
  <si>
    <t>Nutrabolt</t>
  </si>
  <si>
    <t>nutrabolt</t>
  </si>
  <si>
    <t>Bryan</t>
  </si>
  <si>
    <t>College Station-Bryan TX</t>
  </si>
  <si>
    <t>Puppet Labs</t>
  </si>
  <si>
    <t>puppet-labs</t>
  </si>
  <si>
    <t>Pyure Brands</t>
  </si>
  <si>
    <t>pyure-brands</t>
  </si>
  <si>
    <t>Naples</t>
  </si>
  <si>
    <t>Naples-Marco Island FL</t>
  </si>
  <si>
    <t>PotomacWave Consulting</t>
  </si>
  <si>
    <t>potomacwave-consulting</t>
  </si>
  <si>
    <t>R3 Government Solutions</t>
  </si>
  <si>
    <t>r3-government-solutions</t>
  </si>
  <si>
    <t>EagleView Technologies</t>
  </si>
  <si>
    <t>eagleview-technologies</t>
  </si>
  <si>
    <t>Bothell</t>
  </si>
  <si>
    <t>American Eagle Protective Services</t>
  </si>
  <si>
    <t>american-eagle-protective-services</t>
  </si>
  <si>
    <t>CloudOne</t>
  </si>
  <si>
    <t>cloudone</t>
  </si>
  <si>
    <t>Wireless Environment</t>
  </si>
  <si>
    <t>wireless-environment</t>
  </si>
  <si>
    <t>Solon</t>
  </si>
  <si>
    <t>Ledbury</t>
  </si>
  <si>
    <t>ledbury</t>
  </si>
  <si>
    <t>Hannah Solar</t>
  </si>
  <si>
    <t>hannah-solar</t>
  </si>
  <si>
    <t>GSATi</t>
  </si>
  <si>
    <t>gsati</t>
  </si>
  <si>
    <t>Denton</t>
  </si>
  <si>
    <t>Elemental Technologies</t>
  </si>
  <si>
    <t>elemental-technologies</t>
  </si>
  <si>
    <t>Las Ventanas Homes</t>
  </si>
  <si>
    <t>las-ventanas-homes</t>
  </si>
  <si>
    <t>EngagePoint</t>
  </si>
  <si>
    <t>engagepoint</t>
  </si>
  <si>
    <t>Calverton</t>
  </si>
  <si>
    <t>Social Media Link</t>
  </si>
  <si>
    <t>social-media-link</t>
  </si>
  <si>
    <t>LinTech Global</t>
  </si>
  <si>
    <t>lintech-global</t>
  </si>
  <si>
    <t>Cleveland HeartLab</t>
  </si>
  <si>
    <t>cleveland-heartlab</t>
  </si>
  <si>
    <t>Timberhorn</t>
  </si>
  <si>
    <t>timberhorn</t>
  </si>
  <si>
    <t>Frisco</t>
  </si>
  <si>
    <t>Icon Homes</t>
  </si>
  <si>
    <t>icon-homes</t>
  </si>
  <si>
    <t>The Ironside Group</t>
  </si>
  <si>
    <t>the-ironside-group</t>
  </si>
  <si>
    <t>Command Post Technologies</t>
  </si>
  <si>
    <t>command-post-technologies</t>
  </si>
  <si>
    <t>Suffolk</t>
  </si>
  <si>
    <t>Vert Mobile</t>
  </si>
  <si>
    <t>vert-mobile</t>
  </si>
  <si>
    <t>1SEO.com</t>
  </si>
  <si>
    <t>1seocom</t>
  </si>
  <si>
    <t>Levittown</t>
  </si>
  <si>
    <t>iSend</t>
  </si>
  <si>
    <t>isend</t>
  </si>
  <si>
    <t>Middlebury</t>
  </si>
  <si>
    <t>NorCal CrossFit</t>
  </si>
  <si>
    <t>norcal-crossfit</t>
  </si>
  <si>
    <t>Zarbee's Naturals</t>
  </si>
  <si>
    <t>zarbees-naturals</t>
  </si>
  <si>
    <t>Draper</t>
  </si>
  <si>
    <t>Lone Star Bloom</t>
  </si>
  <si>
    <t>lone-star-bloom</t>
  </si>
  <si>
    <t>Upstate Coin &amp; Gold</t>
  </si>
  <si>
    <t>upstate-coin-gold</t>
  </si>
  <si>
    <t>Fayetteville</t>
  </si>
  <si>
    <t>Syracuse NY</t>
  </si>
  <si>
    <t>iQuasar</t>
  </si>
  <si>
    <t>iquasar</t>
  </si>
  <si>
    <t>Boulder Creek Builders</t>
  </si>
  <si>
    <t>boulder-creek-builders</t>
  </si>
  <si>
    <t>Tekk Fusion</t>
  </si>
  <si>
    <t>tekk-fusion</t>
  </si>
  <si>
    <t>Progreso Financero</t>
  </si>
  <si>
    <t>progreso-financero</t>
  </si>
  <si>
    <t>Stress Free Property Management</t>
  </si>
  <si>
    <t>stress-free-property-management</t>
  </si>
  <si>
    <t>Chief Outsiders</t>
  </si>
  <si>
    <t>chief-outsiders</t>
  </si>
  <si>
    <t>Marketplace Homes</t>
  </si>
  <si>
    <t>marketplace-homes</t>
  </si>
  <si>
    <t>Livonia</t>
  </si>
  <si>
    <t>McKee Homes</t>
  </si>
  <si>
    <t>mckee-homes</t>
  </si>
  <si>
    <t>Fayetteville NC</t>
  </si>
  <si>
    <t>CivicSolar</t>
  </si>
  <si>
    <t>civicsolar</t>
  </si>
  <si>
    <t>Go Advertise Unlimited</t>
  </si>
  <si>
    <t>go-advertise-unlimited</t>
  </si>
  <si>
    <t>Regulated Capital Consultants</t>
  </si>
  <si>
    <t>regulated-capital-consultants</t>
  </si>
  <si>
    <t>Eventus Solutions Group</t>
  </si>
  <si>
    <t>eventus-solutions-group</t>
  </si>
  <si>
    <t>Digital Roots</t>
  </si>
  <si>
    <t>digital-roots</t>
  </si>
  <si>
    <t>Northville</t>
  </si>
  <si>
    <t>Kitchen Resource Direct</t>
  </si>
  <si>
    <t>kitchen-resource-direct</t>
  </si>
  <si>
    <t>Full Circle Home</t>
  </si>
  <si>
    <t>full-circle-home</t>
  </si>
  <si>
    <t>Adafruit</t>
  </si>
  <si>
    <t>adafruit</t>
  </si>
  <si>
    <t>Prime Energy Group</t>
  </si>
  <si>
    <t>prime-energy-group</t>
  </si>
  <si>
    <t>Entellus Medical</t>
  </si>
  <si>
    <t>entellus-medical</t>
  </si>
  <si>
    <t>Plymouth</t>
  </si>
  <si>
    <t>SpearMC Consulting</t>
  </si>
  <si>
    <t>spearmc-consulting</t>
  </si>
  <si>
    <t>G-Force Shipping</t>
  </si>
  <si>
    <t>g-force-shipping</t>
  </si>
  <si>
    <t>Norwell</t>
  </si>
  <si>
    <t>Strongbridge</t>
  </si>
  <si>
    <t>strongbridge</t>
  </si>
  <si>
    <t>Rooster Park</t>
  </si>
  <si>
    <t>rooster-park</t>
  </si>
  <si>
    <t>Strada Capital</t>
  </si>
  <si>
    <t>strada-capital</t>
  </si>
  <si>
    <t>Laguna Hills</t>
  </si>
  <si>
    <t>gBuild Construction Managers</t>
  </si>
  <si>
    <t>gbuild-construction-managers</t>
  </si>
  <si>
    <t>Exton</t>
  </si>
  <si>
    <t>Roof Diagnostics Solar</t>
  </si>
  <si>
    <t>roof-diagnostics-solar</t>
  </si>
  <si>
    <t>Wall</t>
  </si>
  <si>
    <t>Phipps Court Reporting</t>
  </si>
  <si>
    <t>phipps-court-reporting</t>
  </si>
  <si>
    <t>West Palm Beach</t>
  </si>
  <si>
    <t>Cloud9 Real Time</t>
  </si>
  <si>
    <t>cloud9-real-time</t>
  </si>
  <si>
    <t>DataXu</t>
  </si>
  <si>
    <t>dataxu</t>
  </si>
  <si>
    <t>Hawaii Energy Connection</t>
  </si>
  <si>
    <t>hawaii-energy-connection</t>
  </si>
  <si>
    <t>Aiea</t>
  </si>
  <si>
    <t>Vital Farms</t>
  </si>
  <si>
    <t>vital-farms</t>
  </si>
  <si>
    <t>SimplyGlobo</t>
  </si>
  <si>
    <t>simplyglobo</t>
  </si>
  <si>
    <t>Villa Park</t>
  </si>
  <si>
    <t>RevZilla.com</t>
  </si>
  <si>
    <t>revzillacom</t>
  </si>
  <si>
    <t>Loop1 Systems</t>
  </si>
  <si>
    <t>loop1-systems</t>
  </si>
  <si>
    <t>CFS2</t>
  </si>
  <si>
    <t>cfs2</t>
  </si>
  <si>
    <t>Collective Bias</t>
  </si>
  <si>
    <t>collective-bias</t>
  </si>
  <si>
    <t>Arkansas</t>
  </si>
  <si>
    <t>AR</t>
  </si>
  <si>
    <t>Bentonville</t>
  </si>
  <si>
    <t>Fayetteville-Springdale-Rogers AR-MO</t>
  </si>
  <si>
    <t>GiaSpace</t>
  </si>
  <si>
    <t>giaspace</t>
  </si>
  <si>
    <t>4moms</t>
  </si>
  <si>
    <t>PSG Construction</t>
  </si>
  <si>
    <t>psg-construction</t>
  </si>
  <si>
    <t>Kyzen Consulting Services</t>
  </si>
  <si>
    <t>kyzen-consulting-services</t>
  </si>
  <si>
    <t>Exact Care Pharmacy</t>
  </si>
  <si>
    <t>exact-care-pharmacy</t>
  </si>
  <si>
    <t>Valley View</t>
  </si>
  <si>
    <t>iFixYouri</t>
  </si>
  <si>
    <t>ifixyouri</t>
  </si>
  <si>
    <t>Palm Beach Gardens</t>
  </si>
  <si>
    <t>Benztown</t>
  </si>
  <si>
    <t>benztown</t>
  </si>
  <si>
    <t>Burbank</t>
  </si>
  <si>
    <t>Kettle</t>
  </si>
  <si>
    <t>kettle</t>
  </si>
  <si>
    <t>MileStone Community Builders</t>
  </si>
  <si>
    <t>milestone-community-builders</t>
  </si>
  <si>
    <t>Scotlynn USA Division</t>
  </si>
  <si>
    <t>scotlynn-usa-division</t>
  </si>
  <si>
    <t>Fort Myers</t>
  </si>
  <si>
    <t>Cape Coral-Fort Myers FL</t>
  </si>
  <si>
    <t>CashStar</t>
  </si>
  <si>
    <t>cashstar</t>
  </si>
  <si>
    <t>Portland-South Portland-Biddeford ME</t>
  </si>
  <si>
    <t>Hathway</t>
  </si>
  <si>
    <t>hathway</t>
  </si>
  <si>
    <t>San Luis Obispo</t>
  </si>
  <si>
    <t>San Luis Obispo-Paso Robles CA</t>
  </si>
  <si>
    <t>Iron Tribe Fitness</t>
  </si>
  <si>
    <t>iron-tribe-fitness</t>
  </si>
  <si>
    <t>Spa Enrichment Strategies</t>
  </si>
  <si>
    <t>spa-enrichment-strategies</t>
  </si>
  <si>
    <t>Silencerco</t>
  </si>
  <si>
    <t>silencerco</t>
  </si>
  <si>
    <t>West Valley City</t>
  </si>
  <si>
    <t>Corps Solutions</t>
  </si>
  <si>
    <t>corps-solutions</t>
  </si>
  <si>
    <t>Scepter Technologies</t>
  </si>
  <si>
    <t>scepter-technologies</t>
  </si>
  <si>
    <t>Owings Mills</t>
  </si>
  <si>
    <t>VForce Infotech</t>
  </si>
  <si>
    <t>vforce-infotech</t>
  </si>
  <si>
    <t>Iselin</t>
  </si>
  <si>
    <t>K&amp;L Green Operations</t>
  </si>
  <si>
    <t>kl-green-operations</t>
  </si>
  <si>
    <t>Copiague</t>
  </si>
  <si>
    <t>Little Passports</t>
  </si>
  <si>
    <t>little-passports</t>
  </si>
  <si>
    <t>Hernandez Consulting</t>
  </si>
  <si>
    <t>hernandez-consulting</t>
  </si>
  <si>
    <t>TechShop</t>
  </si>
  <si>
    <t>techshop</t>
  </si>
  <si>
    <t>Zenosys</t>
  </si>
  <si>
    <t>zenosys</t>
  </si>
  <si>
    <t>Kendall Park</t>
  </si>
  <si>
    <t>Second Media</t>
  </si>
  <si>
    <t>second-media</t>
  </si>
  <si>
    <t>Facility Nexus</t>
  </si>
  <si>
    <t>facility-nexus</t>
  </si>
  <si>
    <t>ASE Direct</t>
  </si>
  <si>
    <t>ase-direct</t>
  </si>
  <si>
    <t>Ven Soft</t>
  </si>
  <si>
    <t>ven-soft</t>
  </si>
  <si>
    <t>Fruition Partners</t>
  </si>
  <si>
    <t>fruition-partners</t>
  </si>
  <si>
    <t>Mass Metal</t>
  </si>
  <si>
    <t>mass-metal</t>
  </si>
  <si>
    <t>Lawrence</t>
  </si>
  <si>
    <t>Lawrence KS</t>
  </si>
  <si>
    <t>BayRu</t>
  </si>
  <si>
    <t>bayru</t>
  </si>
  <si>
    <t>Morton Grove</t>
  </si>
  <si>
    <t>EyeMD EMR Healthcare Systems</t>
  </si>
  <si>
    <t>eyemd-emr-healthcare-systems</t>
  </si>
  <si>
    <t>Bonita Springs</t>
  </si>
  <si>
    <t>Pluralsight</t>
  </si>
  <si>
    <t>pluralsight</t>
  </si>
  <si>
    <t>Layton</t>
  </si>
  <si>
    <t>mophie</t>
  </si>
  <si>
    <t>Tustin</t>
  </si>
  <si>
    <t>Joule Energy</t>
  </si>
  <si>
    <t>joule-energy</t>
  </si>
  <si>
    <t>ZOG Digital</t>
  </si>
  <si>
    <t>zog-digital</t>
  </si>
  <si>
    <t>iCube CSI</t>
  </si>
  <si>
    <t>icube-csi</t>
  </si>
  <si>
    <t>Greenphire</t>
  </si>
  <si>
    <t>greenphire</t>
  </si>
  <si>
    <t>King of Prussia</t>
  </si>
  <si>
    <t>Branding Brand</t>
  </si>
  <si>
    <t>branding-brand</t>
  </si>
  <si>
    <t>Quality Management Solutions</t>
  </si>
  <si>
    <t>quality-management-solutions</t>
  </si>
  <si>
    <t>Wakefield</t>
  </si>
  <si>
    <t>Kendra Scott</t>
  </si>
  <si>
    <t>kendra-scott</t>
  </si>
  <si>
    <t>Dicks Nanton Agency</t>
  </si>
  <si>
    <t>dicks-nanton-agency</t>
  </si>
  <si>
    <t>TaskUs</t>
  </si>
  <si>
    <t>taskus</t>
  </si>
  <si>
    <t>Glover Services</t>
  </si>
  <si>
    <t>glover-services</t>
  </si>
  <si>
    <t>Dime</t>
  </si>
  <si>
    <t>dime</t>
  </si>
  <si>
    <t>Cumming</t>
  </si>
  <si>
    <t>The Premier Group Staffing</t>
  </si>
  <si>
    <t>the-premier-group-staffing</t>
  </si>
  <si>
    <t>Opower</t>
  </si>
  <si>
    <t>opower</t>
  </si>
  <si>
    <t>The Rinaldi Group</t>
  </si>
  <si>
    <t>the-rinaldi-group</t>
  </si>
  <si>
    <t>Secaucus</t>
  </si>
  <si>
    <t>SiiBER</t>
  </si>
  <si>
    <t>siiber</t>
  </si>
  <si>
    <t>MobileOne</t>
  </si>
  <si>
    <t>mobileone</t>
  </si>
  <si>
    <t>7Summits</t>
  </si>
  <si>
    <t>7summits</t>
  </si>
  <si>
    <t>Milwaukee</t>
  </si>
  <si>
    <t>Signature Consulting Group</t>
  </si>
  <si>
    <t>signature-consulting-group</t>
  </si>
  <si>
    <t>Windsor Mill</t>
  </si>
  <si>
    <t>OrangePeople</t>
  </si>
  <si>
    <t>orangepeople</t>
  </si>
  <si>
    <t>McGregor Homes</t>
  </si>
  <si>
    <t>mcgregor-homes</t>
  </si>
  <si>
    <t>Edmond</t>
  </si>
  <si>
    <t>Camp Gladiator</t>
  </si>
  <si>
    <t>camp-gladiator</t>
  </si>
  <si>
    <t>Kings Capital Construction</t>
  </si>
  <si>
    <t>kings-capital-construction</t>
  </si>
  <si>
    <t>White Plains</t>
  </si>
  <si>
    <t>iUnlimited Investigative Services</t>
  </si>
  <si>
    <t>iunlimited-investigative-services</t>
  </si>
  <si>
    <t>Sacramento</t>
  </si>
  <si>
    <t>Boost Software</t>
  </si>
  <si>
    <t>boost-software</t>
  </si>
  <si>
    <t>Cardinal Group Management</t>
  </si>
  <si>
    <t>cardinal-group-management</t>
  </si>
  <si>
    <t>Defense Engineering</t>
  </si>
  <si>
    <t>defense-engineering</t>
  </si>
  <si>
    <t>Beavercreek</t>
  </si>
  <si>
    <t>W&amp;R Studios</t>
  </si>
  <si>
    <t>wr-studios</t>
  </si>
  <si>
    <t>Huntington Beach</t>
  </si>
  <si>
    <t>Acquia</t>
  </si>
  <si>
    <t>acquia</t>
  </si>
  <si>
    <t>Burlington</t>
  </si>
  <si>
    <t>Vivo Clothing</t>
  </si>
  <si>
    <t>vivo-clothing</t>
  </si>
  <si>
    <t>Coeur d'Alene</t>
  </si>
  <si>
    <t>Coeur d'Alene ID</t>
  </si>
  <si>
    <t>Saratoga Roofing &amp; Construction</t>
  </si>
  <si>
    <t>saratoga-roofing-construction</t>
  </si>
  <si>
    <t>Oklahoma City</t>
  </si>
  <si>
    <t>George Street Photo &amp; Video</t>
  </si>
  <si>
    <t>george-street-photo-video</t>
  </si>
  <si>
    <t>AllPure Technologies</t>
  </si>
  <si>
    <t>allpure-technologies</t>
  </si>
  <si>
    <t>New Oxford</t>
  </si>
  <si>
    <t>Neya Systems</t>
  </si>
  <si>
    <t>neya-systems</t>
  </si>
  <si>
    <t>Wexford</t>
  </si>
  <si>
    <t>Nicholas Pension Consultants</t>
  </si>
  <si>
    <t>nicholas-pension-consultants</t>
  </si>
  <si>
    <t>Rancho Cordova</t>
  </si>
  <si>
    <t>Oslo Solutions</t>
  </si>
  <si>
    <t>oslo-solutions</t>
  </si>
  <si>
    <t>Issaquah</t>
  </si>
  <si>
    <t>Modern Everyday</t>
  </si>
  <si>
    <t>modern-everyday</t>
  </si>
  <si>
    <t>Alhambra</t>
  </si>
  <si>
    <t>Fora Financial</t>
  </si>
  <si>
    <t>fora-financial</t>
  </si>
  <si>
    <t>JumpForward</t>
  </si>
  <si>
    <t>jumpforward</t>
  </si>
  <si>
    <t>The Dagit Group</t>
  </si>
  <si>
    <t>the-dagit-group</t>
  </si>
  <si>
    <t>Nexius</t>
  </si>
  <si>
    <t>nexius</t>
  </si>
  <si>
    <t>Allen</t>
  </si>
  <si>
    <t>Custom Cable</t>
  </si>
  <si>
    <t>custom-cable</t>
  </si>
  <si>
    <t>Tower Cloud</t>
  </si>
  <si>
    <t>tower-cloud</t>
  </si>
  <si>
    <t>Express Chem</t>
  </si>
  <si>
    <t>express-chem</t>
  </si>
  <si>
    <t>inviCRO</t>
  </si>
  <si>
    <t>invicro</t>
  </si>
  <si>
    <t>eXelate</t>
  </si>
  <si>
    <t>exelate</t>
  </si>
  <si>
    <t>InfoFree</t>
  </si>
  <si>
    <t>infofree</t>
  </si>
  <si>
    <t>RealSelf</t>
  </si>
  <si>
    <t>realself</t>
  </si>
  <si>
    <t>Benzara</t>
  </si>
  <si>
    <t>benzara</t>
  </si>
  <si>
    <t>Naperville</t>
  </si>
  <si>
    <t>Clear Title Agency of Arizona</t>
  </si>
  <si>
    <t>clear-title-agency-of-arizona</t>
  </si>
  <si>
    <t>Dice Communications</t>
  </si>
  <si>
    <t>dice-communications</t>
  </si>
  <si>
    <t>Omaha</t>
  </si>
  <si>
    <t>Omaha-Council Bluffs NE-IA</t>
  </si>
  <si>
    <t>WordStream</t>
  </si>
  <si>
    <t>wordstream</t>
  </si>
  <si>
    <t>DiscoverOrg</t>
  </si>
  <si>
    <t>discoverorg</t>
  </si>
  <si>
    <t>Credence Management Solutions</t>
  </si>
  <si>
    <t>credence-management-solutions</t>
  </si>
  <si>
    <t>KitOrder</t>
  </si>
  <si>
    <t>kitorder</t>
  </si>
  <si>
    <t>3Q Digital</t>
  </si>
  <si>
    <t>3q-digital</t>
  </si>
  <si>
    <t>SeniorHomes.com</t>
  </si>
  <si>
    <t>seniorhomescom</t>
  </si>
  <si>
    <t>AirSage</t>
  </si>
  <si>
    <t>airsage</t>
  </si>
  <si>
    <t>ProvidaStaff</t>
  </si>
  <si>
    <t>providastaff</t>
  </si>
  <si>
    <t>Huntersville</t>
  </si>
  <si>
    <t>ERP International</t>
  </si>
  <si>
    <t>erp-international</t>
  </si>
  <si>
    <t>Laurel</t>
  </si>
  <si>
    <t>Category Five Technologies</t>
  </si>
  <si>
    <t>category-five-technologies</t>
  </si>
  <si>
    <t>Regatta Solutions</t>
  </si>
  <si>
    <t>regatta-solutions</t>
  </si>
  <si>
    <t>San Juan Capistrano</t>
  </si>
  <si>
    <t>Barney Butter</t>
  </si>
  <si>
    <t>barney-butter</t>
  </si>
  <si>
    <t>Fresno</t>
  </si>
  <si>
    <t>Fresno CA</t>
  </si>
  <si>
    <t>JJ Virgin &amp; Associates</t>
  </si>
  <si>
    <t>jj-virgin-associates</t>
  </si>
  <si>
    <t>Rancho Mirage</t>
  </si>
  <si>
    <t>Dane Street</t>
  </si>
  <si>
    <t>dane-street</t>
  </si>
  <si>
    <t>TigerFitness.com</t>
  </si>
  <si>
    <t>tigerfitnesscom</t>
  </si>
  <si>
    <t>Nextility</t>
  </si>
  <si>
    <t>nextility</t>
  </si>
  <si>
    <t>ReTargeter</t>
  </si>
  <si>
    <t>retargeter</t>
  </si>
  <si>
    <t>Mediafly</t>
  </si>
  <si>
    <t>mediafly</t>
  </si>
  <si>
    <t>VizExplorer</t>
  </si>
  <si>
    <t>vizexplorer</t>
  </si>
  <si>
    <t>Keylingo Translations</t>
  </si>
  <si>
    <t>keylingo-translations</t>
  </si>
  <si>
    <t>Vantage Media Marketplaces</t>
  </si>
  <si>
    <t>vantage-media-marketplaces</t>
  </si>
  <si>
    <t>Southern Point</t>
  </si>
  <si>
    <t>southern-point</t>
  </si>
  <si>
    <t>Enterprise</t>
  </si>
  <si>
    <t>Enterprise-Ozark AL</t>
  </si>
  <si>
    <t>Orange Leaf Frozen Yogurt</t>
  </si>
  <si>
    <t>orange-leaf-frozen-yogurt</t>
  </si>
  <si>
    <t>All American Lending</t>
  </si>
  <si>
    <t>all-american-lending</t>
  </si>
  <si>
    <t>Newport Beach</t>
  </si>
  <si>
    <t>Transformyx</t>
  </si>
  <si>
    <t>transformyx</t>
  </si>
  <si>
    <t>Baton Rouge</t>
  </si>
  <si>
    <t>Baton Rouge LA</t>
  </si>
  <si>
    <t>Five Stones Research</t>
  </si>
  <si>
    <t>five-stones-research</t>
  </si>
  <si>
    <t>Brownsboro</t>
  </si>
  <si>
    <t>First Flight Solutions</t>
  </si>
  <si>
    <t>first-flight-solutions</t>
  </si>
  <si>
    <t>Emerald Isle</t>
  </si>
  <si>
    <t>Morehead City NC</t>
  </si>
  <si>
    <t>SPARC</t>
  </si>
  <si>
    <t>sparc</t>
  </si>
  <si>
    <t>Caneel Group</t>
  </si>
  <si>
    <t>caneel-group</t>
  </si>
  <si>
    <t>Gibbsboro</t>
  </si>
  <si>
    <t>Wellness Corporate Solutions</t>
  </si>
  <si>
    <t>wellness-corporate-solutions</t>
  </si>
  <si>
    <t>Bethesda</t>
  </si>
  <si>
    <t>Ready Set Rocket</t>
  </si>
  <si>
    <t>ready-set-rocket</t>
  </si>
  <si>
    <t>Orchestra Software</t>
  </si>
  <si>
    <t>orchestra-software</t>
  </si>
  <si>
    <t>Soft-Con Enterprises</t>
  </si>
  <si>
    <t>soft-con-enterprises</t>
  </si>
  <si>
    <t>Hyattsville</t>
  </si>
  <si>
    <t>NovelASPect.com</t>
  </si>
  <si>
    <t>novelaspectcom</t>
  </si>
  <si>
    <t>Mesh Systems</t>
  </si>
  <si>
    <t>mesh-systems</t>
  </si>
  <si>
    <t>Analytic Strategies</t>
  </si>
  <si>
    <t>analytic-strategies</t>
  </si>
  <si>
    <t>Vienna</t>
  </si>
  <si>
    <t>Envy</t>
  </si>
  <si>
    <t>envy</t>
  </si>
  <si>
    <t>Citadel Insurance Services</t>
  </si>
  <si>
    <t>citadel-insurance-services</t>
  </si>
  <si>
    <t>Infosemantics</t>
  </si>
  <si>
    <t>infosemantics</t>
  </si>
  <si>
    <t>Flower Mound</t>
  </si>
  <si>
    <t>FCi Federal</t>
  </si>
  <si>
    <t>fci-federal</t>
  </si>
  <si>
    <t>Ashburn</t>
  </si>
  <si>
    <t>Cortello Salon</t>
  </si>
  <si>
    <t>cortello-salon</t>
  </si>
  <si>
    <t>Jacksonville Beach</t>
  </si>
  <si>
    <t>Akvarr</t>
  </si>
  <si>
    <t>akvarr</t>
  </si>
  <si>
    <t>The Logistics Store</t>
  </si>
  <si>
    <t>the-logistics-store</t>
  </si>
  <si>
    <t>Liberty</t>
  </si>
  <si>
    <t>Military Resale Solutions</t>
  </si>
  <si>
    <t>military-resale-solutions</t>
  </si>
  <si>
    <t>Chesapeake</t>
  </si>
  <si>
    <t>Medical Staffing Options</t>
  </si>
  <si>
    <t>medical-staffing-options</t>
  </si>
  <si>
    <t>Westerville</t>
  </si>
  <si>
    <t>FluidEdge Consulting</t>
  </si>
  <si>
    <t>fluidedge-consulting</t>
  </si>
  <si>
    <t>Synergy Wireless Solutions</t>
  </si>
  <si>
    <t>synergy-wireless-solutions</t>
  </si>
  <si>
    <t>Pangea Properties</t>
  </si>
  <si>
    <t>pangea-properties</t>
  </si>
  <si>
    <t>Cradle Solution</t>
  </si>
  <si>
    <t>cradle-solution</t>
  </si>
  <si>
    <t>Gravity Media</t>
  </si>
  <si>
    <t>gravity-media</t>
  </si>
  <si>
    <t>Janrain</t>
  </si>
  <si>
    <t>janrain</t>
  </si>
  <si>
    <t>ContextMedia</t>
  </si>
  <si>
    <t>contextmedia</t>
  </si>
  <si>
    <t>rateGenius</t>
  </si>
  <si>
    <t>rategenius</t>
  </si>
  <si>
    <t>OnDeck</t>
  </si>
  <si>
    <t>ondeck</t>
  </si>
  <si>
    <t>GarbageMan A Green Company</t>
  </si>
  <si>
    <t>garbageman-a-green-company</t>
  </si>
  <si>
    <t>Transportation Impact</t>
  </si>
  <si>
    <t>transportation-impact</t>
  </si>
  <si>
    <t>Dynamic Recycling</t>
  </si>
  <si>
    <t>dynamic-recycling</t>
  </si>
  <si>
    <t>La Crosse</t>
  </si>
  <si>
    <t>La Crosse WI-MN</t>
  </si>
  <si>
    <t>Odyssey Telecommunications</t>
  </si>
  <si>
    <t>odyssey-telecommunications</t>
  </si>
  <si>
    <t>Colden</t>
  </si>
  <si>
    <t>Ruston Properties</t>
  </si>
  <si>
    <t>ruston-properties</t>
  </si>
  <si>
    <t>TeleWorld Solutions</t>
  </si>
  <si>
    <t>teleworld-solutions</t>
  </si>
  <si>
    <t>King Memory</t>
  </si>
  <si>
    <t>king-memory</t>
  </si>
  <si>
    <t>Security America Mortgage</t>
  </si>
  <si>
    <t>security-america-mortgage</t>
  </si>
  <si>
    <t>C-4 Analytics</t>
  </si>
  <si>
    <t>c-4-analytics</t>
  </si>
  <si>
    <t>Saugus</t>
  </si>
  <si>
    <t>Synowledge</t>
  </si>
  <si>
    <t>synowledge</t>
  </si>
  <si>
    <t>Stamford</t>
  </si>
  <si>
    <t>Patient Engagement Advisors</t>
  </si>
  <si>
    <t>patient-engagement-advisors</t>
  </si>
  <si>
    <t>Body Armor Outlet</t>
  </si>
  <si>
    <t>body-armor-outlet</t>
  </si>
  <si>
    <t>Private Label Nutraceuticals</t>
  </si>
  <si>
    <t>private-label-nutraceuticals</t>
  </si>
  <si>
    <t>Norcross</t>
  </si>
  <si>
    <t>Data Systems Integration Group</t>
  </si>
  <si>
    <t>data-systems-integration-group</t>
  </si>
  <si>
    <t>Dublin</t>
  </si>
  <si>
    <t>WeddingWire</t>
  </si>
  <si>
    <t>weddingwire</t>
  </si>
  <si>
    <t>Hotels for Hope</t>
  </si>
  <si>
    <t>hotels-for-hope</t>
  </si>
  <si>
    <t>HostVentures.com</t>
  </si>
  <si>
    <t>hostventurescom</t>
  </si>
  <si>
    <t>White Marsh</t>
  </si>
  <si>
    <t>VetInternetCo.com</t>
  </si>
  <si>
    <t>vetinternetcocom</t>
  </si>
  <si>
    <t>Union Grove</t>
  </si>
  <si>
    <t>Albertville AL</t>
  </si>
  <si>
    <t>Defense Point Security</t>
  </si>
  <si>
    <t>defense-point-security</t>
  </si>
  <si>
    <t>Oakmont Home Builders</t>
  </si>
  <si>
    <t>oakmont-home-builders</t>
  </si>
  <si>
    <t>Riders Needs</t>
  </si>
  <si>
    <t>riders-needs</t>
  </si>
  <si>
    <t>Dependable Transportation</t>
  </si>
  <si>
    <t>dependable-transportation</t>
  </si>
  <si>
    <t>Mattoon</t>
  </si>
  <si>
    <t>Charleston-Mattoon IL</t>
  </si>
  <si>
    <t>Channel Partners</t>
  </si>
  <si>
    <t>channel-partners</t>
  </si>
  <si>
    <t>Maple Grove</t>
  </si>
  <si>
    <t>CentraLite Systems</t>
  </si>
  <si>
    <t>centralite-systems</t>
  </si>
  <si>
    <t>Mobile</t>
  </si>
  <si>
    <t>Mobile AL</t>
  </si>
  <si>
    <t>Skava</t>
  </si>
  <si>
    <t>skava</t>
  </si>
  <si>
    <t>Apartment List</t>
  </si>
  <si>
    <t>apartment-list</t>
  </si>
  <si>
    <t>L&amp;E Research</t>
  </si>
  <si>
    <t>le-research</t>
  </si>
  <si>
    <t>Syntegrity Networks</t>
  </si>
  <si>
    <t>syntegrity-networks</t>
  </si>
  <si>
    <t>Transportation One</t>
  </si>
  <si>
    <t>transportation-one</t>
  </si>
  <si>
    <t>Quantum Networks</t>
  </si>
  <si>
    <t>quantum-networks</t>
  </si>
  <si>
    <t>Etouches</t>
  </si>
  <si>
    <t>etouches</t>
  </si>
  <si>
    <t>CarePatrol Franchise Systems</t>
  </si>
  <si>
    <t>carepatrol-franchise-systems</t>
  </si>
  <si>
    <t>Evista Environmental Health Systems</t>
  </si>
  <si>
    <t>evista-environmental-health-systems</t>
  </si>
  <si>
    <t>viaForensics</t>
  </si>
  <si>
    <t>viaforensics</t>
  </si>
  <si>
    <t>Oak Park</t>
  </si>
  <si>
    <t>TalkingRain</t>
  </si>
  <si>
    <t>talkingrain</t>
  </si>
  <si>
    <t>Preston</t>
  </si>
  <si>
    <t>Eagle Ray</t>
  </si>
  <si>
    <t>eagle-ray</t>
  </si>
  <si>
    <t>HCTec Partners</t>
  </si>
  <si>
    <t>hctec-partners</t>
  </si>
  <si>
    <t>Franklin</t>
  </si>
  <si>
    <t>Solomon Group</t>
  </si>
  <si>
    <t>solomon-group</t>
  </si>
  <si>
    <t>Episource</t>
  </si>
  <si>
    <t>episource</t>
  </si>
  <si>
    <t>La Palma</t>
  </si>
  <si>
    <t>Quality In Real Time</t>
  </si>
  <si>
    <t>quality-in-real-time</t>
  </si>
  <si>
    <t>Floral Park</t>
  </si>
  <si>
    <t>Clinovations</t>
  </si>
  <si>
    <t>clinovations</t>
  </si>
  <si>
    <t>Abstrakt Marketing Group</t>
  </si>
  <si>
    <t>abstrakt-marketing-group</t>
  </si>
  <si>
    <t>Landpoint</t>
  </si>
  <si>
    <t>landpoint</t>
  </si>
  <si>
    <t>Bossier City</t>
  </si>
  <si>
    <t>Shreveport-Bossier City LA</t>
  </si>
  <si>
    <t>John Pomp Studios</t>
  </si>
  <si>
    <t>john-pomp-studios</t>
  </si>
  <si>
    <t>Premier Lifestyle Management</t>
  </si>
  <si>
    <t>premier-lifestyle-management</t>
  </si>
  <si>
    <t>Upper Marlboro</t>
  </si>
  <si>
    <t>Titan Protection and Consulting</t>
  </si>
  <si>
    <t>titan-protection-and-consulting</t>
  </si>
  <si>
    <t>Systems Made Simple</t>
  </si>
  <si>
    <t>systems-made-simple</t>
  </si>
  <si>
    <t>Syracuse</t>
  </si>
  <si>
    <t>WebMechanix</t>
  </si>
  <si>
    <t>webmechanix</t>
  </si>
  <si>
    <t>Projekt202</t>
  </si>
  <si>
    <t>projekt202</t>
  </si>
  <si>
    <t>Renova Energy</t>
  </si>
  <si>
    <t>renova-energy</t>
  </si>
  <si>
    <t>Palm Desert</t>
  </si>
  <si>
    <t>Aerohive Networks</t>
  </si>
  <si>
    <t>aerohive-networks</t>
  </si>
  <si>
    <t>Coast Professional</t>
  </si>
  <si>
    <t>coast-professional</t>
  </si>
  <si>
    <t>West Monroe</t>
  </si>
  <si>
    <t>Monroe LA</t>
  </si>
  <si>
    <t>CarGurus</t>
  </si>
  <si>
    <t>cargurus</t>
  </si>
  <si>
    <t>Renegade Furniture Group</t>
  </si>
  <si>
    <t>renegade-furniture-group</t>
  </si>
  <si>
    <t>Cedarhurst</t>
  </si>
  <si>
    <t>tap|QA</t>
  </si>
  <si>
    <t>tap-qa</t>
  </si>
  <si>
    <t>St. Louis Park</t>
  </si>
  <si>
    <t>Noribachi</t>
  </si>
  <si>
    <t>noribachi</t>
  </si>
  <si>
    <t>Hawthorne</t>
  </si>
  <si>
    <t>InDemand Interpreting</t>
  </si>
  <si>
    <t>indemand-interpreting</t>
  </si>
  <si>
    <t>Tukwila</t>
  </si>
  <si>
    <t>C1S Group</t>
  </si>
  <si>
    <t>c1s-group</t>
  </si>
  <si>
    <t>Sustainable Supply</t>
  </si>
  <si>
    <t>sustainable-supply</t>
  </si>
  <si>
    <t>Broomfield</t>
  </si>
  <si>
    <t>Guardian Network Solutions</t>
  </si>
  <si>
    <t>guardian-network-solutions</t>
  </si>
  <si>
    <t>Two Toasters</t>
  </si>
  <si>
    <t>two-toasters</t>
  </si>
  <si>
    <t>Durham</t>
  </si>
  <si>
    <t>Karvakko Engineering</t>
  </si>
  <si>
    <t>karvakko-engineering</t>
  </si>
  <si>
    <t>Bemidji</t>
  </si>
  <si>
    <t>Bemidji MN</t>
  </si>
  <si>
    <t>DayNine Consulting</t>
  </si>
  <si>
    <t>daynine-consulting</t>
  </si>
  <si>
    <t>Interactyx</t>
  </si>
  <si>
    <t>interactyx</t>
  </si>
  <si>
    <t>Burgos Group</t>
  </si>
  <si>
    <t>burgos-group</t>
  </si>
  <si>
    <t>JW Michaels</t>
  </si>
  <si>
    <t>jw-michaels</t>
  </si>
  <si>
    <t>ISBX</t>
  </si>
  <si>
    <t>isbx</t>
  </si>
  <si>
    <t>The Hermitage Club</t>
  </si>
  <si>
    <t>the-hermitage-club</t>
  </si>
  <si>
    <t>Vermont</t>
  </si>
  <si>
    <t>VT</t>
  </si>
  <si>
    <t>West Dover</t>
  </si>
  <si>
    <t>Black Lotus Communications</t>
  </si>
  <si>
    <t>black-lotus-communications</t>
  </si>
  <si>
    <t>24Hr HomeCare</t>
  </si>
  <si>
    <t>24hr-homecare</t>
  </si>
  <si>
    <t>Early Growth Financial Services</t>
  </si>
  <si>
    <t>early-growth-financial-services</t>
  </si>
  <si>
    <t>Vets First Choice</t>
  </si>
  <si>
    <t>vets-first-choice</t>
  </si>
  <si>
    <t>Chargebacks911</t>
  </si>
  <si>
    <t>chargebacks911</t>
  </si>
  <si>
    <t>Fitness On Request</t>
  </si>
  <si>
    <t>fitness-on-request</t>
  </si>
  <si>
    <t>Bonterra Solar</t>
  </si>
  <si>
    <t>bonterra-solar</t>
  </si>
  <si>
    <t>Vista Imaging Services</t>
  </si>
  <si>
    <t>vista-imaging-services</t>
  </si>
  <si>
    <t>El Dorado Hills</t>
  </si>
  <si>
    <t>Blue Acorn</t>
  </si>
  <si>
    <t>blue-acorn</t>
  </si>
  <si>
    <t>Kore1</t>
  </si>
  <si>
    <t>kore1</t>
  </si>
  <si>
    <t>QualityFlooring4Less.com</t>
  </si>
  <si>
    <t>qualityflooring4lesscom</t>
  </si>
  <si>
    <t>Phenom Software</t>
  </si>
  <si>
    <t>phenom-software</t>
  </si>
  <si>
    <t>Footage Firm</t>
  </si>
  <si>
    <t>footage-firm</t>
  </si>
  <si>
    <t>YOU Technology</t>
  </si>
  <si>
    <t>you-technology</t>
  </si>
  <si>
    <t>TubeMogul</t>
  </si>
  <si>
    <t>tubemogul</t>
  </si>
  <si>
    <t>Emeryville</t>
  </si>
  <si>
    <t>RailPros Field Services</t>
  </si>
  <si>
    <t>railpros-field-services</t>
  </si>
  <si>
    <t>Amerit Fleet Solutions</t>
  </si>
  <si>
    <t>amerit-fleet-solutions</t>
  </si>
  <si>
    <t>Walnut Creek</t>
  </si>
  <si>
    <t>Owens Harkey Advertising</t>
  </si>
  <si>
    <t>owens-harkey-advertising</t>
  </si>
  <si>
    <t>REPAY</t>
  </si>
  <si>
    <t>repay</t>
  </si>
  <si>
    <t>Mutual Mobile</t>
  </si>
  <si>
    <t>mutual-mobile</t>
  </si>
  <si>
    <t>OGSystems</t>
  </si>
  <si>
    <t>ogsystems</t>
  </si>
  <si>
    <t>Saalex Solutions</t>
  </si>
  <si>
    <t>saalex-solutions</t>
  </si>
  <si>
    <t>Camarillo</t>
  </si>
  <si>
    <t>EHS Support</t>
  </si>
  <si>
    <t>ehs-support</t>
  </si>
  <si>
    <t>3BL Media</t>
  </si>
  <si>
    <t>3bl-media</t>
  </si>
  <si>
    <t>Northampton</t>
  </si>
  <si>
    <t>Springfield MA</t>
  </si>
  <si>
    <t>Brown &amp; Pipkins</t>
  </si>
  <si>
    <t>brown-pipkins</t>
  </si>
  <si>
    <t>J2 Solutions</t>
  </si>
  <si>
    <t>j2-solutions</t>
  </si>
  <si>
    <t>Argo Marketing Group</t>
  </si>
  <si>
    <t>argo-marketing-group</t>
  </si>
  <si>
    <t>Lewiston</t>
  </si>
  <si>
    <t>HH Global</t>
  </si>
  <si>
    <t>hh-global</t>
  </si>
  <si>
    <t>Vernon Hills</t>
  </si>
  <si>
    <t>Dream Finders Homes</t>
  </si>
  <si>
    <t>dream-finders-homes</t>
  </si>
  <si>
    <t>Orange Park</t>
  </si>
  <si>
    <t>Sovereign Lending Group</t>
  </si>
  <si>
    <t>sovereign-lending-group</t>
  </si>
  <si>
    <t>Kareo</t>
  </si>
  <si>
    <t>kareo</t>
  </si>
  <si>
    <t>Sustainment Solutions</t>
  </si>
  <si>
    <t>sustainment-solutions</t>
  </si>
  <si>
    <t>Lancaster</t>
  </si>
  <si>
    <t>Danville KY</t>
  </si>
  <si>
    <t>Holland Square Group</t>
  </si>
  <si>
    <t>holland-square-group</t>
  </si>
  <si>
    <t>24hrs Deals</t>
  </si>
  <si>
    <t>24hrs-deals</t>
  </si>
  <si>
    <t>Deerfield Beach</t>
  </si>
  <si>
    <t>Altitude Digital</t>
  </si>
  <si>
    <t>altitude-digital</t>
  </si>
  <si>
    <t>Sq1</t>
  </si>
  <si>
    <t>sq1</t>
  </si>
  <si>
    <t>Cardinal Web Solutions</t>
  </si>
  <si>
    <t>cardinal-web-solutions</t>
  </si>
  <si>
    <t>The Darton Group</t>
  </si>
  <si>
    <t>the-darton-group</t>
  </si>
  <si>
    <t>MentorMate</t>
  </si>
  <si>
    <t>mentormate</t>
  </si>
  <si>
    <t>Bannockburn Global Forex</t>
  </si>
  <si>
    <t>bannockburn-global-forex</t>
  </si>
  <si>
    <t>Technossus</t>
  </si>
  <si>
    <t>technossus</t>
  </si>
  <si>
    <t>Cadatasoft</t>
  </si>
  <si>
    <t>cadatasoft</t>
  </si>
  <si>
    <t>Platinum Drive Realty</t>
  </si>
  <si>
    <t>platinum-drive-realty</t>
  </si>
  <si>
    <t>Scarsdale</t>
  </si>
  <si>
    <t>Neos Consulting Group</t>
  </si>
  <si>
    <t>neos-consulting-group</t>
  </si>
  <si>
    <t>LenCred</t>
  </si>
  <si>
    <t>lencred</t>
  </si>
  <si>
    <t>Blackwood</t>
  </si>
  <si>
    <t>Old Town IT</t>
  </si>
  <si>
    <t>old-town-it</t>
  </si>
  <si>
    <t>Macedon Technologies</t>
  </si>
  <si>
    <t>macedon-technologies</t>
  </si>
  <si>
    <t>Rise Interactive</t>
  </si>
  <si>
    <t>rise-interactive</t>
  </si>
  <si>
    <t>Total Apps</t>
  </si>
  <si>
    <t>total-apps</t>
  </si>
  <si>
    <t>Aliso Viejo</t>
  </si>
  <si>
    <t>Paramount Business Jets</t>
  </si>
  <si>
    <t>paramount-business-jets</t>
  </si>
  <si>
    <t>Veteran Corps of America</t>
  </si>
  <si>
    <t>veteran-corps-of-america</t>
  </si>
  <si>
    <t>Beekeeper Group</t>
  </si>
  <si>
    <t>beekeeper-group</t>
  </si>
  <si>
    <t>NTP Wireless</t>
  </si>
  <si>
    <t>ntp-wireless</t>
  </si>
  <si>
    <t>ScribeAmerica</t>
  </si>
  <si>
    <t>scribeamerica</t>
  </si>
  <si>
    <t>Aventura</t>
  </si>
  <si>
    <t>Sunwarrior</t>
  </si>
  <si>
    <t>sunwarrior</t>
  </si>
  <si>
    <t>Overton</t>
  </si>
  <si>
    <t>CPC Diversified Fund</t>
  </si>
  <si>
    <t>cpc-diversified-fund</t>
  </si>
  <si>
    <t>Sandy</t>
  </si>
  <si>
    <t>Technatomy</t>
  </si>
  <si>
    <t>technatomy</t>
  </si>
  <si>
    <t>Atlas RFID Solutions</t>
  </si>
  <si>
    <t>atlas-rfid-solutions</t>
  </si>
  <si>
    <t>Wholesale Warranties</t>
  </si>
  <si>
    <t>wholesale-warranties</t>
  </si>
  <si>
    <t>LABUR Professional Staffing</t>
  </si>
  <si>
    <t>labur-professional-staffing</t>
  </si>
  <si>
    <t>JetSuite</t>
  </si>
  <si>
    <t>jetsuite</t>
  </si>
  <si>
    <t>Appia</t>
  </si>
  <si>
    <t>appia</t>
  </si>
  <si>
    <t>Sun Broadcast Group</t>
  </si>
  <si>
    <t>sun-broadcast-group</t>
  </si>
  <si>
    <t>The FlexPro Group</t>
  </si>
  <si>
    <t>the-flexpro-group</t>
  </si>
  <si>
    <t>DevelopIntelligence</t>
  </si>
  <si>
    <t>developintelligence</t>
  </si>
  <si>
    <t>Sandlapper Securities</t>
  </si>
  <si>
    <t>sandlapper-securities</t>
  </si>
  <si>
    <t>Greenville</t>
  </si>
  <si>
    <t>Greenville-Mauldin-Easley SC</t>
  </si>
  <si>
    <t>Four Foods Group Holdings</t>
  </si>
  <si>
    <t>four-foods-group-holdings</t>
  </si>
  <si>
    <t>Edge Homes</t>
  </si>
  <si>
    <t>edge-homes</t>
  </si>
  <si>
    <t>Orem</t>
  </si>
  <si>
    <t>Haris Design &amp; Construction</t>
  </si>
  <si>
    <t>haris-design-construction</t>
  </si>
  <si>
    <t>Germantown</t>
  </si>
  <si>
    <t>Landmark</t>
  </si>
  <si>
    <t>landmark</t>
  </si>
  <si>
    <t>Dover</t>
  </si>
  <si>
    <t>Dover DE</t>
  </si>
  <si>
    <t>Adora</t>
  </si>
  <si>
    <t>adora</t>
  </si>
  <si>
    <t>High Point</t>
  </si>
  <si>
    <t>Sundance Healthcare</t>
  </si>
  <si>
    <t>sundance-healthcare</t>
  </si>
  <si>
    <t>Toussaint and Company</t>
  </si>
  <si>
    <t>toussaint-and-company</t>
  </si>
  <si>
    <t>CompuGroup Technologies</t>
  </si>
  <si>
    <t>compugroup-technologies</t>
  </si>
  <si>
    <t>DaVinciTek</t>
  </si>
  <si>
    <t>davincitek</t>
  </si>
  <si>
    <t>Morristown</t>
  </si>
  <si>
    <t>Isom Global Strategies</t>
  </si>
  <si>
    <t>isom-global-strategies</t>
  </si>
  <si>
    <t>ShoeCenter.com</t>
  </si>
  <si>
    <t>shoecentercom</t>
  </si>
  <si>
    <t>Dunellen</t>
  </si>
  <si>
    <t>NetImpact Strategies</t>
  </si>
  <si>
    <t>netimpact-strategies</t>
  </si>
  <si>
    <t>Staffworks Group</t>
  </si>
  <si>
    <t>staffworks-group</t>
  </si>
  <si>
    <t>Southfield</t>
  </si>
  <si>
    <t>OSSCube</t>
  </si>
  <si>
    <t>osscube</t>
  </si>
  <si>
    <t>RPI Consultants</t>
  </si>
  <si>
    <t>rpi-consultants</t>
  </si>
  <si>
    <t>Meridian Pacific Properties</t>
  </si>
  <si>
    <t>meridian-pacific-properties</t>
  </si>
  <si>
    <t>San Marcos</t>
  </si>
  <si>
    <t>National Corporate Housing</t>
  </si>
  <si>
    <t>national-corporate-housing</t>
  </si>
  <si>
    <t>21c Museum Hotels</t>
  </si>
  <si>
    <t>21c-museum-hotels</t>
  </si>
  <si>
    <t>Procore Technologies</t>
  </si>
  <si>
    <t>procore-technologies</t>
  </si>
  <si>
    <t>Carpinteria</t>
  </si>
  <si>
    <t>New River Systems</t>
  </si>
  <si>
    <t>new-river-systems</t>
  </si>
  <si>
    <t>Moguldom Media Group</t>
  </si>
  <si>
    <t>moguldom-media-group</t>
  </si>
  <si>
    <t>Gabby</t>
  </si>
  <si>
    <t>gabby</t>
  </si>
  <si>
    <t>Montevallo</t>
  </si>
  <si>
    <t>Advanced Systems Engineering</t>
  </si>
  <si>
    <t>advanced-systems-engineering</t>
  </si>
  <si>
    <t>KeepCalling</t>
  </si>
  <si>
    <t>keepcalling</t>
  </si>
  <si>
    <t>The Cassina Group</t>
  </si>
  <si>
    <t>the-cassina-group</t>
  </si>
  <si>
    <t>Applause</t>
  </si>
  <si>
    <t>applause</t>
  </si>
  <si>
    <t>Framingham</t>
  </si>
  <si>
    <t>Internet Marketing</t>
  </si>
  <si>
    <t>internet-marketing</t>
  </si>
  <si>
    <t>Olo</t>
  </si>
  <si>
    <t>olo</t>
  </si>
  <si>
    <t>GameSim</t>
  </si>
  <si>
    <t>gamesim</t>
  </si>
  <si>
    <t>Noah Consulting</t>
  </si>
  <si>
    <t>noah-consulting</t>
  </si>
  <si>
    <t>Ken Systems</t>
  </si>
  <si>
    <t>ken-systems</t>
  </si>
  <si>
    <t>OneTaste</t>
  </si>
  <si>
    <t>onetaste</t>
  </si>
  <si>
    <t>Fresh Healthy Vending International</t>
  </si>
  <si>
    <t>fresh-healthy-vending-international</t>
  </si>
  <si>
    <t>Solar Alternatives</t>
  </si>
  <si>
    <t>solar-alternatives</t>
  </si>
  <si>
    <t>ZEV Technologies</t>
  </si>
  <si>
    <t>zev-technologies</t>
  </si>
  <si>
    <t>Private Prep</t>
  </si>
  <si>
    <t>private-prep</t>
  </si>
  <si>
    <t>Johnson Security Bureau</t>
  </si>
  <si>
    <t>johnson-security-bureau</t>
  </si>
  <si>
    <t>Steubenville Pike Auto</t>
  </si>
  <si>
    <t>steubenville-pike-auto</t>
  </si>
  <si>
    <t>Robinson Township</t>
  </si>
  <si>
    <t>AccuLynx</t>
  </si>
  <si>
    <t>acculynx</t>
  </si>
  <si>
    <t>Beloit</t>
  </si>
  <si>
    <t>Janesville WI</t>
  </si>
  <si>
    <t>Kitewire</t>
  </si>
  <si>
    <t>kitewire</t>
  </si>
  <si>
    <t>Cielo</t>
  </si>
  <si>
    <t>cielo</t>
  </si>
  <si>
    <t>Brookfield</t>
  </si>
  <si>
    <t>Arocon Roofing and Construction</t>
  </si>
  <si>
    <t>arocon-roofing-and-construction</t>
  </si>
  <si>
    <t>North Florida Field Services</t>
  </si>
  <si>
    <t>north-florida-field-services</t>
  </si>
  <si>
    <t>Panopto</t>
  </si>
  <si>
    <t>panopto</t>
  </si>
  <si>
    <t>Landmark Network</t>
  </si>
  <si>
    <t>landmark-network</t>
  </si>
  <si>
    <t>Inspiria Media</t>
  </si>
  <si>
    <t>inspiria-media</t>
  </si>
  <si>
    <t>SalesStaff</t>
  </si>
  <si>
    <t>salesstaff</t>
  </si>
  <si>
    <t>3d Lacrosse</t>
  </si>
  <si>
    <t>3d-lacrosse</t>
  </si>
  <si>
    <t>Worldwide Power Products</t>
  </si>
  <si>
    <t>worldwide-power-products</t>
  </si>
  <si>
    <t>Coretek Services</t>
  </si>
  <si>
    <t>coretek-services</t>
  </si>
  <si>
    <t>JobFinders Employment Services</t>
  </si>
  <si>
    <t>jobfinders-employment-services</t>
  </si>
  <si>
    <t>Kinetix Trading Solutions</t>
  </si>
  <si>
    <t>kinetix-trading-solutions</t>
  </si>
  <si>
    <t>Princeton</t>
  </si>
  <si>
    <t>Cervello</t>
  </si>
  <si>
    <t>cervello</t>
  </si>
  <si>
    <t>Swift Capital</t>
  </si>
  <si>
    <t>swift-capital</t>
  </si>
  <si>
    <t>Jama Software</t>
  </si>
  <si>
    <t>jama-software</t>
  </si>
  <si>
    <t>Mobile Healthcare Solutions</t>
  </si>
  <si>
    <t>mobile-healthcare-solutions</t>
  </si>
  <si>
    <t>Dewey</t>
  </si>
  <si>
    <t>Prescott AZ</t>
  </si>
  <si>
    <t>Premier Management</t>
  </si>
  <si>
    <t>premier-management</t>
  </si>
  <si>
    <t>ExclusiveCPA</t>
  </si>
  <si>
    <t>exclusivecpa</t>
  </si>
  <si>
    <t>Kaukauna</t>
  </si>
  <si>
    <t>Green Bay WI</t>
  </si>
  <si>
    <t>MediaMath</t>
  </si>
  <si>
    <t>mediamath</t>
  </si>
  <si>
    <t>Tower Legal Solutions</t>
  </si>
  <si>
    <t>tower-legal-solutions</t>
  </si>
  <si>
    <t>Dialog Direct</t>
  </si>
  <si>
    <t>dialog-direct</t>
  </si>
  <si>
    <t>Highland Park</t>
  </si>
  <si>
    <t>Mongoose Metrics</t>
  </si>
  <si>
    <t>mongoose-metrics</t>
  </si>
  <si>
    <t>Independence</t>
  </si>
  <si>
    <t>Marbles: The Brain Store</t>
  </si>
  <si>
    <t>marbles-the-brain-store</t>
  </si>
  <si>
    <t>Vector Media Group</t>
  </si>
  <si>
    <t>vector-media-group</t>
  </si>
  <si>
    <t>C-leveled</t>
  </si>
  <si>
    <t>c-leveled</t>
  </si>
  <si>
    <t>DecisivEdge</t>
  </si>
  <si>
    <t>decisivedge</t>
  </si>
  <si>
    <t>Moore Family Hearing Company</t>
  </si>
  <si>
    <t>moore-family-hearing-company</t>
  </si>
  <si>
    <t>Roseville</t>
  </si>
  <si>
    <t>Ace Metrix</t>
  </si>
  <si>
    <t>ace-metrix</t>
  </si>
  <si>
    <t>Initials</t>
  </si>
  <si>
    <t>initials</t>
  </si>
  <si>
    <t>Clarkesville</t>
  </si>
  <si>
    <t>Cornelia GA</t>
  </si>
  <si>
    <t>Behavioral Health Works</t>
  </si>
  <si>
    <t>behavioral-health-works</t>
  </si>
  <si>
    <t>Garden Grove</t>
  </si>
  <si>
    <t>Netmark</t>
  </si>
  <si>
    <t>netmark</t>
  </si>
  <si>
    <t>Idaho Falls</t>
  </si>
  <si>
    <t>Idaho Falls ID</t>
  </si>
  <si>
    <t>Lifes2Good</t>
  </si>
  <si>
    <t>lifes2good</t>
  </si>
  <si>
    <t>TrendyMinds</t>
  </si>
  <si>
    <t>trendyminds</t>
  </si>
  <si>
    <t>MyDealerLot</t>
  </si>
  <si>
    <t>mydealerlot</t>
  </si>
  <si>
    <t>MindPoint Group</t>
  </si>
  <si>
    <t>mindpoint-group</t>
  </si>
  <si>
    <t>Springfield</t>
  </si>
  <si>
    <t>Nutiva</t>
  </si>
  <si>
    <t>nutiva</t>
  </si>
  <si>
    <t>Global Forwarding</t>
  </si>
  <si>
    <t>global-forwarding</t>
  </si>
  <si>
    <t>Manalapan</t>
  </si>
  <si>
    <t>Media Vision USA</t>
  </si>
  <si>
    <t>media-vision-usa</t>
  </si>
  <si>
    <t>Wall Street Network Solutions</t>
  </si>
  <si>
    <t>wall-street-network-solutions</t>
  </si>
  <si>
    <t>Posh Technologies</t>
  </si>
  <si>
    <t>posh-technologies</t>
  </si>
  <si>
    <t>Redmond</t>
  </si>
  <si>
    <t>Alliance Security</t>
  </si>
  <si>
    <t>alliance-security</t>
  </si>
  <si>
    <t>Warwick</t>
  </si>
  <si>
    <t>PharmaPoint</t>
  </si>
  <si>
    <t>pharmapoint</t>
  </si>
  <si>
    <t>Richter10.2 Media Group</t>
  </si>
  <si>
    <t>richter102-media-group</t>
  </si>
  <si>
    <t>Symbionce Financial Solutions</t>
  </si>
  <si>
    <t>symbionce-financial-solutions</t>
  </si>
  <si>
    <t>East Hanover</t>
  </si>
  <si>
    <t>Power Grid Engineering</t>
  </si>
  <si>
    <t>power-grid-engineering</t>
  </si>
  <si>
    <t>Winter Springs</t>
  </si>
  <si>
    <t>NSR Solutions</t>
  </si>
  <si>
    <t>nsr-solutions</t>
  </si>
  <si>
    <t>SeQuel Response</t>
  </si>
  <si>
    <t>sequel-response</t>
  </si>
  <si>
    <t>Eden Prairie</t>
  </si>
  <si>
    <t>Fingerpaint</t>
  </si>
  <si>
    <t>fingerpaint</t>
  </si>
  <si>
    <t>Saratoga Springs</t>
  </si>
  <si>
    <t>Albany-Schenectady-Troy NY</t>
  </si>
  <si>
    <t>VariQ</t>
  </si>
  <si>
    <t>variq</t>
  </si>
  <si>
    <t>Bosque Systems</t>
  </si>
  <si>
    <t>bosque-systems</t>
  </si>
  <si>
    <t>GINIA</t>
  </si>
  <si>
    <t>ginia</t>
  </si>
  <si>
    <t>Edge Velocity</t>
  </si>
  <si>
    <t>edge-velocity</t>
  </si>
  <si>
    <t>The Ticket Experience</t>
  </si>
  <si>
    <t>the-ticket-experience</t>
  </si>
  <si>
    <t>Indique Hair</t>
  </si>
  <si>
    <t>indique-hair</t>
  </si>
  <si>
    <t>PlayMaker CRM</t>
  </si>
  <si>
    <t>playmaker-crm</t>
  </si>
  <si>
    <t>Wilson Legal Solutions</t>
  </si>
  <si>
    <t>wilson-legal-solutions</t>
  </si>
  <si>
    <t>Newtown Square</t>
  </si>
  <si>
    <t>MACK Companies</t>
  </si>
  <si>
    <t>mack-companies</t>
  </si>
  <si>
    <t>Tinley Park</t>
  </si>
  <si>
    <t>Wireless Communications</t>
  </si>
  <si>
    <t>wireless-communications</t>
  </si>
  <si>
    <t>Newberry SC</t>
  </si>
  <si>
    <t>The Wasmer Company</t>
  </si>
  <si>
    <t>the-wasmer-company</t>
  </si>
  <si>
    <t>New Holstein</t>
  </si>
  <si>
    <t>Appleton WI</t>
  </si>
  <si>
    <t>Konnect Public Relations</t>
  </si>
  <si>
    <t>konnect-public-relations</t>
  </si>
  <si>
    <t>JB Cosmetics</t>
  </si>
  <si>
    <t>jb-cosmetics</t>
  </si>
  <si>
    <t>Corona</t>
  </si>
  <si>
    <t>Lumen21</t>
  </si>
  <si>
    <t>lumen21</t>
  </si>
  <si>
    <t>Orange</t>
  </si>
  <si>
    <t>ARI Logistics</t>
  </si>
  <si>
    <t>ari-logistics</t>
  </si>
  <si>
    <t>Technical Engineering Consultants</t>
  </si>
  <si>
    <t>technical-engineering-consultants</t>
  </si>
  <si>
    <t>The Mass Media Group</t>
  </si>
  <si>
    <t>the-mass-media-group</t>
  </si>
  <si>
    <t>Thrillist Media Group</t>
  </si>
  <si>
    <t>thrillist-media-group</t>
  </si>
  <si>
    <t>Bizo</t>
  </si>
  <si>
    <t>bizo</t>
  </si>
  <si>
    <t>RevolutionEHR</t>
  </si>
  <si>
    <t>revolutionehr</t>
  </si>
  <si>
    <t>Billiards.com</t>
  </si>
  <si>
    <t>billiardscom</t>
  </si>
  <si>
    <t>Blink Reaction</t>
  </si>
  <si>
    <t>blink-reaction</t>
  </si>
  <si>
    <t>Integrity Express Logistics</t>
  </si>
  <si>
    <t>integrity-express-logistics</t>
  </si>
  <si>
    <t>Blue Ash</t>
  </si>
  <si>
    <t>Benaissance</t>
  </si>
  <si>
    <t>benaissance</t>
  </si>
  <si>
    <t>Gatesman+Dave</t>
  </si>
  <si>
    <t>gatesmandave</t>
  </si>
  <si>
    <t>Clearent</t>
  </si>
  <si>
    <t>clearent</t>
  </si>
  <si>
    <t>Clayton</t>
  </si>
  <si>
    <t>IT Partners (Bethel Park PA)</t>
  </si>
  <si>
    <t>it-partners-bethel-park-pa</t>
  </si>
  <si>
    <t>Bethel Park</t>
  </si>
  <si>
    <t>Silverline</t>
  </si>
  <si>
    <t>silverline</t>
  </si>
  <si>
    <t>A. Marshall Family Foods</t>
  </si>
  <si>
    <t>a-marshall-family-foods</t>
  </si>
  <si>
    <t>Kanta Electric</t>
  </si>
  <si>
    <t>kanta-electric</t>
  </si>
  <si>
    <t>Woodside</t>
  </si>
  <si>
    <t>Kovarus</t>
  </si>
  <si>
    <t>kovarus</t>
  </si>
  <si>
    <t>San Ramon</t>
  </si>
  <si>
    <t>Communication Infrastructure Corporation</t>
  </si>
  <si>
    <t>communication-infrastructure-corporation</t>
  </si>
  <si>
    <t>FlashBanc</t>
  </si>
  <si>
    <t>flashbanc</t>
  </si>
  <si>
    <t>Fisher Wallace Laboratories</t>
  </si>
  <si>
    <t>fisher-wallace-laboratories</t>
  </si>
  <si>
    <t>Motivate Design</t>
  </si>
  <si>
    <t>motivate-design</t>
  </si>
  <si>
    <t>Fresh Consulting</t>
  </si>
  <si>
    <t>fresh-consulting</t>
  </si>
  <si>
    <t>OtterBox</t>
  </si>
  <si>
    <t>otterbox</t>
  </si>
  <si>
    <t>Fort Collins</t>
  </si>
  <si>
    <t>Foodlinks</t>
  </si>
  <si>
    <t>foodlinks</t>
  </si>
  <si>
    <t>ChiroHealthUSA</t>
  </si>
  <si>
    <t>chirohealthusa</t>
  </si>
  <si>
    <t>Flowood</t>
  </si>
  <si>
    <t>Jackson MS</t>
  </si>
  <si>
    <t>Six Dimensions</t>
  </si>
  <si>
    <t>six-dimensions</t>
  </si>
  <si>
    <t>Quest Group</t>
  </si>
  <si>
    <t>quest-group</t>
  </si>
  <si>
    <t>Globeimmune</t>
  </si>
  <si>
    <t>globeimmune</t>
  </si>
  <si>
    <t>Keller Williams Legacy Partners</t>
  </si>
  <si>
    <t>keller-williams-legacy-partners</t>
  </si>
  <si>
    <t>Victory Marketing Agency</t>
  </si>
  <si>
    <t>victory-marketing-agency</t>
  </si>
  <si>
    <t>Grass Roots Meetings &amp; Events</t>
  </si>
  <si>
    <t>grass-roots-meetings-events</t>
  </si>
  <si>
    <t>FastMed Urgent Care</t>
  </si>
  <si>
    <t>fastmed-urgent-care</t>
  </si>
  <si>
    <t>Adroit Associates</t>
  </si>
  <si>
    <t>adroit-associates</t>
  </si>
  <si>
    <t>Reed Integration</t>
  </si>
  <si>
    <t>reed-integration</t>
  </si>
  <si>
    <t>Three Twins Ice Cream</t>
  </si>
  <si>
    <t>three-twins-ice-cream</t>
  </si>
  <si>
    <t>Petaluma</t>
  </si>
  <si>
    <t>HVAC.com</t>
  </si>
  <si>
    <t>hvac-com</t>
  </si>
  <si>
    <t>Monroe</t>
  </si>
  <si>
    <t>ReverbNation</t>
  </si>
  <si>
    <t>reverbnation</t>
  </si>
  <si>
    <t>Revenue Universe</t>
  </si>
  <si>
    <t>revenue-universe</t>
  </si>
  <si>
    <t>Sarasota</t>
  </si>
  <si>
    <t>Panama City-Lynn Haven FL</t>
  </si>
  <si>
    <t>Potenza</t>
  </si>
  <si>
    <t>potenza</t>
  </si>
  <si>
    <t>Lafayette</t>
  </si>
  <si>
    <t>Lafayette LA</t>
  </si>
  <si>
    <t>PinnacleAIS</t>
  </si>
  <si>
    <t>pinnacleais</t>
  </si>
  <si>
    <t>Pasadena</t>
  </si>
  <si>
    <t>Gazelle</t>
  </si>
  <si>
    <t>gazelle</t>
  </si>
  <si>
    <t>Trident Technologies</t>
  </si>
  <si>
    <t>trident-technologies</t>
  </si>
  <si>
    <t>Brad's Deals</t>
  </si>
  <si>
    <t>brads-deals</t>
  </si>
  <si>
    <t>QuarterLine</t>
  </si>
  <si>
    <t>quarterline</t>
  </si>
  <si>
    <t>Largetail</t>
  </si>
  <si>
    <t>largetail</t>
  </si>
  <si>
    <t>Hudson Fiber Network</t>
  </si>
  <si>
    <t>hudson-fiber-network</t>
  </si>
  <si>
    <t>Paramus</t>
  </si>
  <si>
    <t>Unitrends</t>
  </si>
  <si>
    <t>unitrends</t>
  </si>
  <si>
    <t>Columbia SC</t>
  </si>
  <si>
    <t>Madécasse Chocolate</t>
  </si>
  <si>
    <t>madecasse-chocolate</t>
  </si>
  <si>
    <t>Ivy Exec</t>
  </si>
  <si>
    <t>ivy-exec</t>
  </si>
  <si>
    <t>LGS Industries</t>
  </si>
  <si>
    <t>lgs-industries</t>
  </si>
  <si>
    <t>Elkhart-Goshen IN</t>
  </si>
  <si>
    <t>Convoy Technologies</t>
  </si>
  <si>
    <t>convoy-technologies</t>
  </si>
  <si>
    <t>Johnson Creek Enterprises</t>
  </si>
  <si>
    <t>johnson-creek-enterprises</t>
  </si>
  <si>
    <t>Smarter Agent Mobile</t>
  </si>
  <si>
    <t>smarter-agent-mobile</t>
  </si>
  <si>
    <t>Collingswood</t>
  </si>
  <si>
    <t>VCA</t>
  </si>
  <si>
    <t>vca</t>
  </si>
  <si>
    <t>Gorilla Commerce</t>
  </si>
  <si>
    <t>gorilla-commerce</t>
  </si>
  <si>
    <t>Three Square Design Group</t>
  </si>
  <si>
    <t>three-square-design-group</t>
  </si>
  <si>
    <t>Avanti Global Resources</t>
  </si>
  <si>
    <t>avanti-global-resources</t>
  </si>
  <si>
    <t>Spring Park</t>
  </si>
  <si>
    <t>Edelberg &amp; Associates</t>
  </si>
  <si>
    <t>edelberg-associates</t>
  </si>
  <si>
    <t>Dacula</t>
  </si>
  <si>
    <t>Choice Home Warranty</t>
  </si>
  <si>
    <t>choice-home-warranty</t>
  </si>
  <si>
    <t>ARMA Global</t>
  </si>
  <si>
    <t>arma-global</t>
  </si>
  <si>
    <t>Inthinc</t>
  </si>
  <si>
    <t>inthinc</t>
  </si>
  <si>
    <t>Relias Learning</t>
  </si>
  <si>
    <t>relias-learning</t>
  </si>
  <si>
    <t>TEEMA Solutions Group</t>
  </si>
  <si>
    <t>teema-solutions-group</t>
  </si>
  <si>
    <t>Candlelight Homes</t>
  </si>
  <si>
    <t>candlelight-homes</t>
  </si>
  <si>
    <t>SalesRoads</t>
  </si>
  <si>
    <t>salesroads</t>
  </si>
  <si>
    <t>360 Cloud Solutions</t>
  </si>
  <si>
    <t>360-cloud-solutions</t>
  </si>
  <si>
    <t>Fusion PPT</t>
  </si>
  <si>
    <t>fusion-ppt</t>
  </si>
  <si>
    <t>More Than Rewards</t>
  </si>
  <si>
    <t>more-than-rewards</t>
  </si>
  <si>
    <t>Axiom Technology Group</t>
  </si>
  <si>
    <t>axiom-technology-group</t>
  </si>
  <si>
    <t>Des Plaines</t>
  </si>
  <si>
    <t>StaffRehab</t>
  </si>
  <si>
    <t>staffrehab</t>
  </si>
  <si>
    <t>The Big Salad</t>
  </si>
  <si>
    <t>the-big-salad</t>
  </si>
  <si>
    <t>Grosse Pointe Farms</t>
  </si>
  <si>
    <t>GreenerU</t>
  </si>
  <si>
    <t>greeneru</t>
  </si>
  <si>
    <t>Watertown</t>
  </si>
  <si>
    <t>FyrSoft</t>
  </si>
  <si>
    <t>fyrsoft</t>
  </si>
  <si>
    <t>MeritCard</t>
  </si>
  <si>
    <t>meritcard</t>
  </si>
  <si>
    <t>Landmark Home Warranty</t>
  </si>
  <si>
    <t>landmark-home-warranty</t>
  </si>
  <si>
    <t>Riverton</t>
  </si>
  <si>
    <t>GiftCardRescue.com</t>
  </si>
  <si>
    <t>giftcardrescuecom</t>
  </si>
  <si>
    <t>Ellicott City</t>
  </si>
  <si>
    <t>FreightPros</t>
  </si>
  <si>
    <t>freightpros</t>
  </si>
  <si>
    <t>Nest Realty</t>
  </si>
  <si>
    <t>nest-realty</t>
  </si>
  <si>
    <t>Merge Design &amp; Interactive</t>
  </si>
  <si>
    <t>merge-design-interactive</t>
  </si>
  <si>
    <t>Symmetrics Group</t>
  </si>
  <si>
    <t>symmetrics-group</t>
  </si>
  <si>
    <t>PitchBook Data</t>
  </si>
  <si>
    <t>pitchbook-data</t>
  </si>
  <si>
    <t>IntelliAir</t>
  </si>
  <si>
    <t>intelliair</t>
  </si>
  <si>
    <t>Archie</t>
  </si>
  <si>
    <t>Vertical Direct Marketing Group</t>
  </si>
  <si>
    <t>vertical-direct-marketing-group</t>
  </si>
  <si>
    <t>Imagine Easy Solutions</t>
  </si>
  <si>
    <t>imagine-easy-solutions</t>
  </si>
  <si>
    <t>King of Carts</t>
  </si>
  <si>
    <t>king-of-carts</t>
  </si>
  <si>
    <t>Bush Construction</t>
  </si>
  <si>
    <t>bush-construction</t>
  </si>
  <si>
    <t>Davenport</t>
  </si>
  <si>
    <t>Davenport-Moline-Rock Island IA-IL</t>
  </si>
  <si>
    <t>Integrity Engineering &amp; Design Solutions</t>
  </si>
  <si>
    <t>integrity-engineering-design-solutions</t>
  </si>
  <si>
    <t>Allied Wallet</t>
  </si>
  <si>
    <t>allied-wallet</t>
  </si>
  <si>
    <t>West Hollywood</t>
  </si>
  <si>
    <t>RE/MAX Dynamic-The Duncan Duo &amp; Associates</t>
  </si>
  <si>
    <t>remax-dynamic-the-duncan-duo-associates</t>
  </si>
  <si>
    <t>4DSP</t>
  </si>
  <si>
    <t>4dsp</t>
  </si>
  <si>
    <t>SoloHealth</t>
  </si>
  <si>
    <t>solohealth</t>
  </si>
  <si>
    <t>SCIO Health Analytics</t>
  </si>
  <si>
    <t>scio-health-analytics</t>
  </si>
  <si>
    <t>West Hartford</t>
  </si>
  <si>
    <t>Hartford-West Hartford-East Hartford CT</t>
  </si>
  <si>
    <t>Inilex</t>
  </si>
  <si>
    <t>inilex</t>
  </si>
  <si>
    <t>Mobomo</t>
  </si>
  <si>
    <t>mobomo</t>
  </si>
  <si>
    <t>Fruitables Pet Food</t>
  </si>
  <si>
    <t>fruitables-pet-food</t>
  </si>
  <si>
    <t>Santa Rosa Consulting</t>
  </si>
  <si>
    <t>santa-rosa-consulting</t>
  </si>
  <si>
    <t>Enterprise Trenchless Technologies</t>
  </si>
  <si>
    <t>enterprise-trenchless-technologies</t>
  </si>
  <si>
    <t>Lisbon Falls</t>
  </si>
  <si>
    <t>Siteline Interior Carpentry</t>
  </si>
  <si>
    <t>siteline-interior-carpentry</t>
  </si>
  <si>
    <t>Midlothian</t>
  </si>
  <si>
    <t>Confirm BioSciences</t>
  </si>
  <si>
    <t>confirm-biosciences</t>
  </si>
  <si>
    <t>Fenton Family Dental</t>
  </si>
  <si>
    <t>fenton-family-dental</t>
  </si>
  <si>
    <t>Silver Spring</t>
  </si>
  <si>
    <t>4SIGHT Supply Chain Group</t>
  </si>
  <si>
    <t>4sight-supply-chain-group</t>
  </si>
  <si>
    <t>Consolidated Construction Services</t>
  </si>
  <si>
    <t>consolidated-construction-services</t>
  </si>
  <si>
    <t>ShedsForLessDirect.com</t>
  </si>
  <si>
    <t>shedsforlessdirectcom</t>
  </si>
  <si>
    <t>Ypulse</t>
  </si>
  <si>
    <t>ypulse</t>
  </si>
  <si>
    <t>RMGS</t>
  </si>
  <si>
    <t>rmgs</t>
  </si>
  <si>
    <t>KeyLogic Services</t>
  </si>
  <si>
    <t>keylogic-services</t>
  </si>
  <si>
    <t>Star City</t>
  </si>
  <si>
    <t>Morgantown WV</t>
  </si>
  <si>
    <t>Phastek</t>
  </si>
  <si>
    <t>phastek</t>
  </si>
  <si>
    <t>United Shore Financial Services</t>
  </si>
  <si>
    <t>united-shore-financial-services</t>
  </si>
  <si>
    <t>Medical Guardian</t>
  </si>
  <si>
    <t>medical-guardian</t>
  </si>
  <si>
    <t>Lyons Consulting Group</t>
  </si>
  <si>
    <t>lyons-consulting-group</t>
  </si>
  <si>
    <t>Rodda Electric</t>
  </si>
  <si>
    <t>rodda-electric</t>
  </si>
  <si>
    <t>C1 Bank</t>
  </si>
  <si>
    <t>c1-bank</t>
  </si>
  <si>
    <t>AustinCSI</t>
  </si>
  <si>
    <t>austincsi</t>
  </si>
  <si>
    <t>The Credit Pros Intl</t>
  </si>
  <si>
    <t>the-credit-pros-intl</t>
  </si>
  <si>
    <t>Newark</t>
  </si>
  <si>
    <t>R P Funding</t>
  </si>
  <si>
    <t>r-p-funding</t>
  </si>
  <si>
    <t>Clarity Software Solutions</t>
  </si>
  <si>
    <t>clarity-software-solutions</t>
  </si>
  <si>
    <t>Zapata Technology</t>
  </si>
  <si>
    <t>zapata-technology</t>
  </si>
  <si>
    <t>Augusta</t>
  </si>
  <si>
    <t>Augusta-Richmond GA-SC</t>
  </si>
  <si>
    <t>CityTech</t>
  </si>
  <si>
    <t>citytech</t>
  </si>
  <si>
    <t>DeviceFidelity</t>
  </si>
  <si>
    <t>devicefidelity</t>
  </si>
  <si>
    <t>Richardson</t>
  </si>
  <si>
    <t>Moz</t>
  </si>
  <si>
    <t>moz</t>
  </si>
  <si>
    <t>Sriven Technologies</t>
  </si>
  <si>
    <t>sriven-technologies</t>
  </si>
  <si>
    <t>N2 Publishing</t>
  </si>
  <si>
    <t>n2-publishing</t>
  </si>
  <si>
    <t>Magnet 360</t>
  </si>
  <si>
    <t>magnet-360</t>
  </si>
  <si>
    <t>Click Rain</t>
  </si>
  <si>
    <t>click-rain</t>
  </si>
  <si>
    <t>South Dakota</t>
  </si>
  <si>
    <t>SD</t>
  </si>
  <si>
    <t>Sioux Falls</t>
  </si>
  <si>
    <t>Sioux Falls SD</t>
  </si>
  <si>
    <t>ADI Energy</t>
  </si>
  <si>
    <t>adi-energy</t>
  </si>
  <si>
    <t>Smithfield</t>
  </si>
  <si>
    <t>Diversity Search Group</t>
  </si>
  <si>
    <t>diversity-search-group</t>
  </si>
  <si>
    <t>Q1Media</t>
  </si>
  <si>
    <t>q1media</t>
  </si>
  <si>
    <t>Summit Custom Homes</t>
  </si>
  <si>
    <t>summit-custom-homes</t>
  </si>
  <si>
    <t>Zantech IT Services</t>
  </si>
  <si>
    <t>zantech-it-services</t>
  </si>
  <si>
    <t>Omelet</t>
  </si>
  <si>
    <t>omelet</t>
  </si>
  <si>
    <t>Culver City</t>
  </si>
  <si>
    <t>EndoChoice</t>
  </si>
  <si>
    <t>endochoice</t>
  </si>
  <si>
    <t>KEMP Technologies</t>
  </si>
  <si>
    <t>kemp-technologies</t>
  </si>
  <si>
    <t>Keiland Construction</t>
  </si>
  <si>
    <t>keiland-construction</t>
  </si>
  <si>
    <t>Lake Charles</t>
  </si>
  <si>
    <t>Lake Charles LA</t>
  </si>
  <si>
    <t>Suzanne Evans Coaching of SC</t>
  </si>
  <si>
    <t>suzanne-evans-coaching-of-sc</t>
  </si>
  <si>
    <t>Murrells Inlet</t>
  </si>
  <si>
    <t>Georgetown SC</t>
  </si>
  <si>
    <t>Dorm Company</t>
  </si>
  <si>
    <t>dorm-company</t>
  </si>
  <si>
    <t>Cheektowaga</t>
  </si>
  <si>
    <t>MPactWealth</t>
  </si>
  <si>
    <t>mpactwealth</t>
  </si>
  <si>
    <t>HubSpot</t>
  </si>
  <si>
    <t>hubspot</t>
  </si>
  <si>
    <t>ColdLight</t>
  </si>
  <si>
    <t>coldlight</t>
  </si>
  <si>
    <t>Wayne</t>
  </si>
  <si>
    <t>Arista Networks</t>
  </si>
  <si>
    <t>arista-networks</t>
  </si>
  <si>
    <t>Vetora</t>
  </si>
  <si>
    <t>vetora</t>
  </si>
  <si>
    <t>Genelex</t>
  </si>
  <si>
    <t>genelex</t>
  </si>
  <si>
    <t>Westrax Machinery</t>
  </si>
  <si>
    <t>westrax-machinery</t>
  </si>
  <si>
    <t>Rancho Dominguez</t>
  </si>
  <si>
    <t>SimpleRay</t>
  </si>
  <si>
    <t>simpleray</t>
  </si>
  <si>
    <t>St. Paul</t>
  </si>
  <si>
    <t>PalmerHouse Properties</t>
  </si>
  <si>
    <t>palmerhouse-properties</t>
  </si>
  <si>
    <t>Cormac</t>
  </si>
  <si>
    <t>cormac</t>
  </si>
  <si>
    <t>Wafels &amp; Dinges</t>
  </si>
  <si>
    <t>wafels-dinges</t>
  </si>
  <si>
    <t>IMS - Internet Media Services</t>
  </si>
  <si>
    <t>ims---internet-media-services</t>
  </si>
  <si>
    <t>The Ticket Group</t>
  </si>
  <si>
    <t>the-ticket-group</t>
  </si>
  <si>
    <t>Conexess Group</t>
  </si>
  <si>
    <t>conexess-group</t>
  </si>
  <si>
    <t>Olollo</t>
  </si>
  <si>
    <t>olollo</t>
  </si>
  <si>
    <t>EnSite Solutions</t>
  </si>
  <si>
    <t>ensite-solutions</t>
  </si>
  <si>
    <t>ColoCrossing</t>
  </si>
  <si>
    <t>colocrossing</t>
  </si>
  <si>
    <t>Williamsville</t>
  </si>
  <si>
    <t>Wholesale Screening Solutions</t>
  </si>
  <si>
    <t>wholesale-screening-solutions</t>
  </si>
  <si>
    <t>Purcellville</t>
  </si>
  <si>
    <t>Freedom Mortgage</t>
  </si>
  <si>
    <t>freedom-mortgage</t>
  </si>
  <si>
    <t>Mount Laurel</t>
  </si>
  <si>
    <t>CCS Construction Staffing</t>
  </si>
  <si>
    <t>ccs-construction-staffing</t>
  </si>
  <si>
    <t>Space Saving Solutions</t>
  </si>
  <si>
    <t>space-saving-solutions</t>
  </si>
  <si>
    <t>Flip Flop Shops</t>
  </si>
  <si>
    <t>flip-flop-shops</t>
  </si>
  <si>
    <t>Kennesaw</t>
  </si>
  <si>
    <t>ShoeZoo.com</t>
  </si>
  <si>
    <t>shoezoocom</t>
  </si>
  <si>
    <t>Paramount</t>
  </si>
  <si>
    <t>Pensionmark Retirement Group</t>
  </si>
  <si>
    <t>pensionmark-retirement-group</t>
  </si>
  <si>
    <t>Resmac</t>
  </si>
  <si>
    <t>resmac</t>
  </si>
  <si>
    <t>Ads Direct Media</t>
  </si>
  <si>
    <t>ads-direct-media</t>
  </si>
  <si>
    <t>Whitacre Logistics</t>
  </si>
  <si>
    <t>whitacre-logistics</t>
  </si>
  <si>
    <t>Portage</t>
  </si>
  <si>
    <t>Toledo OH</t>
  </si>
  <si>
    <t>IPT Associates</t>
  </si>
  <si>
    <t>ipt-associates</t>
  </si>
  <si>
    <t>Billerica</t>
  </si>
  <si>
    <t>VIVA Pediatrics</t>
  </si>
  <si>
    <t>viva-pediatrics</t>
  </si>
  <si>
    <t>Vitals</t>
  </si>
  <si>
    <t>vitals</t>
  </si>
  <si>
    <t>Lyndhurst</t>
  </si>
  <si>
    <t>SpringAhead</t>
  </si>
  <si>
    <t>springahead</t>
  </si>
  <si>
    <t>CFM Engineering</t>
  </si>
  <si>
    <t>cfm-engineering</t>
  </si>
  <si>
    <t>Millersville</t>
  </si>
  <si>
    <t>Action Staffing Solutions</t>
  </si>
  <si>
    <t>action-staffing-solutions</t>
  </si>
  <si>
    <t>Consumer United</t>
  </si>
  <si>
    <t>consumer-united</t>
  </si>
  <si>
    <t>Livestream</t>
  </si>
  <si>
    <t>livestream</t>
  </si>
  <si>
    <t>Elasticity</t>
  </si>
  <si>
    <t>elasticity</t>
  </si>
  <si>
    <t>Veterans Enterprise Technology Solutions</t>
  </si>
  <si>
    <t>veterans-enterprise-technology-solutions</t>
  </si>
  <si>
    <t>Clarksville</t>
  </si>
  <si>
    <t>Modern Mechanical</t>
  </si>
  <si>
    <t>modern-mechanical</t>
  </si>
  <si>
    <t>Avaap</t>
  </si>
  <si>
    <t>avaap</t>
  </si>
  <si>
    <t>Restoration Media</t>
  </si>
  <si>
    <t>restoration-media</t>
  </si>
  <si>
    <t>Cariloha</t>
  </si>
  <si>
    <t>cariloha</t>
  </si>
  <si>
    <t>Conejo Deals</t>
  </si>
  <si>
    <t>conejo-deals</t>
  </si>
  <si>
    <t>OneKreate</t>
  </si>
  <si>
    <t>onekreate</t>
  </si>
  <si>
    <t>Hollywood</t>
  </si>
  <si>
    <t>F.L.E.R.T.</t>
  </si>
  <si>
    <t>flert</t>
  </si>
  <si>
    <t>Bessemer</t>
  </si>
  <si>
    <t>Kalisher</t>
  </si>
  <si>
    <t>kalisher</t>
  </si>
  <si>
    <t>Carrboro</t>
  </si>
  <si>
    <t>CONTI Organization</t>
  </si>
  <si>
    <t>conti-organization</t>
  </si>
  <si>
    <t>Zero Waste Solutions</t>
  </si>
  <si>
    <t>zero-waste-solutions</t>
  </si>
  <si>
    <t>Concord</t>
  </si>
  <si>
    <t>Tevora Business Solutions</t>
  </si>
  <si>
    <t>tevora-business-solutions</t>
  </si>
  <si>
    <t>Lake Forest</t>
  </si>
  <si>
    <t>Columbia Hobby Distribution</t>
  </si>
  <si>
    <t>columbia-hobby-distribution</t>
  </si>
  <si>
    <t>Ontraport</t>
  </si>
  <si>
    <t>ontraport</t>
  </si>
  <si>
    <t>Transparent BPO</t>
  </si>
  <si>
    <t>transparent-bpo</t>
  </si>
  <si>
    <t>Latitude Beverage Company</t>
  </si>
  <si>
    <t>latitude-beverage-company</t>
  </si>
  <si>
    <t>Allston</t>
  </si>
  <si>
    <t>Yashi</t>
  </si>
  <si>
    <t>yashi</t>
  </si>
  <si>
    <t>Toms River</t>
  </si>
  <si>
    <t>Infosmart Systems</t>
  </si>
  <si>
    <t>infosmart-systems</t>
  </si>
  <si>
    <t>eComfort</t>
  </si>
  <si>
    <t>ecomfort</t>
  </si>
  <si>
    <t>Buffalo Grove</t>
  </si>
  <si>
    <t>Tempo Creative</t>
  </si>
  <si>
    <t>tempo-creative</t>
  </si>
  <si>
    <t>Emagine IT</t>
  </si>
  <si>
    <t>emagine-it</t>
  </si>
  <si>
    <t>Acadia Shutters</t>
  </si>
  <si>
    <t>acadia-shutters</t>
  </si>
  <si>
    <t>InsideSales.com</t>
  </si>
  <si>
    <t>insidesalescom</t>
  </si>
  <si>
    <t>Delta Defense</t>
  </si>
  <si>
    <t>delta-defense</t>
  </si>
  <si>
    <t>West Bend</t>
  </si>
  <si>
    <t>The Rocket Company</t>
  </si>
  <si>
    <t>the-rocket-company</t>
  </si>
  <si>
    <t>Rich Dealers</t>
  </si>
  <si>
    <t>rich-dealers</t>
  </si>
  <si>
    <t>Hover Networks</t>
  </si>
  <si>
    <t>hover-networks</t>
  </si>
  <si>
    <t>Underground Elephant</t>
  </si>
  <si>
    <t>underground-elephant</t>
  </si>
  <si>
    <t>MOD Pizza</t>
  </si>
  <si>
    <t>mod-pizza</t>
  </si>
  <si>
    <t>Harkcon</t>
  </si>
  <si>
    <t>harkcon</t>
  </si>
  <si>
    <t>Fredericksburg</t>
  </si>
  <si>
    <t>E3 Federal Solutions</t>
  </si>
  <si>
    <t>e3-federal-solutions</t>
  </si>
  <si>
    <t>BeforeTheMovie</t>
  </si>
  <si>
    <t>beforethemovie</t>
  </si>
  <si>
    <t>Fairfield</t>
  </si>
  <si>
    <t>Vallejo-Fairfield CA</t>
  </si>
  <si>
    <t>Zija International</t>
  </si>
  <si>
    <t>zija-international</t>
  </si>
  <si>
    <t>Netlink</t>
  </si>
  <si>
    <t>netlink</t>
  </si>
  <si>
    <t>Madison Heights</t>
  </si>
  <si>
    <t>Culture Studio</t>
  </si>
  <si>
    <t>culture-studio</t>
  </si>
  <si>
    <t>JD Mellberg Financial</t>
  </si>
  <si>
    <t>jd-mellberg-financial</t>
  </si>
  <si>
    <t>Tucson</t>
  </si>
  <si>
    <t>Tucson AZ</t>
  </si>
  <si>
    <t>CommunicateHealth</t>
  </si>
  <si>
    <t>communicatehealth</t>
  </si>
  <si>
    <t>Dupray</t>
  </si>
  <si>
    <t>dupray</t>
  </si>
  <si>
    <t>Wildkin</t>
  </si>
  <si>
    <t>wildkin</t>
  </si>
  <si>
    <t>Skylight Group</t>
  </si>
  <si>
    <t>skylight-group</t>
  </si>
  <si>
    <t>Armstrong Air &amp; Heating</t>
  </si>
  <si>
    <t>armstrong-air-heating</t>
  </si>
  <si>
    <t>Winter Garden</t>
  </si>
  <si>
    <t>Waldon Studio Architects</t>
  </si>
  <si>
    <t>waldon-studio-architects</t>
  </si>
  <si>
    <t>Hourglass Angel</t>
  </si>
  <si>
    <t>hourglass-angel</t>
  </si>
  <si>
    <t>Cicero</t>
  </si>
  <si>
    <t>Clinipace Worldwide</t>
  </si>
  <si>
    <t>clinipace-worldwide</t>
  </si>
  <si>
    <t>Pine Hill Group</t>
  </si>
  <si>
    <t>pine-hill-group</t>
  </si>
  <si>
    <t>TheRTAStore.com</t>
  </si>
  <si>
    <t>thertastorecom</t>
  </si>
  <si>
    <t>Hopewell Junction</t>
  </si>
  <si>
    <t>Fueld Films</t>
  </si>
  <si>
    <t>fueld-films</t>
  </si>
  <si>
    <t>TrustPoint International</t>
  </si>
  <si>
    <t>trustpoint-international</t>
  </si>
  <si>
    <t>Onsite Occupational Health &amp; Safety</t>
  </si>
  <si>
    <t>onsite-occupational-health-safety</t>
  </si>
  <si>
    <t>Evansville IN-KY</t>
  </si>
  <si>
    <t>RealMatch</t>
  </si>
  <si>
    <t>realmatch</t>
  </si>
  <si>
    <t>BrightSign</t>
  </si>
  <si>
    <t>brightsign</t>
  </si>
  <si>
    <t>Stroll</t>
  </si>
  <si>
    <t>stroll</t>
  </si>
  <si>
    <t>Spicer Group</t>
  </si>
  <si>
    <t>spicer-group</t>
  </si>
  <si>
    <t>New Penn Financial</t>
  </si>
  <si>
    <t>new-penn-financial</t>
  </si>
  <si>
    <t>Tailgate Guys</t>
  </si>
  <si>
    <t>tailgate-guys</t>
  </si>
  <si>
    <t>Auburn-Opelika AL</t>
  </si>
  <si>
    <t>Clickin Moms</t>
  </si>
  <si>
    <t>clickin-moms</t>
  </si>
  <si>
    <t>Geneva</t>
  </si>
  <si>
    <t>Two Maids &amp; A Mop</t>
  </si>
  <si>
    <t>two-maids-a-mop</t>
  </si>
  <si>
    <t>Mountain Brook</t>
  </si>
  <si>
    <t>Pinnacle Freight Systems</t>
  </si>
  <si>
    <t>pinnacle-freight-systems</t>
  </si>
  <si>
    <t>Specialized Physical Therapy</t>
  </si>
  <si>
    <t>specialized-physical-therapy</t>
  </si>
  <si>
    <t>Centennial</t>
  </si>
  <si>
    <t>Govind Development</t>
  </si>
  <si>
    <t>govind-development</t>
  </si>
  <si>
    <t>Corpus Christi</t>
  </si>
  <si>
    <t>SoundConnect</t>
  </si>
  <si>
    <t>soundconnect</t>
  </si>
  <si>
    <t>Quincy</t>
  </si>
  <si>
    <t>US Freight</t>
  </si>
  <si>
    <t>us-freight</t>
  </si>
  <si>
    <t>TG Manufacturing</t>
  </si>
  <si>
    <t>tg-manufacturing</t>
  </si>
  <si>
    <t>Dorr</t>
  </si>
  <si>
    <t>Allegan MI</t>
  </si>
  <si>
    <t>ZT Wealth and Altus Group of Companies</t>
  </si>
  <si>
    <t>zt-wealth-and-altus-group-of-companies</t>
  </si>
  <si>
    <t>Pearland</t>
  </si>
  <si>
    <t>MACNAK Construction</t>
  </si>
  <si>
    <t>macnak-construction</t>
  </si>
  <si>
    <t>ZeOmega</t>
  </si>
  <si>
    <t>zeomega</t>
  </si>
  <si>
    <t>FlexJobs</t>
  </si>
  <si>
    <t>flexjobs</t>
  </si>
  <si>
    <t>Marvel Technologies</t>
  </si>
  <si>
    <t>marvel-technologies</t>
  </si>
  <si>
    <t>JDC Group</t>
  </si>
  <si>
    <t>jdc-group</t>
  </si>
  <si>
    <t>Sun King Brewing Company</t>
  </si>
  <si>
    <t>sun-king-brewing-company</t>
  </si>
  <si>
    <t>Sub Rosa</t>
  </si>
  <si>
    <t>sub-rosa</t>
  </si>
  <si>
    <t>Digital Management</t>
  </si>
  <si>
    <t>digital-management</t>
  </si>
  <si>
    <t>Information Systems &amp; Networks</t>
  </si>
  <si>
    <t>information-systems-networks</t>
  </si>
  <si>
    <t>Tier10</t>
  </si>
  <si>
    <t>tier10</t>
  </si>
  <si>
    <t>Ad-Juster</t>
  </si>
  <si>
    <t>ad-juster</t>
  </si>
  <si>
    <t>Poway</t>
  </si>
  <si>
    <t>VincentBenjamin</t>
  </si>
  <si>
    <t>vincentbenjamin</t>
  </si>
  <si>
    <t>3 Key Elements</t>
  </si>
  <si>
    <t>3-key-elements</t>
  </si>
  <si>
    <t>AMTIS</t>
  </si>
  <si>
    <t>amtis</t>
  </si>
  <si>
    <t>Cherokee Data Solutions</t>
  </si>
  <si>
    <t>cherokee-data-solutions</t>
  </si>
  <si>
    <t>Claremore</t>
  </si>
  <si>
    <t>MobileFuse</t>
  </si>
  <si>
    <t>mobilefuse</t>
  </si>
  <si>
    <t>Manhasset</t>
  </si>
  <si>
    <t>Mobelux</t>
  </si>
  <si>
    <t>mobelux</t>
  </si>
  <si>
    <t>Winterbridge Media</t>
  </si>
  <si>
    <t>winterbridge-media</t>
  </si>
  <si>
    <t>Red Frog Events</t>
  </si>
  <si>
    <t>red-frog-events</t>
  </si>
  <si>
    <t>Express Software &amp; Services</t>
  </si>
  <si>
    <t>express-software-services</t>
  </si>
  <si>
    <t>Pens N More</t>
  </si>
  <si>
    <t>pens-n-more</t>
  </si>
  <si>
    <t>Hickory Hills</t>
  </si>
  <si>
    <t>Enve Composites</t>
  </si>
  <si>
    <t>enve-composites</t>
  </si>
  <si>
    <t>Ogden</t>
  </si>
  <si>
    <t>Integrated Prescription Management</t>
  </si>
  <si>
    <t>integrated-prescription-management</t>
  </si>
  <si>
    <t>Universal Industries</t>
  </si>
  <si>
    <t>universal-industries</t>
  </si>
  <si>
    <t>Rigil</t>
  </si>
  <si>
    <t>rigil</t>
  </si>
  <si>
    <t>MojoTech</t>
  </si>
  <si>
    <t>mojotech</t>
  </si>
  <si>
    <t>Providence</t>
  </si>
  <si>
    <t>Square 9 Softworks</t>
  </si>
  <si>
    <t>square-9-softworks</t>
  </si>
  <si>
    <t>New Haven</t>
  </si>
  <si>
    <t>Safe Money Millionaire</t>
  </si>
  <si>
    <t>safe-money-millionaire</t>
  </si>
  <si>
    <t>ZehnerGroup</t>
  </si>
  <si>
    <t>zehnergroup</t>
  </si>
  <si>
    <t>VCC Optoelectronics</t>
  </si>
  <si>
    <t>vcc-optoelectronics</t>
  </si>
  <si>
    <t>Astor &amp; Sanders</t>
  </si>
  <si>
    <t>astor-sanders</t>
  </si>
  <si>
    <t>Jobvite</t>
  </si>
  <si>
    <t>jobvite</t>
  </si>
  <si>
    <t>eCapital Advisors</t>
  </si>
  <si>
    <t>ecapital-advisors</t>
  </si>
  <si>
    <t>Bloomington</t>
  </si>
  <si>
    <t>All Things BBQ</t>
  </si>
  <si>
    <t>all-things-bbq</t>
  </si>
  <si>
    <t>Wichita</t>
  </si>
  <si>
    <t>Wichita KS</t>
  </si>
  <si>
    <t>Integrated Practice Solutions</t>
  </si>
  <si>
    <t>integrated-practice-solutions</t>
  </si>
  <si>
    <t>Black Mountain Systems</t>
  </si>
  <si>
    <t>black-mountain-systems</t>
  </si>
  <si>
    <t>RockFlowerPaper</t>
  </si>
  <si>
    <t>rockflowerpaper</t>
  </si>
  <si>
    <t>San Anselmo</t>
  </si>
  <si>
    <t>StrategicHealthSolutions</t>
  </si>
  <si>
    <t>strategichealthsolutions</t>
  </si>
  <si>
    <t>Payoneer</t>
  </si>
  <si>
    <t>payoneer</t>
  </si>
  <si>
    <t>Factory 360</t>
  </si>
  <si>
    <t>factory-360</t>
  </si>
  <si>
    <t>Maxpcb</t>
  </si>
  <si>
    <t>maxpcb</t>
  </si>
  <si>
    <t>Arcadia</t>
  </si>
  <si>
    <t>InCadence Strategic Solutions</t>
  </si>
  <si>
    <t>incadence-strategic-solutions</t>
  </si>
  <si>
    <t>Manassas</t>
  </si>
  <si>
    <t>Dashed</t>
  </si>
  <si>
    <t>dashed</t>
  </si>
  <si>
    <t>Ducerus</t>
  </si>
  <si>
    <t>ducerus</t>
  </si>
  <si>
    <t>KNR Hospitality Group</t>
  </si>
  <si>
    <t>knr-hospitality-group</t>
  </si>
  <si>
    <t>GTN Technical Staffing</t>
  </si>
  <si>
    <t>gtn-technical-staffing</t>
  </si>
  <si>
    <t>Prodege</t>
  </si>
  <si>
    <t>prodege</t>
  </si>
  <si>
    <t>United Wall Systems</t>
  </si>
  <si>
    <t>united-wall-systems</t>
  </si>
  <si>
    <t>Raizlabs</t>
  </si>
  <si>
    <t>raizlabs</t>
  </si>
  <si>
    <t>Maxymiser</t>
  </si>
  <si>
    <t>maxymiser</t>
  </si>
  <si>
    <t>Little Guy Worldwide</t>
  </si>
  <si>
    <t>little-guy-worldwide</t>
  </si>
  <si>
    <t>Massillon</t>
  </si>
  <si>
    <t>Canton-Massillon OH</t>
  </si>
  <si>
    <t>Teladoc</t>
  </si>
  <si>
    <t>teladoc</t>
  </si>
  <si>
    <t>Marketeching Solutions</t>
  </si>
  <si>
    <t>marketeching-solutions</t>
  </si>
  <si>
    <t>New Hope</t>
  </si>
  <si>
    <t>The Reagor Dykes Auto Group</t>
  </si>
  <si>
    <t>the-reagor-dykes-auto-group</t>
  </si>
  <si>
    <t>Lubbock</t>
  </si>
  <si>
    <t>Lubbock TX</t>
  </si>
  <si>
    <t>BH Cosmetics</t>
  </si>
  <si>
    <t>bh-cosmetics</t>
  </si>
  <si>
    <t>GATR Technologies</t>
  </si>
  <si>
    <t>gatr-technologies</t>
  </si>
  <si>
    <t>C2 Solutions Group</t>
  </si>
  <si>
    <t>c2-solutions-group</t>
  </si>
  <si>
    <t>SevOne</t>
  </si>
  <si>
    <t>sevone</t>
  </si>
  <si>
    <t>LiveAreaLabs</t>
  </si>
  <si>
    <t>livearealabs</t>
  </si>
  <si>
    <t>aimClear</t>
  </si>
  <si>
    <t>aimclear</t>
  </si>
  <si>
    <t>Duluth MN-WI</t>
  </si>
  <si>
    <t>Trigger Point Performance</t>
  </si>
  <si>
    <t>trigger-point-performance</t>
  </si>
  <si>
    <t>PowerObjects</t>
  </si>
  <si>
    <t>powerobjects</t>
  </si>
  <si>
    <t>McDonnell and Associates</t>
  </si>
  <si>
    <t>mcdonnell-and-associates</t>
  </si>
  <si>
    <t>Sovereign Health of California</t>
  </si>
  <si>
    <t>sovereign-health-of-california</t>
  </si>
  <si>
    <t>San Clemente</t>
  </si>
  <si>
    <t>Maverick Brands</t>
  </si>
  <si>
    <t>maverick-brands</t>
  </si>
  <si>
    <t>Swain Techs</t>
  </si>
  <si>
    <t>swain-techs</t>
  </si>
  <si>
    <t>Horsham</t>
  </si>
  <si>
    <t>Productive Edge</t>
  </si>
  <si>
    <t>productive-edge</t>
  </si>
  <si>
    <t>SnapAV</t>
  </si>
  <si>
    <t>snapav</t>
  </si>
  <si>
    <t>PAL General Engineering</t>
  </si>
  <si>
    <t>pal-general-engineering</t>
  </si>
  <si>
    <t>MobiSystems</t>
  </si>
  <si>
    <t>mobisystems</t>
  </si>
  <si>
    <t>VinSolutions</t>
  </si>
  <si>
    <t>vinsolutions</t>
  </si>
  <si>
    <t>Boston Technologies</t>
  </si>
  <si>
    <t>boston-technologies</t>
  </si>
  <si>
    <t>Loft9</t>
  </si>
  <si>
    <t>loft9</t>
  </si>
  <si>
    <t>Action Lead Solutions</t>
  </si>
  <si>
    <t>action-lead-solutions</t>
  </si>
  <si>
    <t>Lonerider Brewing Company</t>
  </si>
  <si>
    <t>lonerider-brewing-company</t>
  </si>
  <si>
    <t>Idealist Consulting</t>
  </si>
  <si>
    <t>idealist-consulting</t>
  </si>
  <si>
    <t>Abridge Info Systems</t>
  </si>
  <si>
    <t>abridge-info-systems</t>
  </si>
  <si>
    <t>Chelmsford</t>
  </si>
  <si>
    <t>Trupanion</t>
  </si>
  <si>
    <t>trupanion</t>
  </si>
  <si>
    <t>The Brixton Group</t>
  </si>
  <si>
    <t>the-brixton-group</t>
  </si>
  <si>
    <t>Waxhaw</t>
  </si>
  <si>
    <t>Knight Insurance Group</t>
  </si>
  <si>
    <t>knight-insurance-group</t>
  </si>
  <si>
    <t>FBS</t>
  </si>
  <si>
    <t>fbs</t>
  </si>
  <si>
    <t>Knight Point Systems</t>
  </si>
  <si>
    <t>knight-point-systems</t>
  </si>
  <si>
    <t>Webimax</t>
  </si>
  <si>
    <t>webimax</t>
  </si>
  <si>
    <t>Harmonia</t>
  </si>
  <si>
    <t>harmonia</t>
  </si>
  <si>
    <t>Blacksburg</t>
  </si>
  <si>
    <t>Blacksburg-Christiansburg-Radford VA</t>
  </si>
  <si>
    <t>Orsini Healthcare</t>
  </si>
  <si>
    <t>orsini-healthcare</t>
  </si>
  <si>
    <t>Elk Grove Village</t>
  </si>
  <si>
    <t>Verity Wine Partners</t>
  </si>
  <si>
    <t>verity-wine-partners</t>
  </si>
  <si>
    <t>CWU</t>
  </si>
  <si>
    <t>cwu</t>
  </si>
  <si>
    <t>Mindgrub</t>
  </si>
  <si>
    <t>mindgrub</t>
  </si>
  <si>
    <t>Internet Creations</t>
  </si>
  <si>
    <t>internet-creations</t>
  </si>
  <si>
    <t>GSD Construction</t>
  </si>
  <si>
    <t>gsd-construction</t>
  </si>
  <si>
    <t>RetailNext</t>
  </si>
  <si>
    <t>retailnext</t>
  </si>
  <si>
    <t>HyGen Pharmaceuticals</t>
  </si>
  <si>
    <t>hygen-pharmaceuticals</t>
  </si>
  <si>
    <t>Mom Corps</t>
  </si>
  <si>
    <t>mom-corps</t>
  </si>
  <si>
    <t>Fort Washington</t>
  </si>
  <si>
    <t>Service Nation</t>
  </si>
  <si>
    <t>service-nation</t>
  </si>
  <si>
    <t>Rally Point Management</t>
  </si>
  <si>
    <t>rally-point-management</t>
  </si>
  <si>
    <t>Fort Walton Beach</t>
  </si>
  <si>
    <t>Fort Walton Beach-Crestview-Destin FL</t>
  </si>
  <si>
    <t>Airetel Staffing</t>
  </si>
  <si>
    <t>airetel-staffing</t>
  </si>
  <si>
    <t>Saylent Technologies</t>
  </si>
  <si>
    <t>saylent-technologies</t>
  </si>
  <si>
    <t>Genesys Spine</t>
  </si>
  <si>
    <t>genesys-spine</t>
  </si>
  <si>
    <t>Mtell</t>
  </si>
  <si>
    <t>mtell</t>
  </si>
  <si>
    <t>Walsh Electrical Contracting</t>
  </si>
  <si>
    <t>walsh-electrical-contracting</t>
  </si>
  <si>
    <t>Staten Island</t>
  </si>
  <si>
    <t>Pacific Western Painting</t>
  </si>
  <si>
    <t>pacific-western-painting</t>
  </si>
  <si>
    <t>Vista</t>
  </si>
  <si>
    <t>Zayo Group</t>
  </si>
  <si>
    <t>zayo-group</t>
  </si>
  <si>
    <t>LLamasoft</t>
  </si>
  <si>
    <t>llamasoft</t>
  </si>
  <si>
    <t>MaxBurst</t>
  </si>
  <si>
    <t>maxburst</t>
  </si>
  <si>
    <t>Farmingdale</t>
  </si>
  <si>
    <t>MindMax</t>
  </si>
  <si>
    <t>mindmax</t>
  </si>
  <si>
    <t>Braintree</t>
  </si>
  <si>
    <t>IBC</t>
  </si>
  <si>
    <t>ibc</t>
  </si>
  <si>
    <t>PrepNet</t>
  </si>
  <si>
    <t>prepnet</t>
  </si>
  <si>
    <t>Grand Rapids</t>
  </si>
  <si>
    <t>Grand Rapids-Wyoming MI</t>
  </si>
  <si>
    <t>Code 42</t>
  </si>
  <si>
    <t>code-42</t>
  </si>
  <si>
    <t>Alternative Technology Solutions</t>
  </si>
  <si>
    <t>alternative-technology-solutions</t>
  </si>
  <si>
    <t>InSync Training</t>
  </si>
  <si>
    <t>insync-training</t>
  </si>
  <si>
    <t>East Lyme</t>
  </si>
  <si>
    <t>Norwich-New London CT</t>
  </si>
  <si>
    <t>DRT Transportation</t>
  </si>
  <si>
    <t>drt-transportation</t>
  </si>
  <si>
    <t>Lebanon</t>
  </si>
  <si>
    <t>Lebanon PA</t>
  </si>
  <si>
    <t>MASS Communications</t>
  </si>
  <si>
    <t>mass-communications</t>
  </si>
  <si>
    <t>Pedego Electric Bikes</t>
  </si>
  <si>
    <t>pedego-electric-bikes</t>
  </si>
  <si>
    <t>Fathom (Oakland CA)</t>
  </si>
  <si>
    <t>fathom-oakland-ca</t>
  </si>
  <si>
    <t>Devbridge Group</t>
  </si>
  <si>
    <t>devbridge-group</t>
  </si>
  <si>
    <t>AE Works</t>
  </si>
  <si>
    <t>ae-works</t>
  </si>
  <si>
    <t>Balsam Brands</t>
  </si>
  <si>
    <t>balsam-brands</t>
  </si>
  <si>
    <t>Alcance Media Group</t>
  </si>
  <si>
    <t>alcance-media-group</t>
  </si>
  <si>
    <t>EP Technology</t>
  </si>
  <si>
    <t>ep-technology</t>
  </si>
  <si>
    <t>Champaign</t>
  </si>
  <si>
    <t>Champaign-Urbana IL</t>
  </si>
  <si>
    <t>Authenticom</t>
  </si>
  <si>
    <t>authenticom</t>
  </si>
  <si>
    <t>GigaSavvy</t>
  </si>
  <si>
    <t>gigasavvy</t>
  </si>
  <si>
    <t>VOIPo</t>
  </si>
  <si>
    <t>voipo</t>
  </si>
  <si>
    <t>MIndseeker</t>
  </si>
  <si>
    <t>mindseeker</t>
  </si>
  <si>
    <t>Curant Health</t>
  </si>
  <si>
    <t>curant-health</t>
  </si>
  <si>
    <t>Smyrna</t>
  </si>
  <si>
    <t>Titan Consulting</t>
  </si>
  <si>
    <t>titan-consulting</t>
  </si>
  <si>
    <t>Cameo Solutions</t>
  </si>
  <si>
    <t>cameo-solutions</t>
  </si>
  <si>
    <t>West Chester</t>
  </si>
  <si>
    <t>The Blueline Group</t>
  </si>
  <si>
    <t>the-blueline-group</t>
  </si>
  <si>
    <t>Central Business Solutions</t>
  </si>
  <si>
    <t>central-business-solutions</t>
  </si>
  <si>
    <t>Patxi's Pizza</t>
  </si>
  <si>
    <t>patxis-pizza</t>
  </si>
  <si>
    <t>Dealer Online Marketing</t>
  </si>
  <si>
    <t>dealer-online-marketing</t>
  </si>
  <si>
    <t>Ritter Insurance Marketing</t>
  </si>
  <si>
    <t>ritter-insurance-marketing</t>
  </si>
  <si>
    <t>Harrisburg-Carlisle PA</t>
  </si>
  <si>
    <t>Strategic Systems &amp; Technology</t>
  </si>
  <si>
    <t>strategic-systems-technology</t>
  </si>
  <si>
    <t>Suwanee</t>
  </si>
  <si>
    <t>Full Armor Group</t>
  </si>
  <si>
    <t>full-armor-group</t>
  </si>
  <si>
    <t>Verengo Solar</t>
  </si>
  <si>
    <t>verengo-solar</t>
  </si>
  <si>
    <t>Torrance</t>
  </si>
  <si>
    <t>Cutting Edge Recruiting Solutions</t>
  </si>
  <si>
    <t>cutting-edge-recruiting-solutions</t>
  </si>
  <si>
    <t>College Hunks Hauling Junk</t>
  </si>
  <si>
    <t>college-hunks-hauling-junk</t>
  </si>
  <si>
    <t>NVE</t>
  </si>
  <si>
    <t>nve</t>
  </si>
  <si>
    <t>HighTower Advisors</t>
  </si>
  <si>
    <t>hightower-advisors</t>
  </si>
  <si>
    <t>enVista</t>
  </si>
  <si>
    <t>envista</t>
  </si>
  <si>
    <t>ALKU</t>
  </si>
  <si>
    <t>alku</t>
  </si>
  <si>
    <t>Andover</t>
  </si>
  <si>
    <t>OnWire</t>
  </si>
  <si>
    <t>onwire</t>
  </si>
  <si>
    <t>The Clearing</t>
  </si>
  <si>
    <t>the-clearing</t>
  </si>
  <si>
    <t>Desert Care Landscape Resources</t>
  </si>
  <si>
    <t>desert-care-landscape-resources</t>
  </si>
  <si>
    <t>Zipline Logistics</t>
  </si>
  <si>
    <t>zipline-logistics</t>
  </si>
  <si>
    <t>Agosto</t>
  </si>
  <si>
    <t>agosto</t>
  </si>
  <si>
    <t>Trinity Logistics USA</t>
  </si>
  <si>
    <t>trinity-logistics-usa</t>
  </si>
  <si>
    <t>Valley Stream</t>
  </si>
  <si>
    <t>FLS Energy</t>
  </si>
  <si>
    <t>fls-energy</t>
  </si>
  <si>
    <t>Asheville</t>
  </si>
  <si>
    <t>Asheville NC</t>
  </si>
  <si>
    <t>The Clean Bedroom</t>
  </si>
  <si>
    <t>the-clean-bedroom</t>
  </si>
  <si>
    <t>Kittery</t>
  </si>
  <si>
    <t>PayLease</t>
  </si>
  <si>
    <t>paylease</t>
  </si>
  <si>
    <t>Makeup Geek</t>
  </si>
  <si>
    <t>makeup-geek</t>
  </si>
  <si>
    <t>Jackson</t>
  </si>
  <si>
    <t>Jackson MI</t>
  </si>
  <si>
    <t>Omatic Software</t>
  </si>
  <si>
    <t>omatic-software</t>
  </si>
  <si>
    <t>Blue Track Media</t>
  </si>
  <si>
    <t>blue-track-media</t>
  </si>
  <si>
    <t>AgileThought</t>
  </si>
  <si>
    <t>agilethought</t>
  </si>
  <si>
    <t>Park Avenue Properties</t>
  </si>
  <si>
    <t>park-avenue-properties</t>
  </si>
  <si>
    <t>Cornelius</t>
  </si>
  <si>
    <t>One Technologies</t>
  </si>
  <si>
    <t>one-technologies</t>
  </si>
  <si>
    <t>Eloquentix</t>
  </si>
  <si>
    <t>eloquentix</t>
  </si>
  <si>
    <t>Chapel Hill</t>
  </si>
  <si>
    <t>Memphis Invest</t>
  </si>
  <si>
    <t>memphis-invest</t>
  </si>
  <si>
    <t>Cordova</t>
  </si>
  <si>
    <t>CDYNE</t>
  </si>
  <si>
    <t>cdyne</t>
  </si>
  <si>
    <t>Inside Connect Cable</t>
  </si>
  <si>
    <t>inside-connect-cable</t>
  </si>
  <si>
    <t>Edgewater Construction Services</t>
  </si>
  <si>
    <t>edgewater-construction-services</t>
  </si>
  <si>
    <t>Virtual Tech Gurus</t>
  </si>
  <si>
    <t>virtual-tech-gurus</t>
  </si>
  <si>
    <t>ClearAbility</t>
  </si>
  <si>
    <t>clearability</t>
  </si>
  <si>
    <t>Woodbine</t>
  </si>
  <si>
    <t>Apex Payroll</t>
  </si>
  <si>
    <t>apex-payroll</t>
  </si>
  <si>
    <t>Hammond's Candies</t>
  </si>
  <si>
    <t>hammonds-candies</t>
  </si>
  <si>
    <t>ActivEngage</t>
  </si>
  <si>
    <t>activengage</t>
  </si>
  <si>
    <t>TakeLessons</t>
  </si>
  <si>
    <t>takelessons</t>
  </si>
  <si>
    <t>GetUsROI</t>
  </si>
  <si>
    <t>getusroi</t>
  </si>
  <si>
    <t>Montgomery</t>
  </si>
  <si>
    <t>Heads-Up Companies</t>
  </si>
  <si>
    <t>heads-up-companies</t>
  </si>
  <si>
    <t>Genesis Consulting Partners</t>
  </si>
  <si>
    <t>genesis-consulting-partners</t>
  </si>
  <si>
    <t>Retail Radio</t>
  </si>
  <si>
    <t>retail-radio</t>
  </si>
  <si>
    <t>Citrus Heights</t>
  </si>
  <si>
    <t>Reliant Realty</t>
  </si>
  <si>
    <t>reliant-realty</t>
  </si>
  <si>
    <t>Gallatin</t>
  </si>
  <si>
    <t>BulkReefSupply.com</t>
  </si>
  <si>
    <t>bulkreefsupplycom</t>
  </si>
  <si>
    <t>Rebecca Minkoff</t>
  </si>
  <si>
    <t>rebecca-minkoff</t>
  </si>
  <si>
    <t>Digital Air Strike</t>
  </si>
  <si>
    <t>digital-air-strike</t>
  </si>
  <si>
    <t>York Enterprise Solutions</t>
  </si>
  <si>
    <t>york-enterprise-solutions</t>
  </si>
  <si>
    <t>Westchester</t>
  </si>
  <si>
    <t>Knowledgent Group</t>
  </si>
  <si>
    <t>knowledgent-group</t>
  </si>
  <si>
    <t>Warren</t>
  </si>
  <si>
    <t>SPOC Automation</t>
  </si>
  <si>
    <t>spoc-automation</t>
  </si>
  <si>
    <t>Trussville</t>
  </si>
  <si>
    <t>Access Media 3</t>
  </si>
  <si>
    <t>access-media-3</t>
  </si>
  <si>
    <t>Oak Brook</t>
  </si>
  <si>
    <t>Ampal Group</t>
  </si>
  <si>
    <t>ampal-group</t>
  </si>
  <si>
    <t>Green Brook</t>
  </si>
  <si>
    <t>Precise Leads</t>
  </si>
  <si>
    <t>precise-leads</t>
  </si>
  <si>
    <t>Insurance Care Direct</t>
  </si>
  <si>
    <t>insurance-care-direct</t>
  </si>
  <si>
    <t>Ventech Solutions</t>
  </si>
  <si>
    <t>ventech-solutions</t>
  </si>
  <si>
    <t>Access Networks</t>
  </si>
  <si>
    <t>access-networks</t>
  </si>
  <si>
    <t>PUSH Marketing &amp; Promotions</t>
  </si>
  <si>
    <t>push-marketing-promotions</t>
  </si>
  <si>
    <t>AASKI Technology</t>
  </si>
  <si>
    <t>aaski-technology</t>
  </si>
  <si>
    <t>Ocean</t>
  </si>
  <si>
    <t>A-Fordable Billing Solution</t>
  </si>
  <si>
    <t>a-fordable-billing-solution</t>
  </si>
  <si>
    <t>Lumenate</t>
  </si>
  <si>
    <t>lumenate</t>
  </si>
  <si>
    <t>Patina Solutions</t>
  </si>
  <si>
    <t>patina-solutions</t>
  </si>
  <si>
    <t>Crunchy Logistics</t>
  </si>
  <si>
    <t>crunchy-logistics</t>
  </si>
  <si>
    <t>Frontline Source Group</t>
  </si>
  <si>
    <t>frontline-source-group</t>
  </si>
  <si>
    <t>Thunder Bay Builders</t>
  </si>
  <si>
    <t>thunder-bay-builders</t>
  </si>
  <si>
    <t>Spring Hill</t>
  </si>
  <si>
    <t>Centre Technologies</t>
  </si>
  <si>
    <t>centre-technologies</t>
  </si>
  <si>
    <t>Strive Physical Therapy</t>
  </si>
  <si>
    <t>strive-physical-therapy</t>
  </si>
  <si>
    <t>Moorestown</t>
  </si>
  <si>
    <t>Autoshop Solutions</t>
  </si>
  <si>
    <t>autoshop-solutions</t>
  </si>
  <si>
    <t>Apex</t>
  </si>
  <si>
    <t>AppNeta</t>
  </si>
  <si>
    <t>appneta</t>
  </si>
  <si>
    <t>BWBacon Group</t>
  </si>
  <si>
    <t>bwbacon-group</t>
  </si>
  <si>
    <t>Dfuse Technologies</t>
  </si>
  <si>
    <t>dfuse-technologies</t>
  </si>
  <si>
    <t>HydroPeptide</t>
  </si>
  <si>
    <t>hydropeptide</t>
  </si>
  <si>
    <t>Oak Mortgage Group</t>
  </si>
  <si>
    <t>oak-mortgage-group</t>
  </si>
  <si>
    <t>The Millennium Group International</t>
  </si>
  <si>
    <t>the-millennium-group-international</t>
  </si>
  <si>
    <t>Datum</t>
  </si>
  <si>
    <t>datum</t>
  </si>
  <si>
    <t>Annapolis</t>
  </si>
  <si>
    <t>H &amp; F Bread Company</t>
  </si>
  <si>
    <t>h-f-bread-company</t>
  </si>
  <si>
    <t>Makosi</t>
  </si>
  <si>
    <t>makosi</t>
  </si>
  <si>
    <t>Arke</t>
  </si>
  <si>
    <t>arke</t>
  </si>
  <si>
    <t>Profuse Solutions</t>
  </si>
  <si>
    <t>profuse-solutions</t>
  </si>
  <si>
    <t>Walnut</t>
  </si>
  <si>
    <t>MD Molding</t>
  </si>
  <si>
    <t>md-molding</t>
  </si>
  <si>
    <t>Wayland</t>
  </si>
  <si>
    <t>Keller Williams Capital Properties</t>
  </si>
  <si>
    <t>keller-williams-capital-properties</t>
  </si>
  <si>
    <t>Goldfish Medical Staffing</t>
  </si>
  <si>
    <t>goldfish-medical-staffing</t>
  </si>
  <si>
    <t>Affinity Group Management</t>
  </si>
  <si>
    <t>affinity-group-management</t>
  </si>
  <si>
    <t>Kansas City</t>
  </si>
  <si>
    <t>The Talance Group</t>
  </si>
  <si>
    <t>the-talance-group</t>
  </si>
  <si>
    <t>eSchoolView</t>
  </si>
  <si>
    <t>eschoolview</t>
  </si>
  <si>
    <t>Momentum Solutionz</t>
  </si>
  <si>
    <t>momentum-solutionz</t>
  </si>
  <si>
    <t>QueBIT</t>
  </si>
  <si>
    <t>quebit</t>
  </si>
  <si>
    <t>Varrow</t>
  </si>
  <si>
    <t>varrow</t>
  </si>
  <si>
    <t>Greensboro</t>
  </si>
  <si>
    <t>Greensboro-High Point NC</t>
  </si>
  <si>
    <t>Mosquito Squad</t>
  </si>
  <si>
    <t>mosquito-squad</t>
  </si>
  <si>
    <t>Crawford Thomas Recruiting</t>
  </si>
  <si>
    <t>crawford-thomas-recruiting</t>
  </si>
  <si>
    <t>Blue Corona</t>
  </si>
  <si>
    <t>blue-corona</t>
  </si>
  <si>
    <t>R3 Strategic Support Group</t>
  </si>
  <si>
    <t>r3-strategic-support-group</t>
  </si>
  <si>
    <t>Coronado</t>
  </si>
  <si>
    <t>Avant-Garde Solutions</t>
  </si>
  <si>
    <t>avant-garde-solutions</t>
  </si>
  <si>
    <t>ScanDigital</t>
  </si>
  <si>
    <t>scandigital</t>
  </si>
  <si>
    <t>Fulton Communications</t>
  </si>
  <si>
    <t>fulton-communications</t>
  </si>
  <si>
    <t>Summerset Professional Grills</t>
  </si>
  <si>
    <t>summerset-professional-grills</t>
  </si>
  <si>
    <t>Costa Mesa</t>
  </si>
  <si>
    <t>Kord Technologies</t>
  </si>
  <si>
    <t>kord-technologies</t>
  </si>
  <si>
    <t>Bell Sports Marketing</t>
  </si>
  <si>
    <t>bell-sports-marketing</t>
  </si>
  <si>
    <t>WOW Baking Company</t>
  </si>
  <si>
    <t>wow-baking-company</t>
  </si>
  <si>
    <t>Kent</t>
  </si>
  <si>
    <t>Medical Solutions</t>
  </si>
  <si>
    <t>medical-solutions</t>
  </si>
  <si>
    <t>SMRC</t>
  </si>
  <si>
    <t>smrc</t>
  </si>
  <si>
    <t>Box Office Ticket Sales</t>
  </si>
  <si>
    <t>box-office-ticket-sales</t>
  </si>
  <si>
    <t>Stratus Prep</t>
  </si>
  <si>
    <t>stratus-prep</t>
  </si>
  <si>
    <t>Accurate Group</t>
  </si>
  <si>
    <t>accurate-group</t>
  </si>
  <si>
    <t>Spreadshirt</t>
  </si>
  <si>
    <t>spreadshirt</t>
  </si>
  <si>
    <t>Azzur Group</t>
  </si>
  <si>
    <t>azzur-group</t>
  </si>
  <si>
    <t>Willow Grove</t>
  </si>
  <si>
    <t>ESAC</t>
  </si>
  <si>
    <t>esac</t>
  </si>
  <si>
    <t>GSI</t>
  </si>
  <si>
    <t>gsi</t>
  </si>
  <si>
    <t>Canton</t>
  </si>
  <si>
    <t>Element Three</t>
  </si>
  <si>
    <t>element-three</t>
  </si>
  <si>
    <t>Strategic Wealth Partners</t>
  </si>
  <si>
    <t>strategic-wealth-partners</t>
  </si>
  <si>
    <t>A3 Communications</t>
  </si>
  <si>
    <t>a3-communications</t>
  </si>
  <si>
    <t>Irmo</t>
  </si>
  <si>
    <t>Energy 1</t>
  </si>
  <si>
    <t>energy-1</t>
  </si>
  <si>
    <t>Bozeman</t>
  </si>
  <si>
    <t>Bozeman MT</t>
  </si>
  <si>
    <t>Taylor Group Insurance</t>
  </si>
  <si>
    <t>taylor-group-insurance</t>
  </si>
  <si>
    <t>TSPi</t>
  </si>
  <si>
    <t>tspi</t>
  </si>
  <si>
    <t>LiveLife Fashions</t>
  </si>
  <si>
    <t>livelife-fashions</t>
  </si>
  <si>
    <t>Desert Jet</t>
  </si>
  <si>
    <t>desert-jet</t>
  </si>
  <si>
    <t>Thermal</t>
  </si>
  <si>
    <t>El Centro CA</t>
  </si>
  <si>
    <t>Hunt Telecommunications</t>
  </si>
  <si>
    <t>hunt-telecommunications</t>
  </si>
  <si>
    <t>Metairie</t>
  </si>
  <si>
    <t>G.A.S.</t>
  </si>
  <si>
    <t>gas</t>
  </si>
  <si>
    <t>Elk City</t>
  </si>
  <si>
    <t>Elk City OK</t>
  </si>
  <si>
    <t>ClearShark</t>
  </si>
  <si>
    <t>clearshark</t>
  </si>
  <si>
    <t>Hanover</t>
  </si>
  <si>
    <t>RoundTower Technologies</t>
  </si>
  <si>
    <t>roundtower-technologies</t>
  </si>
  <si>
    <t>Mindbody</t>
  </si>
  <si>
    <t>mindbody</t>
  </si>
  <si>
    <t>Buildium</t>
  </si>
  <si>
    <t>buildium</t>
  </si>
  <si>
    <t>Falcon Containers</t>
  </si>
  <si>
    <t>falcon-containers</t>
  </si>
  <si>
    <t>Surge</t>
  </si>
  <si>
    <t>surge</t>
  </si>
  <si>
    <t>Invenios</t>
  </si>
  <si>
    <t>invenios</t>
  </si>
  <si>
    <t>Flexible Innovations</t>
  </si>
  <si>
    <t>flexible-innovations</t>
  </si>
  <si>
    <t>Sold Out Solutions</t>
  </si>
  <si>
    <t>sold-out-solutions</t>
  </si>
  <si>
    <t>FLM+</t>
  </si>
  <si>
    <t>flm</t>
  </si>
  <si>
    <t>Worthington</t>
  </si>
  <si>
    <t>Purch</t>
  </si>
  <si>
    <t>purch</t>
  </si>
  <si>
    <t>Katalyst Group</t>
  </si>
  <si>
    <t>katalyst-group</t>
  </si>
  <si>
    <t>Pacific Palisades</t>
  </si>
  <si>
    <t>PhysAssist Scribes</t>
  </si>
  <si>
    <t>physassist-scribes</t>
  </si>
  <si>
    <t>Horizontal Integration</t>
  </si>
  <si>
    <t>horizontal-integration</t>
  </si>
  <si>
    <t>Minnetonka</t>
  </si>
  <si>
    <t>Curse</t>
  </si>
  <si>
    <t>curse</t>
  </si>
  <si>
    <t>Valley AL</t>
  </si>
  <si>
    <t>Double Line Partners</t>
  </si>
  <si>
    <t>double-line-partners</t>
  </si>
  <si>
    <t>Immersion Consulting</t>
  </si>
  <si>
    <t>immersion-consulting</t>
  </si>
  <si>
    <t>NGP VAN</t>
  </si>
  <si>
    <t>ngp-van</t>
  </si>
  <si>
    <t>Red Privet</t>
  </si>
  <si>
    <t>red-privet</t>
  </si>
  <si>
    <t>Three Wire Systems</t>
  </si>
  <si>
    <t>three-wire-systems</t>
  </si>
  <si>
    <t>Daybreak IT Solutions</t>
  </si>
  <si>
    <t>daybreak-it-solutions</t>
  </si>
  <si>
    <t>E-Aspire IT</t>
  </si>
  <si>
    <t>e-aspire-it</t>
  </si>
  <si>
    <t>Cranbury</t>
  </si>
  <si>
    <t>Tallwave</t>
  </si>
  <si>
    <t>tallwave</t>
  </si>
  <si>
    <t>Emergency Planning Management</t>
  </si>
  <si>
    <t>emergency-planning-management</t>
  </si>
  <si>
    <t>H&amp;S Resources</t>
  </si>
  <si>
    <t>hs-resources</t>
  </si>
  <si>
    <t>Executech</t>
  </si>
  <si>
    <t>executech</t>
  </si>
  <si>
    <t>Lief Labs</t>
  </si>
  <si>
    <t>lief-labs</t>
  </si>
  <si>
    <t>Door To Door Organics</t>
  </si>
  <si>
    <t>door-to-door-organics</t>
  </si>
  <si>
    <t>KELL Partners</t>
  </si>
  <si>
    <t>kell-partners</t>
  </si>
  <si>
    <t>Andiamo Partners</t>
  </si>
  <si>
    <t>andiamo-partners</t>
  </si>
  <si>
    <t>Dexclusive.com</t>
  </si>
  <si>
    <t>dexclusivecom</t>
  </si>
  <si>
    <t>Pembroke Pines</t>
  </si>
  <si>
    <t>Freshpet</t>
  </si>
  <si>
    <t>freshpet</t>
  </si>
  <si>
    <t>Chartis Consulting</t>
  </si>
  <si>
    <t>chartis-consulting</t>
  </si>
  <si>
    <t>Precision Precast Erectors</t>
  </si>
  <si>
    <t>precision-precast-erectors</t>
  </si>
  <si>
    <t>Worley</t>
  </si>
  <si>
    <t>Light Efficient Design</t>
  </si>
  <si>
    <t>light-efficient-design</t>
  </si>
  <si>
    <t>DASECO Electrical</t>
  </si>
  <si>
    <t>daseco-electrical</t>
  </si>
  <si>
    <t>Cataumet</t>
  </si>
  <si>
    <t>Barnstable Town MA</t>
  </si>
  <si>
    <t>FINFROCK</t>
  </si>
  <si>
    <t>finfrock</t>
  </si>
  <si>
    <t>Apopka</t>
  </si>
  <si>
    <t>Ticketracker</t>
  </si>
  <si>
    <t>ticketracker</t>
  </si>
  <si>
    <t>Anderson</t>
  </si>
  <si>
    <t>Anderson IN</t>
  </si>
  <si>
    <t>Alta Vista Solutions</t>
  </si>
  <si>
    <t>alta-vista-solutions</t>
  </si>
  <si>
    <t>Brafton</t>
  </si>
  <si>
    <t>brafton</t>
  </si>
  <si>
    <t>1st Equity Title &amp; Closing Services</t>
  </si>
  <si>
    <t>1st-equity-title-closing-services</t>
  </si>
  <si>
    <t>Syosset</t>
  </si>
  <si>
    <t>Employer Flexible</t>
  </si>
  <si>
    <t>employer-flexible</t>
  </si>
  <si>
    <t>iMethods</t>
  </si>
  <si>
    <t>imethods</t>
  </si>
  <si>
    <t>Strategic Communications</t>
  </si>
  <si>
    <t>strategic-communications</t>
  </si>
  <si>
    <t>Electrosoft Services</t>
  </si>
  <si>
    <t>electrosoft-services</t>
  </si>
  <si>
    <t>Doctors Administrative Solutions</t>
  </si>
  <si>
    <t>doctors-administrative-solutions</t>
  </si>
  <si>
    <t>Strike</t>
  </si>
  <si>
    <t>strike</t>
  </si>
  <si>
    <t>The Woodlands</t>
  </si>
  <si>
    <t>Audacious Inquiry</t>
  </si>
  <si>
    <t>audacious-inquiry</t>
  </si>
  <si>
    <t>Edge Partnerships</t>
  </si>
  <si>
    <t>edge-partnerships</t>
  </si>
  <si>
    <t>Lansing</t>
  </si>
  <si>
    <t>Lansing-East Lansing MI</t>
  </si>
  <si>
    <t>iDrive Logistics</t>
  </si>
  <si>
    <t>idrive-logistics</t>
  </si>
  <si>
    <t>Proxy Personnel</t>
  </si>
  <si>
    <t>proxy-personnel</t>
  </si>
  <si>
    <t>ThunderCat Technology</t>
  </si>
  <si>
    <t>thundercat-technology</t>
  </si>
  <si>
    <t>Menchie's Frozen Yogurt</t>
  </si>
  <si>
    <t>menchies-frozen-yogurt</t>
  </si>
  <si>
    <t>Elwood Staffing</t>
  </si>
  <si>
    <t>elwood-staffing</t>
  </si>
  <si>
    <t>Columbus IN</t>
  </si>
  <si>
    <t>Health Catalyst</t>
  </si>
  <si>
    <t>health-catalyst</t>
  </si>
  <si>
    <t>Continental Health Alliance</t>
  </si>
  <si>
    <t>continental-health-alliance</t>
  </si>
  <si>
    <t>PriorityOne Group</t>
  </si>
  <si>
    <t>priorityone-group</t>
  </si>
  <si>
    <t>Rutherford</t>
  </si>
  <si>
    <t>Xpert Technologies</t>
  </si>
  <si>
    <t>xpert-technologies</t>
  </si>
  <si>
    <t>Sterling Heights</t>
  </si>
  <si>
    <t>BookPal</t>
  </si>
  <si>
    <t>bookpal</t>
  </si>
  <si>
    <t>Stratosphere Quality</t>
  </si>
  <si>
    <t>stratosphere-quality</t>
  </si>
  <si>
    <t>Canary</t>
  </si>
  <si>
    <t>canary</t>
  </si>
  <si>
    <t>Peloton</t>
  </si>
  <si>
    <t>peloton</t>
  </si>
  <si>
    <t>Tista Science and Technology</t>
  </si>
  <si>
    <t>tista-science-and-technology</t>
  </si>
  <si>
    <t>SADA Systems</t>
  </si>
  <si>
    <t>sada-systems</t>
  </si>
  <si>
    <t>Spot Freight</t>
  </si>
  <si>
    <t>spot-freight</t>
  </si>
  <si>
    <t>Sundia</t>
  </si>
  <si>
    <t>sundia</t>
  </si>
  <si>
    <t>Orinda</t>
  </si>
  <si>
    <t>Stimulant</t>
  </si>
  <si>
    <t>stimulant</t>
  </si>
  <si>
    <t>Professional Consulting</t>
  </si>
  <si>
    <t>professional-consulting</t>
  </si>
  <si>
    <t>Edina</t>
  </si>
  <si>
    <t>Datavail</t>
  </si>
  <si>
    <t>datavail</t>
  </si>
  <si>
    <t>The Royster Group</t>
  </si>
  <si>
    <t>the-royster-group</t>
  </si>
  <si>
    <t>Redhorse</t>
  </si>
  <si>
    <t>redhorse</t>
  </si>
  <si>
    <t>IHRC</t>
  </si>
  <si>
    <t>ihrc</t>
  </si>
  <si>
    <t>Celigo</t>
  </si>
  <si>
    <t>celigo</t>
  </si>
  <si>
    <t>McWire Electric</t>
  </si>
  <si>
    <t>mcwire-electric</t>
  </si>
  <si>
    <t>El Cajon</t>
  </si>
  <si>
    <t>Copious</t>
  </si>
  <si>
    <t>copious</t>
  </si>
  <si>
    <t>Walker-Miller Energy Services</t>
  </si>
  <si>
    <t>walker-miller-energy-services</t>
  </si>
  <si>
    <t>Zivelo</t>
  </si>
  <si>
    <t>zivelo</t>
  </si>
  <si>
    <t>Rimm-Kaufman Group</t>
  </si>
  <si>
    <t>rimm-kaufman-group</t>
  </si>
  <si>
    <t>Spartina 449</t>
  </si>
  <si>
    <t>spartina-449</t>
  </si>
  <si>
    <t>Hilton Head Island</t>
  </si>
  <si>
    <t>Hilton Head Island-Beaufort SC</t>
  </si>
  <si>
    <t>Cogistix</t>
  </si>
  <si>
    <t>cogistix</t>
  </si>
  <si>
    <t>Boardman</t>
  </si>
  <si>
    <t>Youngstown-Warren-Boardman OH-PA</t>
  </si>
  <si>
    <t>Core Business Services</t>
  </si>
  <si>
    <t>core-business-services</t>
  </si>
  <si>
    <t>Medford</t>
  </si>
  <si>
    <t>Medford OR</t>
  </si>
  <si>
    <t>United Global Technologies</t>
  </si>
  <si>
    <t>united-global-technologies</t>
  </si>
  <si>
    <t>Royal Buying Group</t>
  </si>
  <si>
    <t>royal-buying-group</t>
  </si>
  <si>
    <t>Lisle</t>
  </si>
  <si>
    <t>Litigation Services</t>
  </si>
  <si>
    <t>litigation-services</t>
  </si>
  <si>
    <t>MetaRetail</t>
  </si>
  <si>
    <t>metaretail</t>
  </si>
  <si>
    <t>Matrix Achievement</t>
  </si>
  <si>
    <t>matrix-achievement</t>
  </si>
  <si>
    <t>Dash Two</t>
  </si>
  <si>
    <t>dash-two</t>
  </si>
  <si>
    <t>BridgePhase</t>
  </si>
  <si>
    <t>bridgephase</t>
  </si>
  <si>
    <t>Lawn Butler</t>
  </si>
  <si>
    <t>lawn-butler</t>
  </si>
  <si>
    <t>Centerville</t>
  </si>
  <si>
    <t>Integra Networks</t>
  </si>
  <si>
    <t>integra-networks</t>
  </si>
  <si>
    <t>Latham</t>
  </si>
  <si>
    <t>TargetCW</t>
  </si>
  <si>
    <t>targetcw</t>
  </si>
  <si>
    <t>Mail Shark</t>
  </si>
  <si>
    <t>mail-shark</t>
  </si>
  <si>
    <t>Mohnton</t>
  </si>
  <si>
    <t>STAR Collaborative</t>
  </si>
  <si>
    <t>star-collaborative</t>
  </si>
  <si>
    <t>VersaTech</t>
  </si>
  <si>
    <t>versatech</t>
  </si>
  <si>
    <t>Savage</t>
  </si>
  <si>
    <t>Headspring</t>
  </si>
  <si>
    <t>headspring</t>
  </si>
  <si>
    <t>CLEAResult</t>
  </si>
  <si>
    <t>clearesult</t>
  </si>
  <si>
    <t>Audubon Engineering</t>
  </si>
  <si>
    <t>audubon-engineering</t>
  </si>
  <si>
    <t>babyganics</t>
  </si>
  <si>
    <t>Westbury</t>
  </si>
  <si>
    <t>Benz Communications</t>
  </si>
  <si>
    <t>benz-communications</t>
  </si>
  <si>
    <t>Game Over Videogames</t>
  </si>
  <si>
    <t>game-over-videogames</t>
  </si>
  <si>
    <t>Network Services Solutions</t>
  </si>
  <si>
    <t>network-services-solutions</t>
  </si>
  <si>
    <t>Reno</t>
  </si>
  <si>
    <t>Reno-Sparks NV</t>
  </si>
  <si>
    <t>WDS</t>
  </si>
  <si>
    <t>wds</t>
  </si>
  <si>
    <t>Lake Wylie</t>
  </si>
  <si>
    <t>Eating Recovery Center</t>
  </si>
  <si>
    <t>eating-recovery-center</t>
  </si>
  <si>
    <t>La Familia Pawn &amp; Jewelry</t>
  </si>
  <si>
    <t>la-familia-pawn-jewelry</t>
  </si>
  <si>
    <t>RAMPS International</t>
  </si>
  <si>
    <t>ramps-international</t>
  </si>
  <si>
    <t>Elevate Technology Solutions</t>
  </si>
  <si>
    <t>elevate-technology-solutions</t>
  </si>
  <si>
    <t>Rockland</t>
  </si>
  <si>
    <t>Renters Warehouse</t>
  </si>
  <si>
    <t>renters-warehouse</t>
  </si>
  <si>
    <t>Preventure</t>
  </si>
  <si>
    <t>preventure</t>
  </si>
  <si>
    <t>Coventry</t>
  </si>
  <si>
    <t>Platinum Advisor Strategies</t>
  </si>
  <si>
    <t>platinum-advisor-strategies</t>
  </si>
  <si>
    <t>Summerfield</t>
  </si>
  <si>
    <t>Ocala FL</t>
  </si>
  <si>
    <t>Custom Media Environments</t>
  </si>
  <si>
    <t>custom-media-environments</t>
  </si>
  <si>
    <t>PureFormulas.com</t>
  </si>
  <si>
    <t>pureformulascom</t>
  </si>
  <si>
    <t>Medley</t>
  </si>
  <si>
    <t>PulseTV</t>
  </si>
  <si>
    <t>pulsetv</t>
  </si>
  <si>
    <t>VAVi Sport &amp; Social Club</t>
  </si>
  <si>
    <t>vavi-sport-social-club</t>
  </si>
  <si>
    <t>Marrick Medical Finance</t>
  </si>
  <si>
    <t>marrick-medical-finance</t>
  </si>
  <si>
    <t>WaterFilters.net</t>
  </si>
  <si>
    <t>waterfiltersnet</t>
  </si>
  <si>
    <t>Zumbrota</t>
  </si>
  <si>
    <t>Red Wing MN</t>
  </si>
  <si>
    <t>Stearns Lending</t>
  </si>
  <si>
    <t>stearns-lending</t>
  </si>
  <si>
    <t>InquisIT</t>
  </si>
  <si>
    <t>inquisit</t>
  </si>
  <si>
    <t>Walker Sands</t>
  </si>
  <si>
    <t>walker-sands</t>
  </si>
  <si>
    <t>REI Network</t>
  </si>
  <si>
    <t>rei-network</t>
  </si>
  <si>
    <t>Platinum Realty</t>
  </si>
  <si>
    <t>platinum-realty</t>
  </si>
  <si>
    <t>Grass4sale.com</t>
  </si>
  <si>
    <t>grass4salecom</t>
  </si>
  <si>
    <t>Precision Painting &amp; Decorating</t>
  </si>
  <si>
    <t>precision-painting-decorating</t>
  </si>
  <si>
    <t>Bellwood</t>
  </si>
  <si>
    <t>LunaMetrics</t>
  </si>
  <si>
    <t>lunametrics</t>
  </si>
  <si>
    <t>DXagency</t>
  </si>
  <si>
    <t>dxagency</t>
  </si>
  <si>
    <t>Edgewater</t>
  </si>
  <si>
    <t>American Dream Home Improvement</t>
  </si>
  <si>
    <t>american-dream-home-improvement</t>
  </si>
  <si>
    <t>Downers Grove</t>
  </si>
  <si>
    <t>Avionte</t>
  </si>
  <si>
    <t>avionte</t>
  </si>
  <si>
    <t>Eagan</t>
  </si>
  <si>
    <t>Seismic Audio</t>
  </si>
  <si>
    <t>seismic-audio</t>
  </si>
  <si>
    <t>GWG</t>
  </si>
  <si>
    <t>gwg</t>
  </si>
  <si>
    <t>ISHPI</t>
  </si>
  <si>
    <t>ishpi</t>
  </si>
  <si>
    <t>DuChateau Floors</t>
  </si>
  <si>
    <t>duchateau-floors</t>
  </si>
  <si>
    <t>Studio Calico</t>
  </si>
  <si>
    <t>studio-calico</t>
  </si>
  <si>
    <t>Bowling Green</t>
  </si>
  <si>
    <t>Bowling Green KY</t>
  </si>
  <si>
    <t>Krilogy Financial</t>
  </si>
  <si>
    <t>krilogy-financial</t>
  </si>
  <si>
    <t>ERP Professionals</t>
  </si>
  <si>
    <t>erp-professionals</t>
  </si>
  <si>
    <t>TDBBS</t>
  </si>
  <si>
    <t>tdbbs</t>
  </si>
  <si>
    <t>Henrico</t>
  </si>
  <si>
    <t>Suna Solutions</t>
  </si>
  <si>
    <t>suna-solutions</t>
  </si>
  <si>
    <t>Graphics &amp; More</t>
  </si>
  <si>
    <t>graphics-more</t>
  </si>
  <si>
    <t>WebpageFX</t>
  </si>
  <si>
    <t>webpagefx</t>
  </si>
  <si>
    <t>NikSoft Systems</t>
  </si>
  <si>
    <t>niksoft-systems</t>
  </si>
  <si>
    <t>Intone Networks</t>
  </si>
  <si>
    <t>intone-networks</t>
  </si>
  <si>
    <t>G3 Communications</t>
  </si>
  <si>
    <t>g3-communications</t>
  </si>
  <si>
    <t>Hasbrouck Heights</t>
  </si>
  <si>
    <t>ShopJimmy.com</t>
  </si>
  <si>
    <t>shopjimmycom</t>
  </si>
  <si>
    <t>Affirma</t>
  </si>
  <si>
    <t>affirma</t>
  </si>
  <si>
    <t>Square Root</t>
  </si>
  <si>
    <t>square-root</t>
  </si>
  <si>
    <t>Network Solutions Provider</t>
  </si>
  <si>
    <t>network-solutions-provider</t>
  </si>
  <si>
    <t>Long Beach</t>
  </si>
  <si>
    <t>Bubba Brands</t>
  </si>
  <si>
    <t>bubba-brands</t>
  </si>
  <si>
    <t>The Select Group</t>
  </si>
  <si>
    <t>the-select-group</t>
  </si>
  <si>
    <t>Holst Architecture</t>
  </si>
  <si>
    <t>holst-architecture</t>
  </si>
  <si>
    <t>Dynamic Events</t>
  </si>
  <si>
    <t>dynamic-events</t>
  </si>
  <si>
    <t>Madison Logic</t>
  </si>
  <si>
    <t>madison-logic</t>
  </si>
  <si>
    <t>Creminelli Fine Meats</t>
  </si>
  <si>
    <t>creminelli-fine-meats</t>
  </si>
  <si>
    <t>Three Ships</t>
  </si>
  <si>
    <t>three-ships</t>
  </si>
  <si>
    <t>Blue Moon Construction</t>
  </si>
  <si>
    <t>blue-moon-construction</t>
  </si>
  <si>
    <t>Ustream</t>
  </si>
  <si>
    <t>ustream</t>
  </si>
  <si>
    <t>NetProspex</t>
  </si>
  <si>
    <t>netprospex</t>
  </si>
  <si>
    <t>CapStar Bank</t>
  </si>
  <si>
    <t>capstar-bank</t>
  </si>
  <si>
    <t>Convene (New York NY)</t>
  </si>
  <si>
    <t>convene-new-york-ny</t>
  </si>
  <si>
    <t>Washington Street Properties</t>
  </si>
  <si>
    <t>washington-street-properties</t>
  </si>
  <si>
    <t>Watertown-Fort Drum NY</t>
  </si>
  <si>
    <t>The Nerdery</t>
  </si>
  <si>
    <t>the-nerdery</t>
  </si>
  <si>
    <t>Copper River IT</t>
  </si>
  <si>
    <t>copper-river-it</t>
  </si>
  <si>
    <t>Alego Health</t>
  </si>
  <si>
    <t>alego-health</t>
  </si>
  <si>
    <t>First Choice Emergency Rooms</t>
  </si>
  <si>
    <t>first-choice-emergency-rooms</t>
  </si>
  <si>
    <t>Lewisville</t>
  </si>
  <si>
    <t>Home Base Appraisal Management</t>
  </si>
  <si>
    <t>home-base-appraisal-management</t>
  </si>
  <si>
    <t>West Jordan</t>
  </si>
  <si>
    <t>Nine Space</t>
  </si>
  <si>
    <t>nine-space</t>
  </si>
  <si>
    <t>City of Industry</t>
  </si>
  <si>
    <t>Nassau National Cable</t>
  </si>
  <si>
    <t>nassau-national-cable</t>
  </si>
  <si>
    <t>Elite Pacific Properties</t>
  </si>
  <si>
    <t>elite-pacific-properties</t>
  </si>
  <si>
    <t>School Tech Supply</t>
  </si>
  <si>
    <t>school-tech-supply</t>
  </si>
  <si>
    <t>Driven Local</t>
  </si>
  <si>
    <t>driven-local</t>
  </si>
  <si>
    <t>Melville</t>
  </si>
  <si>
    <t>InfoLob Solutions</t>
  </si>
  <si>
    <t>infolob-solutions</t>
  </si>
  <si>
    <t>Resonate</t>
  </si>
  <si>
    <t>resonate</t>
  </si>
  <si>
    <t>Complete Nutrition</t>
  </si>
  <si>
    <t>complete-nutrition</t>
  </si>
  <si>
    <t>WhenToManage</t>
  </si>
  <si>
    <t>whentomanage</t>
  </si>
  <si>
    <t>MattressInsider.com</t>
  </si>
  <si>
    <t>mattressinsidercom</t>
  </si>
  <si>
    <t>Littleton</t>
  </si>
  <si>
    <t>Digital Operative</t>
  </si>
  <si>
    <t>digital-operative</t>
  </si>
  <si>
    <t>AtSite</t>
  </si>
  <si>
    <t>atsite</t>
  </si>
  <si>
    <t>SouthEnd Exteriors</t>
  </si>
  <si>
    <t>southend-exteriors</t>
  </si>
  <si>
    <t>Aleva Stores</t>
  </si>
  <si>
    <t>aleva-stores</t>
  </si>
  <si>
    <t>Rochester Hills</t>
  </si>
  <si>
    <t>i-Connect</t>
  </si>
  <si>
    <t>i-connect</t>
  </si>
  <si>
    <t>Volver Holdings</t>
  </si>
  <si>
    <t>volver-holdings</t>
  </si>
  <si>
    <t>Reading</t>
  </si>
  <si>
    <t>Stratagem Group</t>
  </si>
  <si>
    <t>stratagem-group</t>
  </si>
  <si>
    <t>Arvada</t>
  </si>
  <si>
    <t>Deegit</t>
  </si>
  <si>
    <t>deegit</t>
  </si>
  <si>
    <t>CharTec</t>
  </si>
  <si>
    <t>chartec</t>
  </si>
  <si>
    <t>Bakersfield</t>
  </si>
  <si>
    <t>Bakersfield CA</t>
  </si>
  <si>
    <t>Wellcentive</t>
  </si>
  <si>
    <t>wellcentive</t>
  </si>
  <si>
    <t>R2 Unified Technologies</t>
  </si>
  <si>
    <t>r2-unified-technologies</t>
  </si>
  <si>
    <t>AZ Tech Finders</t>
  </si>
  <si>
    <t>az-tech-finders</t>
  </si>
  <si>
    <t>QDI Stone</t>
  </si>
  <si>
    <t>qdi-stone</t>
  </si>
  <si>
    <t>UpClear</t>
  </si>
  <si>
    <t>upclear</t>
  </si>
  <si>
    <t>SwimKids Swim Schools</t>
  </si>
  <si>
    <t>swimkids-swim-schools</t>
  </si>
  <si>
    <t>ndVOR Solutions</t>
  </si>
  <si>
    <t>ndvor-solutions</t>
  </si>
  <si>
    <t>Lawrenceville</t>
  </si>
  <si>
    <t>Insight2Profit</t>
  </si>
  <si>
    <t>insight2profit</t>
  </si>
  <si>
    <t>ARCO/Murray National Construction</t>
  </si>
  <si>
    <t>arcomurray-national-construction</t>
  </si>
  <si>
    <t>Oakbrook Terrace</t>
  </si>
  <si>
    <t>Neighborhood Loans</t>
  </si>
  <si>
    <t>neighborhood-loans</t>
  </si>
  <si>
    <t>Lombard</t>
  </si>
  <si>
    <t>Rural Sourcing</t>
  </si>
  <si>
    <t>rural-sourcing</t>
  </si>
  <si>
    <t>Zoes Kitchen</t>
  </si>
  <si>
    <t>zoes-kitchen</t>
  </si>
  <si>
    <t>Subzero Engineering</t>
  </si>
  <si>
    <t>subzero-engineering</t>
  </si>
  <si>
    <t>Kemp &amp; Ruge Law Group</t>
  </si>
  <si>
    <t>kemp-ruge-law-group</t>
  </si>
  <si>
    <t>Trinity</t>
  </si>
  <si>
    <t>Gigaom</t>
  </si>
  <si>
    <t>gigaom</t>
  </si>
  <si>
    <t>Two95 International</t>
  </si>
  <si>
    <t>two95-international</t>
  </si>
  <si>
    <t>Cherry Hill</t>
  </si>
  <si>
    <t>ENow</t>
  </si>
  <si>
    <t>enow</t>
  </si>
  <si>
    <t>123Stores</t>
  </si>
  <si>
    <t>123stores</t>
  </si>
  <si>
    <t>Appleton Learning</t>
  </si>
  <si>
    <t>appleton-learning</t>
  </si>
  <si>
    <t>Bisnow Media</t>
  </si>
  <si>
    <t>bisnow-media</t>
  </si>
  <si>
    <t>Talmer Bancorp</t>
  </si>
  <si>
    <t>talmer-bancorp</t>
  </si>
  <si>
    <t>Blue Sky MD</t>
  </si>
  <si>
    <t>blue-sky-md</t>
  </si>
  <si>
    <t>Hendersonville</t>
  </si>
  <si>
    <t>First Guaranty Mortgage</t>
  </si>
  <si>
    <t>first-guaranty-mortgage</t>
  </si>
  <si>
    <t>Vertek Solutions</t>
  </si>
  <si>
    <t>vertek-solutions</t>
  </si>
  <si>
    <t>Eid Passport</t>
  </si>
  <si>
    <t>eid-passport</t>
  </si>
  <si>
    <t>ApplicantPro</t>
  </si>
  <si>
    <t>applicantpro</t>
  </si>
  <si>
    <t>Eagle Mountain</t>
  </si>
  <si>
    <t>Bocchino &amp; Donato</t>
  </si>
  <si>
    <t>bocchino-donato</t>
  </si>
  <si>
    <t>Regulatory &amp; Quality Solutions</t>
  </si>
  <si>
    <t>regulatory-quality-solutions</t>
  </si>
  <si>
    <t>Murrysville</t>
  </si>
  <si>
    <t>Lone Star State Construction</t>
  </si>
  <si>
    <t>lone-star-state-construction</t>
  </si>
  <si>
    <t>Chinese American IPA</t>
  </si>
  <si>
    <t>chinese-american-ipa</t>
  </si>
  <si>
    <t>Infojini</t>
  </si>
  <si>
    <t>infojini</t>
  </si>
  <si>
    <t>Clarity Partners</t>
  </si>
  <si>
    <t>clarity-partners</t>
  </si>
  <si>
    <t>Switchback Group</t>
  </si>
  <si>
    <t>switchback-group</t>
  </si>
  <si>
    <t>Richfield</t>
  </si>
  <si>
    <t>AmeriMex Communications</t>
  </si>
  <si>
    <t>amerimex-communications</t>
  </si>
  <si>
    <t>Daniel Defense</t>
  </si>
  <si>
    <t>daniel-defense</t>
  </si>
  <si>
    <t>Black Creek</t>
  </si>
  <si>
    <t>Savannah GA</t>
  </si>
  <si>
    <t>AffiniPay</t>
  </si>
  <si>
    <t>affinipay</t>
  </si>
  <si>
    <t>Zoosk</t>
  </si>
  <si>
    <t>zoosk</t>
  </si>
  <si>
    <t>Boost Technologies</t>
  </si>
  <si>
    <t>boost-technologies</t>
  </si>
  <si>
    <t>Dayton</t>
  </si>
  <si>
    <t>Livingly Media</t>
  </si>
  <si>
    <t>livingly-media</t>
  </si>
  <si>
    <t>San Carlos</t>
  </si>
  <si>
    <t>Clearview Energy</t>
  </si>
  <si>
    <t>clearview-energy</t>
  </si>
  <si>
    <t>Jewell Machinery</t>
  </si>
  <si>
    <t>jewell-machinery</t>
  </si>
  <si>
    <t>Rocky Mount</t>
  </si>
  <si>
    <t>Roanoke VA</t>
  </si>
  <si>
    <t>Eastern Union Funding</t>
  </si>
  <si>
    <t>eastern-union-funding</t>
  </si>
  <si>
    <t>inSegment</t>
  </si>
  <si>
    <t>insegment</t>
  </si>
  <si>
    <t>Growth Acceleration Partners</t>
  </si>
  <si>
    <t>growth-acceleration-partners</t>
  </si>
  <si>
    <t>BlackLine Systems</t>
  </si>
  <si>
    <t>blackline-systems</t>
  </si>
  <si>
    <t>Symons Ambulance</t>
  </si>
  <si>
    <t>symons-ambulance</t>
  </si>
  <si>
    <t>San Bernardino</t>
  </si>
  <si>
    <t>Sovereign Systems</t>
  </si>
  <si>
    <t>sovereign-systems</t>
  </si>
  <si>
    <t>Succeed Management Solutions</t>
  </si>
  <si>
    <t>succeed-management-solutions</t>
  </si>
  <si>
    <t>Kinnser Software</t>
  </si>
  <si>
    <t>kinnser-software</t>
  </si>
  <si>
    <t>CTE Logistics</t>
  </si>
  <si>
    <t>cte-logistics</t>
  </si>
  <si>
    <t>JSL Technologies</t>
  </si>
  <si>
    <t>jsl-technologies</t>
  </si>
  <si>
    <t>HireAHelper</t>
  </si>
  <si>
    <t>hireahelper</t>
  </si>
  <si>
    <t>Oceanside</t>
  </si>
  <si>
    <t>Rickshaw Bagworks</t>
  </si>
  <si>
    <t>rickshaw-bagworks</t>
  </si>
  <si>
    <t>Inspirage</t>
  </si>
  <si>
    <t>inspirage</t>
  </si>
  <si>
    <t>OnBrand24</t>
  </si>
  <si>
    <t>onbrand24</t>
  </si>
  <si>
    <t>Beverly</t>
  </si>
  <si>
    <t>TrueCar</t>
  </si>
  <si>
    <t>truecar</t>
  </si>
  <si>
    <t>Five Star Franchising</t>
  </si>
  <si>
    <t>five-star-franchising</t>
  </si>
  <si>
    <t>Spanish Fork</t>
  </si>
  <si>
    <t>Netwrix</t>
  </si>
  <si>
    <t>netwrix</t>
  </si>
  <si>
    <t>NAPA Center</t>
  </si>
  <si>
    <t>napa-center</t>
  </si>
  <si>
    <t>Gibson Athletic</t>
  </si>
  <si>
    <t>gibson-athletic</t>
  </si>
  <si>
    <t>Surveying and Mapping</t>
  </si>
  <si>
    <t>surveying-and-mapping</t>
  </si>
  <si>
    <t>Aldridge</t>
  </si>
  <si>
    <t>aldridge</t>
  </si>
  <si>
    <t>New Horizon Security Services</t>
  </si>
  <si>
    <t>new-horizon-security-services</t>
  </si>
  <si>
    <t>Column Five Media</t>
  </si>
  <si>
    <t>column-five-media</t>
  </si>
  <si>
    <t>Kavaliro</t>
  </si>
  <si>
    <t>kavaliro</t>
  </si>
  <si>
    <t>e-Cycle</t>
  </si>
  <si>
    <t>e-cycle</t>
  </si>
  <si>
    <t>New Albany</t>
  </si>
  <si>
    <t>Lumitec</t>
  </si>
  <si>
    <t>lumitec</t>
  </si>
  <si>
    <t>Delray Beach</t>
  </si>
  <si>
    <t>GetWellNetwork</t>
  </si>
  <si>
    <t>getwellnetwork</t>
  </si>
  <si>
    <t>Decypher Technologies</t>
  </si>
  <si>
    <t>decypher-technologies</t>
  </si>
  <si>
    <t>ConnectedLiving</t>
  </si>
  <si>
    <t>connectedliving</t>
  </si>
  <si>
    <t>Merchandize Liquidators</t>
  </si>
  <si>
    <t>merchandize-liquidators</t>
  </si>
  <si>
    <t>Miami Gardens</t>
  </si>
  <si>
    <t>Anserteam Workforce Solutions</t>
  </si>
  <si>
    <t>anserteam-workforce-solutions</t>
  </si>
  <si>
    <t>Miller/Howard Investments</t>
  </si>
  <si>
    <t>millerhoward-investments</t>
  </si>
  <si>
    <t>Kingston NY</t>
  </si>
  <si>
    <t>Late July Organic Snacks</t>
  </si>
  <si>
    <t>late-july-organic-snacks</t>
  </si>
  <si>
    <t>Barnstable</t>
  </si>
  <si>
    <t>SynCardia Systems</t>
  </si>
  <si>
    <t>syncardia-systems</t>
  </si>
  <si>
    <t>True North Management Services</t>
  </si>
  <si>
    <t>true-north-management-services</t>
  </si>
  <si>
    <t>Fenton</t>
  </si>
  <si>
    <t>AnchorFree</t>
  </si>
  <si>
    <t>anchorfree</t>
  </si>
  <si>
    <t>Intact Technology</t>
  </si>
  <si>
    <t>intact-technology</t>
  </si>
  <si>
    <t>Greenbelt</t>
  </si>
  <si>
    <t>Load Delivered Logistics</t>
  </si>
  <si>
    <t>load-delivered-logistics</t>
  </si>
  <si>
    <t>Tanga</t>
  </si>
  <si>
    <t>tanga</t>
  </si>
  <si>
    <t>Chandler</t>
  </si>
  <si>
    <t>Novasyte</t>
  </si>
  <si>
    <t>novasyte</t>
  </si>
  <si>
    <t>WheelsOnsite USA</t>
  </si>
  <si>
    <t>wheelsonsite-usa</t>
  </si>
  <si>
    <t>HGS Worldwide</t>
  </si>
  <si>
    <t>hgs-worldwide</t>
  </si>
  <si>
    <t>Spirit Environmental</t>
  </si>
  <si>
    <t>spirit-environmental</t>
  </si>
  <si>
    <t>BAA</t>
  </si>
  <si>
    <t>baa</t>
  </si>
  <si>
    <t>Aquatherm</t>
  </si>
  <si>
    <t>aquatherm</t>
  </si>
  <si>
    <t>SemiNex</t>
  </si>
  <si>
    <t>seminex</t>
  </si>
  <si>
    <t>Peabody</t>
  </si>
  <si>
    <t>Entrance Software</t>
  </si>
  <si>
    <t>entrance-software</t>
  </si>
  <si>
    <t>Skye Associates</t>
  </si>
  <si>
    <t>skye-associates</t>
  </si>
  <si>
    <t>Communitas Hospitality</t>
  </si>
  <si>
    <t>communitas-hospitality</t>
  </si>
  <si>
    <t>Advanced Enterprises of NW FL</t>
  </si>
  <si>
    <t>advanced-enterprises-of-nw-fl</t>
  </si>
  <si>
    <t>Mary Esther</t>
  </si>
  <si>
    <t>Cambridge Sound Management</t>
  </si>
  <si>
    <t>cambridge-sound-management</t>
  </si>
  <si>
    <t>Vista Applied Solutions Group</t>
  </si>
  <si>
    <t>vista-applied-solutions-group</t>
  </si>
  <si>
    <t>Trexin Consulting</t>
  </si>
  <si>
    <t>trexin-consulting</t>
  </si>
  <si>
    <t>You Need A Budget</t>
  </si>
  <si>
    <t>you-need-a-budget</t>
  </si>
  <si>
    <t>Compass Solutions</t>
  </si>
  <si>
    <t>compass-solutions</t>
  </si>
  <si>
    <t>MCT Trading</t>
  </si>
  <si>
    <t>mct-trading</t>
  </si>
  <si>
    <t>Dynamit</t>
  </si>
  <si>
    <t>dynamit</t>
  </si>
  <si>
    <t>Point 2 Point Global Security</t>
  </si>
  <si>
    <t>point-2-point-global-security</t>
  </si>
  <si>
    <t>Alonzo Bacarisse Irvine &amp; Palmer</t>
  </si>
  <si>
    <t>alonzo-bacarisse-irvine-palmer</t>
  </si>
  <si>
    <t>Fractal Analytics</t>
  </si>
  <si>
    <t>fractal-analytics</t>
  </si>
  <si>
    <t>BAIR Analytics</t>
  </si>
  <si>
    <t>bair-analytics</t>
  </si>
  <si>
    <t>Highlands Ranch</t>
  </si>
  <si>
    <t>DirecLogix</t>
  </si>
  <si>
    <t>direclogix</t>
  </si>
  <si>
    <t>Agio</t>
  </si>
  <si>
    <t>agio</t>
  </si>
  <si>
    <t>Granbury Solutions</t>
  </si>
  <si>
    <t>granbury-solutions</t>
  </si>
  <si>
    <t>Grapevine</t>
  </si>
  <si>
    <t>VDart</t>
  </si>
  <si>
    <t>vdart</t>
  </si>
  <si>
    <t>nexVortex</t>
  </si>
  <si>
    <t>nexvortex</t>
  </si>
  <si>
    <t>SEI - Phoenix</t>
  </si>
  <si>
    <t>sei-phoenix</t>
  </si>
  <si>
    <t>Projé</t>
  </si>
  <si>
    <t>proje</t>
  </si>
  <si>
    <t>Humble</t>
  </si>
  <si>
    <t>RE/MAX Insight</t>
  </si>
  <si>
    <t>remax-insight</t>
  </si>
  <si>
    <t>ClickAway</t>
  </si>
  <si>
    <t>clickaway</t>
  </si>
  <si>
    <t>Campbell</t>
  </si>
  <si>
    <t>Berricle</t>
  </si>
  <si>
    <t>berricle</t>
  </si>
  <si>
    <t>Whitestone</t>
  </si>
  <si>
    <t>Mixpo</t>
  </si>
  <si>
    <t>mixpo</t>
  </si>
  <si>
    <t>Freshlunches</t>
  </si>
  <si>
    <t>freshlunches</t>
  </si>
  <si>
    <t>Northridge</t>
  </si>
  <si>
    <t>Schaefer Enterprises</t>
  </si>
  <si>
    <t>schaefer-enterprises</t>
  </si>
  <si>
    <t>Atlanta Communities Real Estate Brokerage</t>
  </si>
  <si>
    <t>atlanta-communities-real-estate-brokerage</t>
  </si>
  <si>
    <t>Marietta</t>
  </si>
  <si>
    <t>Bank Associates Merchant Services</t>
  </si>
  <si>
    <t>bank-associates-merchant-services</t>
  </si>
  <si>
    <t>LPS Integration</t>
  </si>
  <si>
    <t>lps-integration</t>
  </si>
  <si>
    <t>Provident Trust Group</t>
  </si>
  <si>
    <t>provident-trust-group</t>
  </si>
  <si>
    <t>Hard Rock Stone Works</t>
  </si>
  <si>
    <t>hard-rock-stone-works</t>
  </si>
  <si>
    <t>Datalot</t>
  </si>
  <si>
    <t>datalot</t>
  </si>
  <si>
    <t>Ob Hospitalist Group</t>
  </si>
  <si>
    <t>ob-hospitalist-group</t>
  </si>
  <si>
    <t>Mauldin</t>
  </si>
  <si>
    <t>One Source Networks</t>
  </si>
  <si>
    <t>one-source-networks</t>
  </si>
  <si>
    <t>g2 revolution</t>
  </si>
  <si>
    <t>g2-revolution</t>
  </si>
  <si>
    <t>Lake in the Hills</t>
  </si>
  <si>
    <t>Tim O'Brien Homes</t>
  </si>
  <si>
    <t>tim-obrien-homes</t>
  </si>
  <si>
    <t>Pewaukee</t>
  </si>
  <si>
    <t>Decorplanet.com</t>
  </si>
  <si>
    <t>decorplanetcom</t>
  </si>
  <si>
    <t>Greystone Technology Group</t>
  </si>
  <si>
    <t>greystone-technology-group</t>
  </si>
  <si>
    <t>Stop Aging Now</t>
  </si>
  <si>
    <t>stop-aging-now</t>
  </si>
  <si>
    <t>The HT Group</t>
  </si>
  <si>
    <t>the-ht-group</t>
  </si>
  <si>
    <t>HealthJobsNationwide.com</t>
  </si>
  <si>
    <t>healthjobsnationwidecom</t>
  </si>
  <si>
    <t>NathanTabor.com</t>
  </si>
  <si>
    <t>nathantaborcom</t>
  </si>
  <si>
    <t>Winston Salem</t>
  </si>
  <si>
    <t>Winston-Salem NC</t>
  </si>
  <si>
    <t>Wesley Berry Flowers</t>
  </si>
  <si>
    <t>wesley-berry-flowers</t>
  </si>
  <si>
    <t>Commerce Township</t>
  </si>
  <si>
    <t>Tasting Table</t>
  </si>
  <si>
    <t>tasting-table</t>
  </si>
  <si>
    <t>TYT Network</t>
  </si>
  <si>
    <t>tyt-network</t>
  </si>
  <si>
    <t>MedResults Network</t>
  </si>
  <si>
    <t>medresults-network</t>
  </si>
  <si>
    <t>Integrity Services</t>
  </si>
  <si>
    <t>integrity-services</t>
  </si>
  <si>
    <t>Stoneham</t>
  </si>
  <si>
    <t>Design To Delivery</t>
  </si>
  <si>
    <t>design-to-delivery</t>
  </si>
  <si>
    <t>Highwire Public Relations</t>
  </si>
  <si>
    <t>highwire-public-relations</t>
  </si>
  <si>
    <t>Western Window Systems</t>
  </si>
  <si>
    <t>western-window-systems</t>
  </si>
  <si>
    <t>Access Information Management</t>
  </si>
  <si>
    <t>access-information-management</t>
  </si>
  <si>
    <t>Intuitive Company</t>
  </si>
  <si>
    <t>intuitive-company</t>
  </si>
  <si>
    <t>Liberty Alliance</t>
  </si>
  <si>
    <t>liberty-alliance</t>
  </si>
  <si>
    <t>Revolution Foods</t>
  </si>
  <si>
    <t>revolution-foods</t>
  </si>
  <si>
    <t>InfoSmart Technologies</t>
  </si>
  <si>
    <t>infosmart-technologies</t>
  </si>
  <si>
    <t>Evolve Bank &amp; Trust</t>
  </si>
  <si>
    <t>evolve-bank-trust</t>
  </si>
  <si>
    <t>SoftNice</t>
  </si>
  <si>
    <t>softnice</t>
  </si>
  <si>
    <t>Allentown</t>
  </si>
  <si>
    <t>Allentown-Bethlehem-Easton PA-NJ</t>
  </si>
  <si>
    <t>TeraThink</t>
  </si>
  <si>
    <t>terathink</t>
  </si>
  <si>
    <t>Advance Financial</t>
  </si>
  <si>
    <t>advance-financial</t>
  </si>
  <si>
    <t>Avella Specialty Pharmacy</t>
  </si>
  <si>
    <t>avella-specialty-pharmacy</t>
  </si>
  <si>
    <t>AdSupply</t>
  </si>
  <si>
    <t>adsupply</t>
  </si>
  <si>
    <t>eBusiness Strategies</t>
  </si>
  <si>
    <t>ebusiness-strategies</t>
  </si>
  <si>
    <t>OutcomesMTM</t>
  </si>
  <si>
    <t>outcomesmtm</t>
  </si>
  <si>
    <t>Steel Branding</t>
  </si>
  <si>
    <t>steel-branding</t>
  </si>
  <si>
    <t>Teles Properties</t>
  </si>
  <si>
    <t>teles-properties</t>
  </si>
  <si>
    <t>Industrial Security Solutions</t>
  </si>
  <si>
    <t>industrial-security-solutions</t>
  </si>
  <si>
    <t>Shopoff Realty Investments</t>
  </si>
  <si>
    <t>shopoff-realty-investments</t>
  </si>
  <si>
    <t>eVestment</t>
  </si>
  <si>
    <t>evestment</t>
  </si>
  <si>
    <t>Netronome</t>
  </si>
  <si>
    <t>netronome</t>
  </si>
  <si>
    <t>Horizon Communications Technologies</t>
  </si>
  <si>
    <t>horizon-communications-technologies</t>
  </si>
  <si>
    <t>The MASY Group</t>
  </si>
  <si>
    <t>the-masy-group</t>
  </si>
  <si>
    <t>Pearl Media</t>
  </si>
  <si>
    <t>pearl-media</t>
  </si>
  <si>
    <t>ImageQuest Managed Services</t>
  </si>
  <si>
    <t>imagequest-managed-services</t>
  </si>
  <si>
    <t>True Source IT</t>
  </si>
  <si>
    <t>true-source-it</t>
  </si>
  <si>
    <t>Pyxl</t>
  </si>
  <si>
    <t>pyxl</t>
  </si>
  <si>
    <t>TrendHR</t>
  </si>
  <si>
    <t>trendhr</t>
  </si>
  <si>
    <t>Rockwall</t>
  </si>
  <si>
    <t>Butterfly Effects</t>
  </si>
  <si>
    <t>butterfly-effects</t>
  </si>
  <si>
    <t>Vision Payment Solutions</t>
  </si>
  <si>
    <t>vision-payment-solutions</t>
  </si>
  <si>
    <t>Emerge Managed Solutions</t>
  </si>
  <si>
    <t>emerge-managed-solutions</t>
  </si>
  <si>
    <t>Erlanger</t>
  </si>
  <si>
    <t>MacDoc Realty</t>
  </si>
  <si>
    <t>macdoc-realty</t>
  </si>
  <si>
    <t>BizNet Software</t>
  </si>
  <si>
    <t>biznet-software</t>
  </si>
  <si>
    <t>ClickToShop.com</t>
  </si>
  <si>
    <t>clicktoshopcom</t>
  </si>
  <si>
    <t>PPI Technologies Group</t>
  </si>
  <si>
    <t>ppi-technologies-group</t>
  </si>
  <si>
    <t>CEI Composite Materials</t>
  </si>
  <si>
    <t>cei-composite-materials</t>
  </si>
  <si>
    <t>Manchester</t>
  </si>
  <si>
    <t>Beacon Hill Staffing Group</t>
  </si>
  <si>
    <t>beacon-hill-staffing-group</t>
  </si>
  <si>
    <t>Silicus Technologies</t>
  </si>
  <si>
    <t>silicus-technologies</t>
  </si>
  <si>
    <t>Super Steel</t>
  </si>
  <si>
    <t>super-steel</t>
  </si>
  <si>
    <t>Mela Capital Group</t>
  </si>
  <si>
    <t>mela-capital-group</t>
  </si>
  <si>
    <t>Solid Interactive</t>
  </si>
  <si>
    <t>solid-interactive</t>
  </si>
  <si>
    <t>Enviro Clean Products &amp; Services</t>
  </si>
  <si>
    <t>enviro-clean-products-services</t>
  </si>
  <si>
    <t>MicroSystems Automation Group</t>
  </si>
  <si>
    <t>microsystems-automation-group</t>
  </si>
  <si>
    <t>Medical Scribe Systems</t>
  </si>
  <si>
    <t>medical-scribe-systems</t>
  </si>
  <si>
    <t>Global Facility Management &amp; Construction</t>
  </si>
  <si>
    <t>global-facility-management-construction</t>
  </si>
  <si>
    <t>Ingenious Med</t>
  </si>
  <si>
    <t>ingenious-med</t>
  </si>
  <si>
    <t>Collective Industries</t>
  </si>
  <si>
    <t>collective-industries</t>
  </si>
  <si>
    <t>Five9</t>
  </si>
  <si>
    <t>five9</t>
  </si>
  <si>
    <t>Ammo Brothers</t>
  </si>
  <si>
    <t>ammo-brothers</t>
  </si>
  <si>
    <t>Ontario</t>
  </si>
  <si>
    <t>Couture Boutique</t>
  </si>
  <si>
    <t>couture-boutique</t>
  </si>
  <si>
    <t>Mosaic (Renton Washington)</t>
  </si>
  <si>
    <t>mosaic-renton-washington</t>
  </si>
  <si>
    <t>Renton</t>
  </si>
  <si>
    <t>360clean</t>
  </si>
  <si>
    <t>Daniel Island</t>
  </si>
  <si>
    <t>Apothecary by Design</t>
  </si>
  <si>
    <t>apothecary-by-design</t>
  </si>
  <si>
    <t>Midtown Consulting Group</t>
  </si>
  <si>
    <t>midtown-consulting-group</t>
  </si>
  <si>
    <t>InfoStretch</t>
  </si>
  <si>
    <t>infostretch</t>
  </si>
  <si>
    <t>Ink Studios</t>
  </si>
  <si>
    <t>ink-studios</t>
  </si>
  <si>
    <t>Innovim</t>
  </si>
  <si>
    <t>innovim</t>
  </si>
  <si>
    <t>Convergence Consulting Group</t>
  </si>
  <si>
    <t>convergence-consulting-group</t>
  </si>
  <si>
    <t>CSI Specialty Group</t>
  </si>
  <si>
    <t>csi-specialty-group</t>
  </si>
  <si>
    <t>Sanford</t>
  </si>
  <si>
    <t>Wendel Energy Services</t>
  </si>
  <si>
    <t>wendel-energy-services</t>
  </si>
  <si>
    <t>Fieldstone Landscape Services</t>
  </si>
  <si>
    <t>fieldstone-landscape-services</t>
  </si>
  <si>
    <t>Mark Cerrone</t>
  </si>
  <si>
    <t>mark-cerrone</t>
  </si>
  <si>
    <t>Niagara Falls</t>
  </si>
  <si>
    <t>IP Consulting</t>
  </si>
  <si>
    <t>ip-consulting</t>
  </si>
  <si>
    <t>Kentwood</t>
  </si>
  <si>
    <t>Infinity Product Group</t>
  </si>
  <si>
    <t>infinity-product-group</t>
  </si>
  <si>
    <t>Rogers</t>
  </si>
  <si>
    <t>Carousel Checks</t>
  </si>
  <si>
    <t>carousel-checks</t>
  </si>
  <si>
    <t>Bridgeview</t>
  </si>
  <si>
    <t>Mather Economics</t>
  </si>
  <si>
    <t>mather-economics</t>
  </si>
  <si>
    <t>Imacuclean Cleaning Services</t>
  </si>
  <si>
    <t>imacuclean-cleaning-services</t>
  </si>
  <si>
    <t>City Sounds of NY</t>
  </si>
  <si>
    <t>city-sounds-of-ny</t>
  </si>
  <si>
    <t>Anchor Moving &amp; Storage</t>
  </si>
  <si>
    <t>anchor-moving-storage</t>
  </si>
  <si>
    <t>The Whitestone Group</t>
  </si>
  <si>
    <t>the-whitestone-group</t>
  </si>
  <si>
    <t>Deep Blue Communications</t>
  </si>
  <si>
    <t>deep-blue-communications</t>
  </si>
  <si>
    <t>Commercial Fleet Financing</t>
  </si>
  <si>
    <t>commercial-fleet-financing</t>
  </si>
  <si>
    <t>Carrollton</t>
  </si>
  <si>
    <t>JBK Associates International</t>
  </si>
  <si>
    <t>jbk-associates-international</t>
  </si>
  <si>
    <t>Englewood Cliffs</t>
  </si>
  <si>
    <t>GadellNet Consulting Services</t>
  </si>
  <si>
    <t>gadellnet-consulting-services</t>
  </si>
  <si>
    <t>Infusionsoft</t>
  </si>
  <si>
    <t>infusionsoft</t>
  </si>
  <si>
    <t>Time Definite Services</t>
  </si>
  <si>
    <t>time-definite-services</t>
  </si>
  <si>
    <t>Nexcess.net</t>
  </si>
  <si>
    <t>nexcessnet</t>
  </si>
  <si>
    <t>Viverae</t>
  </si>
  <si>
    <t>viverae</t>
  </si>
  <si>
    <t>Bluegrass Supply Chain Services</t>
  </si>
  <si>
    <t>bluegrass-supply-chain-services</t>
  </si>
  <si>
    <t>Mondo</t>
  </si>
  <si>
    <t>mondo</t>
  </si>
  <si>
    <t>Syneren Technologies</t>
  </si>
  <si>
    <t>syneren-technologies</t>
  </si>
  <si>
    <t>College Park</t>
  </si>
  <si>
    <t>Triose</t>
  </si>
  <si>
    <t>triose</t>
  </si>
  <si>
    <t>Shillington</t>
  </si>
  <si>
    <t>Metanexgen</t>
  </si>
  <si>
    <t>metanexgen</t>
  </si>
  <si>
    <t>Blue Bell</t>
  </si>
  <si>
    <t>PITSS America</t>
  </si>
  <si>
    <t>pitss-america</t>
  </si>
  <si>
    <t>Roland Technology Group</t>
  </si>
  <si>
    <t>roland-technology-group</t>
  </si>
  <si>
    <t>Delaware Resource Group/Busey Group</t>
  </si>
  <si>
    <t>delaware-resource-groupbusey-group</t>
  </si>
  <si>
    <t>Health Plan One</t>
  </si>
  <si>
    <t>health-plan-one</t>
  </si>
  <si>
    <t>Shelton</t>
  </si>
  <si>
    <t>GB Investments</t>
  </si>
  <si>
    <t>gb-investments</t>
  </si>
  <si>
    <t>Strategic Delivery Solutions</t>
  </si>
  <si>
    <t>strategic-delivery-solutions</t>
  </si>
  <si>
    <t>Sigma Fasteners</t>
  </si>
  <si>
    <t>sigma-fasteners</t>
  </si>
  <si>
    <t>Velocify</t>
  </si>
  <si>
    <t>velocify</t>
  </si>
  <si>
    <t>Hoffman Instrumentation Supply</t>
  </si>
  <si>
    <t>hoffman-instrumentation-supply</t>
  </si>
  <si>
    <t>Bravo Wellness</t>
  </si>
  <si>
    <t>bravo-wellness</t>
  </si>
  <si>
    <t>Ignite Social Media</t>
  </si>
  <si>
    <t>ignite-social-media</t>
  </si>
  <si>
    <t>RealTruck.com</t>
  </si>
  <si>
    <t>realtruckcom</t>
  </si>
  <si>
    <t>North Dakota</t>
  </si>
  <si>
    <t>ND</t>
  </si>
  <si>
    <t>Jamestown</t>
  </si>
  <si>
    <t>Jamestown ND</t>
  </si>
  <si>
    <t>Magic Hat Consulting</t>
  </si>
  <si>
    <t>magic-hat-consulting</t>
  </si>
  <si>
    <t>PowerOne</t>
  </si>
  <si>
    <t>powerone</t>
  </si>
  <si>
    <t>Perkasie</t>
  </si>
  <si>
    <t>United Bank Card</t>
  </si>
  <si>
    <t>united-bank-card</t>
  </si>
  <si>
    <t>TopGolf</t>
  </si>
  <si>
    <t>topgolf</t>
  </si>
  <si>
    <t>Orion Security Solutions</t>
  </si>
  <si>
    <t>orion-security-solutions</t>
  </si>
  <si>
    <t>GlobalVise</t>
  </si>
  <si>
    <t>globalvise</t>
  </si>
  <si>
    <t>BBI Technologies</t>
  </si>
  <si>
    <t>bbi-technologies</t>
  </si>
  <si>
    <t>Add3</t>
  </si>
  <si>
    <t>add3</t>
  </si>
  <si>
    <t>Zenetex</t>
  </si>
  <si>
    <t>zenetex</t>
  </si>
  <si>
    <t>Clarity Solution Group</t>
  </si>
  <si>
    <t>clarity-solution-group</t>
  </si>
  <si>
    <t>Information Technology Professionals</t>
  </si>
  <si>
    <t>information-technology-professionals</t>
  </si>
  <si>
    <t>Alligator Performance</t>
  </si>
  <si>
    <t>alligator-performance</t>
  </si>
  <si>
    <t>Coyote Logistics</t>
  </si>
  <si>
    <t>coyote-logistics</t>
  </si>
  <si>
    <t>TE21</t>
  </si>
  <si>
    <t>te21</t>
  </si>
  <si>
    <t>No Limit Agency</t>
  </si>
  <si>
    <t>no-limit-agency</t>
  </si>
  <si>
    <t>Mainstream Boutique</t>
  </si>
  <si>
    <t>mainstream-boutique</t>
  </si>
  <si>
    <t>Tech-Flo Consulting</t>
  </si>
  <si>
    <t>tech-flo-consulting</t>
  </si>
  <si>
    <t>Conroe</t>
  </si>
  <si>
    <t>Blade HQ</t>
  </si>
  <si>
    <t>blade-hq</t>
  </si>
  <si>
    <t>ESC Services</t>
  </si>
  <si>
    <t>esc-services</t>
  </si>
  <si>
    <t>Scorpion Design</t>
  </si>
  <si>
    <t>scorpion-design</t>
  </si>
  <si>
    <t>Triumph Services</t>
  </si>
  <si>
    <t>triumph-services</t>
  </si>
  <si>
    <t>Bongo International</t>
  </si>
  <si>
    <t>bongo-international</t>
  </si>
  <si>
    <t>Legal Copy Services</t>
  </si>
  <si>
    <t>legal-copy-services</t>
  </si>
  <si>
    <t>NIMBL</t>
  </si>
  <si>
    <t>nimbl</t>
  </si>
  <si>
    <t>InfoObjects</t>
  </si>
  <si>
    <t>infoobjects</t>
  </si>
  <si>
    <t>Mediarevo</t>
  </si>
  <si>
    <t>mediarevo</t>
  </si>
  <si>
    <t>Roofing By Curry</t>
  </si>
  <si>
    <t>roofing-by-curry</t>
  </si>
  <si>
    <t>Thousand Hills Cattle Company</t>
  </si>
  <si>
    <t>thousand-hills-cattle-company</t>
  </si>
  <si>
    <t>Cannon Falls</t>
  </si>
  <si>
    <t>WideNet Consulting Group</t>
  </si>
  <si>
    <t>widenet-consulting-group</t>
  </si>
  <si>
    <t>ImportLA</t>
  </si>
  <si>
    <t>importla</t>
  </si>
  <si>
    <t>Baldwin Park</t>
  </si>
  <si>
    <t>Data Hardware Depot</t>
  </si>
  <si>
    <t>data-hardware-depot</t>
  </si>
  <si>
    <t>SalesFactory + Woodbine</t>
  </si>
  <si>
    <t>salesfactory-woodbine</t>
  </si>
  <si>
    <t>Digital Media Solutions</t>
  </si>
  <si>
    <t>digital-media-solutions</t>
  </si>
  <si>
    <t>PhishLabs</t>
  </si>
  <si>
    <t>phishlabs</t>
  </si>
  <si>
    <t>AVT Simulation</t>
  </si>
  <si>
    <t>avt-simulation</t>
  </si>
  <si>
    <t>Venus Construction Company</t>
  </si>
  <si>
    <t>venus-construction-company</t>
  </si>
  <si>
    <t>Mansfield</t>
  </si>
  <si>
    <t>Developertown</t>
  </si>
  <si>
    <t>developertown</t>
  </si>
  <si>
    <t>BEW Global</t>
  </si>
  <si>
    <t>bew-global</t>
  </si>
  <si>
    <t>Greenwood Village</t>
  </si>
  <si>
    <t>DealerOn</t>
  </si>
  <si>
    <t>dealeron</t>
  </si>
  <si>
    <t>Derwood</t>
  </si>
  <si>
    <t>Valbin Corporation</t>
  </si>
  <si>
    <t>valbin-corporation</t>
  </si>
  <si>
    <t>ExecuTech Lease Group</t>
  </si>
  <si>
    <t>executech-lease-group</t>
  </si>
  <si>
    <t>LoadMatch Logistics</t>
  </si>
  <si>
    <t>loadmatch-logistics</t>
  </si>
  <si>
    <t>Think Finance</t>
  </si>
  <si>
    <t>think-finance</t>
  </si>
  <si>
    <t>RTM &amp; Associates</t>
  </si>
  <si>
    <t>rtm-associates</t>
  </si>
  <si>
    <t>Biomatrica</t>
  </si>
  <si>
    <t>biomatrica</t>
  </si>
  <si>
    <t>Perfect Bar</t>
  </si>
  <si>
    <t>perfect-bar</t>
  </si>
  <si>
    <t>Quantum Health</t>
  </si>
  <si>
    <t>quantum-health</t>
  </si>
  <si>
    <t>Nuventra Pharma Sciences</t>
  </si>
  <si>
    <t>nuventra-pharma-sciences</t>
  </si>
  <si>
    <t>Saturn Infotech</t>
  </si>
  <si>
    <t>saturn-infotech</t>
  </si>
  <si>
    <t>North Wales</t>
  </si>
  <si>
    <t>The MHG Group</t>
  </si>
  <si>
    <t>the-mhg-group</t>
  </si>
  <si>
    <t>Sportech</t>
  </si>
  <si>
    <t>sportech</t>
  </si>
  <si>
    <t>Elk River</t>
  </si>
  <si>
    <t>SASid</t>
  </si>
  <si>
    <t>sasid</t>
  </si>
  <si>
    <t>Janesville</t>
  </si>
  <si>
    <t>The Kingston Group</t>
  </si>
  <si>
    <t>the-kingston-group</t>
  </si>
  <si>
    <t>Source Mantra</t>
  </si>
  <si>
    <t>source-mantra</t>
  </si>
  <si>
    <t>South Plainfield</t>
  </si>
  <si>
    <t>Andromeda Systems</t>
  </si>
  <si>
    <t>andromeda-systems</t>
  </si>
  <si>
    <t>Lextech Global Services</t>
  </si>
  <si>
    <t>lextech-global-services</t>
  </si>
  <si>
    <t>MedTouch</t>
  </si>
  <si>
    <t>medtouch</t>
  </si>
  <si>
    <t>Cyber Group</t>
  </si>
  <si>
    <t>cyber-group</t>
  </si>
  <si>
    <t>iPower Technologies</t>
  </si>
  <si>
    <t>ipower-technologies</t>
  </si>
  <si>
    <t>Abacus N Bytes</t>
  </si>
  <si>
    <t>abacus-n-bytes</t>
  </si>
  <si>
    <t>Quick Left</t>
  </si>
  <si>
    <t>quick-left</t>
  </si>
  <si>
    <t>Bear Construction Company</t>
  </si>
  <si>
    <t>bear-construction-company</t>
  </si>
  <si>
    <t>Rolling Meadows</t>
  </si>
  <si>
    <t>Bruce Clay</t>
  </si>
  <si>
    <t>bruce-clay</t>
  </si>
  <si>
    <t>Moorpark</t>
  </si>
  <si>
    <t>Bhava Communications</t>
  </si>
  <si>
    <t>bhava-communications</t>
  </si>
  <si>
    <t>Phoenix Business</t>
  </si>
  <si>
    <t>phoenix-business</t>
  </si>
  <si>
    <t>Haltom City</t>
  </si>
  <si>
    <t>Torch Technologies</t>
  </si>
  <si>
    <t>torch-technologies</t>
  </si>
  <si>
    <t>THMotorsports</t>
  </si>
  <si>
    <t>thmotorsports</t>
  </si>
  <si>
    <t>Digital Marketing Services</t>
  </si>
  <si>
    <t>digital-marketing-services</t>
  </si>
  <si>
    <t>Lead IT</t>
  </si>
  <si>
    <t>lead-it</t>
  </si>
  <si>
    <t>Springfield IL</t>
  </si>
  <si>
    <t>FCB Financial Holdings</t>
  </si>
  <si>
    <t>fcb-financial-holdings</t>
  </si>
  <si>
    <t>Weston</t>
  </si>
  <si>
    <t>Fundraising For A Cause</t>
  </si>
  <si>
    <t>fundraising-for-a-cause</t>
  </si>
  <si>
    <t>Open Dental Software</t>
  </si>
  <si>
    <t>open-dental-software</t>
  </si>
  <si>
    <t>Salem OR</t>
  </si>
  <si>
    <t>Mad Mimi</t>
  </si>
  <si>
    <t>mad-mimi</t>
  </si>
  <si>
    <t>Mortgage Returns</t>
  </si>
  <si>
    <t>mortgage-returns</t>
  </si>
  <si>
    <t>Case Snow Management</t>
  </si>
  <si>
    <t>case-snow-management</t>
  </si>
  <si>
    <t>Attleboro Falls</t>
  </si>
  <si>
    <t>Davis Transportation Services</t>
  </si>
  <si>
    <t>davis-transportation-services</t>
  </si>
  <si>
    <t>Marlborough</t>
  </si>
  <si>
    <t>GO Auto Recycling</t>
  </si>
  <si>
    <t>go-auto-recycling</t>
  </si>
  <si>
    <t>Antenna</t>
  </si>
  <si>
    <t>antenna</t>
  </si>
  <si>
    <t>Gazelle Transportation</t>
  </si>
  <si>
    <t>gazelle-transportation</t>
  </si>
  <si>
    <t>Kona Ice</t>
  </si>
  <si>
    <t>kona-ice</t>
  </si>
  <si>
    <t>Market Street Solutions</t>
  </si>
  <si>
    <t>market-street-solutions</t>
  </si>
  <si>
    <t>Chattanooga</t>
  </si>
  <si>
    <t>Viva Railings</t>
  </si>
  <si>
    <t>viva-railings</t>
  </si>
  <si>
    <t>Gateway Mortgage Group</t>
  </si>
  <si>
    <t>gateway-mortgage-group</t>
  </si>
  <si>
    <t>Chemline</t>
  </si>
  <si>
    <t>chemline</t>
  </si>
  <si>
    <t>Impact Financial Systems</t>
  </si>
  <si>
    <t>impact-financial-systems</t>
  </si>
  <si>
    <t>Davidson</t>
  </si>
  <si>
    <t>Customer Contact Services</t>
  </si>
  <si>
    <t>customer-contact-services</t>
  </si>
  <si>
    <t>Redcom Design &amp; Construction</t>
  </si>
  <si>
    <t>redcom-design-construction</t>
  </si>
  <si>
    <t>Westfield</t>
  </si>
  <si>
    <t>BioAgilytix Labs</t>
  </si>
  <si>
    <t>bioagilytix-labs</t>
  </si>
  <si>
    <t>IntraLogic Solutions</t>
  </si>
  <si>
    <t>intralogic-solutions</t>
  </si>
  <si>
    <t>Massapequa</t>
  </si>
  <si>
    <t>The Infinity Resource Group</t>
  </si>
  <si>
    <t>the-infinity-resource-group</t>
  </si>
  <si>
    <t>Netpace</t>
  </si>
  <si>
    <t>netpace</t>
  </si>
  <si>
    <t>Digiday</t>
  </si>
  <si>
    <t>digiday</t>
  </si>
  <si>
    <t>Rogers Software Development</t>
  </si>
  <si>
    <t>rogers-software-development</t>
  </si>
  <si>
    <t>PhysicianOne Urgent Care</t>
  </si>
  <si>
    <t>physicianone-urgent-care</t>
  </si>
  <si>
    <t>nfrastructure</t>
  </si>
  <si>
    <t>Clifton Park</t>
  </si>
  <si>
    <t>TGG Accounting</t>
  </si>
  <si>
    <t>tgg-accounting</t>
  </si>
  <si>
    <t>Magellan Search &amp; Staffing</t>
  </si>
  <si>
    <t>magellan-search-staffing</t>
  </si>
  <si>
    <t>MARS IT</t>
  </si>
  <si>
    <t>mars-it</t>
  </si>
  <si>
    <t>Wauwatosa</t>
  </si>
  <si>
    <t>Sentek Global</t>
  </si>
  <si>
    <t>sentek-global</t>
  </si>
  <si>
    <t>Remote Medical International</t>
  </si>
  <si>
    <t>remote-medical-international</t>
  </si>
  <si>
    <t>Q2ebanking</t>
  </si>
  <si>
    <t>q2ebanking</t>
  </si>
  <si>
    <t>Sandler Partners</t>
  </si>
  <si>
    <t>sandler-partners</t>
  </si>
  <si>
    <t>Hermosa Beach</t>
  </si>
  <si>
    <t>Symphony Placements</t>
  </si>
  <si>
    <t>symphony-placements</t>
  </si>
  <si>
    <t>Cockeysville</t>
  </si>
  <si>
    <t>Xten Industries</t>
  </si>
  <si>
    <t>xten-industries</t>
  </si>
  <si>
    <t>Kenosha</t>
  </si>
  <si>
    <t>Qualifacts Systems</t>
  </si>
  <si>
    <t>qualifacts-systems</t>
  </si>
  <si>
    <t>InsideView Technologies</t>
  </si>
  <si>
    <t>insideview-technologies</t>
  </si>
  <si>
    <t>SmartIT</t>
  </si>
  <si>
    <t>smartit</t>
  </si>
  <si>
    <t>InfoPeople</t>
  </si>
  <si>
    <t>infopeople</t>
  </si>
  <si>
    <t>LaserMax</t>
  </si>
  <si>
    <t>lasermax</t>
  </si>
  <si>
    <t>Intrepid Solutions and Services</t>
  </si>
  <si>
    <t>intrepid-solutions-and-services</t>
  </si>
  <si>
    <t>MediRevv</t>
  </si>
  <si>
    <t>medirevv</t>
  </si>
  <si>
    <t>Coralville</t>
  </si>
  <si>
    <t>Iowa City IA</t>
  </si>
  <si>
    <t>Clevertech</t>
  </si>
  <si>
    <t>clevertech</t>
  </si>
  <si>
    <t>ODW Logistics &amp; Transportation Services</t>
  </si>
  <si>
    <t>odw-logistics-transportation-services</t>
  </si>
  <si>
    <t>Green Distribution</t>
  </si>
  <si>
    <t>green-distribution</t>
  </si>
  <si>
    <t>American Preferred Lending</t>
  </si>
  <si>
    <t>american-preferred-lending</t>
  </si>
  <si>
    <t>Star2Star Communications</t>
  </si>
  <si>
    <t>star2star-communications</t>
  </si>
  <si>
    <t>Alturas Analytics</t>
  </si>
  <si>
    <t>alturas-analytics</t>
  </si>
  <si>
    <t>Moscow</t>
  </si>
  <si>
    <t>Moscow ID</t>
  </si>
  <si>
    <t>LiveLOOK</t>
  </si>
  <si>
    <t>livelook</t>
  </si>
  <si>
    <t>Matawan</t>
  </si>
  <si>
    <t>Sonic Boom Wellness</t>
  </si>
  <si>
    <t>sonic-boom-wellness</t>
  </si>
  <si>
    <t>MedicOne Medical Response</t>
  </si>
  <si>
    <t>medicone-medical-response</t>
  </si>
  <si>
    <t>Farmers Branch</t>
  </si>
  <si>
    <t>Special Operations Solutions</t>
  </si>
  <si>
    <t>special-operations-solutions</t>
  </si>
  <si>
    <t>Clean Solar</t>
  </si>
  <si>
    <t>clean-solar</t>
  </si>
  <si>
    <t>MASHstudios</t>
  </si>
  <si>
    <t>mashstudios</t>
  </si>
  <si>
    <t>inStream</t>
  </si>
  <si>
    <t>instream</t>
  </si>
  <si>
    <t>Wellesley</t>
  </si>
  <si>
    <t>HillSouth</t>
  </si>
  <si>
    <t>hillsouth</t>
  </si>
  <si>
    <t>Florence SC</t>
  </si>
  <si>
    <t>Aquire Restoration</t>
  </si>
  <si>
    <t>aquire-restoration</t>
  </si>
  <si>
    <t>Oshkosh</t>
  </si>
  <si>
    <t>Oshkosh-Neenah WI</t>
  </si>
  <si>
    <t>Tabbara</t>
  </si>
  <si>
    <t>tabbara</t>
  </si>
  <si>
    <t>EnvisionRxOptions</t>
  </si>
  <si>
    <t>envisionrxoptions</t>
  </si>
  <si>
    <t>PRN</t>
  </si>
  <si>
    <t>prn</t>
  </si>
  <si>
    <t>Perfect Power Wash</t>
  </si>
  <si>
    <t>perfect-power-wash</t>
  </si>
  <si>
    <t>Norton</t>
  </si>
  <si>
    <t>De Joya Griffith</t>
  </si>
  <si>
    <t>de-joya-griffith</t>
  </si>
  <si>
    <t>Realty ONE Group</t>
  </si>
  <si>
    <t>realty-one-group</t>
  </si>
  <si>
    <t>MSIGHTS</t>
  </si>
  <si>
    <t>msights</t>
  </si>
  <si>
    <t>HICAPS</t>
  </si>
  <si>
    <t>hicaps</t>
  </si>
  <si>
    <t>Untangle</t>
  </si>
  <si>
    <t>untangle</t>
  </si>
  <si>
    <t>Simplicity Consulting</t>
  </si>
  <si>
    <t>simplicity-consulting</t>
  </si>
  <si>
    <t>University Tees</t>
  </si>
  <si>
    <t>university-tees</t>
  </si>
  <si>
    <t>J Public Relations</t>
  </si>
  <si>
    <t>j-public-relations</t>
  </si>
  <si>
    <t>Markon Solutions</t>
  </si>
  <si>
    <t>markon-solutions</t>
  </si>
  <si>
    <t>Mid Atlantic Professionals</t>
  </si>
  <si>
    <t>mid-atlantic-professionals</t>
  </si>
  <si>
    <t>Miva Merchant</t>
  </si>
  <si>
    <t>miva-merchant</t>
  </si>
  <si>
    <t>Bigcommerce</t>
  </si>
  <si>
    <t>bigcommerce</t>
  </si>
  <si>
    <t>Employment Solutions</t>
  </si>
  <si>
    <t>employment-solutions</t>
  </si>
  <si>
    <t>Click 4 Compliance</t>
  </si>
  <si>
    <t>click-4-compliance</t>
  </si>
  <si>
    <t>SmartWatt Energy</t>
  </si>
  <si>
    <t>smartwatt-energy</t>
  </si>
  <si>
    <t>Ballston Lake</t>
  </si>
  <si>
    <t>IMEG</t>
  </si>
  <si>
    <t>imeg</t>
  </si>
  <si>
    <t>Sevierville</t>
  </si>
  <si>
    <t>Sevierville TN</t>
  </si>
  <si>
    <t>Charming Charlie</t>
  </si>
  <si>
    <t>charming-charlie</t>
  </si>
  <si>
    <t>50000feet</t>
  </si>
  <si>
    <t>Cooper's Hawk Winery &amp; Restaurants</t>
  </si>
  <si>
    <t>coopers-hawk-winery-restaurants</t>
  </si>
  <si>
    <t>Countryside</t>
  </si>
  <si>
    <t>Climate Pros</t>
  </si>
  <si>
    <t>climate-pros</t>
  </si>
  <si>
    <t>Glendale Heights</t>
  </si>
  <si>
    <t>IdeaTek</t>
  </si>
  <si>
    <t>ideatek</t>
  </si>
  <si>
    <t>Buhler</t>
  </si>
  <si>
    <t>Oskar Blues Brewery</t>
  </si>
  <si>
    <t>oskar-blues-brewery</t>
  </si>
  <si>
    <t>Longmont</t>
  </si>
  <si>
    <t>Slate Rock Safety</t>
  </si>
  <si>
    <t>slate-rock-safety</t>
  </si>
  <si>
    <t>Medina</t>
  </si>
  <si>
    <t>Envisionit Media</t>
  </si>
  <si>
    <t>envisionit-media</t>
  </si>
  <si>
    <t>Uptime Systems</t>
  </si>
  <si>
    <t>uptime-systems</t>
  </si>
  <si>
    <t>Evo Exhibits</t>
  </si>
  <si>
    <t>evo-exhibits</t>
  </si>
  <si>
    <t>West Chicago</t>
  </si>
  <si>
    <t>JMA Solutions</t>
  </si>
  <si>
    <t>jma-solutions</t>
  </si>
  <si>
    <t>Royal Business Bank</t>
  </si>
  <si>
    <t>royal-business-bank</t>
  </si>
  <si>
    <t>Tilson Technology</t>
  </si>
  <si>
    <t>tilson-technology</t>
  </si>
  <si>
    <t>Ispiri</t>
  </si>
  <si>
    <t>ispiri</t>
  </si>
  <si>
    <t>Woodbury</t>
  </si>
  <si>
    <t>Jett Express</t>
  </si>
  <si>
    <t>jett-express</t>
  </si>
  <si>
    <t>Vigilant Technologies</t>
  </si>
  <si>
    <t>vigilant-technologies</t>
  </si>
  <si>
    <t>Evolving Wisdom</t>
  </si>
  <si>
    <t>evolving-wisdom</t>
  </si>
  <si>
    <t>San Rafael</t>
  </si>
  <si>
    <t>DZ Solutions Enterprises</t>
  </si>
  <si>
    <t>dz-solutions-enterprises</t>
  </si>
  <si>
    <t>Soccer Shots</t>
  </si>
  <si>
    <t>soccer-shots</t>
  </si>
  <si>
    <t>Middletown</t>
  </si>
  <si>
    <t>Nebo</t>
  </si>
  <si>
    <t>nebo</t>
  </si>
  <si>
    <t>Southern Lighting Source</t>
  </si>
  <si>
    <t>southern-lighting-source</t>
  </si>
  <si>
    <t>Fluet Huber + Hoang</t>
  </si>
  <si>
    <t>fluet-huber-hoang</t>
  </si>
  <si>
    <t>Giant Partners</t>
  </si>
  <si>
    <t>giant-partners</t>
  </si>
  <si>
    <t>Classy Llama</t>
  </si>
  <si>
    <t>classy-llama</t>
  </si>
  <si>
    <t>Springfield MO</t>
  </si>
  <si>
    <t>MyUS.com</t>
  </si>
  <si>
    <t>myuscom</t>
  </si>
  <si>
    <t>AccuDock</t>
  </si>
  <si>
    <t>accudock</t>
  </si>
  <si>
    <t>Abbeville Dental Health Management</t>
  </si>
  <si>
    <t>abbeville-dental-health-management</t>
  </si>
  <si>
    <t>L2TMedia</t>
  </si>
  <si>
    <t>l2tmedia</t>
  </si>
  <si>
    <t>Creative Environment Solutions</t>
  </si>
  <si>
    <t>creative-environment-solutions</t>
  </si>
  <si>
    <t>SRS Distribution</t>
  </si>
  <si>
    <t>srs-distribution</t>
  </si>
  <si>
    <t>Medisys Health Communications</t>
  </si>
  <si>
    <t>medisys-health-communications</t>
  </si>
  <si>
    <t>High Bridge</t>
  </si>
  <si>
    <t>McNeal Graphics Group</t>
  </si>
  <si>
    <t>mcneal-graphics-group</t>
  </si>
  <si>
    <t>Opus Group</t>
  </si>
  <si>
    <t>opus-group</t>
  </si>
  <si>
    <t>Trinity Healthcare Staffing Group</t>
  </si>
  <si>
    <t>trinity-healthcare-staffing-group</t>
  </si>
  <si>
    <t>Chantel Ray Real Estate</t>
  </si>
  <si>
    <t>chantel-ray-real-estate</t>
  </si>
  <si>
    <t>Plum Tree Group</t>
  </si>
  <si>
    <t>plum-tree-group</t>
  </si>
  <si>
    <t>Chetu</t>
  </si>
  <si>
    <t>chetu</t>
  </si>
  <si>
    <t>Logistics Planning Services</t>
  </si>
  <si>
    <t>logistics-planning-services</t>
  </si>
  <si>
    <t>Kidd Roofing</t>
  </si>
  <si>
    <t>kidd-roofing</t>
  </si>
  <si>
    <t>Account Control Technology</t>
  </si>
  <si>
    <t>account-control-technology</t>
  </si>
  <si>
    <t>Woodland Hills</t>
  </si>
  <si>
    <t>Carver Skateboards</t>
  </si>
  <si>
    <t>carver-skateboards</t>
  </si>
  <si>
    <t>Wildcat Development</t>
  </si>
  <si>
    <t>wildcat-development</t>
  </si>
  <si>
    <t>Spring</t>
  </si>
  <si>
    <t>Reliant Foodservice</t>
  </si>
  <si>
    <t>reliant-foodservice</t>
  </si>
  <si>
    <t>Temecula</t>
  </si>
  <si>
    <t>New York Technology Partners</t>
  </si>
  <si>
    <t>new-york-technology-partners</t>
  </si>
  <si>
    <t>ITelagen</t>
  </si>
  <si>
    <t>itelagen</t>
  </si>
  <si>
    <t>Jersey City</t>
  </si>
  <si>
    <t>Small Footprint</t>
  </si>
  <si>
    <t>small-footprint</t>
  </si>
  <si>
    <t>O'Neill Consulting Group</t>
  </si>
  <si>
    <t>oneill-consulting-group</t>
  </si>
  <si>
    <t>Crown Laboratories</t>
  </si>
  <si>
    <t>crown-laboratories</t>
  </si>
  <si>
    <t>Johnson City</t>
  </si>
  <si>
    <t>Johnson City TN</t>
  </si>
  <si>
    <t>eShipGlobal</t>
  </si>
  <si>
    <t>eshipglobal</t>
  </si>
  <si>
    <t>Formstack</t>
  </si>
  <si>
    <t>formstack</t>
  </si>
  <si>
    <t>In the Know Experiences</t>
  </si>
  <si>
    <t>in-the-know-experiences</t>
  </si>
  <si>
    <t>Gotham Cigars</t>
  </si>
  <si>
    <t>gotham-cigars</t>
  </si>
  <si>
    <t>VoIP Innovations</t>
  </si>
  <si>
    <t>voip-innovations</t>
  </si>
  <si>
    <t>Tricolor Auto Group</t>
  </si>
  <si>
    <t>tricolor-auto-group</t>
  </si>
  <si>
    <t>Glass Doctor of Seattle - Tacoma</t>
  </si>
  <si>
    <t>glass-doctor-of-seattle---tacoma</t>
  </si>
  <si>
    <t>OrgSync</t>
  </si>
  <si>
    <t>orgsync</t>
  </si>
  <si>
    <t>Brightway Insurance</t>
  </si>
  <si>
    <t>brightway-insurance</t>
  </si>
  <si>
    <t>SET Creative</t>
  </si>
  <si>
    <t>set-creative</t>
  </si>
  <si>
    <t>MojoPages</t>
  </si>
  <si>
    <t>mojopages</t>
  </si>
  <si>
    <t>First Mortgage Solutions</t>
  </si>
  <si>
    <t>first-mortgage-solutions</t>
  </si>
  <si>
    <t>JMJS</t>
  </si>
  <si>
    <t>jmjs</t>
  </si>
  <si>
    <t>Smock</t>
  </si>
  <si>
    <t>America's Swimming Pool Company</t>
  </si>
  <si>
    <t>americas-swimming-pool-company</t>
  </si>
  <si>
    <t>Macon</t>
  </si>
  <si>
    <t>Macon GA</t>
  </si>
  <si>
    <t>Impact Advisors</t>
  </si>
  <si>
    <t>impact-advisors</t>
  </si>
  <si>
    <t>ValidaTek</t>
  </si>
  <si>
    <t>validatek</t>
  </si>
  <si>
    <t>TigerSpike</t>
  </si>
  <si>
    <t>tigerspike</t>
  </si>
  <si>
    <t>Five Data</t>
  </si>
  <si>
    <t>five-data</t>
  </si>
  <si>
    <t>Elmhurst</t>
  </si>
  <si>
    <t>Indagare</t>
  </si>
  <si>
    <t>indagare</t>
  </si>
  <si>
    <t>Bridgelux</t>
  </si>
  <si>
    <t>bridgelux</t>
  </si>
  <si>
    <t>Direct Capital</t>
  </si>
  <si>
    <t>direct-capital</t>
  </si>
  <si>
    <t>Portsmouth</t>
  </si>
  <si>
    <t>Silverton Mortgage Specialists</t>
  </si>
  <si>
    <t>silverton-mortgage-specialists</t>
  </si>
  <si>
    <t>ABIS</t>
  </si>
  <si>
    <t>abis</t>
  </si>
  <si>
    <t>Great Ecology</t>
  </si>
  <si>
    <t>great-ecology</t>
  </si>
  <si>
    <t>La Jolla</t>
  </si>
  <si>
    <t>Ambit Energy</t>
  </si>
  <si>
    <t>ambit-energy</t>
  </si>
  <si>
    <t>Zoup! Fresh Soup Company</t>
  </si>
  <si>
    <t>zoup-fresh-soup-company</t>
  </si>
  <si>
    <t>Solution Street</t>
  </si>
  <si>
    <t>solution-street</t>
  </si>
  <si>
    <t>PharmaLogics Recruiting</t>
  </si>
  <si>
    <t>pharmalogics-recruiting</t>
  </si>
  <si>
    <t>EasySeat</t>
  </si>
  <si>
    <t>easyseat</t>
  </si>
  <si>
    <t>Plainville</t>
  </si>
  <si>
    <t>Prestige Wholesale</t>
  </si>
  <si>
    <t>prestige-wholesale</t>
  </si>
  <si>
    <t>Venture Engineering &amp; Construction</t>
  </si>
  <si>
    <t>venture-engineering-construction</t>
  </si>
  <si>
    <t>PeopleTec</t>
  </si>
  <si>
    <t>peopletec</t>
  </si>
  <si>
    <t>Sability</t>
  </si>
  <si>
    <t>sability</t>
  </si>
  <si>
    <t>Akili</t>
  </si>
  <si>
    <t>akili</t>
  </si>
  <si>
    <t>Sewing Parts Online</t>
  </si>
  <si>
    <t>sewing-parts-online</t>
  </si>
  <si>
    <t>Dickson</t>
  </si>
  <si>
    <t>MedKeeper</t>
  </si>
  <si>
    <t>medkeeper</t>
  </si>
  <si>
    <t>Stella &amp; Chewy's</t>
  </si>
  <si>
    <t>stella-chewys</t>
  </si>
  <si>
    <t>Praetorian</t>
  </si>
  <si>
    <t>praetorian</t>
  </si>
  <si>
    <t>Nationwide Appraisal Network</t>
  </si>
  <si>
    <t>nationwide-appraisal-network</t>
  </si>
  <si>
    <t>Oldsmar</t>
  </si>
  <si>
    <t>Safety Services</t>
  </si>
  <si>
    <t>safety-services</t>
  </si>
  <si>
    <t>Doggie District Pet Resort and Training Center</t>
  </si>
  <si>
    <t>doggie-district-pet-resort-and-training-center</t>
  </si>
  <si>
    <t>UserVoice</t>
  </si>
  <si>
    <t>uservoice</t>
  </si>
  <si>
    <t>ServicEngineBPO</t>
  </si>
  <si>
    <t>servicenginebpo</t>
  </si>
  <si>
    <t>KPI Direct</t>
  </si>
  <si>
    <t>kpi-direct</t>
  </si>
  <si>
    <t>Lease A Sales Rep</t>
  </si>
  <si>
    <t>lease-a-sales-rep</t>
  </si>
  <si>
    <t>GreenGeeks</t>
  </si>
  <si>
    <t>greengeeks</t>
  </si>
  <si>
    <t>Agoura Hills</t>
  </si>
  <si>
    <t>Goodman Networks</t>
  </si>
  <si>
    <t>goodman-networks</t>
  </si>
  <si>
    <t>Nationwide Title Clearing</t>
  </si>
  <si>
    <t>nationwide-title-clearing</t>
  </si>
  <si>
    <t>Palm Harbor</t>
  </si>
  <si>
    <t>Durante Rentals</t>
  </si>
  <si>
    <t>durante-rentals</t>
  </si>
  <si>
    <t>Application Development Resources</t>
  </si>
  <si>
    <t>application-development-resources</t>
  </si>
  <si>
    <t>Noble Studios</t>
  </si>
  <si>
    <t>noble-studios</t>
  </si>
  <si>
    <t>Fitness Consulting Group</t>
  </si>
  <si>
    <t>fitness-consulting-group</t>
  </si>
  <si>
    <t>Elizabethtown</t>
  </si>
  <si>
    <t>Elizabethtown KY</t>
  </si>
  <si>
    <t>Malone Workforce Solutions</t>
  </si>
  <si>
    <t>malone-workforce-solutions</t>
  </si>
  <si>
    <t>Textbroker</t>
  </si>
  <si>
    <t>textbroker</t>
  </si>
  <si>
    <t>Niche</t>
  </si>
  <si>
    <t>niche</t>
  </si>
  <si>
    <t>305 Degrees</t>
  </si>
  <si>
    <t>305-degrees</t>
  </si>
  <si>
    <t>Sphere Consulting</t>
  </si>
  <si>
    <t>sphere-consulting</t>
  </si>
  <si>
    <t>VinoPRO</t>
  </si>
  <si>
    <t>vinopro</t>
  </si>
  <si>
    <t>Sunshine Shuttle &amp; Limousine</t>
  </si>
  <si>
    <t>sunshine-shuttle-limousine</t>
  </si>
  <si>
    <t>Santa Rosa Beach</t>
  </si>
  <si>
    <t>Clearlink</t>
  </si>
  <si>
    <t>clearlink</t>
  </si>
  <si>
    <t>C&amp;K Systems</t>
  </si>
  <si>
    <t>ck-systems</t>
  </si>
  <si>
    <t>Freddy's Frozen Custard</t>
  </si>
  <si>
    <t>freddys-frozen-custard</t>
  </si>
  <si>
    <t>RCD Atlanta</t>
  </si>
  <si>
    <t>rcd-atlanta</t>
  </si>
  <si>
    <t>Stone Mountain</t>
  </si>
  <si>
    <t>Qubera Solutions</t>
  </si>
  <si>
    <t>qubera-solutions</t>
  </si>
  <si>
    <t>Bluetube</t>
  </si>
  <si>
    <t>bluetube</t>
  </si>
  <si>
    <t>DLP Realty</t>
  </si>
  <si>
    <t>dlp-realty</t>
  </si>
  <si>
    <t>Bethlehem</t>
  </si>
  <si>
    <t>iMarine USA</t>
  </si>
  <si>
    <t>imarine-usa</t>
  </si>
  <si>
    <t>Thousand Oaks</t>
  </si>
  <si>
    <t>Evolve Discovery</t>
  </si>
  <si>
    <t>evolve-discovery</t>
  </si>
  <si>
    <t>Concurrency</t>
  </si>
  <si>
    <t>concurrency</t>
  </si>
  <si>
    <t>Sysazzle</t>
  </si>
  <si>
    <t>sysazzle</t>
  </si>
  <si>
    <t>PFS</t>
  </si>
  <si>
    <t>pfs</t>
  </si>
  <si>
    <t>Mesa</t>
  </si>
  <si>
    <t>eMaint Enterprises</t>
  </si>
  <si>
    <t>emaint-enterprises</t>
  </si>
  <si>
    <t>Marlton</t>
  </si>
  <si>
    <t>Grok</t>
  </si>
  <si>
    <t>grok</t>
  </si>
  <si>
    <t>SunVest Solar</t>
  </si>
  <si>
    <t>sunvest-solar</t>
  </si>
  <si>
    <t>Digital Video Networks</t>
  </si>
  <si>
    <t>digital-video-networks</t>
  </si>
  <si>
    <t>GHG</t>
  </si>
  <si>
    <t>ghg</t>
  </si>
  <si>
    <t>New Signature</t>
  </si>
  <si>
    <t>new-signature</t>
  </si>
  <si>
    <t>JMA Properties</t>
  </si>
  <si>
    <t>jma-properties</t>
  </si>
  <si>
    <t>ConServe</t>
  </si>
  <si>
    <t>conserve</t>
  </si>
  <si>
    <t>Fairport</t>
  </si>
  <si>
    <t>HPC Wireless Services</t>
  </si>
  <si>
    <t>hpc-wireless-services</t>
  </si>
  <si>
    <t>Danbury</t>
  </si>
  <si>
    <t>Ruby Receptionists</t>
  </si>
  <si>
    <t>ruby-receptionists</t>
  </si>
  <si>
    <t>Steve LeVine Entertainment &amp; Public Relations</t>
  </si>
  <si>
    <t>steve-levine-entertainment-public-relations</t>
  </si>
  <si>
    <t>Careers In Transition</t>
  </si>
  <si>
    <t>careers-in-transition</t>
  </si>
  <si>
    <t>Sales Engine International</t>
  </si>
  <si>
    <t>sales-engine-international</t>
  </si>
  <si>
    <t>Emergenetics International</t>
  </si>
  <si>
    <t>emergenetics-international</t>
  </si>
  <si>
    <t>Tolteq Group</t>
  </si>
  <si>
    <t>tolteq-group</t>
  </si>
  <si>
    <t>Cedar Park</t>
  </si>
  <si>
    <t>Society Consulting</t>
  </si>
  <si>
    <t>society-consulting</t>
  </si>
  <si>
    <t>W.J. Bradley Mortgage Capital</t>
  </si>
  <si>
    <t>wj-bradley-mortgage-capital</t>
  </si>
  <si>
    <t>Truenorthlogic</t>
  </si>
  <si>
    <t>truenorthlogic</t>
  </si>
  <si>
    <t>GreenJobInterview</t>
  </si>
  <si>
    <t>greenjobinterview</t>
  </si>
  <si>
    <t>TriMark Digital</t>
  </si>
  <si>
    <t>trimark-digital</t>
  </si>
  <si>
    <t>Homecare Homebase</t>
  </si>
  <si>
    <t>homecare-homebase</t>
  </si>
  <si>
    <t>Jelec USA</t>
  </si>
  <si>
    <t>jelec-usa</t>
  </si>
  <si>
    <t>planIT HARDWARE</t>
  </si>
  <si>
    <t>planit-hardware</t>
  </si>
  <si>
    <t>CompuNet</t>
  </si>
  <si>
    <t>compunet</t>
  </si>
  <si>
    <t>Meridian</t>
  </si>
  <si>
    <t>Nova Consulting Group</t>
  </si>
  <si>
    <t>nova-consulting-group</t>
  </si>
  <si>
    <t>Chaska</t>
  </si>
  <si>
    <t>Vitality Medical</t>
  </si>
  <si>
    <t>vitality-medical</t>
  </si>
  <si>
    <t>Healthcare Support Staffing</t>
  </si>
  <si>
    <t>healthcare-support-staffing</t>
  </si>
  <si>
    <t>HealthEquity</t>
  </si>
  <si>
    <t>healthequity</t>
  </si>
  <si>
    <t>Bleu Marketing Solutions</t>
  </si>
  <si>
    <t>bleu-marketing-solutions</t>
  </si>
  <si>
    <t>DealerFire</t>
  </si>
  <si>
    <t>dealerfire</t>
  </si>
  <si>
    <t>Engine Shop</t>
  </si>
  <si>
    <t>engine-shop</t>
  </si>
  <si>
    <t>Divurgent</t>
  </si>
  <si>
    <t>divurgent</t>
  </si>
  <si>
    <t>Bridges Consulting</t>
  </si>
  <si>
    <t>bridges-consulting</t>
  </si>
  <si>
    <t>Annapolis Junction</t>
  </si>
  <si>
    <t>Bullhorn</t>
  </si>
  <si>
    <t>bullhorn</t>
  </si>
  <si>
    <t>Groom Energy Solutions</t>
  </si>
  <si>
    <t>groom-energy-solutions</t>
  </si>
  <si>
    <t>ArborBridge Group</t>
  </si>
  <si>
    <t>arborbridge-group</t>
  </si>
  <si>
    <t>Rapid Recovery</t>
  </si>
  <si>
    <t>rapid-recovery</t>
  </si>
  <si>
    <t>BuildASign.com</t>
  </si>
  <si>
    <t>buildasigncom</t>
  </si>
  <si>
    <t>Maestro</t>
  </si>
  <si>
    <t>maestro</t>
  </si>
  <si>
    <t>e-Builder</t>
  </si>
  <si>
    <t>e-builder</t>
  </si>
  <si>
    <t>Plantation</t>
  </si>
  <si>
    <t>Premier Staffing</t>
  </si>
  <si>
    <t>premier-staffing</t>
  </si>
  <si>
    <t>Alert Logic</t>
  </si>
  <si>
    <t>alert-logic</t>
  </si>
  <si>
    <t>TrueNorth (Guaynabo PR)</t>
  </si>
  <si>
    <t>truenorth-guaynabo-pr</t>
  </si>
  <si>
    <t>Puerto Rico</t>
  </si>
  <si>
    <t>PR</t>
  </si>
  <si>
    <t>Guaynabo</t>
  </si>
  <si>
    <t>San Juan-Caguas-Guaynabo PR</t>
  </si>
  <si>
    <t>Cornerstone Print &amp; Marketing</t>
  </si>
  <si>
    <t>cornerstone-print-marketing</t>
  </si>
  <si>
    <t>First GREEN Bank</t>
  </si>
  <si>
    <t>first-green-bank</t>
  </si>
  <si>
    <t>Mount Dora</t>
  </si>
  <si>
    <t>IronMountain Solutions</t>
  </si>
  <si>
    <t>ironmountain-solutions</t>
  </si>
  <si>
    <t>Windover Construction</t>
  </si>
  <si>
    <t>windover-construction</t>
  </si>
  <si>
    <t>Cenergy International Services</t>
  </si>
  <si>
    <t>cenergy-international-services</t>
  </si>
  <si>
    <t>Signature Hardware</t>
  </si>
  <si>
    <t>signature-hardware</t>
  </si>
  <si>
    <t>SWG</t>
  </si>
  <si>
    <t>swg</t>
  </si>
  <si>
    <t>Olyphant</t>
  </si>
  <si>
    <t>Scranton--Wilkes-Barre PA</t>
  </si>
  <si>
    <t>TechMD</t>
  </si>
  <si>
    <t>techmd</t>
  </si>
  <si>
    <t>Kinder Reese Real Estate Partners</t>
  </si>
  <si>
    <t>kinder-reese-real-estate-partners</t>
  </si>
  <si>
    <t>Nexgen Wireless</t>
  </si>
  <si>
    <t>nexgen-wireless</t>
  </si>
  <si>
    <t>Mainstay Technologies</t>
  </si>
  <si>
    <t>mainstay-technologies</t>
  </si>
  <si>
    <t>Belmont</t>
  </si>
  <si>
    <t>Laconia NH</t>
  </si>
  <si>
    <t>Meatheads</t>
  </si>
  <si>
    <t>meatheads</t>
  </si>
  <si>
    <t>HPI</t>
  </si>
  <si>
    <t>hpi</t>
  </si>
  <si>
    <t>Richfield Hospitality</t>
  </si>
  <si>
    <t>richfield-hospitality</t>
  </si>
  <si>
    <t>Revolution Group</t>
  </si>
  <si>
    <t>revolution-group</t>
  </si>
  <si>
    <t>Wowrack</t>
  </si>
  <si>
    <t>wowrack</t>
  </si>
  <si>
    <t>Argent Associates</t>
  </si>
  <si>
    <t>argent-associates</t>
  </si>
  <si>
    <t>Dish One Satellite</t>
  </si>
  <si>
    <t>dish-one-satellite</t>
  </si>
  <si>
    <t>Premier Technology Systems</t>
  </si>
  <si>
    <t>premier-technology-systems</t>
  </si>
  <si>
    <t>Chrome River Technologies</t>
  </si>
  <si>
    <t>chrome-river-technologies</t>
  </si>
  <si>
    <t>Canvas Infotech</t>
  </si>
  <si>
    <t>canvas-infotech</t>
  </si>
  <si>
    <t>Fremont</t>
  </si>
  <si>
    <t>Premier Plastics</t>
  </si>
  <si>
    <t>premier-plastics</t>
  </si>
  <si>
    <t>ProjectXYZ</t>
  </si>
  <si>
    <t>projectxyz</t>
  </si>
  <si>
    <t>Percona</t>
  </si>
  <si>
    <t>percona</t>
  </si>
  <si>
    <t>LabConnect</t>
  </si>
  <si>
    <t>labconnect</t>
  </si>
  <si>
    <t>IPS</t>
  </si>
  <si>
    <t>ips</t>
  </si>
  <si>
    <t>Hauppauge</t>
  </si>
  <si>
    <t>McNeal Professional Services</t>
  </si>
  <si>
    <t>mcneal-professional-services</t>
  </si>
  <si>
    <t>D&amp;K Engineering</t>
  </si>
  <si>
    <t>dk-engineering</t>
  </si>
  <si>
    <t>AmeriFirst Home Mortgage</t>
  </si>
  <si>
    <t>amerifirst-home-mortgage</t>
  </si>
  <si>
    <t>Phoenix TS</t>
  </si>
  <si>
    <t>phoenix-ts</t>
  </si>
  <si>
    <t>Remote Tiger</t>
  </si>
  <si>
    <t>remote-tiger</t>
  </si>
  <si>
    <t>Title365 Company</t>
  </si>
  <si>
    <t>title365-company</t>
  </si>
  <si>
    <t>Direct Recruiters</t>
  </si>
  <si>
    <t>direct-recruiters</t>
  </si>
  <si>
    <t>Latitude 36</t>
  </si>
  <si>
    <t>latitude-36</t>
  </si>
  <si>
    <t>CBT Nuggets</t>
  </si>
  <si>
    <t>cbt-nuggets</t>
  </si>
  <si>
    <t>Eugene</t>
  </si>
  <si>
    <t>Roseburg OR</t>
  </si>
  <si>
    <t>Millionaire Network</t>
  </si>
  <si>
    <t>millionaire-network</t>
  </si>
  <si>
    <t>Four Winds Interactive</t>
  </si>
  <si>
    <t>four-winds-interactive</t>
  </si>
  <si>
    <t>CodeLynx</t>
  </si>
  <si>
    <t>codelynx</t>
  </si>
  <si>
    <t>NCWC</t>
  </si>
  <si>
    <t>ncwc</t>
  </si>
  <si>
    <t>IMPEX Technologies</t>
  </si>
  <si>
    <t>impex-technologies</t>
  </si>
  <si>
    <t>BRMi</t>
  </si>
  <si>
    <t>brmi</t>
  </si>
  <si>
    <t>Zounds Hearing</t>
  </si>
  <si>
    <t>zounds-hearing</t>
  </si>
  <si>
    <t>Tucker Albin &amp; Associates</t>
  </si>
  <si>
    <t>tucker-albin-associates</t>
  </si>
  <si>
    <t>Digital Insurance</t>
  </si>
  <si>
    <t>digital-insurance</t>
  </si>
  <si>
    <t>Amzur Technologies</t>
  </si>
  <si>
    <t>amzur-technologies</t>
  </si>
  <si>
    <t>Peak Campus Companies</t>
  </si>
  <si>
    <t>peak-campus-companies</t>
  </si>
  <si>
    <t>Macrospect</t>
  </si>
  <si>
    <t>macrospect</t>
  </si>
  <si>
    <t>Colibrium</t>
  </si>
  <si>
    <t>colibrium</t>
  </si>
  <si>
    <t>ASET Partners</t>
  </si>
  <si>
    <t>aset-partners</t>
  </si>
  <si>
    <t>Modern Flames</t>
  </si>
  <si>
    <t>modern-flames</t>
  </si>
  <si>
    <t>Spectrum Gaming Group</t>
  </si>
  <si>
    <t>spectrum-gaming-group</t>
  </si>
  <si>
    <t>Linwood</t>
  </si>
  <si>
    <t>Atlantic City NJ</t>
  </si>
  <si>
    <t>Reliable Software Resources</t>
  </si>
  <si>
    <t>reliable-software-resources</t>
  </si>
  <si>
    <t>Prime-Line</t>
  </si>
  <si>
    <t>prime-line</t>
  </si>
  <si>
    <t>Hot Springs AR</t>
  </si>
  <si>
    <t>Sceptre Hospitality Resources</t>
  </si>
  <si>
    <t>sceptre-hospitality-resources</t>
  </si>
  <si>
    <t>ACM Capital Partners</t>
  </si>
  <si>
    <t>acm-capital-partners</t>
  </si>
  <si>
    <t>Connectivity Wireless Solutions</t>
  </si>
  <si>
    <t>connectivity-wireless-solutions</t>
  </si>
  <si>
    <t>Smashburger</t>
  </si>
  <si>
    <t>smashburger</t>
  </si>
  <si>
    <t>Logojet USA</t>
  </si>
  <si>
    <t>logojet-usa</t>
  </si>
  <si>
    <t>Broussard</t>
  </si>
  <si>
    <t>New Iberia LA</t>
  </si>
  <si>
    <t>Willis Group</t>
  </si>
  <si>
    <t>willis-group</t>
  </si>
  <si>
    <t>CardConnect</t>
  </si>
  <si>
    <t>cardconnect</t>
  </si>
  <si>
    <t>Windsor Resources</t>
  </si>
  <si>
    <t>windsor-resources</t>
  </si>
  <si>
    <t>Zifty.com</t>
  </si>
  <si>
    <t>ziftycom</t>
  </si>
  <si>
    <t>Gilligan &amp; Ferneman</t>
  </si>
  <si>
    <t>gilligan-ferneman</t>
  </si>
  <si>
    <t>Kissimmee</t>
  </si>
  <si>
    <t>ArcaTech Systems</t>
  </si>
  <si>
    <t>arcatech-systems</t>
  </si>
  <si>
    <t>Mebane</t>
  </si>
  <si>
    <t>Burlington NC</t>
  </si>
  <si>
    <t>Paymetric</t>
  </si>
  <si>
    <t>paymetric</t>
  </si>
  <si>
    <t>RainKing Solutions</t>
  </si>
  <si>
    <t>rainking-solutions</t>
  </si>
  <si>
    <t>Real Estate Heaven</t>
  </si>
  <si>
    <t>real-estate-heaven</t>
  </si>
  <si>
    <t>South Pasadena</t>
  </si>
  <si>
    <t>AllOver Media</t>
  </si>
  <si>
    <t>allover-media</t>
  </si>
  <si>
    <t>Society Awards</t>
  </si>
  <si>
    <t>society-awards</t>
  </si>
  <si>
    <t>Dawson &amp; Dawson Staffing</t>
  </si>
  <si>
    <t>dawson-dawson-staffing</t>
  </si>
  <si>
    <t>Mission Viejo</t>
  </si>
  <si>
    <t>New Home</t>
  </si>
  <si>
    <t>new-home</t>
  </si>
  <si>
    <t>Configero</t>
  </si>
  <si>
    <t>configero</t>
  </si>
  <si>
    <t>BodyGuardz</t>
  </si>
  <si>
    <t>bodyguardz</t>
  </si>
  <si>
    <t>Brightree</t>
  </si>
  <si>
    <t>brightree</t>
  </si>
  <si>
    <t>Pedigree Technologies</t>
  </si>
  <si>
    <t>pedigree-technologies</t>
  </si>
  <si>
    <t>Fargo</t>
  </si>
  <si>
    <t>Fargo ND-MN</t>
  </si>
  <si>
    <t>Logic Integration</t>
  </si>
  <si>
    <t>logic-integration</t>
  </si>
  <si>
    <t>Lone Tree</t>
  </si>
  <si>
    <t>Professional Builders Supply</t>
  </si>
  <si>
    <t>professional-builders-supply</t>
  </si>
  <si>
    <t>Window Genie</t>
  </si>
  <si>
    <t>window-genie</t>
  </si>
  <si>
    <t>Two Marines Moving</t>
  </si>
  <si>
    <t>two-marines-moving</t>
  </si>
  <si>
    <t>V12 Group</t>
  </si>
  <si>
    <t>v12-group</t>
  </si>
  <si>
    <t>Red Bank</t>
  </si>
  <si>
    <t>Streebo</t>
  </si>
  <si>
    <t>streebo</t>
  </si>
  <si>
    <t>Verigent</t>
  </si>
  <si>
    <t>verigent</t>
  </si>
  <si>
    <t>Mooersville</t>
  </si>
  <si>
    <t>Statesville-Mooresville NC</t>
  </si>
  <si>
    <t>Wireless Analytics</t>
  </si>
  <si>
    <t>wireless-analytics</t>
  </si>
  <si>
    <t>Danvers</t>
  </si>
  <si>
    <t>Best Rate Referrals</t>
  </si>
  <si>
    <t>best-rate-referrals</t>
  </si>
  <si>
    <t>Thompson Thrift Construction</t>
  </si>
  <si>
    <t>thompson-thrift-construction</t>
  </si>
  <si>
    <t>Terre Haute</t>
  </si>
  <si>
    <t>Terre Haute IN</t>
  </si>
  <si>
    <t>GNT Solutions</t>
  </si>
  <si>
    <t>gnt-solutions</t>
  </si>
  <si>
    <t>Surplus Asset Management</t>
  </si>
  <si>
    <t>surplus-asset-management</t>
  </si>
  <si>
    <t>TechnologyAdvice</t>
  </si>
  <si>
    <t>technologyadvice</t>
  </si>
  <si>
    <t>CynergisTek</t>
  </si>
  <si>
    <t>cynergistek</t>
  </si>
  <si>
    <t>WorkForce Software</t>
  </si>
  <si>
    <t>workforce-software</t>
  </si>
  <si>
    <t>ESO Solutions</t>
  </si>
  <si>
    <t>eso-solutions</t>
  </si>
  <si>
    <t>Coupons.com</t>
  </si>
  <si>
    <t>couponscom</t>
  </si>
  <si>
    <t>LifeMatters</t>
  </si>
  <si>
    <t>lifematters</t>
  </si>
  <si>
    <t>Banyan Investment Group</t>
  </si>
  <si>
    <t>banyan-investment-group</t>
  </si>
  <si>
    <t>Miramar Beach</t>
  </si>
  <si>
    <t>Stasmayer</t>
  </si>
  <si>
    <t>stasmayer</t>
  </si>
  <si>
    <t>DEG</t>
  </si>
  <si>
    <t>deg</t>
  </si>
  <si>
    <t>Advanced Systems Design</t>
  </si>
  <si>
    <t>advanced-systems-design</t>
  </si>
  <si>
    <t>Tallahassee</t>
  </si>
  <si>
    <t>Tallahassee FL</t>
  </si>
  <si>
    <t>Global Convergence</t>
  </si>
  <si>
    <t>global-convergence</t>
  </si>
  <si>
    <t>Atlas Professional Services</t>
  </si>
  <si>
    <t>atlas-professional-services</t>
  </si>
  <si>
    <t>NES Associates</t>
  </si>
  <si>
    <t>nes-associates</t>
  </si>
  <si>
    <t>Pointmarc</t>
  </si>
  <si>
    <t>pointmarc</t>
  </si>
  <si>
    <t>Urban Partners Construction</t>
  </si>
  <si>
    <t>urban-partners-construction</t>
  </si>
  <si>
    <t>InRhythm</t>
  </si>
  <si>
    <t>inrhythm</t>
  </si>
  <si>
    <t>A-Apex Heating and Air</t>
  </si>
  <si>
    <t>a-apex-heating-and-air</t>
  </si>
  <si>
    <t>Punchkick Interactive</t>
  </si>
  <si>
    <t>punchkick-interactive</t>
  </si>
  <si>
    <t>Tarte</t>
  </si>
  <si>
    <t>tarte</t>
  </si>
  <si>
    <t>Dynalabs</t>
  </si>
  <si>
    <t>dynalabs</t>
  </si>
  <si>
    <t>Rabine Paving America</t>
  </si>
  <si>
    <t>rabine-paving-america</t>
  </si>
  <si>
    <t>NTE Solutions</t>
  </si>
  <si>
    <t>nte-solutions</t>
  </si>
  <si>
    <t>St. Augustine</t>
  </si>
  <si>
    <t>AvidXchange</t>
  </si>
  <si>
    <t>avidxchange</t>
  </si>
  <si>
    <t>BlueGrace Logistics</t>
  </si>
  <si>
    <t>bluegrace-logistics</t>
  </si>
  <si>
    <t>Riverview</t>
  </si>
  <si>
    <t>Premium Seats USA</t>
  </si>
  <si>
    <t>premium-seats-usa</t>
  </si>
  <si>
    <t>Offspring Solutions</t>
  </si>
  <si>
    <t>offspring-solutions</t>
  </si>
  <si>
    <t>Kingstowne</t>
  </si>
  <si>
    <t>Tapestry Technologies</t>
  </si>
  <si>
    <t>tapestry-technologies</t>
  </si>
  <si>
    <t>Chambersburg</t>
  </si>
  <si>
    <t>MDOL</t>
  </si>
  <si>
    <t>mdol</t>
  </si>
  <si>
    <t>Tevet</t>
  </si>
  <si>
    <t>tevet</t>
  </si>
  <si>
    <t>Mosheim</t>
  </si>
  <si>
    <t>Newport TN</t>
  </si>
  <si>
    <t>Hale Glass</t>
  </si>
  <si>
    <t>hale-glass</t>
  </si>
  <si>
    <t>Placentia</t>
  </si>
  <si>
    <t>eSolution Artchitects</t>
  </si>
  <si>
    <t>esolution-artchitects</t>
  </si>
  <si>
    <t>Montgomery AL</t>
  </si>
  <si>
    <t>Senturus</t>
  </si>
  <si>
    <t>senturus</t>
  </si>
  <si>
    <t>Burlingame</t>
  </si>
  <si>
    <t>AST</t>
  </si>
  <si>
    <t>ast</t>
  </si>
  <si>
    <t>Inada USA</t>
  </si>
  <si>
    <t>inada-usa</t>
  </si>
  <si>
    <t>Insight Software</t>
  </si>
  <si>
    <t>insight-software</t>
  </si>
  <si>
    <t>eConnect</t>
  </si>
  <si>
    <t>econnect</t>
  </si>
  <si>
    <t>Magenium Solutions</t>
  </si>
  <si>
    <t>magenium-solutions</t>
  </si>
  <si>
    <t>Glen Ellyn</t>
  </si>
  <si>
    <t>Paragus Strategic IT</t>
  </si>
  <si>
    <t>paragus-strategic-it</t>
  </si>
  <si>
    <t>Hadley</t>
  </si>
  <si>
    <t>Veritas Funding</t>
  </si>
  <si>
    <t>veritas-funding</t>
  </si>
  <si>
    <t>Midvale</t>
  </si>
  <si>
    <t>Maximum One Realty Greater Atlanta</t>
  </si>
  <si>
    <t>maximum-one-realty-greater-atlanta</t>
  </si>
  <si>
    <t>CollabraLink Technologies</t>
  </si>
  <si>
    <t>collabralink-technologies</t>
  </si>
  <si>
    <t>AccruePartners</t>
  </si>
  <si>
    <t>accruepartners</t>
  </si>
  <si>
    <t>OpTech</t>
  </si>
  <si>
    <t>optech</t>
  </si>
  <si>
    <t>Cord Media</t>
  </si>
  <si>
    <t>cord-media</t>
  </si>
  <si>
    <t>National Healthcare Access</t>
  </si>
  <si>
    <t>national-healthcare-access</t>
  </si>
  <si>
    <t>Beyond.com</t>
  </si>
  <si>
    <t>beyondcom</t>
  </si>
  <si>
    <t>Sunset Healthcare Solutions</t>
  </si>
  <si>
    <t>sunset-healthcare-solutions</t>
  </si>
  <si>
    <t>CareMed Pharmaceutical Services</t>
  </si>
  <si>
    <t>caremed-pharmaceutical-services</t>
  </si>
  <si>
    <t>Lake Success</t>
  </si>
  <si>
    <t>Mad Style</t>
  </si>
  <si>
    <t>mad-style</t>
  </si>
  <si>
    <t>eMazzanti Technologies</t>
  </si>
  <si>
    <t>emazzanti-technologies</t>
  </si>
  <si>
    <t>Got Your Gear</t>
  </si>
  <si>
    <t>got-your-gear</t>
  </si>
  <si>
    <t>Clearfield</t>
  </si>
  <si>
    <t>B Resource</t>
  </si>
  <si>
    <t>b-resource</t>
  </si>
  <si>
    <t>Livewire</t>
  </si>
  <si>
    <t>livewire</t>
  </si>
  <si>
    <t>Xtreme Solutions</t>
  </si>
  <si>
    <t>xtreme-solutions</t>
  </si>
  <si>
    <t>Universal Services of America</t>
  </si>
  <si>
    <t>universal-services-of-america</t>
  </si>
  <si>
    <t>PFC Furniture Industries</t>
  </si>
  <si>
    <t>pfc-furniture-industries</t>
  </si>
  <si>
    <t>The Talmadge Group</t>
  </si>
  <si>
    <t>the-talmadge-group</t>
  </si>
  <si>
    <t>N2Y</t>
  </si>
  <si>
    <t>n2y</t>
  </si>
  <si>
    <t>Huron</t>
  </si>
  <si>
    <t>Sandusky OH</t>
  </si>
  <si>
    <t>Team Velocity Marketing</t>
  </si>
  <si>
    <t>team-velocity-marketing</t>
  </si>
  <si>
    <t>National Structures</t>
  </si>
  <si>
    <t>national-structures</t>
  </si>
  <si>
    <t>Blue Fountain Media</t>
  </si>
  <si>
    <t>blue-fountain-media</t>
  </si>
  <si>
    <t>Facility Service Ventures</t>
  </si>
  <si>
    <t>facility-service-ventures</t>
  </si>
  <si>
    <t>Tiempo Development</t>
  </si>
  <si>
    <t>tiempo-development</t>
  </si>
  <si>
    <t>Hire Dynamics</t>
  </si>
  <si>
    <t>hire-dynamics</t>
  </si>
  <si>
    <t>eCash Software Systems</t>
  </si>
  <si>
    <t>ecash-software-systems</t>
  </si>
  <si>
    <t>Brandon</t>
  </si>
  <si>
    <t>Think Through Learning</t>
  </si>
  <si>
    <t>think-through-learning</t>
  </si>
  <si>
    <t>Alcova Mortgage</t>
  </si>
  <si>
    <t>alcova-mortgage</t>
  </si>
  <si>
    <t>Roanoke</t>
  </si>
  <si>
    <t>Reliance Star Payment Services</t>
  </si>
  <si>
    <t>reliance-star-payment-services</t>
  </si>
  <si>
    <t>Secure Components</t>
  </si>
  <si>
    <t>secure-components</t>
  </si>
  <si>
    <t>Norristown</t>
  </si>
  <si>
    <t>Techwave Consulting</t>
  </si>
  <si>
    <t>techwave-consulting</t>
  </si>
  <si>
    <t>Mactus Group</t>
  </si>
  <si>
    <t>mactus-group</t>
  </si>
  <si>
    <t>MMY Consulting</t>
  </si>
  <si>
    <t>mmy-consulting</t>
  </si>
  <si>
    <t>Ettain Group</t>
  </si>
  <si>
    <t>ettain-group</t>
  </si>
  <si>
    <t>Fruition</t>
  </si>
  <si>
    <t>fruition</t>
  </si>
  <si>
    <t>Be Found Online</t>
  </si>
  <si>
    <t>be-found-online</t>
  </si>
  <si>
    <t>Prosper Technologies</t>
  </si>
  <si>
    <t>prosper-technologies</t>
  </si>
  <si>
    <t>Unleashed Technologies</t>
  </si>
  <si>
    <t>unleashed-technologies</t>
  </si>
  <si>
    <t>Systema Software</t>
  </si>
  <si>
    <t>systema-software</t>
  </si>
  <si>
    <t>Larkspur</t>
  </si>
  <si>
    <t>Speridian Global Holdings</t>
  </si>
  <si>
    <t>speridian-global-holdings</t>
  </si>
  <si>
    <t>Atlantic Southern Paving and Sealcoating</t>
  </si>
  <si>
    <t>atlantic-southern-paving-and-sealcoating</t>
  </si>
  <si>
    <t>Banc Statements</t>
  </si>
  <si>
    <t>banc-statements</t>
  </si>
  <si>
    <t>AVCO Consulting</t>
  </si>
  <si>
    <t>avco-consulting</t>
  </si>
  <si>
    <t>Worcester</t>
  </si>
  <si>
    <t>WorldVentures</t>
  </si>
  <si>
    <t>worldventures</t>
  </si>
  <si>
    <t>Coherent Solutions</t>
  </si>
  <si>
    <t>coherent-solutions</t>
  </si>
  <si>
    <t>memoryBlue</t>
  </si>
  <si>
    <t>memoryblue</t>
  </si>
  <si>
    <t>IT America</t>
  </si>
  <si>
    <t>it-america</t>
  </si>
  <si>
    <t>Levementum</t>
  </si>
  <si>
    <t>levementum</t>
  </si>
  <si>
    <t>EBW Electronics</t>
  </si>
  <si>
    <t>ebw-electronics</t>
  </si>
  <si>
    <t>Holland</t>
  </si>
  <si>
    <t>Holland-Grand Haven MI</t>
  </si>
  <si>
    <t>SimpleSignal</t>
  </si>
  <si>
    <t>simplesignal</t>
  </si>
  <si>
    <t>Dana Point</t>
  </si>
  <si>
    <t>Tango Networks</t>
  </si>
  <si>
    <t>tango-networks</t>
  </si>
  <si>
    <t>TayganPoint Consulting Group</t>
  </si>
  <si>
    <t>tayganpoint-consulting-group</t>
  </si>
  <si>
    <t>Lambertville</t>
  </si>
  <si>
    <t>FastSunglass.com</t>
  </si>
  <si>
    <t>fastsunglasscom</t>
  </si>
  <si>
    <t>Zenoss</t>
  </si>
  <si>
    <t>zenoss</t>
  </si>
  <si>
    <t>Bamboo Sushi</t>
  </si>
  <si>
    <t>bamboo-sushi</t>
  </si>
  <si>
    <t>Sanity Solutions</t>
  </si>
  <si>
    <t>sanity-solutions</t>
  </si>
  <si>
    <t>GRS Group</t>
  </si>
  <si>
    <t>grs-group</t>
  </si>
  <si>
    <t>Stage 4 Solutions</t>
  </si>
  <si>
    <t>stage-4-solutions</t>
  </si>
  <si>
    <t>Saratoga</t>
  </si>
  <si>
    <t>SDLC Partners</t>
  </si>
  <si>
    <t>sdlc-partners</t>
  </si>
  <si>
    <t>Monroeville</t>
  </si>
  <si>
    <t>Fennick McCredie Architecture</t>
  </si>
  <si>
    <t>fennick-mccredie-architecture</t>
  </si>
  <si>
    <t>Peters &amp; Associates</t>
  </si>
  <si>
    <t>peters-associates</t>
  </si>
  <si>
    <t>Retail Solutions</t>
  </si>
  <si>
    <t>retail-solutions</t>
  </si>
  <si>
    <t>PRISM Plastics</t>
  </si>
  <si>
    <t>prism-plastics</t>
  </si>
  <si>
    <t>Chesterfield</t>
  </si>
  <si>
    <t>Bluewolf</t>
  </si>
  <si>
    <t>bluewolf</t>
  </si>
  <si>
    <t>Mountains Plus Outdoor Gear</t>
  </si>
  <si>
    <t>mountains-plus-outdoor-gear</t>
  </si>
  <si>
    <t>Mercer Island</t>
  </si>
  <si>
    <t>VistaVu Solutions</t>
  </si>
  <si>
    <t>vistavu-solutions</t>
  </si>
  <si>
    <t>Tuscany Pavers</t>
  </si>
  <si>
    <t>tuscany-pavers</t>
  </si>
  <si>
    <t>Medical Staffing Solutions USA</t>
  </si>
  <si>
    <t>medical-staffing-solutions-usa</t>
  </si>
  <si>
    <t>Norfolk</t>
  </si>
  <si>
    <t>Green Bancorp</t>
  </si>
  <si>
    <t>green-bancorp</t>
  </si>
  <si>
    <t>Admiral Security Services</t>
  </si>
  <si>
    <t>admiral-security-services</t>
  </si>
  <si>
    <t>Bahama Buck's</t>
  </si>
  <si>
    <t>bahama-bucks</t>
  </si>
  <si>
    <t>Interpreters Unlimited</t>
  </si>
  <si>
    <t>interpreters-unlimited</t>
  </si>
  <si>
    <t>Listrak</t>
  </si>
  <si>
    <t>listrak</t>
  </si>
  <si>
    <t>Lititz</t>
  </si>
  <si>
    <t>Lancaster PA</t>
  </si>
  <si>
    <t>Element Solutions</t>
  </si>
  <si>
    <t>element-solutions</t>
  </si>
  <si>
    <t>1st Web Sales</t>
  </si>
  <si>
    <t>1st-web-sales</t>
  </si>
  <si>
    <t>Aurora</t>
  </si>
  <si>
    <t>Hastings NE</t>
  </si>
  <si>
    <t>McLean Mortgage</t>
  </si>
  <si>
    <t>mclean-mortgage</t>
  </si>
  <si>
    <t>TekPartners/MedPartners</t>
  </si>
  <si>
    <t>tekpartnersmedpartners</t>
  </si>
  <si>
    <t>Advanced Discovery</t>
  </si>
  <si>
    <t>advanced-discovery</t>
  </si>
  <si>
    <t>Effex Management Solutions</t>
  </si>
  <si>
    <t>effex-management-solutions</t>
  </si>
  <si>
    <t>Kingwood</t>
  </si>
  <si>
    <t>Onsite Health Diagnostics</t>
  </si>
  <si>
    <t>onsite-health-diagnostics</t>
  </si>
  <si>
    <t>Launchpad Advertising</t>
  </si>
  <si>
    <t>launchpad-advertising</t>
  </si>
  <si>
    <t>iNET Interactive</t>
  </si>
  <si>
    <t>inet-interactive</t>
  </si>
  <si>
    <t>Pragmatic Works</t>
  </si>
  <si>
    <t>pragmatic-works</t>
  </si>
  <si>
    <t>Middleburg</t>
  </si>
  <si>
    <t>Volume 9</t>
  </si>
  <si>
    <t>volume-9</t>
  </si>
  <si>
    <t>Higher Logic</t>
  </si>
  <si>
    <t>higher-logic</t>
  </si>
  <si>
    <t>Imagine Software</t>
  </si>
  <si>
    <t>imagine-software</t>
  </si>
  <si>
    <t>Paragon Uniform &amp; Apparel</t>
  </si>
  <si>
    <t>paragon-uniform-apparel</t>
  </si>
  <si>
    <t>Diplomat Specialty Pharmacy</t>
  </si>
  <si>
    <t>diplomat-specialty-pharmacy</t>
  </si>
  <si>
    <t>Flint</t>
  </si>
  <si>
    <t>Flint MI</t>
  </si>
  <si>
    <t>LeafFilter North</t>
  </si>
  <si>
    <t>leaffilter-north</t>
  </si>
  <si>
    <t>Hudson</t>
  </si>
  <si>
    <t>DiMassimo Goldstein</t>
  </si>
  <si>
    <t>dimassimo-goldstein</t>
  </si>
  <si>
    <t>NZR Retail of Toledo</t>
  </si>
  <si>
    <t>nzr-retail-of-toledo</t>
  </si>
  <si>
    <t>Toledo</t>
  </si>
  <si>
    <t>Viridian</t>
  </si>
  <si>
    <t>viridian</t>
  </si>
  <si>
    <t>Little Rock</t>
  </si>
  <si>
    <t>Little Rock-North Little Rock-Conway AR</t>
  </si>
  <si>
    <t>3D Corporate Solutions</t>
  </si>
  <si>
    <t>3d-corporate-solutions</t>
  </si>
  <si>
    <t>Monett</t>
  </si>
  <si>
    <t>Royal Truck Body</t>
  </si>
  <si>
    <t>royal-truck-body</t>
  </si>
  <si>
    <t>SOAR Performance Group</t>
  </si>
  <si>
    <t>soar-performance-group</t>
  </si>
  <si>
    <t>TrackVia</t>
  </si>
  <si>
    <t>trackvia</t>
  </si>
  <si>
    <t>BIS Global</t>
  </si>
  <si>
    <t>bis-global</t>
  </si>
  <si>
    <t>Wyndham Capital Mortgage</t>
  </si>
  <si>
    <t>wyndham-capital-mortgage</t>
  </si>
  <si>
    <t>TissueTech</t>
  </si>
  <si>
    <t>tissuetech</t>
  </si>
  <si>
    <t>AB Staffing Solutions</t>
  </si>
  <si>
    <t>ab-staffing-solutions</t>
  </si>
  <si>
    <t>CMX Technologies</t>
  </si>
  <si>
    <t>cmx-technologies</t>
  </si>
  <si>
    <t>Double O Supply &amp; Craftsmen</t>
  </si>
  <si>
    <t>double-o-supply-craftsmen</t>
  </si>
  <si>
    <t>Byron Center</t>
  </si>
  <si>
    <t>Conservice</t>
  </si>
  <si>
    <t>conservice</t>
  </si>
  <si>
    <t>Logan</t>
  </si>
  <si>
    <t>Logan UT-ID</t>
  </si>
  <si>
    <t>AmeriQuest Business Services</t>
  </si>
  <si>
    <t>ameriquest-business-services</t>
  </si>
  <si>
    <t>WebRunners</t>
  </si>
  <si>
    <t>webrunners</t>
  </si>
  <si>
    <t>PRK Drilling &amp; Blasting</t>
  </si>
  <si>
    <t>prk-drilling-blasting</t>
  </si>
  <si>
    <t>Winchester</t>
  </si>
  <si>
    <t>Winchester VA-WV</t>
  </si>
  <si>
    <t>Expect Payment Solutions</t>
  </si>
  <si>
    <t>expect-payment-solutions</t>
  </si>
  <si>
    <t>RevGen Partners</t>
  </si>
  <si>
    <t>revgen-partners</t>
  </si>
  <si>
    <t>Propio Language Services</t>
  </si>
  <si>
    <t>propio-language-services</t>
  </si>
  <si>
    <t>Fuzz</t>
  </si>
  <si>
    <t>fuzz</t>
  </si>
  <si>
    <t>I Color Printing &amp; Mailing</t>
  </si>
  <si>
    <t>i-color-printing-mailing</t>
  </si>
  <si>
    <t>Paycom</t>
  </si>
  <si>
    <t>paycom</t>
  </si>
  <si>
    <t>Denny Mountain Media</t>
  </si>
  <si>
    <t>denny-mountain-media</t>
  </si>
  <si>
    <t>GXA Network Solutions</t>
  </si>
  <si>
    <t>gxa-network-solutions</t>
  </si>
  <si>
    <t>Ampcus</t>
  </si>
  <si>
    <t>ampcus</t>
  </si>
  <si>
    <t>Nina Hale</t>
  </si>
  <si>
    <t>nina-hale</t>
  </si>
  <si>
    <t>Futura Mobility</t>
  </si>
  <si>
    <t>futura-mobility</t>
  </si>
  <si>
    <t>WellnessMats</t>
  </si>
  <si>
    <t>wellnessmats</t>
  </si>
  <si>
    <t>Consumer Real Estate Finance Co.</t>
  </si>
  <si>
    <t>consumer-real-estate-finance-co</t>
  </si>
  <si>
    <t>SplendTek</t>
  </si>
  <si>
    <t>splendtek</t>
  </si>
  <si>
    <t>Private Jet Services Group</t>
  </si>
  <si>
    <t>private-jet-services-group</t>
  </si>
  <si>
    <t>Seabrook</t>
  </si>
  <si>
    <t>UNSI</t>
  </si>
  <si>
    <t>unsi</t>
  </si>
  <si>
    <t>All-Star Driver</t>
  </si>
  <si>
    <t>all-star-driver</t>
  </si>
  <si>
    <t>Torrington CT</t>
  </si>
  <si>
    <t>VIP International</t>
  </si>
  <si>
    <t>vip-international</t>
  </si>
  <si>
    <t>Medullan</t>
  </si>
  <si>
    <t>medullan</t>
  </si>
  <si>
    <t>Network Capital</t>
  </si>
  <si>
    <t>network-capital</t>
  </si>
  <si>
    <t>Payscout</t>
  </si>
  <si>
    <t>payscout</t>
  </si>
  <si>
    <t>CRM Manager</t>
  </si>
  <si>
    <t>crm-manager</t>
  </si>
  <si>
    <t>Prive Jets</t>
  </si>
  <si>
    <t>prive-jets</t>
  </si>
  <si>
    <t>Hallandale</t>
  </si>
  <si>
    <t>PipelineDeals</t>
  </si>
  <si>
    <t>pipelinedeals</t>
  </si>
  <si>
    <t>ARCpoint Franchise Group</t>
  </si>
  <si>
    <t>arcpoint-franchise-group</t>
  </si>
  <si>
    <t>United Capital Financial Advisers</t>
  </si>
  <si>
    <t>united-capital-financial-advisers</t>
  </si>
  <si>
    <t>Dstillery</t>
  </si>
  <si>
    <t>dstillery</t>
  </si>
  <si>
    <t>Central Payment</t>
  </si>
  <si>
    <t>central-payment</t>
  </si>
  <si>
    <t>Global Communications Group</t>
  </si>
  <si>
    <t>global-communications-group</t>
  </si>
  <si>
    <t>IndiSoft</t>
  </si>
  <si>
    <t>indisoft</t>
  </si>
  <si>
    <t>MIPRO Consulting</t>
  </si>
  <si>
    <t>mipro-consulting</t>
  </si>
  <si>
    <t>Milford</t>
  </si>
  <si>
    <t>Varonis Systems</t>
  </si>
  <si>
    <t>varonis-systems</t>
  </si>
  <si>
    <t>ebQuickstart</t>
  </si>
  <si>
    <t>ebquickstart</t>
  </si>
  <si>
    <t>SquareTwo Financial</t>
  </si>
  <si>
    <t>squaretwo-financial</t>
  </si>
  <si>
    <t>Elite SEM</t>
  </si>
  <si>
    <t>elite-sem</t>
  </si>
  <si>
    <t>Gladwyne</t>
  </si>
  <si>
    <t>Medi-Copy Services</t>
  </si>
  <si>
    <t>medi-copy-services</t>
  </si>
  <si>
    <t>C5 Insight</t>
  </si>
  <si>
    <t>c5-insight</t>
  </si>
  <si>
    <t>Hudec Woodworking</t>
  </si>
  <si>
    <t>hudec-woodworking</t>
  </si>
  <si>
    <t>Griffith</t>
  </si>
  <si>
    <t>Commonground Marketing</t>
  </si>
  <si>
    <t>commonground-marketing</t>
  </si>
  <si>
    <t>EdgeRock Technology Partners</t>
  </si>
  <si>
    <t>edgerock-technology-partners</t>
  </si>
  <si>
    <t>Data Path</t>
  </si>
  <si>
    <t>data-path</t>
  </si>
  <si>
    <t>Modesto</t>
  </si>
  <si>
    <t>Stockton CA</t>
  </si>
  <si>
    <t>Involta</t>
  </si>
  <si>
    <t>involta</t>
  </si>
  <si>
    <t>Cedar Rapids</t>
  </si>
  <si>
    <t>Foodler</t>
  </si>
  <si>
    <t>foodler</t>
  </si>
  <si>
    <t>Consumer Cellular</t>
  </si>
  <si>
    <t>consumer-cellular</t>
  </si>
  <si>
    <t>Stone Farm</t>
  </si>
  <si>
    <t>stone-farm</t>
  </si>
  <si>
    <t>Newtown</t>
  </si>
  <si>
    <t>Total Hockey</t>
  </si>
  <si>
    <t>total-hockey</t>
  </si>
  <si>
    <t>Endurance IT Services</t>
  </si>
  <si>
    <t>endurance-it-services</t>
  </si>
  <si>
    <t>Rich Duncan Construction</t>
  </si>
  <si>
    <t>rich-duncan-construction</t>
  </si>
  <si>
    <t>Midwest Automotive Designs</t>
  </si>
  <si>
    <t>midwest-automotive-designs</t>
  </si>
  <si>
    <t>Elkhart</t>
  </si>
  <si>
    <t>Point It!</t>
  </si>
  <si>
    <t>point-it</t>
  </si>
  <si>
    <t>Sondhi Solutions</t>
  </si>
  <si>
    <t>sondhi-solutions</t>
  </si>
  <si>
    <t>Integrated Medical Solutions</t>
  </si>
  <si>
    <t>integrated-medical-solutions</t>
  </si>
  <si>
    <t>SpiderBoost Interactive Agency</t>
  </si>
  <si>
    <t>spiderboost-interactive-agency</t>
  </si>
  <si>
    <t>Imprivata</t>
  </si>
  <si>
    <t>imprivata</t>
  </si>
  <si>
    <t>ACE Tech</t>
  </si>
  <si>
    <t>ace-tech</t>
  </si>
  <si>
    <t>Auburn Hills</t>
  </si>
  <si>
    <t>Modern Enterprise Solutions</t>
  </si>
  <si>
    <t>modern-enterprise-solutions</t>
  </si>
  <si>
    <t>ClearBridge Technology Group</t>
  </si>
  <si>
    <t>clearbridge-technology-group</t>
  </si>
  <si>
    <t>Onepath Systems</t>
  </si>
  <si>
    <t>onepath-systems</t>
  </si>
  <si>
    <t>Source Logistics</t>
  </si>
  <si>
    <t>source-logistics</t>
  </si>
  <si>
    <t>Montebello</t>
  </si>
  <si>
    <t>TMOne</t>
  </si>
  <si>
    <t>tmone</t>
  </si>
  <si>
    <t>Iowa City</t>
  </si>
  <si>
    <t>VLink</t>
  </si>
  <si>
    <t>vlink</t>
  </si>
  <si>
    <t>South Windsor</t>
  </si>
  <si>
    <t>Guaranteed Rate</t>
  </si>
  <si>
    <t>guaranteed-rate</t>
  </si>
  <si>
    <t>Mindlance</t>
  </si>
  <si>
    <t>mindlance</t>
  </si>
  <si>
    <t>InTec</t>
  </si>
  <si>
    <t>intec</t>
  </si>
  <si>
    <t>SSD Fair Marketing</t>
  </si>
  <si>
    <t>ssd-fair-marketing</t>
  </si>
  <si>
    <t>Hargrove Engineers + Constructors</t>
  </si>
  <si>
    <t>hargrove-engineers-constructors</t>
  </si>
  <si>
    <t>MGN Logistics</t>
  </si>
  <si>
    <t>mgn-logistics</t>
  </si>
  <si>
    <t>Easton</t>
  </si>
  <si>
    <t>Yodle</t>
  </si>
  <si>
    <t>yodle</t>
  </si>
  <si>
    <t>GetWireless</t>
  </si>
  <si>
    <t>getwireless</t>
  </si>
  <si>
    <t>Hawaiian Moon</t>
  </si>
  <si>
    <t>hawaiian-moon</t>
  </si>
  <si>
    <t>simpleview</t>
  </si>
  <si>
    <t>Mobifusion</t>
  </si>
  <si>
    <t>mobifusion</t>
  </si>
  <si>
    <t>Corporate IT Solutions</t>
  </si>
  <si>
    <t>corporate-it-solutions</t>
  </si>
  <si>
    <t>Norwood</t>
  </si>
  <si>
    <t>Core 3 Technologies</t>
  </si>
  <si>
    <t>core-3-technologies</t>
  </si>
  <si>
    <t>Daley &amp; Associates</t>
  </si>
  <si>
    <t>daley-associates</t>
  </si>
  <si>
    <t>World Pac Paper</t>
  </si>
  <si>
    <t>world-pac-paper</t>
  </si>
  <si>
    <t>Strategic Resources International</t>
  </si>
  <si>
    <t>strategic-resources-international</t>
  </si>
  <si>
    <t>Parlin</t>
  </si>
  <si>
    <t>A2Z Field Services</t>
  </si>
  <si>
    <t>a2z-field-services</t>
  </si>
  <si>
    <t>Plain City</t>
  </si>
  <si>
    <t>SBS Group</t>
  </si>
  <si>
    <t>sbs-group</t>
  </si>
  <si>
    <t>Alpine Technical Services</t>
  </si>
  <si>
    <t>alpine-technical-services</t>
  </si>
  <si>
    <t>Wound Care Advantage</t>
  </si>
  <si>
    <t>wound-care-advantage</t>
  </si>
  <si>
    <t>Sierra Madre</t>
  </si>
  <si>
    <t>Tribeca Merchandisers</t>
  </si>
  <si>
    <t>tribeca-merchandisers</t>
  </si>
  <si>
    <t>Lindenhurst</t>
  </si>
  <si>
    <t>Isos Technology</t>
  </si>
  <si>
    <t>isos-technology</t>
  </si>
  <si>
    <t>Simple Real Estate Solutions</t>
  </si>
  <si>
    <t>simple-real-estate-solutions</t>
  </si>
  <si>
    <t>Taradel</t>
  </si>
  <si>
    <t>taradel</t>
  </si>
  <si>
    <t>capSpire</t>
  </si>
  <si>
    <t>capspire</t>
  </si>
  <si>
    <t>Interior Environments</t>
  </si>
  <si>
    <t>interior-environments</t>
  </si>
  <si>
    <t>Peepers Reading Glasses</t>
  </si>
  <si>
    <t>peepers-reading-glasses</t>
  </si>
  <si>
    <t>Michigan City</t>
  </si>
  <si>
    <t>Michigan City-La Porte IN</t>
  </si>
  <si>
    <t>Core Informatics</t>
  </si>
  <si>
    <t>core-informatics</t>
  </si>
  <si>
    <t>Branford</t>
  </si>
  <si>
    <t>Infinity Publishing Group</t>
  </si>
  <si>
    <t>infinity-publishing-group</t>
  </si>
  <si>
    <t>Webb City</t>
  </si>
  <si>
    <t>Joplin MO</t>
  </si>
  <si>
    <t>Commercial Bargains</t>
  </si>
  <si>
    <t>commercial-bargains</t>
  </si>
  <si>
    <t>West Allis</t>
  </si>
  <si>
    <t>The Business Backer</t>
  </si>
  <si>
    <t>the-business-backer</t>
  </si>
  <si>
    <t>Net Health</t>
  </si>
  <si>
    <t>net-health</t>
  </si>
  <si>
    <t>Application Experts</t>
  </si>
  <si>
    <t>application-experts</t>
  </si>
  <si>
    <t>Syntelli Solutions</t>
  </si>
  <si>
    <t>syntelli-solutions</t>
  </si>
  <si>
    <t>Security Card Services</t>
  </si>
  <si>
    <t>security-card-services</t>
  </si>
  <si>
    <t>The FruitGuys</t>
  </si>
  <si>
    <t>the-fruitguys</t>
  </si>
  <si>
    <t>Alphaserve Technologies</t>
  </si>
  <si>
    <t>alphaserve-technologies</t>
  </si>
  <si>
    <t>Response Marketing</t>
  </si>
  <si>
    <t>response-marketing</t>
  </si>
  <si>
    <t>Rockhedge Herb Farms</t>
  </si>
  <si>
    <t>rockhedge-herb-farms</t>
  </si>
  <si>
    <t>Pleasant Valley</t>
  </si>
  <si>
    <t>Lenny &amp; Larry's</t>
  </si>
  <si>
    <t>lenny-larrys</t>
  </si>
  <si>
    <t>ControlCase</t>
  </si>
  <si>
    <t>controlcase</t>
  </si>
  <si>
    <t>@Properties</t>
  </si>
  <si>
    <t>@properties</t>
  </si>
  <si>
    <t>Altair Sign and Light</t>
  </si>
  <si>
    <t>altair-sign-and-light</t>
  </si>
  <si>
    <t>Doraville</t>
  </si>
  <si>
    <t>Think Anew</t>
  </si>
  <si>
    <t>think-anew</t>
  </si>
  <si>
    <t>Professional Employment Group</t>
  </si>
  <si>
    <t>professional-employment-group</t>
  </si>
  <si>
    <t>Advantage Capital Funds</t>
  </si>
  <si>
    <t>advantage-capital-funds</t>
  </si>
  <si>
    <t>Studio City</t>
  </si>
  <si>
    <t>Connect Wireless</t>
  </si>
  <si>
    <t>connect-wireless</t>
  </si>
  <si>
    <t>Schox Patent Group</t>
  </si>
  <si>
    <t>schox-patent-group</t>
  </si>
  <si>
    <t>WorkCompEDI</t>
  </si>
  <si>
    <t>workcompedi</t>
  </si>
  <si>
    <t>Holbrook</t>
  </si>
  <si>
    <t>BrightStar Care</t>
  </si>
  <si>
    <t>brightstar-care</t>
  </si>
  <si>
    <t>Gurnee</t>
  </si>
  <si>
    <t>InkHouse</t>
  </si>
  <si>
    <t>inkhouse</t>
  </si>
  <si>
    <t>Smiles Dental</t>
  </si>
  <si>
    <t>smiles-dental</t>
  </si>
  <si>
    <t>Longview</t>
  </si>
  <si>
    <t>Longview WA</t>
  </si>
  <si>
    <t>Resource Environmental Solutions</t>
  </si>
  <si>
    <t>resource-environmental-solutions</t>
  </si>
  <si>
    <t>Senior1Care</t>
  </si>
  <si>
    <t>senior1care</t>
  </si>
  <si>
    <t>South Bend</t>
  </si>
  <si>
    <t>South Bend-Mishawaka IN-MI</t>
  </si>
  <si>
    <t>Lasco Enterprises</t>
  </si>
  <si>
    <t>lasco-enterprises</t>
  </si>
  <si>
    <t>EngATech</t>
  </si>
  <si>
    <t>engatech</t>
  </si>
  <si>
    <t>Doejo</t>
  </si>
  <si>
    <t>doejo</t>
  </si>
  <si>
    <t>Marine Connection</t>
  </si>
  <si>
    <t>marine-connection</t>
  </si>
  <si>
    <t>Growthink</t>
  </si>
  <si>
    <t>growthink</t>
  </si>
  <si>
    <t>Jackrabbit Technologies</t>
  </si>
  <si>
    <t>jackrabbit-technologies</t>
  </si>
  <si>
    <t>Upward Brand Interactions</t>
  </si>
  <si>
    <t>upward-brand-interactions</t>
  </si>
  <si>
    <t>Drilling Info</t>
  </si>
  <si>
    <t>drilling-info</t>
  </si>
  <si>
    <t>The Nagler Group</t>
  </si>
  <si>
    <t>the-nagler-group</t>
  </si>
  <si>
    <t>Bedford</t>
  </si>
  <si>
    <t>Manchester-Nashua NH</t>
  </si>
  <si>
    <t>W.L. French Excavating</t>
  </si>
  <si>
    <t>wl-french-excavating</t>
  </si>
  <si>
    <t>North Billerica</t>
  </si>
  <si>
    <t>MavenWire</t>
  </si>
  <si>
    <t>mavenwire</t>
  </si>
  <si>
    <t>Container Management</t>
  </si>
  <si>
    <t>container-management</t>
  </si>
  <si>
    <t>CDM Media</t>
  </si>
  <si>
    <t>cdm-media</t>
  </si>
  <si>
    <t>MassPay</t>
  </si>
  <si>
    <t>masspay</t>
  </si>
  <si>
    <t>SterlingBackcheck</t>
  </si>
  <si>
    <t>sterlingbackcheck</t>
  </si>
  <si>
    <t>CallingMart</t>
  </si>
  <si>
    <t>callingmart</t>
  </si>
  <si>
    <t>Tech Global</t>
  </si>
  <si>
    <t>tech-global</t>
  </si>
  <si>
    <t>New York Nutrition Company</t>
  </si>
  <si>
    <t>new-york-nutrition-company</t>
  </si>
  <si>
    <t>Bastrop</t>
  </si>
  <si>
    <t>BioRx</t>
  </si>
  <si>
    <t>biorx</t>
  </si>
  <si>
    <t>MidDel Consulting</t>
  </si>
  <si>
    <t>middel-consulting</t>
  </si>
  <si>
    <t>Russell Corrosion Consultants</t>
  </si>
  <si>
    <t>russell-corrosion-consultants</t>
  </si>
  <si>
    <t>The SOHO Shop</t>
  </si>
  <si>
    <t>the-soho-shop</t>
  </si>
  <si>
    <t>RBA</t>
  </si>
  <si>
    <t>rba</t>
  </si>
  <si>
    <t>Wayzata</t>
  </si>
  <si>
    <t>Infinity Contact</t>
  </si>
  <si>
    <t>infinity-contact</t>
  </si>
  <si>
    <t>Cedar Rapids IA</t>
  </si>
  <si>
    <t>Sunrise Detox</t>
  </si>
  <si>
    <t>sunrise-detox</t>
  </si>
  <si>
    <t>Lake Worth</t>
  </si>
  <si>
    <t>TekTegrity</t>
  </si>
  <si>
    <t>tektegrity</t>
  </si>
  <si>
    <t>Transportation Insight</t>
  </si>
  <si>
    <t>transportation-insight</t>
  </si>
  <si>
    <t>Hickory</t>
  </si>
  <si>
    <t>Hickory-Lenoir-Morganton NC</t>
  </si>
  <si>
    <t>One2One</t>
  </si>
  <si>
    <t>one2one</t>
  </si>
  <si>
    <t>Lighthouse Technologies</t>
  </si>
  <si>
    <t>lighthouse-technologies</t>
  </si>
  <si>
    <t>Innovative Spa Management</t>
  </si>
  <si>
    <t>innovative-spa-management</t>
  </si>
  <si>
    <t>True Media</t>
  </si>
  <si>
    <t>true-media</t>
  </si>
  <si>
    <t>Bulk TV &amp; Internet</t>
  </si>
  <si>
    <t>bulk-tv-internet</t>
  </si>
  <si>
    <t>Myriad Supply</t>
  </si>
  <si>
    <t>myriad-supply</t>
  </si>
  <si>
    <t>DealerSocket</t>
  </si>
  <si>
    <t>dealersocket</t>
  </si>
  <si>
    <t>Solar Art</t>
  </si>
  <si>
    <t>solar-art</t>
  </si>
  <si>
    <t>Reference Services</t>
  </si>
  <si>
    <t>reference-services</t>
  </si>
  <si>
    <t>Evansville</t>
  </si>
  <si>
    <t>JLG Architects</t>
  </si>
  <si>
    <t>jlg-architects</t>
  </si>
  <si>
    <t>Grand Forks</t>
  </si>
  <si>
    <t>Grand Forks ND-MN</t>
  </si>
  <si>
    <t>Converged Communication Systems</t>
  </si>
  <si>
    <t>converged-communication-systems</t>
  </si>
  <si>
    <t>Crystal Enterprises</t>
  </si>
  <si>
    <t>crystal-enterprises</t>
  </si>
  <si>
    <t>Glenn Dale</t>
  </si>
  <si>
    <t>Kolla Soft</t>
  </si>
  <si>
    <t>kolla-soft</t>
  </si>
  <si>
    <t>One Click Ventures</t>
  </si>
  <si>
    <t>one-click-ventures</t>
  </si>
  <si>
    <t>Greenwood</t>
  </si>
  <si>
    <t>mcaConnect</t>
  </si>
  <si>
    <t>mcaconnect</t>
  </si>
  <si>
    <t>LeanDog</t>
  </si>
  <si>
    <t>leandog</t>
  </si>
  <si>
    <t>Fulcrum Biometrics</t>
  </si>
  <si>
    <t>fulcrum-biometrics</t>
  </si>
  <si>
    <t>NOVA Corporation</t>
  </si>
  <si>
    <t>nova-corporation</t>
  </si>
  <si>
    <t>Chambersburg PA</t>
  </si>
  <si>
    <t>A-P-T Research</t>
  </si>
  <si>
    <t>a-p-t-research</t>
  </si>
  <si>
    <t>Principle Solutions Group</t>
  </si>
  <si>
    <t>principle-solutions-group</t>
  </si>
  <si>
    <t>Dedicated Networks</t>
  </si>
  <si>
    <t>dedicated-networks</t>
  </si>
  <si>
    <t>Web Decisions</t>
  </si>
  <si>
    <t>web-decisions</t>
  </si>
  <si>
    <t>Amistee Air Duct Cleaning and Insulation</t>
  </si>
  <si>
    <t>amistee-air-duct-cleaning-and-insulation</t>
  </si>
  <si>
    <t>enVision Business Consulting</t>
  </si>
  <si>
    <t>envision-business-consulting</t>
  </si>
  <si>
    <t>JAB Broadband</t>
  </si>
  <si>
    <t>jab-broadband</t>
  </si>
  <si>
    <t>MyOTCStore.com</t>
  </si>
  <si>
    <t>myotcstorecom</t>
  </si>
  <si>
    <t>East Elmhurst</t>
  </si>
  <si>
    <t>High Rank Websites</t>
  </si>
  <si>
    <t>high-rank-websites</t>
  </si>
  <si>
    <t>Cytozyme</t>
  </si>
  <si>
    <t>cytozyme</t>
  </si>
  <si>
    <t>Solar Universe</t>
  </si>
  <si>
    <t>solar-universe</t>
  </si>
  <si>
    <t>Consummate Computer Consultants Systems</t>
  </si>
  <si>
    <t>consummate-computer-consultants-systems</t>
  </si>
  <si>
    <t>Strategic Hardware</t>
  </si>
  <si>
    <t>strategic-hardware</t>
  </si>
  <si>
    <t>Charlottesville Settlement Company</t>
  </si>
  <si>
    <t>charlottesville-settlement-company</t>
  </si>
  <si>
    <t>Contour Data Solutions</t>
  </si>
  <si>
    <t>contour-data-solutions</t>
  </si>
  <si>
    <t>Trevose</t>
  </si>
  <si>
    <t>Blink Interactive</t>
  </si>
  <si>
    <t>blink-interactive</t>
  </si>
  <si>
    <t>Trepoint</t>
  </si>
  <si>
    <t>trepoint</t>
  </si>
  <si>
    <t>Farar &amp; Lewis LLP</t>
  </si>
  <si>
    <t>farar-lewis-llp</t>
  </si>
  <si>
    <t>Forward Health</t>
  </si>
  <si>
    <t>forward-health</t>
  </si>
  <si>
    <t>Bronto Software</t>
  </si>
  <si>
    <t>bronto-software</t>
  </si>
  <si>
    <t>SimVentions</t>
  </si>
  <si>
    <t>simventions</t>
  </si>
  <si>
    <t>Three Pillars Recruiting</t>
  </si>
  <si>
    <t>three-pillars-recruiting</t>
  </si>
  <si>
    <t>Hackensack</t>
  </si>
  <si>
    <t>Alta Moda Salon</t>
  </si>
  <si>
    <t>alta-moda-salon</t>
  </si>
  <si>
    <t>RTA Cabinet Store</t>
  </si>
  <si>
    <t>rta-cabinet-store</t>
  </si>
  <si>
    <t>Conshohocken</t>
  </si>
  <si>
    <t>Vox Mobile</t>
  </si>
  <si>
    <t>vox-mobile</t>
  </si>
  <si>
    <t>Asurint</t>
  </si>
  <si>
    <t>asurint</t>
  </si>
  <si>
    <t>Inkovation</t>
  </si>
  <si>
    <t>inkovation</t>
  </si>
  <si>
    <t>Vigo Industries</t>
  </si>
  <si>
    <t>vigo-industries</t>
  </si>
  <si>
    <t>Knock</t>
  </si>
  <si>
    <t>knock</t>
  </si>
  <si>
    <t>Packsize International</t>
  </si>
  <si>
    <t>packsize-international</t>
  </si>
  <si>
    <t>Faulkner Design Group</t>
  </si>
  <si>
    <t>faulkner-design-group</t>
  </si>
  <si>
    <t>LEGACY Supply Chain Services</t>
  </si>
  <si>
    <t>legacy-supply-chain-services</t>
  </si>
  <si>
    <t>Billtrust</t>
  </si>
  <si>
    <t>billtrust</t>
  </si>
  <si>
    <t>Advanced Fraud Solutions</t>
  </si>
  <si>
    <t>advanced-fraud-solutions</t>
  </si>
  <si>
    <t>Kernersville</t>
  </si>
  <si>
    <t>CFO Systems</t>
  </si>
  <si>
    <t>cfo-systems</t>
  </si>
  <si>
    <t>Your Castle Real Estate</t>
  </si>
  <si>
    <t>your-castle-real-estate</t>
  </si>
  <si>
    <t>Search Influence</t>
  </si>
  <si>
    <t>search-influence</t>
  </si>
  <si>
    <t>Ian Evan &amp; Alexander</t>
  </si>
  <si>
    <t>ian-evan-alexander</t>
  </si>
  <si>
    <t>Engineered Endeavors</t>
  </si>
  <si>
    <t>engineered-endeavors</t>
  </si>
  <si>
    <t>Newbury</t>
  </si>
  <si>
    <t>DigiCert</t>
  </si>
  <si>
    <t>digicert</t>
  </si>
  <si>
    <t>Clutch Group</t>
  </si>
  <si>
    <t>clutch-group</t>
  </si>
  <si>
    <t>Good Technology</t>
  </si>
  <si>
    <t>good-technology</t>
  </si>
  <si>
    <t>CentraComm</t>
  </si>
  <si>
    <t>centracomm</t>
  </si>
  <si>
    <t>Findlay</t>
  </si>
  <si>
    <t>Findlay OH</t>
  </si>
  <si>
    <t>DiversifiedTechnical Systems</t>
  </si>
  <si>
    <t>diversifiedtechnical-systems</t>
  </si>
  <si>
    <t>Seal Beach</t>
  </si>
  <si>
    <t>Swirl</t>
  </si>
  <si>
    <t>swirl</t>
  </si>
  <si>
    <t>Axis Group</t>
  </si>
  <si>
    <t>axis-group</t>
  </si>
  <si>
    <t>The Training Associates</t>
  </si>
  <si>
    <t>the-training-associates</t>
  </si>
  <si>
    <t>RSM Maintenance</t>
  </si>
  <si>
    <t>rsm-maintenance</t>
  </si>
  <si>
    <t>Capital Markets Placement</t>
  </si>
  <si>
    <t>capital-markets-placement</t>
  </si>
  <si>
    <t>Select Homes</t>
  </si>
  <si>
    <t>select-homes</t>
  </si>
  <si>
    <t>Servomation</t>
  </si>
  <si>
    <t>servomation</t>
  </si>
  <si>
    <t>Canastota</t>
  </si>
  <si>
    <t>Interticket USA</t>
  </si>
  <si>
    <t>interticket-usa</t>
  </si>
  <si>
    <t>WTS Paradigm</t>
  </si>
  <si>
    <t>wts-paradigm</t>
  </si>
  <si>
    <t>Middleton</t>
  </si>
  <si>
    <t>e4</t>
  </si>
  <si>
    <t>Poly-Wood</t>
  </si>
  <si>
    <t>poly-wood</t>
  </si>
  <si>
    <t>DeanHouston</t>
  </si>
  <si>
    <t>deanhouston</t>
  </si>
  <si>
    <t>Summit 7 Systems</t>
  </si>
  <si>
    <t>summit-7-systems</t>
  </si>
  <si>
    <t>SAWTST</t>
  </si>
  <si>
    <t>sawtst</t>
  </si>
  <si>
    <t>Peachtree City</t>
  </si>
  <si>
    <t>Circle Computer Resources</t>
  </si>
  <si>
    <t>circle-computer-resources</t>
  </si>
  <si>
    <t>ExtensionEngine</t>
  </si>
  <si>
    <t>extensionengine</t>
  </si>
  <si>
    <t>D4</t>
  </si>
  <si>
    <t>d4</t>
  </si>
  <si>
    <t>The Institute for Wealth Management</t>
  </si>
  <si>
    <t>the-institute-for-wealth-management</t>
  </si>
  <si>
    <t>B3 Solutions</t>
  </si>
  <si>
    <t>b3-solutions</t>
  </si>
  <si>
    <t>Systech International</t>
  </si>
  <si>
    <t>systech-international</t>
  </si>
  <si>
    <t>Strategic Marketing</t>
  </si>
  <si>
    <t>strategic-marketing</t>
  </si>
  <si>
    <t>IP Pathways</t>
  </si>
  <si>
    <t>ip-pathways</t>
  </si>
  <si>
    <t>Urbandale</t>
  </si>
  <si>
    <t>Knowledge Delivery Systems</t>
  </si>
  <si>
    <t>knowledge-delivery-systems</t>
  </si>
  <si>
    <t>California Midwest Xpress</t>
  </si>
  <si>
    <t>california-midwest-xpress</t>
  </si>
  <si>
    <t>Tandem HR</t>
  </si>
  <si>
    <t>tandem-hr</t>
  </si>
  <si>
    <t>Gurnet Consulting</t>
  </si>
  <si>
    <t>gurnet-consulting</t>
  </si>
  <si>
    <t>East Providence</t>
  </si>
  <si>
    <t>Veracity Engineering</t>
  </si>
  <si>
    <t>veracity-engineering</t>
  </si>
  <si>
    <t>ALTEK Information Technology</t>
  </si>
  <si>
    <t>altek-information-technology</t>
  </si>
  <si>
    <t>Frederick</t>
  </si>
  <si>
    <t>Waypoint Solutions Group</t>
  </si>
  <si>
    <t>waypoint-solutions-group</t>
  </si>
  <si>
    <t>RiverRoad Waste Solutions</t>
  </si>
  <si>
    <t>riverroad-waste-solutions</t>
  </si>
  <si>
    <t>Tinton Falls</t>
  </si>
  <si>
    <t>Avian</t>
  </si>
  <si>
    <t>avian</t>
  </si>
  <si>
    <t>Lexington Park</t>
  </si>
  <si>
    <t>Lexington Park MD</t>
  </si>
  <si>
    <t>Rustici Software</t>
  </si>
  <si>
    <t>rustici-software</t>
  </si>
  <si>
    <t>Union Wine Company</t>
  </si>
  <si>
    <t>union-wine-company</t>
  </si>
  <si>
    <t>Tualatin</t>
  </si>
  <si>
    <t>Wakefly</t>
  </si>
  <si>
    <t>wakefly</t>
  </si>
  <si>
    <t>Spectrio</t>
  </si>
  <si>
    <t>spectrio</t>
  </si>
  <si>
    <t>Insight Sourcing Group</t>
  </si>
  <si>
    <t>insight-sourcing-group</t>
  </si>
  <si>
    <t>Phacil</t>
  </si>
  <si>
    <t>phacil</t>
  </si>
  <si>
    <t>LeapFrog Solutions</t>
  </si>
  <si>
    <t>leapfrog-solutions</t>
  </si>
  <si>
    <t>Anexio Technology Services</t>
  </si>
  <si>
    <t>anexio-technology-services</t>
  </si>
  <si>
    <t>Vom Fass USA</t>
  </si>
  <si>
    <t>vom-fass-usa</t>
  </si>
  <si>
    <t>Jet Linx Aviation</t>
  </si>
  <si>
    <t>jet-linx-aviation</t>
  </si>
  <si>
    <t>Cipher Tech Solutions</t>
  </si>
  <si>
    <t>cipher-tech-solutions</t>
  </si>
  <si>
    <t>Qualitel</t>
  </si>
  <si>
    <t>qualitel</t>
  </si>
  <si>
    <t>Everett</t>
  </si>
  <si>
    <t>StrataShops</t>
  </si>
  <si>
    <t>stratashops</t>
  </si>
  <si>
    <t>UrbanDaddy</t>
  </si>
  <si>
    <t>urbandaddy</t>
  </si>
  <si>
    <t>Tenon Tours</t>
  </si>
  <si>
    <t>tenon-tours</t>
  </si>
  <si>
    <t>Xcelerate Solutions</t>
  </si>
  <si>
    <t>xcelerate-solutions</t>
  </si>
  <si>
    <t>Mi-Corporation</t>
  </si>
  <si>
    <t>mi-corporation</t>
  </si>
  <si>
    <t>TalentBurst</t>
  </si>
  <si>
    <t>talentburst</t>
  </si>
  <si>
    <t>Wireless Logic</t>
  </si>
  <si>
    <t>wireless-logic</t>
  </si>
  <si>
    <t>Menomonee Falls</t>
  </si>
  <si>
    <t>Ignify</t>
  </si>
  <si>
    <t>ignify</t>
  </si>
  <si>
    <t>AnswerLab</t>
  </si>
  <si>
    <t>answerlab</t>
  </si>
  <si>
    <t>Envoc</t>
  </si>
  <si>
    <t>envoc</t>
  </si>
  <si>
    <t>Proforma Signature Solutions</t>
  </si>
  <si>
    <t>proforma-signature-solutions</t>
  </si>
  <si>
    <t>Brooklyn Heights</t>
  </si>
  <si>
    <t>IMPRES Technology Solutions</t>
  </si>
  <si>
    <t>impres-technology-solutions</t>
  </si>
  <si>
    <t>Rimini Street</t>
  </si>
  <si>
    <t>rimini-street</t>
  </si>
  <si>
    <t>Seacomp</t>
  </si>
  <si>
    <t>seacomp</t>
  </si>
  <si>
    <t>InterWorks</t>
  </si>
  <si>
    <t>interworks</t>
  </si>
  <si>
    <t>Stillwater</t>
  </si>
  <si>
    <t>Stillwater OK</t>
  </si>
  <si>
    <t>Synerzip</t>
  </si>
  <si>
    <t>synerzip</t>
  </si>
  <si>
    <t>NetDirector</t>
  </si>
  <si>
    <t>netdirector</t>
  </si>
  <si>
    <t>Five Nines Technology Group</t>
  </si>
  <si>
    <t>five-nines-technology-group</t>
  </si>
  <si>
    <t>pMD</t>
  </si>
  <si>
    <t>pmd</t>
  </si>
  <si>
    <t>Blue Tech</t>
  </si>
  <si>
    <t>blue-tech</t>
  </si>
  <si>
    <t>Pacific Union Real Estate</t>
  </si>
  <si>
    <t>pacific-union-real-estate</t>
  </si>
  <si>
    <t>Avanti Systems USA</t>
  </si>
  <si>
    <t>avanti-systems-usa</t>
  </si>
  <si>
    <t>Port Chester</t>
  </si>
  <si>
    <t>Alsbridge</t>
  </si>
  <si>
    <t>alsbridge</t>
  </si>
  <si>
    <t>Primary Wave Media</t>
  </si>
  <si>
    <t>primary-wave-media</t>
  </si>
  <si>
    <t>Pleasantville</t>
  </si>
  <si>
    <t>Mercom</t>
  </si>
  <si>
    <t>mercom</t>
  </si>
  <si>
    <t>Pawleys Island</t>
  </si>
  <si>
    <t>PCN Network</t>
  </si>
  <si>
    <t>pcn-network</t>
  </si>
  <si>
    <t>Sullivan Solar Power</t>
  </si>
  <si>
    <t>sullivan-solar-power</t>
  </si>
  <si>
    <t>Rescue Social Change Group</t>
  </si>
  <si>
    <t>rescue-social-change-group</t>
  </si>
  <si>
    <t>Thycotic Software</t>
  </si>
  <si>
    <t>thycotic-software</t>
  </si>
  <si>
    <t>Integrity Staffing Solutions</t>
  </si>
  <si>
    <t>integrity-staffing-solutions</t>
  </si>
  <si>
    <t>Kinetic</t>
  </si>
  <si>
    <t>kinetic</t>
  </si>
  <si>
    <t>Stonestreet One</t>
  </si>
  <si>
    <t>stonestreet-one</t>
  </si>
  <si>
    <t>Prosoft</t>
  </si>
  <si>
    <t>prosoft</t>
  </si>
  <si>
    <t>Oomph</t>
  </si>
  <si>
    <t>oomph</t>
  </si>
  <si>
    <t>Flat Branch Home Loans</t>
  </si>
  <si>
    <t>flat-branch-home-loans</t>
  </si>
  <si>
    <t>Derflan</t>
  </si>
  <si>
    <t>derflan</t>
  </si>
  <si>
    <t>AAC Enterprises</t>
  </si>
  <si>
    <t>aac-enterprises</t>
  </si>
  <si>
    <t>Shinetech Software</t>
  </si>
  <si>
    <t>shinetech-software</t>
  </si>
  <si>
    <t>Peeled Snacks</t>
  </si>
  <si>
    <t>peeled-snacks</t>
  </si>
  <si>
    <t>Wayfair.com</t>
  </si>
  <si>
    <t>wayfaircom</t>
  </si>
  <si>
    <t>Barrett Distribution</t>
  </si>
  <si>
    <t>barrett-distribution</t>
  </si>
  <si>
    <t>GiftBasketsOverseas.com</t>
  </si>
  <si>
    <t>giftbasketsoverseascom</t>
  </si>
  <si>
    <t>Green Key Resources</t>
  </si>
  <si>
    <t>green-key-resources</t>
  </si>
  <si>
    <t>Costa Vida</t>
  </si>
  <si>
    <t>costa-vida</t>
  </si>
  <si>
    <t>KEAR Civil</t>
  </si>
  <si>
    <t>kear-civil</t>
  </si>
  <si>
    <t>Bridge Partners Consulting</t>
  </si>
  <si>
    <t>bridge-partners-consulting</t>
  </si>
  <si>
    <t>Crosscountry Mortgage</t>
  </si>
  <si>
    <t>crosscountry-mortgage</t>
  </si>
  <si>
    <t>Brecksville</t>
  </si>
  <si>
    <t>Foundation Supportworks</t>
  </si>
  <si>
    <t>foundation-supportworks</t>
  </si>
  <si>
    <t>La Vista</t>
  </si>
  <si>
    <t>National Collegiate Scouting Association</t>
  </si>
  <si>
    <t>national-collegiate-scouting-association</t>
  </si>
  <si>
    <t>Liquid Interactive</t>
  </si>
  <si>
    <t>liquid-interactive</t>
  </si>
  <si>
    <t>New Day Underwriting Managers</t>
  </si>
  <si>
    <t>new-day-underwriting-managers</t>
  </si>
  <si>
    <t>Robert Paul Properties</t>
  </si>
  <si>
    <t>robert-paul-properties</t>
  </si>
  <si>
    <t>Osterville</t>
  </si>
  <si>
    <t>Synoptek</t>
  </si>
  <si>
    <t>synoptek</t>
  </si>
  <si>
    <t>O2 Fitness</t>
  </si>
  <si>
    <t>o2-fitness</t>
  </si>
  <si>
    <t>Big Ass Fans</t>
  </si>
  <si>
    <t>big-ass-fans</t>
  </si>
  <si>
    <t>Lexington-Fayette KY</t>
  </si>
  <si>
    <t>The Hype Agency</t>
  </si>
  <si>
    <t>the-hype-agency</t>
  </si>
  <si>
    <t>Proforma GPS Global Promotional Sourcing</t>
  </si>
  <si>
    <t>proforma-gps-global-promotional-sourcing</t>
  </si>
  <si>
    <t>The Bean Group</t>
  </si>
  <si>
    <t>the-bean-group</t>
  </si>
  <si>
    <t>LegalForce RAPC Worldwide</t>
  </si>
  <si>
    <t>legalforce-rapc-worldwide</t>
  </si>
  <si>
    <t>Integration Partners</t>
  </si>
  <si>
    <t>integration-partners</t>
  </si>
  <si>
    <t>TekScape</t>
  </si>
  <si>
    <t>tekscape</t>
  </si>
  <si>
    <t>CAaNES</t>
  </si>
  <si>
    <t>caanes</t>
  </si>
  <si>
    <t>IFAS</t>
  </si>
  <si>
    <t>ifas</t>
  </si>
  <si>
    <t>BubbleUp</t>
  </si>
  <si>
    <t>bubbleup</t>
  </si>
  <si>
    <t>Acquirent</t>
  </si>
  <si>
    <t>acquirent</t>
  </si>
  <si>
    <t>Heritage Wealth Advisor</t>
  </si>
  <si>
    <t>heritage-wealth-advisor</t>
  </si>
  <si>
    <t>Sakonent</t>
  </si>
  <si>
    <t>sakonent</t>
  </si>
  <si>
    <t>Latshaw Drilling &amp; Exploration</t>
  </si>
  <si>
    <t>latshaw-drilling-exploration</t>
  </si>
  <si>
    <t>Linoma Software</t>
  </si>
  <si>
    <t>linoma-software</t>
  </si>
  <si>
    <t>Ashland</t>
  </si>
  <si>
    <t>Table XI</t>
  </si>
  <si>
    <t>table-xi</t>
  </si>
  <si>
    <t>Jax &amp; Bones</t>
  </si>
  <si>
    <t>jax-bones</t>
  </si>
  <si>
    <t>Cenduit</t>
  </si>
  <si>
    <t>cenduit</t>
  </si>
  <si>
    <t>Royal Cyber</t>
  </si>
  <si>
    <t>royal-cyber</t>
  </si>
  <si>
    <t>Red Zone Tickets</t>
  </si>
  <si>
    <t>red-zone-tickets</t>
  </si>
  <si>
    <t>Clearpath Solutions Group</t>
  </si>
  <si>
    <t>clearpath-solutions-group</t>
  </si>
  <si>
    <t>Max Borges Agency</t>
  </si>
  <si>
    <t>max-borges-agency</t>
  </si>
  <si>
    <t>Newcastle Construction</t>
  </si>
  <si>
    <t>newcastle-construction</t>
  </si>
  <si>
    <t>Abound Resources</t>
  </si>
  <si>
    <t>abound-resources</t>
  </si>
  <si>
    <t>Microexcel</t>
  </si>
  <si>
    <t>microexcel</t>
  </si>
  <si>
    <t>Flexible Plan Investments</t>
  </si>
  <si>
    <t>flexible-plan-investments</t>
  </si>
  <si>
    <t>Bloomfield Hills</t>
  </si>
  <si>
    <t>ProPharma Group</t>
  </si>
  <si>
    <t>propharma-group</t>
  </si>
  <si>
    <t>Precious Metal Refining Services</t>
  </si>
  <si>
    <t>precious-metal-refining-services</t>
  </si>
  <si>
    <t>Barrington</t>
  </si>
  <si>
    <t>Emerald Isle Landscaping</t>
  </si>
  <si>
    <t>emerald-isle-landscaping</t>
  </si>
  <si>
    <t>Advanced Technology Systems</t>
  </si>
  <si>
    <t>advanced-technology-systems</t>
  </si>
  <si>
    <t>Medicus Solutions</t>
  </si>
  <si>
    <t>medicus-solutions</t>
  </si>
  <si>
    <t>Mill City Environmental</t>
  </si>
  <si>
    <t>mill-city-environmental</t>
  </si>
  <si>
    <t>Lowell</t>
  </si>
  <si>
    <t>American Fireglass</t>
  </si>
  <si>
    <t>american-fireglass</t>
  </si>
  <si>
    <t>Lake Elsinore</t>
  </si>
  <si>
    <t>PRISM Response</t>
  </si>
  <si>
    <t>prism-response</t>
  </si>
  <si>
    <t>Export</t>
  </si>
  <si>
    <t>Abba Staffing and Consulting</t>
  </si>
  <si>
    <t>abba-staffing-and-consulting</t>
  </si>
  <si>
    <t>Nexcut Shredding</t>
  </si>
  <si>
    <t>nexcut-shredding</t>
  </si>
  <si>
    <t>Elizabeth</t>
  </si>
  <si>
    <t>Construction Coordinators</t>
  </si>
  <si>
    <t>construction-coordinators</t>
  </si>
  <si>
    <t>Myriad Tech Solutions</t>
  </si>
  <si>
    <t>myriad-tech-solutions</t>
  </si>
  <si>
    <t>Insight Global</t>
  </si>
  <si>
    <t>insight-global</t>
  </si>
  <si>
    <t>Sequent Learning Networks</t>
  </si>
  <si>
    <t>sequent-learning-networks</t>
  </si>
  <si>
    <t>LeadBridge</t>
  </si>
  <si>
    <t>leadbridge</t>
  </si>
  <si>
    <t>Black Elk Energy</t>
  </si>
  <si>
    <t>black-elk-energy</t>
  </si>
  <si>
    <t>Jones Industrial Holdings</t>
  </si>
  <si>
    <t>jones-industrial-holdings</t>
  </si>
  <si>
    <t>Deer Park</t>
  </si>
  <si>
    <t>Bridge360</t>
  </si>
  <si>
    <t>bridge360</t>
  </si>
  <si>
    <t>Think Brownstone</t>
  </si>
  <si>
    <t>think-brownstone</t>
  </si>
  <si>
    <t>Atlantis Mortgage</t>
  </si>
  <si>
    <t>atlantis-mortgage</t>
  </si>
  <si>
    <t>Rhythm Interactive</t>
  </si>
  <si>
    <t>rhythm-interactive</t>
  </si>
  <si>
    <t>Invenio Solutions</t>
  </si>
  <si>
    <t>invenio-solutions</t>
  </si>
  <si>
    <t>The Rainmaker Group</t>
  </si>
  <si>
    <t>the-rainmaker-group</t>
  </si>
  <si>
    <t>Accuro</t>
  </si>
  <si>
    <t>accuro</t>
  </si>
  <si>
    <t>Luxury Divas</t>
  </si>
  <si>
    <t>luxury-divas</t>
  </si>
  <si>
    <t>Phillipsburg</t>
  </si>
  <si>
    <t>Motive Interactive</t>
  </si>
  <si>
    <t>motive-interactive</t>
  </si>
  <si>
    <t>Nuvento</t>
  </si>
  <si>
    <t>nuvento</t>
  </si>
  <si>
    <t>EnableComp</t>
  </si>
  <si>
    <t>enablecomp</t>
  </si>
  <si>
    <t>Structura</t>
  </si>
  <si>
    <t>structura</t>
  </si>
  <si>
    <t>The Boardroom Salon for Men</t>
  </si>
  <si>
    <t>the-boardroom-salon-for-men</t>
  </si>
  <si>
    <t>Southlake</t>
  </si>
  <si>
    <t>Pacific Shore Stones</t>
  </si>
  <si>
    <t>pacific-shore-stones</t>
  </si>
  <si>
    <t>Real Estate Closing Solutions</t>
  </si>
  <si>
    <t>real-estate-closing-solutions</t>
  </si>
  <si>
    <t>America Choice RV</t>
  </si>
  <si>
    <t>america-choice-rv</t>
  </si>
  <si>
    <t>Ocala</t>
  </si>
  <si>
    <t>HealthLink Dimensions</t>
  </si>
  <si>
    <t>healthlink-dimensions</t>
  </si>
  <si>
    <t>IT Direct</t>
  </si>
  <si>
    <t>it-direct</t>
  </si>
  <si>
    <t>Carenet Healthcare Services</t>
  </si>
  <si>
    <t>carenet-healthcare-services</t>
  </si>
  <si>
    <t>Sencha Naturals</t>
  </si>
  <si>
    <t>sencha-naturals</t>
  </si>
  <si>
    <t>Einstein HR</t>
  </si>
  <si>
    <t>einstein-hr</t>
  </si>
  <si>
    <t>Kriser's</t>
  </si>
  <si>
    <t>krisers</t>
  </si>
  <si>
    <t>Synchrogenix Information Strategies</t>
  </si>
  <si>
    <t>synchrogenix-information-strategies</t>
  </si>
  <si>
    <t>Elegante Custom Stone Boutique by Zicana</t>
  </si>
  <si>
    <t>elegante-custom-stone-boutique-by-zicana</t>
  </si>
  <si>
    <t>Progressive Coating</t>
  </si>
  <si>
    <t>progressive-coating</t>
  </si>
  <si>
    <t>Partner's Consulting</t>
  </si>
  <si>
    <t>partners-consulting</t>
  </si>
  <si>
    <t>Broomall</t>
  </si>
  <si>
    <t>Everstaff International</t>
  </si>
  <si>
    <t>everstaff-international</t>
  </si>
  <si>
    <t>Closet America</t>
  </si>
  <si>
    <t>closet-america</t>
  </si>
  <si>
    <t>Lanham</t>
  </si>
  <si>
    <t>Research Square</t>
  </si>
  <si>
    <t>research-square</t>
  </si>
  <si>
    <t>The TharpeRobbins Company</t>
  </si>
  <si>
    <t>the-tharperobbins-company</t>
  </si>
  <si>
    <t>Statesville</t>
  </si>
  <si>
    <t>Gateway Commercial Finance</t>
  </si>
  <si>
    <t>gateway-commercial-finance</t>
  </si>
  <si>
    <t>TransTech IT Staffing</t>
  </si>
  <si>
    <t>transtech-it-staffing</t>
  </si>
  <si>
    <t>Travelink</t>
  </si>
  <si>
    <t>travelink</t>
  </si>
  <si>
    <t>Davenport Group</t>
  </si>
  <si>
    <t>davenport-group</t>
  </si>
  <si>
    <t>SingleHop</t>
  </si>
  <si>
    <t>singlehop</t>
  </si>
  <si>
    <t>Powder X Coating Systems</t>
  </si>
  <si>
    <t>powder-x-coating-systems</t>
  </si>
  <si>
    <t>LaVergne</t>
  </si>
  <si>
    <t>Navigator Management Partners</t>
  </si>
  <si>
    <t>navigator-management-partners</t>
  </si>
  <si>
    <t>iVantage Group</t>
  </si>
  <si>
    <t>ivantage-group</t>
  </si>
  <si>
    <t>Brighton</t>
  </si>
  <si>
    <t>PowerDMS</t>
  </si>
  <si>
    <t>powerdms</t>
  </si>
  <si>
    <t>Slice of Lime</t>
  </si>
  <si>
    <t>slice-of-lime</t>
  </si>
  <si>
    <t>Veritas Health</t>
  </si>
  <si>
    <t>veritas-health</t>
  </si>
  <si>
    <t>Meathead Movers</t>
  </si>
  <si>
    <t>meathead-movers</t>
  </si>
  <si>
    <t>Security Industry Specialist</t>
  </si>
  <si>
    <t>security-industry-specialist</t>
  </si>
  <si>
    <t>Culver CIty</t>
  </si>
  <si>
    <t>TentCraft</t>
  </si>
  <si>
    <t>tentcraft</t>
  </si>
  <si>
    <t>Traverse City</t>
  </si>
  <si>
    <t>Traverse City MI</t>
  </si>
  <si>
    <t>Prime Controls (Dayton OH)</t>
  </si>
  <si>
    <t>prime-controls-dayton-oh</t>
  </si>
  <si>
    <t>Paylocity</t>
  </si>
  <si>
    <t>paylocity</t>
  </si>
  <si>
    <t>Arlington Heights</t>
  </si>
  <si>
    <t>Falcon Asphalt Repair Equipment</t>
  </si>
  <si>
    <t>falcon-asphalt-repair-equipment</t>
  </si>
  <si>
    <t>Midland</t>
  </si>
  <si>
    <t>Bay City MI</t>
  </si>
  <si>
    <t>TitleSmart</t>
  </si>
  <si>
    <t>titlesmart</t>
  </si>
  <si>
    <t>US Micro Products</t>
  </si>
  <si>
    <t>us-micro-products</t>
  </si>
  <si>
    <t>Enstoa</t>
  </si>
  <si>
    <t>enstoa</t>
  </si>
  <si>
    <t>ITS Infinity Trading</t>
  </si>
  <si>
    <t>its-infinity-trading</t>
  </si>
  <si>
    <t>Gen3 Marketing</t>
  </si>
  <si>
    <t>gen3-marketing</t>
  </si>
  <si>
    <t>Rottet Studio</t>
  </si>
  <si>
    <t>rottet-studio</t>
  </si>
  <si>
    <t>Insurance Applications Group</t>
  </si>
  <si>
    <t>insurance-applications-group</t>
  </si>
  <si>
    <t>Riviera Partners</t>
  </si>
  <si>
    <t>riviera-partners</t>
  </si>
  <si>
    <t>Northern Lights Post</t>
  </si>
  <si>
    <t>northern-lights-post</t>
  </si>
  <si>
    <t>513 Ventures</t>
  </si>
  <si>
    <t>513-ventures</t>
  </si>
  <si>
    <t>RF IDeas</t>
  </si>
  <si>
    <t>rf-ideas</t>
  </si>
  <si>
    <t>Ascent</t>
  </si>
  <si>
    <t>ascent</t>
  </si>
  <si>
    <t>Radius (Annapolis MD)</t>
  </si>
  <si>
    <t>radius-annapolis-md</t>
  </si>
  <si>
    <t>Hassett Willis</t>
  </si>
  <si>
    <t>hassett-willis</t>
  </si>
  <si>
    <t>Central Research</t>
  </si>
  <si>
    <t>central-research</t>
  </si>
  <si>
    <t>Visual Citi</t>
  </si>
  <si>
    <t>visual-citi</t>
  </si>
  <si>
    <t>West Babylon</t>
  </si>
  <si>
    <t>Snap Technology</t>
  </si>
  <si>
    <t>snap-technology</t>
  </si>
  <si>
    <t>iCan Benefit Group</t>
  </si>
  <si>
    <t>ican-benefit-group</t>
  </si>
  <si>
    <t>PowerON Services</t>
  </si>
  <si>
    <t>poweron-services</t>
  </si>
  <si>
    <t>Lodging Source</t>
  </si>
  <si>
    <t>lodging-source</t>
  </si>
  <si>
    <t>Sage Age Strategies</t>
  </si>
  <si>
    <t>sage-age-strategies</t>
  </si>
  <si>
    <t>Montoursville</t>
  </si>
  <si>
    <t>Williamsport PA</t>
  </si>
  <si>
    <t>Overture Promotions</t>
  </si>
  <si>
    <t>overture-promotions</t>
  </si>
  <si>
    <t>Caxy Interactive</t>
  </si>
  <si>
    <t>caxy-interactive</t>
  </si>
  <si>
    <t>Enjoy Life Foods</t>
  </si>
  <si>
    <t>enjoy-life-foods</t>
  </si>
  <si>
    <t>Schiller Park</t>
  </si>
  <si>
    <t>Mavenspire</t>
  </si>
  <si>
    <t>mavenspire</t>
  </si>
  <si>
    <t>Investar Holding</t>
  </si>
  <si>
    <t>investar-holding</t>
  </si>
  <si>
    <t>IPS - Integrated Project Services</t>
  </si>
  <si>
    <t>ips---integrated-project-services</t>
  </si>
  <si>
    <t>Ingenium</t>
  </si>
  <si>
    <t>ingenium</t>
  </si>
  <si>
    <t>The Aramco Group</t>
  </si>
  <si>
    <t>the-aramco-group</t>
  </si>
  <si>
    <t>Ohio Real Title Agency</t>
  </si>
  <si>
    <t>ohio-real-title-agency</t>
  </si>
  <si>
    <t>The Partners Group</t>
  </si>
  <si>
    <t>the-partners-group</t>
  </si>
  <si>
    <t>Surya</t>
  </si>
  <si>
    <t>surya</t>
  </si>
  <si>
    <t>Calhoun</t>
  </si>
  <si>
    <t>Rome GA</t>
  </si>
  <si>
    <t>Travertine Mart</t>
  </si>
  <si>
    <t>travertine-mart</t>
  </si>
  <si>
    <t>Prep Sportswear</t>
  </si>
  <si>
    <t>prep-sportswear</t>
  </si>
  <si>
    <t>The Bowen Consulting Group</t>
  </si>
  <si>
    <t>the-bowen-consulting-group</t>
  </si>
  <si>
    <t>Historical Emporium</t>
  </si>
  <si>
    <t>historical-emporium</t>
  </si>
  <si>
    <t>VeriShip</t>
  </si>
  <si>
    <t>veriship</t>
  </si>
  <si>
    <t>DC Group</t>
  </si>
  <si>
    <t>dc-group</t>
  </si>
  <si>
    <t>Taggart International</t>
  </si>
  <si>
    <t>taggart-international</t>
  </si>
  <si>
    <t>ESD</t>
  </si>
  <si>
    <t>esd</t>
  </si>
  <si>
    <t>Cantey Technology</t>
  </si>
  <si>
    <t>cantey-technology</t>
  </si>
  <si>
    <t>Parts Town</t>
  </si>
  <si>
    <t>parts-town</t>
  </si>
  <si>
    <t>Packrite</t>
  </si>
  <si>
    <t>packrite</t>
  </si>
  <si>
    <t>HIgh Point</t>
  </si>
  <si>
    <t>Scrap Metal Services</t>
  </si>
  <si>
    <t>scrap-metal-services</t>
  </si>
  <si>
    <t>Burnham</t>
  </si>
  <si>
    <t>Cambria Solutions</t>
  </si>
  <si>
    <t>cambria-solutions</t>
  </si>
  <si>
    <t>Sage Environmental Consulting</t>
  </si>
  <si>
    <t>sage-environmental-consulting</t>
  </si>
  <si>
    <t>DLA+ Architecture &amp; Interior Design</t>
  </si>
  <si>
    <t>dla-architecture-interior-design</t>
  </si>
  <si>
    <t>AgencyEA</t>
  </si>
  <si>
    <t>agencyea</t>
  </si>
  <si>
    <t>Taphandles</t>
  </si>
  <si>
    <t>taphandles</t>
  </si>
  <si>
    <t>110 Consulting</t>
  </si>
  <si>
    <t>110-consulting</t>
  </si>
  <si>
    <t>Snap Fitness</t>
  </si>
  <si>
    <t>snap-fitness</t>
  </si>
  <si>
    <t>Chanhassen</t>
  </si>
  <si>
    <t>Rotating Machinery Services</t>
  </si>
  <si>
    <t>rotating-machinery-services</t>
  </si>
  <si>
    <t>Proforma Diversified Corporate Solutions</t>
  </si>
  <si>
    <t>proforma-diversified-corporate-solutions</t>
  </si>
  <si>
    <t>Lima</t>
  </si>
  <si>
    <t>Lima OH</t>
  </si>
  <si>
    <t>EdgeWebHosting</t>
  </si>
  <si>
    <t>edgewebhosting</t>
  </si>
  <si>
    <t>Accelerated Claims</t>
  </si>
  <si>
    <t>accelerated-claims</t>
  </si>
  <si>
    <t>MS Signs</t>
  </si>
  <si>
    <t>ms-signs</t>
  </si>
  <si>
    <t>Paterson</t>
  </si>
  <si>
    <t>HR Focal Point</t>
  </si>
  <si>
    <t>hr-focal-point</t>
  </si>
  <si>
    <t>Nexus</t>
  </si>
  <si>
    <t>nexus</t>
  </si>
  <si>
    <t>Bowman Consulting</t>
  </si>
  <si>
    <t>bowman-consulting</t>
  </si>
  <si>
    <t>Business Information Technology Solutions</t>
  </si>
  <si>
    <t>business-information-technology-solutions</t>
  </si>
  <si>
    <t>NordicClick Interactive</t>
  </si>
  <si>
    <t>nordicclick-interactive</t>
  </si>
  <si>
    <t>Excelsior</t>
  </si>
  <si>
    <t>Zerion Software</t>
  </si>
  <si>
    <t>zerion-software</t>
  </si>
  <si>
    <t>Galen Healthcare Solutions</t>
  </si>
  <si>
    <t>galen-healthcare-solutions</t>
  </si>
  <si>
    <t>Cafe Grumpy</t>
  </si>
  <si>
    <t>cafe-grumpy</t>
  </si>
  <si>
    <t>Velir</t>
  </si>
  <si>
    <t>velir</t>
  </si>
  <si>
    <t>Somerville</t>
  </si>
  <si>
    <t>Vision33</t>
  </si>
  <si>
    <t>vision33</t>
  </si>
  <si>
    <t>DanniJo</t>
  </si>
  <si>
    <t>dannijo</t>
  </si>
  <si>
    <t>MHD Enterprises</t>
  </si>
  <si>
    <t>mhd-enterprises</t>
  </si>
  <si>
    <t>Verndale</t>
  </si>
  <si>
    <t>verndale</t>
  </si>
  <si>
    <t>Balani Custom Clothiers</t>
  </si>
  <si>
    <t>balani-custom-clothiers</t>
  </si>
  <si>
    <t>Phone.com</t>
  </si>
  <si>
    <t>phonecom</t>
  </si>
  <si>
    <t>Livingston</t>
  </si>
  <si>
    <t>Harbour Results</t>
  </si>
  <si>
    <t>harbour-results</t>
  </si>
  <si>
    <t>Solstice Mobile</t>
  </si>
  <si>
    <t>solstice-mobile</t>
  </si>
  <si>
    <t>ShipCompliant</t>
  </si>
  <si>
    <t>shipcompliant</t>
  </si>
  <si>
    <t>HealthcareSource</t>
  </si>
  <si>
    <t>healthcaresource</t>
  </si>
  <si>
    <t>Woburn</t>
  </si>
  <si>
    <t>Institute for Corporate Productivity</t>
  </si>
  <si>
    <t>institute-for-corporate-productivity</t>
  </si>
  <si>
    <t>Planet Fitness</t>
  </si>
  <si>
    <t>planet-fitness</t>
  </si>
  <si>
    <t>Newington</t>
  </si>
  <si>
    <t>Concord NH</t>
  </si>
  <si>
    <t>Gravity Payments</t>
  </si>
  <si>
    <t>gravity-payments</t>
  </si>
  <si>
    <t>Cape Associates</t>
  </si>
  <si>
    <t>cape-associates</t>
  </si>
  <si>
    <t>Eastham</t>
  </si>
  <si>
    <t>ARGI Financial Group</t>
  </si>
  <si>
    <t>argi-financial-group</t>
  </si>
  <si>
    <t>ShipOffers</t>
  </si>
  <si>
    <t>shipoffers</t>
  </si>
  <si>
    <t>Excelsior Defense</t>
  </si>
  <si>
    <t>excelsior-defense</t>
  </si>
  <si>
    <t>The Cellular Connection</t>
  </si>
  <si>
    <t>the-cellular-connection</t>
  </si>
  <si>
    <t>Marion</t>
  </si>
  <si>
    <t>Tom Ferry - Your Coach</t>
  </si>
  <si>
    <t>tom-ferry---your-coach</t>
  </si>
  <si>
    <t>Mindshare Technologies</t>
  </si>
  <si>
    <t>mindshare-technologies</t>
  </si>
  <si>
    <t>Central Park West Dentistry</t>
  </si>
  <si>
    <t>central-park-west-dentistry</t>
  </si>
  <si>
    <t>Claris Networks</t>
  </si>
  <si>
    <t>claris-networks</t>
  </si>
  <si>
    <t>Vino Volo</t>
  </si>
  <si>
    <t>vino-volo</t>
  </si>
  <si>
    <t>Anita Goodesign</t>
  </si>
  <si>
    <t>anita-goodesign</t>
  </si>
  <si>
    <t>ENS Group</t>
  </si>
  <si>
    <t>ens-group</t>
  </si>
  <si>
    <t>Alpha Net Consulting</t>
  </si>
  <si>
    <t>alpha-net-consulting</t>
  </si>
  <si>
    <t>Deep River Snacks</t>
  </si>
  <si>
    <t>deep-river-snacks</t>
  </si>
  <si>
    <t>Old Lyme</t>
  </si>
  <si>
    <t>DataSong</t>
  </si>
  <si>
    <t>datasong</t>
  </si>
  <si>
    <t>The Vertex Companies</t>
  </si>
  <si>
    <t>the-vertex-companies</t>
  </si>
  <si>
    <t>Weymouth</t>
  </si>
  <si>
    <t>Andrew Christian</t>
  </si>
  <si>
    <t>andrew-christian</t>
  </si>
  <si>
    <t>Glendale</t>
  </si>
  <si>
    <t>ClearStar</t>
  </si>
  <si>
    <t>clearstar</t>
  </si>
  <si>
    <t>Diablo Flooring</t>
  </si>
  <si>
    <t>diablo-flooring</t>
  </si>
  <si>
    <t>ESP IT</t>
  </si>
  <si>
    <t>esp-it</t>
  </si>
  <si>
    <t>WorthPoint</t>
  </si>
  <si>
    <t>worthpoint</t>
  </si>
  <si>
    <t>Edwards Project Solutions</t>
  </si>
  <si>
    <t>edwards-project-solutions</t>
  </si>
  <si>
    <t>Elkridge</t>
  </si>
  <si>
    <t>Intermountain Electronics</t>
  </si>
  <si>
    <t>intermountain-electronics</t>
  </si>
  <si>
    <t>Price</t>
  </si>
  <si>
    <t>Price UT</t>
  </si>
  <si>
    <t>Brian Gavin Diamonds</t>
  </si>
  <si>
    <t>brian-gavin-diamonds</t>
  </si>
  <si>
    <t>Global Business Solutions</t>
  </si>
  <si>
    <t>global-business-solutions</t>
  </si>
  <si>
    <t>Pensacola</t>
  </si>
  <si>
    <t>Pensacola-Ferry Pass-Brent FL</t>
  </si>
  <si>
    <t>IndSoft</t>
  </si>
  <si>
    <t>indsoft</t>
  </si>
  <si>
    <t>Strong-Bridge</t>
  </si>
  <si>
    <t>strong-bridge</t>
  </si>
  <si>
    <t>Top Flite Financial</t>
  </si>
  <si>
    <t>top-flite-financial</t>
  </si>
  <si>
    <t>Williamston</t>
  </si>
  <si>
    <t>AFS</t>
  </si>
  <si>
    <t>afs</t>
  </si>
  <si>
    <t>Shreveport</t>
  </si>
  <si>
    <t>Artemis IT</t>
  </si>
  <si>
    <t>artemis-it</t>
  </si>
  <si>
    <t>Melbourne</t>
  </si>
  <si>
    <t>Palm Bay-Melbourne-Titusville FL</t>
  </si>
  <si>
    <t>Prime Solutions</t>
  </si>
  <si>
    <t>prime-solutions</t>
  </si>
  <si>
    <t>Bird Rock Systems</t>
  </si>
  <si>
    <t>bird-rock-systems</t>
  </si>
  <si>
    <t>OriGen Biomedical</t>
  </si>
  <si>
    <t>origen-biomedical</t>
  </si>
  <si>
    <t>STS Aviation Group</t>
  </si>
  <si>
    <t>sts-aviation-group</t>
  </si>
  <si>
    <t>Jensen Beach</t>
  </si>
  <si>
    <t>Port St. Lucie FL</t>
  </si>
  <si>
    <t>Centrify</t>
  </si>
  <si>
    <t>centrify</t>
  </si>
  <si>
    <t>YapStone</t>
  </si>
  <si>
    <t>yapstone</t>
  </si>
  <si>
    <t>Canon Recruiting Group</t>
  </si>
  <si>
    <t>canon-recruiting-group</t>
  </si>
  <si>
    <t>Santa Clarita</t>
  </si>
  <si>
    <t>DPM Fragrance</t>
  </si>
  <si>
    <t>dpm-fragrance</t>
  </si>
  <si>
    <t>Starkville</t>
  </si>
  <si>
    <t>West Point MS</t>
  </si>
  <si>
    <t>Panamerica Computers</t>
  </si>
  <si>
    <t>panamerica-computers</t>
  </si>
  <si>
    <t>Luray</t>
  </si>
  <si>
    <t>MAG Trucks</t>
  </si>
  <si>
    <t>mag-trucks</t>
  </si>
  <si>
    <t>Grain Valley</t>
  </si>
  <si>
    <t>Hydra-Flex</t>
  </si>
  <si>
    <t>hydra-flex</t>
  </si>
  <si>
    <t>First Call Resolution</t>
  </si>
  <si>
    <t>first-call-resolution</t>
  </si>
  <si>
    <t>Roseburg</t>
  </si>
  <si>
    <t>Creative Breakthroughs</t>
  </si>
  <si>
    <t>creative-breakthroughs</t>
  </si>
  <si>
    <t>Paragon Micro</t>
  </si>
  <si>
    <t>paragon-micro</t>
  </si>
  <si>
    <t>Lake Zurich</t>
  </si>
  <si>
    <t>Intouch Solutions (Overland Park KS)</t>
  </si>
  <si>
    <t>intouch-solutions-overland-park-ks</t>
  </si>
  <si>
    <t>Technology Resource Services</t>
  </si>
  <si>
    <t>technology-resource-services</t>
  </si>
  <si>
    <t>Salesify</t>
  </si>
  <si>
    <t>salesify</t>
  </si>
  <si>
    <t>RICS Software</t>
  </si>
  <si>
    <t>rics-software</t>
  </si>
  <si>
    <t>A1A Airport &amp; Limousine Service</t>
  </si>
  <si>
    <t>a1a-airport-limousine-service</t>
  </si>
  <si>
    <t>Pathfinders</t>
  </si>
  <si>
    <t>pathfinders</t>
  </si>
  <si>
    <t>Mediassociates</t>
  </si>
  <si>
    <t>mediassociates</t>
  </si>
  <si>
    <t>Sandy Hook</t>
  </si>
  <si>
    <t>5Linx Enterprises</t>
  </si>
  <si>
    <t>5linx-enterprises</t>
  </si>
  <si>
    <t>Piedmont Hoist &amp; Crane</t>
  </si>
  <si>
    <t>piedmont-hoist-crane</t>
  </si>
  <si>
    <t>Colfax</t>
  </si>
  <si>
    <t>ADG Creative</t>
  </si>
  <si>
    <t>adg-creative</t>
  </si>
  <si>
    <t>GuideOne Insurance</t>
  </si>
  <si>
    <t>guideone-insurance</t>
  </si>
  <si>
    <t>Addison Search</t>
  </si>
  <si>
    <t>addison-search</t>
  </si>
  <si>
    <t>Creative Lodging Solutions</t>
  </si>
  <si>
    <t>creative-lodging-solutions</t>
  </si>
  <si>
    <t>Revention</t>
  </si>
  <si>
    <t>revention</t>
  </si>
  <si>
    <t>Sorriso Technologies</t>
  </si>
  <si>
    <t>sorriso-technologies</t>
  </si>
  <si>
    <t>Acton</t>
  </si>
  <si>
    <t>CCTV Security Pros</t>
  </si>
  <si>
    <t>cctv-security-pros</t>
  </si>
  <si>
    <t>Circuitronics</t>
  </si>
  <si>
    <t>circuitronics</t>
  </si>
  <si>
    <t>Foliage</t>
  </si>
  <si>
    <t>foliage</t>
  </si>
  <si>
    <t>Nitro</t>
  </si>
  <si>
    <t>nitro</t>
  </si>
  <si>
    <t>Groove Commerce</t>
  </si>
  <si>
    <t>groove-commerce</t>
  </si>
  <si>
    <t>SportsSignup</t>
  </si>
  <si>
    <t>sportssignup</t>
  </si>
  <si>
    <t>Made Ya Smile Dental</t>
  </si>
  <si>
    <t>made-ya-smile-dental</t>
  </si>
  <si>
    <t>PeopleShare</t>
  </si>
  <si>
    <t>peopleshare</t>
  </si>
  <si>
    <t>Pottstown</t>
  </si>
  <si>
    <t>cPrime</t>
  </si>
  <si>
    <t>cprime</t>
  </si>
  <si>
    <t>Sun Title Agency</t>
  </si>
  <si>
    <t>sun-title-agency</t>
  </si>
  <si>
    <t>USIT</t>
  </si>
  <si>
    <t>usit</t>
  </si>
  <si>
    <t>BSI Engineering</t>
  </si>
  <si>
    <t>bsi-engineering</t>
  </si>
  <si>
    <t>Novus Medical Detox</t>
  </si>
  <si>
    <t>novus-medical-detox</t>
  </si>
  <si>
    <t>New Port Richey</t>
  </si>
  <si>
    <t>Linium</t>
  </si>
  <si>
    <t>linium</t>
  </si>
  <si>
    <t>Accuvant</t>
  </si>
  <si>
    <t>accuvant</t>
  </si>
  <si>
    <t>Lollicup USA</t>
  </si>
  <si>
    <t>lollicup-usa</t>
  </si>
  <si>
    <t>Chino</t>
  </si>
  <si>
    <t>Supreme Lending</t>
  </si>
  <si>
    <t>supreme-lending</t>
  </si>
  <si>
    <t>Quincy Bioscience</t>
  </si>
  <si>
    <t>quincy-bioscience</t>
  </si>
  <si>
    <t>Vantage Payments</t>
  </si>
  <si>
    <t>vantage-payments</t>
  </si>
  <si>
    <t>Parallel HR Solutions</t>
  </si>
  <si>
    <t>parallel-hr-solutions</t>
  </si>
  <si>
    <t>Murray</t>
  </si>
  <si>
    <t>Turn-key Technologies</t>
  </si>
  <si>
    <t>turn-key-technologies</t>
  </si>
  <si>
    <t>Sayreville</t>
  </si>
  <si>
    <t>Cumberland Consulting Group</t>
  </si>
  <si>
    <t>cumberland-consulting-group</t>
  </si>
  <si>
    <t>Bankers Healthcare Group</t>
  </si>
  <si>
    <t>bankers-healthcare-group</t>
  </si>
  <si>
    <t>Southwest Ranches</t>
  </si>
  <si>
    <t>Contemporary Staffing Solutions</t>
  </si>
  <si>
    <t>contemporary-staffing-solutions</t>
  </si>
  <si>
    <t>Integrated Business Technologies</t>
  </si>
  <si>
    <t>integrated-business-technologies</t>
  </si>
  <si>
    <t>Broken Arrow</t>
  </si>
  <si>
    <t>ServerLift</t>
  </si>
  <si>
    <t>serverlift</t>
  </si>
  <si>
    <t>ClimbTech</t>
  </si>
  <si>
    <t>climbtech</t>
  </si>
  <si>
    <t>Bat City Awards &amp; Apparel</t>
  </si>
  <si>
    <t>bat-city-awards-apparel</t>
  </si>
  <si>
    <t>Genewiz</t>
  </si>
  <si>
    <t>genewiz</t>
  </si>
  <si>
    <t>Point &amp; Pay</t>
  </si>
  <si>
    <t>point-pay</t>
  </si>
  <si>
    <t>VanderHouwen &amp; Associates</t>
  </si>
  <si>
    <t>vanderhouwen-associates</t>
  </si>
  <si>
    <t>IQR Consulting</t>
  </si>
  <si>
    <t>iqr-consulting</t>
  </si>
  <si>
    <t>Accurate Background</t>
  </si>
  <si>
    <t>accurate-background</t>
  </si>
  <si>
    <t>Saxum</t>
  </si>
  <si>
    <t>saxum</t>
  </si>
  <si>
    <t>T&amp;G Constructors</t>
  </si>
  <si>
    <t>tg-constructors</t>
  </si>
  <si>
    <t>Empyrean Benefit Solutions</t>
  </si>
  <si>
    <t>empyrean-benefit-solutions</t>
  </si>
  <si>
    <t>Zeon Solutions</t>
  </si>
  <si>
    <t>zeon-solutions</t>
  </si>
  <si>
    <t>The Frontier Project</t>
  </si>
  <si>
    <t>the-frontier-project</t>
  </si>
  <si>
    <t>Phone Power</t>
  </si>
  <si>
    <t>phone-power</t>
  </si>
  <si>
    <t>Winnetka</t>
  </si>
  <si>
    <t>The Asylum</t>
  </si>
  <si>
    <t>the-asylum</t>
  </si>
  <si>
    <t>Appliances Connection</t>
  </si>
  <si>
    <t>appliances-connection</t>
  </si>
  <si>
    <t>AXIA Consulting</t>
  </si>
  <si>
    <t>axia-consulting</t>
  </si>
  <si>
    <t>Aurico</t>
  </si>
  <si>
    <t>aurico</t>
  </si>
  <si>
    <t>Baldwin Risk Partners</t>
  </si>
  <si>
    <t>baldwin-risk-partners</t>
  </si>
  <si>
    <t>Integrated Insight</t>
  </si>
  <si>
    <t>integrated-insight</t>
  </si>
  <si>
    <t>The Villages</t>
  </si>
  <si>
    <t>Keste</t>
  </si>
  <si>
    <t>keste</t>
  </si>
  <si>
    <t>Anexinet</t>
  </si>
  <si>
    <t>anexinet</t>
  </si>
  <si>
    <t>Blue Armor Security Services</t>
  </si>
  <si>
    <t>blue-armor-security-services</t>
  </si>
  <si>
    <t>Alert Solutions</t>
  </si>
  <si>
    <t>alert-solutions</t>
  </si>
  <si>
    <t>Residential Systems</t>
  </si>
  <si>
    <t>residential-systems</t>
  </si>
  <si>
    <t>Hiatus Spa + Retreat</t>
  </si>
  <si>
    <t>hiatus-spa-retreat</t>
  </si>
  <si>
    <t>E Group (Reston VA)</t>
  </si>
  <si>
    <t>e-group-reston-va</t>
  </si>
  <si>
    <t>Red Moon Marketing</t>
  </si>
  <si>
    <t>red-moon-marketing</t>
  </si>
  <si>
    <t>Centroid</t>
  </si>
  <si>
    <t>centroid</t>
  </si>
  <si>
    <t>Cullum Homes</t>
  </si>
  <si>
    <t>cullum-homes</t>
  </si>
  <si>
    <t>QCS Logistics</t>
  </si>
  <si>
    <t>qcs-logistics</t>
  </si>
  <si>
    <t>Redtail Technology</t>
  </si>
  <si>
    <t>redtail-technology</t>
  </si>
  <si>
    <t>Gold River</t>
  </si>
  <si>
    <t>Concept Technology</t>
  </si>
  <si>
    <t>concept-technology</t>
  </si>
  <si>
    <t>National Systems Consulting</t>
  </si>
  <si>
    <t>national-systems-consulting</t>
  </si>
  <si>
    <t>KaTom Restaurant Supply</t>
  </si>
  <si>
    <t>katom-restaurant-supply</t>
  </si>
  <si>
    <t>Kodak</t>
  </si>
  <si>
    <t>Morristown TN</t>
  </si>
  <si>
    <t>The Orchid Boutique</t>
  </si>
  <si>
    <t>the-orchid-boutique</t>
  </si>
  <si>
    <t>Wildman Business Group</t>
  </si>
  <si>
    <t>wildman-business-group</t>
  </si>
  <si>
    <t>Warsaw</t>
  </si>
  <si>
    <t>Warsaw IN</t>
  </si>
  <si>
    <t>HomeSmart</t>
  </si>
  <si>
    <t>homesmart</t>
  </si>
  <si>
    <t>Etter Engineering</t>
  </si>
  <si>
    <t>etter-engineering</t>
  </si>
  <si>
    <t>Honey-Can-Do</t>
  </si>
  <si>
    <t>honey-can-do</t>
  </si>
  <si>
    <t>Berkeley</t>
  </si>
  <si>
    <t>Astir IT Solutions</t>
  </si>
  <si>
    <t>astir-it-solutions</t>
  </si>
  <si>
    <t>Atrion Networking</t>
  </si>
  <si>
    <t>atrion-networking</t>
  </si>
  <si>
    <t>RAMP</t>
  </si>
  <si>
    <t>ramp</t>
  </si>
  <si>
    <t>Signum Group</t>
  </si>
  <si>
    <t>signum-group</t>
  </si>
  <si>
    <t>Next Tier Concepts</t>
  </si>
  <si>
    <t>next-tier-concepts</t>
  </si>
  <si>
    <t>Predictive Service</t>
  </si>
  <si>
    <t>predictive-service</t>
  </si>
  <si>
    <t>CyberTex</t>
  </si>
  <si>
    <t>cybertex</t>
  </si>
  <si>
    <t>ExamSoft Worldwide</t>
  </si>
  <si>
    <t>examsoft-worldwide</t>
  </si>
  <si>
    <t>Flooring Solutions</t>
  </si>
  <si>
    <t>flooring-solutions</t>
  </si>
  <si>
    <t>Z Brand Group</t>
  </si>
  <si>
    <t>z-brand-group</t>
  </si>
  <si>
    <t>Liberty Technology</t>
  </si>
  <si>
    <t>liberty-technology</t>
  </si>
  <si>
    <t>Griffin</t>
  </si>
  <si>
    <t>RMS Media Group</t>
  </si>
  <si>
    <t>rms-media-group</t>
  </si>
  <si>
    <t>ARG</t>
  </si>
  <si>
    <t>arg</t>
  </si>
  <si>
    <t>KBA Docusys</t>
  </si>
  <si>
    <t>kba-docusys</t>
  </si>
  <si>
    <t>Union City</t>
  </si>
  <si>
    <t>Bottom Line Equipment</t>
  </si>
  <si>
    <t>bottom-line-equipment</t>
  </si>
  <si>
    <t>St. Rose</t>
  </si>
  <si>
    <t>CPXi</t>
  </si>
  <si>
    <t>cpxi</t>
  </si>
  <si>
    <t>Atlantic Partners</t>
  </si>
  <si>
    <t>atlantic-partners</t>
  </si>
  <si>
    <t>Republica</t>
  </si>
  <si>
    <t>republica</t>
  </si>
  <si>
    <t>Which Wich Superior Sandwiches</t>
  </si>
  <si>
    <t>which-wich-superior-sandwiches</t>
  </si>
  <si>
    <t>Trinity Insight</t>
  </si>
  <si>
    <t>trinity-insight</t>
  </si>
  <si>
    <t>JWB Real Estate Capital</t>
  </si>
  <si>
    <t>jwb-real-estate-capital</t>
  </si>
  <si>
    <t>Strativity Group</t>
  </si>
  <si>
    <t>strativity-group</t>
  </si>
  <si>
    <t>Metro Health</t>
  </si>
  <si>
    <t>metro-health</t>
  </si>
  <si>
    <t>BountyJobs</t>
  </si>
  <si>
    <t>bountyjobs</t>
  </si>
  <si>
    <t>Orion Systems Integrators</t>
  </si>
  <si>
    <t>orion-systems-integrators</t>
  </si>
  <si>
    <t>Monmouth Junction</t>
  </si>
  <si>
    <t>Dogtopia</t>
  </si>
  <si>
    <t>dogtopia</t>
  </si>
  <si>
    <t>Stone Brewing</t>
  </si>
  <si>
    <t>stone-brewing</t>
  </si>
  <si>
    <t>Substance Over Form</t>
  </si>
  <si>
    <t>substance-over-form</t>
  </si>
  <si>
    <t>Data Dimensions</t>
  </si>
  <si>
    <t>data-dimensions</t>
  </si>
  <si>
    <t>Saturn Tech</t>
  </si>
  <si>
    <t>saturn-tech</t>
  </si>
  <si>
    <t>Farmington</t>
  </si>
  <si>
    <t>PCI Strategic Management</t>
  </si>
  <si>
    <t>pci-strategic-management</t>
  </si>
  <si>
    <t>Document Technologies</t>
  </si>
  <si>
    <t>document-technologies</t>
  </si>
  <si>
    <t>Foundant Technologies</t>
  </si>
  <si>
    <t>foundant-technologies</t>
  </si>
  <si>
    <t>HMS Worldwide</t>
  </si>
  <si>
    <t>hms-worldwide</t>
  </si>
  <si>
    <t>Five Blocks</t>
  </si>
  <si>
    <t>five-blocks</t>
  </si>
  <si>
    <t>RKON Technologies</t>
  </si>
  <si>
    <t>rkon-technologies</t>
  </si>
  <si>
    <t>Tasc Performance</t>
  </si>
  <si>
    <t>tasc-performance</t>
  </si>
  <si>
    <t>ACT Dental</t>
  </si>
  <si>
    <t>act-dental</t>
  </si>
  <si>
    <t>Leawood</t>
  </si>
  <si>
    <t>YourEncore</t>
  </si>
  <si>
    <t>yourencore</t>
  </si>
  <si>
    <t>Nature's Variety</t>
  </si>
  <si>
    <t>natures-variety</t>
  </si>
  <si>
    <t>Linktech Worldwide</t>
  </si>
  <si>
    <t>linktech-worldwide</t>
  </si>
  <si>
    <t>Crane Worldwide Logistics</t>
  </si>
  <si>
    <t>crane-worldwide-logistics</t>
  </si>
  <si>
    <t>Switchplace</t>
  </si>
  <si>
    <t>switchplace</t>
  </si>
  <si>
    <t>The Parker Companies</t>
  </si>
  <si>
    <t>the-parker-companies</t>
  </si>
  <si>
    <t>Savannah</t>
  </si>
  <si>
    <t>DEB Construction</t>
  </si>
  <si>
    <t>deb-construction</t>
  </si>
  <si>
    <t>Achieve3000</t>
  </si>
  <si>
    <t>achieve3000</t>
  </si>
  <si>
    <t>A&amp;I Fire and Water Restoration</t>
  </si>
  <si>
    <t>ai-fire-and-water-restoration</t>
  </si>
  <si>
    <t>Myrtle Beach</t>
  </si>
  <si>
    <t>Myrtle Beach-Conway-North Myrtle Beach SC</t>
  </si>
  <si>
    <t>INE</t>
  </si>
  <si>
    <t>ine</t>
  </si>
  <si>
    <t>Allied Associates International</t>
  </si>
  <si>
    <t>allied-associates-international</t>
  </si>
  <si>
    <t>M33 Integrated Solutions</t>
  </si>
  <si>
    <t>m33-integrated-solutions</t>
  </si>
  <si>
    <t>The Woodhouse Day Spa</t>
  </si>
  <si>
    <t>the-woodhouse-day-spa</t>
  </si>
  <si>
    <t>Victoria</t>
  </si>
  <si>
    <t>Victoria TX</t>
  </si>
  <si>
    <t>Ticomix</t>
  </si>
  <si>
    <t>ticomix</t>
  </si>
  <si>
    <t>Loves Park</t>
  </si>
  <si>
    <t>Rockford IL</t>
  </si>
  <si>
    <t>Amotec</t>
  </si>
  <si>
    <t>amotec</t>
  </si>
  <si>
    <t>Harmony Home Health</t>
  </si>
  <si>
    <t>harmony-home-health</t>
  </si>
  <si>
    <t>Largo</t>
  </si>
  <si>
    <t>Stellar Development</t>
  </si>
  <si>
    <t>stellar-development</t>
  </si>
  <si>
    <t>Interactive Education Concepts</t>
  </si>
  <si>
    <t>interactive-education-concepts</t>
  </si>
  <si>
    <t>Ohio Power Tool</t>
  </si>
  <si>
    <t>ohio-power-tool</t>
  </si>
  <si>
    <t>Noble</t>
  </si>
  <si>
    <t>noble</t>
  </si>
  <si>
    <t>National Tax Search</t>
  </si>
  <si>
    <t>national-tax-search</t>
  </si>
  <si>
    <t>SmokingPipes.com</t>
  </si>
  <si>
    <t>smokingpipescom</t>
  </si>
  <si>
    <t>Little River</t>
  </si>
  <si>
    <t>Merrick Systems</t>
  </si>
  <si>
    <t>merrick-systems</t>
  </si>
  <si>
    <t>Home Trends &amp; Design</t>
  </si>
  <si>
    <t>home-trends-design</t>
  </si>
  <si>
    <t>AvAir</t>
  </si>
  <si>
    <t>avair</t>
  </si>
  <si>
    <t>D&amp;D Unlimited</t>
  </si>
  <si>
    <t>dd-unlimited</t>
  </si>
  <si>
    <t>BrightWave Marketing</t>
  </si>
  <si>
    <t>brightwave-marketing</t>
  </si>
  <si>
    <t>Lead5 Media</t>
  </si>
  <si>
    <t>lead5-media</t>
  </si>
  <si>
    <t>Recruit Veterans</t>
  </si>
  <si>
    <t>recruit-veterans</t>
  </si>
  <si>
    <t>Signature Systems Group</t>
  </si>
  <si>
    <t>signature-systems-group</t>
  </si>
  <si>
    <t>AmeriCommerce</t>
  </si>
  <si>
    <t>americommerce</t>
  </si>
  <si>
    <t>Beaumont</t>
  </si>
  <si>
    <t>Beaumont-Port Arthur TX</t>
  </si>
  <si>
    <t>Anytime Fitness</t>
  </si>
  <si>
    <t>anytime-fitness</t>
  </si>
  <si>
    <t>Hastings</t>
  </si>
  <si>
    <t>InGenesis</t>
  </si>
  <si>
    <t>ingenesis</t>
  </si>
  <si>
    <t>Eye5 Mktg &amp; Talent</t>
  </si>
  <si>
    <t>eye5-mktg-talent</t>
  </si>
  <si>
    <t>DiGennaro Communications</t>
  </si>
  <si>
    <t>digennaro-communications</t>
  </si>
  <si>
    <t>Portent</t>
  </si>
  <si>
    <t>portent</t>
  </si>
  <si>
    <t>Sales Optimizer</t>
  </si>
  <si>
    <t>sales-optimizer</t>
  </si>
  <si>
    <t>nLogic</t>
  </si>
  <si>
    <t>nlogic</t>
  </si>
  <si>
    <t>PM Pediatrics</t>
  </si>
  <si>
    <t>pm-pediatrics</t>
  </si>
  <si>
    <t>ApoCell</t>
  </si>
  <si>
    <t>apocell</t>
  </si>
  <si>
    <t>OpticsPlanet</t>
  </si>
  <si>
    <t>opticsplanet</t>
  </si>
  <si>
    <t>Northbrook</t>
  </si>
  <si>
    <t>Dominion Digital</t>
  </si>
  <si>
    <t>dominion-digital</t>
  </si>
  <si>
    <t>PeriShip</t>
  </si>
  <si>
    <t>periship</t>
  </si>
  <si>
    <t>AvePoint</t>
  </si>
  <si>
    <t>avepoint</t>
  </si>
  <si>
    <t>Happy Cog</t>
  </si>
  <si>
    <t>happy-cog</t>
  </si>
  <si>
    <t>Visual Connections</t>
  </si>
  <si>
    <t>visual-connections</t>
  </si>
  <si>
    <t>Crane USA</t>
  </si>
  <si>
    <t>crane-usa</t>
  </si>
  <si>
    <t>Bensenville</t>
  </si>
  <si>
    <t>Soft Tech Consulting</t>
  </si>
  <si>
    <t>soft-tech-consulting</t>
  </si>
  <si>
    <t>Spire Investment Partners</t>
  </si>
  <si>
    <t>spire-investment-partners</t>
  </si>
  <si>
    <t>Environmental Management &amp; Planning Solutions</t>
  </si>
  <si>
    <t>environmental-management-planning-solutions</t>
  </si>
  <si>
    <t>OMW</t>
  </si>
  <si>
    <t>omw</t>
  </si>
  <si>
    <t>Novato</t>
  </si>
  <si>
    <t>SaveOnResorts.com</t>
  </si>
  <si>
    <t>saveonresortscom</t>
  </si>
  <si>
    <t>PointSource</t>
  </si>
  <si>
    <t>pointsource</t>
  </si>
  <si>
    <t>Fun and Function</t>
  </si>
  <si>
    <t>fun-and-function</t>
  </si>
  <si>
    <t>Merion Station</t>
  </si>
  <si>
    <t>Broad Street Realty</t>
  </si>
  <si>
    <t>broad-street-realty</t>
  </si>
  <si>
    <t>Netgain</t>
  </si>
  <si>
    <t>netgain</t>
  </si>
  <si>
    <t>St. Cloud</t>
  </si>
  <si>
    <t>St. Cloud MN</t>
  </si>
  <si>
    <t>Max Technical Training</t>
  </si>
  <si>
    <t>max-technical-training</t>
  </si>
  <si>
    <t>Xarisma</t>
  </si>
  <si>
    <t>xarisma</t>
  </si>
  <si>
    <t>Nammo Composite Solutions</t>
  </si>
  <si>
    <t>nammo-composite-solutions</t>
  </si>
  <si>
    <t>Nutricity</t>
  </si>
  <si>
    <t>nutricity</t>
  </si>
  <si>
    <t>Walpole</t>
  </si>
  <si>
    <t>Realgy</t>
  </si>
  <si>
    <t>realgy</t>
  </si>
  <si>
    <t>Richard Brady &amp; Associates</t>
  </si>
  <si>
    <t>richard-brady-associates</t>
  </si>
  <si>
    <t>CentrexIT</t>
  </si>
  <si>
    <t>centrexit</t>
  </si>
  <si>
    <t>Mom Central Consulting</t>
  </si>
  <si>
    <t>mom-central-consulting</t>
  </si>
  <si>
    <t>Bodybuilding.com</t>
  </si>
  <si>
    <t>bodybuildingcom</t>
  </si>
  <si>
    <t>Improving Enterprises</t>
  </si>
  <si>
    <t>improving-enterprises</t>
  </si>
  <si>
    <t>KEEPRS</t>
  </si>
  <si>
    <t>keeprs</t>
  </si>
  <si>
    <t>Sauk Rapids</t>
  </si>
  <si>
    <t>Savantis Group</t>
  </si>
  <si>
    <t>savantis-group</t>
  </si>
  <si>
    <t>BIAS</t>
  </si>
  <si>
    <t>bias</t>
  </si>
  <si>
    <t>EDM Americas</t>
  </si>
  <si>
    <t>edm-americas</t>
  </si>
  <si>
    <t>Fortus Healthcare Resources</t>
  </si>
  <si>
    <t>fortus-healthcare-resources</t>
  </si>
  <si>
    <t>Utica</t>
  </si>
  <si>
    <t>Utica-Rome NY</t>
  </si>
  <si>
    <t>Reinfro</t>
  </si>
  <si>
    <t>reinfro</t>
  </si>
  <si>
    <t>Brownsville</t>
  </si>
  <si>
    <t>Brownsville-Harlingen TX</t>
  </si>
  <si>
    <t>Rapid Global Business Solutions</t>
  </si>
  <si>
    <t>rapid-global-business-solutions</t>
  </si>
  <si>
    <t>Inovex Information Systems</t>
  </si>
  <si>
    <t>inovex-information-systems</t>
  </si>
  <si>
    <t>ClickSafety</t>
  </si>
  <si>
    <t>clicksafety</t>
  </si>
  <si>
    <t>Team Epiphany</t>
  </si>
  <si>
    <t>team-epiphany</t>
  </si>
  <si>
    <t>The Cydio Group</t>
  </si>
  <si>
    <t>the-cydio-group</t>
  </si>
  <si>
    <t>STS International (Pleasanton CA)</t>
  </si>
  <si>
    <t>sts-international-pleasanton-ca</t>
  </si>
  <si>
    <t>Peoplelink</t>
  </si>
  <si>
    <t>peoplelink</t>
  </si>
  <si>
    <t>Mango Languages</t>
  </si>
  <si>
    <t>mango-languages</t>
  </si>
  <si>
    <t>Christmas Central</t>
  </si>
  <si>
    <t>christmas-central</t>
  </si>
  <si>
    <t>Plasticard - Locktech International</t>
  </si>
  <si>
    <t>plasticard---locktech-international</t>
  </si>
  <si>
    <t>Adlucent</t>
  </si>
  <si>
    <t>adlucent</t>
  </si>
  <si>
    <t>Choicelunch</t>
  </si>
  <si>
    <t>choicelunch</t>
  </si>
  <si>
    <t>Open Scan</t>
  </si>
  <si>
    <t>open-scan</t>
  </si>
  <si>
    <t>WriterAccess</t>
  </si>
  <si>
    <t>writeraccess</t>
  </si>
  <si>
    <t>ShoppersChoice.com</t>
  </si>
  <si>
    <t>shopperschoicecom</t>
  </si>
  <si>
    <t>PeopleFirm</t>
  </si>
  <si>
    <t>peoplefirm</t>
  </si>
  <si>
    <t>Innovative</t>
  </si>
  <si>
    <t>innovative</t>
  </si>
  <si>
    <t>Hagerstown</t>
  </si>
  <si>
    <t>Hagerstown-Martinsburg MD-WV</t>
  </si>
  <si>
    <t>Innovest Systems</t>
  </si>
  <si>
    <t>innovest-systems</t>
  </si>
  <si>
    <t>Spearhead Staffing</t>
  </si>
  <si>
    <t>spearhead-staffing</t>
  </si>
  <si>
    <t>Bridgewater</t>
  </si>
  <si>
    <t>Telular</t>
  </si>
  <si>
    <t>telular</t>
  </si>
  <si>
    <t>XIFIN</t>
  </si>
  <si>
    <t>xifin</t>
  </si>
  <si>
    <t>iVision</t>
  </si>
  <si>
    <t>ivision</t>
  </si>
  <si>
    <t>Westlake Financial Services</t>
  </si>
  <si>
    <t>westlake-financial-services</t>
  </si>
  <si>
    <t>ReSource Pro</t>
  </si>
  <si>
    <t>resource-pro</t>
  </si>
  <si>
    <t>Leonisa USA</t>
  </si>
  <si>
    <t>leonisa-usa</t>
  </si>
  <si>
    <t>Flagger Force</t>
  </si>
  <si>
    <t>flagger-force</t>
  </si>
  <si>
    <t>Hummelstown</t>
  </si>
  <si>
    <t>Abbyson Living</t>
  </si>
  <si>
    <t>abbyson-living</t>
  </si>
  <si>
    <t>Calabasas</t>
  </si>
  <si>
    <t>CTG US</t>
  </si>
  <si>
    <t>ctg-us</t>
  </si>
  <si>
    <t>Celerant Technology</t>
  </si>
  <si>
    <t>celerant-technology</t>
  </si>
  <si>
    <t>Inspira Marketing</t>
  </si>
  <si>
    <t>inspira-marketing</t>
  </si>
  <si>
    <t>Inspired eLearning</t>
  </si>
  <si>
    <t>inspired-elearning</t>
  </si>
  <si>
    <t>G5 Search Marketing</t>
  </si>
  <si>
    <t>g5-search-marketing</t>
  </si>
  <si>
    <t>Total Quality Logistics</t>
  </si>
  <si>
    <t>total-quality-logistics</t>
  </si>
  <si>
    <t>Aspex Solutions</t>
  </si>
  <si>
    <t>aspex-solutions</t>
  </si>
  <si>
    <t>GPS Insight</t>
  </si>
  <si>
    <t>gps-insight</t>
  </si>
  <si>
    <t>ReGreen</t>
  </si>
  <si>
    <t>regreen</t>
  </si>
  <si>
    <t>Akrometrix</t>
  </si>
  <si>
    <t>akrometrix</t>
  </si>
  <si>
    <t>1st Oklahoma Construction</t>
  </si>
  <si>
    <t>1st-oklahoma-construction</t>
  </si>
  <si>
    <t>Smarsh</t>
  </si>
  <si>
    <t>smarsh</t>
  </si>
  <si>
    <t>Winesburg Builders</t>
  </si>
  <si>
    <t>winesburg-builders</t>
  </si>
  <si>
    <t>Millersburg</t>
  </si>
  <si>
    <t>Coshocton OH</t>
  </si>
  <si>
    <t>Zehnder Communications</t>
  </si>
  <si>
    <t>zehnder-communications</t>
  </si>
  <si>
    <t>Burleson Orthodontics</t>
  </si>
  <si>
    <t>burleson-orthodontics</t>
  </si>
  <si>
    <t>Alakai Defense Systems</t>
  </si>
  <si>
    <t>alakai-defense-systems</t>
  </si>
  <si>
    <t>Independent Financial Group</t>
  </si>
  <si>
    <t>independent-financial-group</t>
  </si>
  <si>
    <t>Catamount Constructors</t>
  </si>
  <si>
    <t>catamount-constructors</t>
  </si>
  <si>
    <t>Southern Botanical</t>
  </si>
  <si>
    <t>southern-botanical</t>
  </si>
  <si>
    <t>Planit</t>
  </si>
  <si>
    <t>planit</t>
  </si>
  <si>
    <t>IMCorp</t>
  </si>
  <si>
    <t>imcorp</t>
  </si>
  <si>
    <t>LDiscovery</t>
  </si>
  <si>
    <t>ldiscovery</t>
  </si>
  <si>
    <t>Solaris</t>
  </si>
  <si>
    <t>solaris</t>
  </si>
  <si>
    <t>NextLevel Practice</t>
  </si>
  <si>
    <t>nextlevel-practice</t>
  </si>
  <si>
    <t>Environmental Service Laboratories</t>
  </si>
  <si>
    <t>environmental-service-laboratories</t>
  </si>
  <si>
    <t>Indiana PA</t>
  </si>
  <si>
    <t>Somerset Regional Water Resources</t>
  </si>
  <si>
    <t>somerset-regional-water-resources</t>
  </si>
  <si>
    <t>Somerset</t>
  </si>
  <si>
    <t>Somerset PA</t>
  </si>
  <si>
    <t>InterDyn BMI</t>
  </si>
  <si>
    <t>interdyn-bmi</t>
  </si>
  <si>
    <t>Dodge Communications</t>
  </si>
  <si>
    <t>dodge-communications</t>
  </si>
  <si>
    <t>Healthcare Data Solutions</t>
  </si>
  <si>
    <t>healthcare-data-solutions</t>
  </si>
  <si>
    <t>FoodGuys</t>
  </si>
  <si>
    <t>foodguys</t>
  </si>
  <si>
    <t>Wilsonville</t>
  </si>
  <si>
    <t>Proforma Promotionally Yours</t>
  </si>
  <si>
    <t>proforma-promotionally-yours</t>
  </si>
  <si>
    <t>DC Dental</t>
  </si>
  <si>
    <t>dc-dental</t>
  </si>
  <si>
    <t>Testengeer</t>
  </si>
  <si>
    <t>testengeer</t>
  </si>
  <si>
    <t>Port Lavaca</t>
  </si>
  <si>
    <t>TRIS3CT</t>
  </si>
  <si>
    <t>tris3ct</t>
  </si>
  <si>
    <t>Credera</t>
  </si>
  <si>
    <t>credera</t>
  </si>
  <si>
    <t>Solstice Benefits</t>
  </si>
  <si>
    <t>solstice-benefits</t>
  </si>
  <si>
    <t>Thinkgate</t>
  </si>
  <si>
    <t>thinkgate</t>
  </si>
  <si>
    <t>South Beach Tanning Company</t>
  </si>
  <si>
    <t>south-beach-tanning-company</t>
  </si>
  <si>
    <t>Sullivan Commercial Supply</t>
  </si>
  <si>
    <t>sullivan-commercial-supply</t>
  </si>
  <si>
    <t>Smith Monitoring</t>
  </si>
  <si>
    <t>smith-monitoring</t>
  </si>
  <si>
    <t>Development Group</t>
  </si>
  <si>
    <t>development-group</t>
  </si>
  <si>
    <t>Redding</t>
  </si>
  <si>
    <t>Redding CA</t>
  </si>
  <si>
    <t>DZone</t>
  </si>
  <si>
    <t>dzone</t>
  </si>
  <si>
    <t>Mahaffey Fabric Structures</t>
  </si>
  <si>
    <t>mahaffey-fabric-structures</t>
  </si>
  <si>
    <t>inoLECT</t>
  </si>
  <si>
    <t>inolect</t>
  </si>
  <si>
    <t>Metropolitan Moving &amp; Storage</t>
  </si>
  <si>
    <t>metropolitan-moving-storage</t>
  </si>
  <si>
    <t>Alpha Source</t>
  </si>
  <si>
    <t>alpha-source</t>
  </si>
  <si>
    <t>Corporate Computer Solutions</t>
  </si>
  <si>
    <t>corporate-computer-solutions</t>
  </si>
  <si>
    <t>Dynamic Automation</t>
  </si>
  <si>
    <t>dynamic-automation</t>
  </si>
  <si>
    <t>Employee Solutions</t>
  </si>
  <si>
    <t>employee-solutions</t>
  </si>
  <si>
    <t>Phydeaux</t>
  </si>
  <si>
    <t>phydeaux</t>
  </si>
  <si>
    <t>Centare</t>
  </si>
  <si>
    <t>centare</t>
  </si>
  <si>
    <t>AED Group</t>
  </si>
  <si>
    <t>aed-group</t>
  </si>
  <si>
    <t>Dinerware</t>
  </si>
  <si>
    <t>dinerware</t>
  </si>
  <si>
    <t>Trustaff</t>
  </si>
  <si>
    <t>trustaff</t>
  </si>
  <si>
    <t>Gate6</t>
  </si>
  <si>
    <t>gate6</t>
  </si>
  <si>
    <t>Mac of all Trades</t>
  </si>
  <si>
    <t>mac-of-all-trades</t>
  </si>
  <si>
    <t>We R Memory Keepers</t>
  </si>
  <si>
    <t>we-r-memory-keepers</t>
  </si>
  <si>
    <t>C2S Technologies</t>
  </si>
  <si>
    <t>c2s-technologies</t>
  </si>
  <si>
    <t>NAECO</t>
  </si>
  <si>
    <t>naeco</t>
  </si>
  <si>
    <t>DataArt</t>
  </si>
  <si>
    <t>dataart</t>
  </si>
  <si>
    <t>PrizeLogic</t>
  </si>
  <si>
    <t>prizelogic</t>
  </si>
  <si>
    <t>Bridge Technical Talent</t>
  </si>
  <si>
    <t>bridge-technical-talent</t>
  </si>
  <si>
    <t>North Kingstown</t>
  </si>
  <si>
    <t>Compunnel Software Group</t>
  </si>
  <si>
    <t>compunnel-software-group</t>
  </si>
  <si>
    <t>Plainsboro</t>
  </si>
  <si>
    <t>Humble Abode</t>
  </si>
  <si>
    <t>humble-abode</t>
  </si>
  <si>
    <t>Vertical Measures</t>
  </si>
  <si>
    <t>vertical-measures</t>
  </si>
  <si>
    <t>Jetpool</t>
  </si>
  <si>
    <t>jetpool</t>
  </si>
  <si>
    <t>National Funding</t>
  </si>
  <si>
    <t>national-funding</t>
  </si>
  <si>
    <t>Advanced Chemical Transport</t>
  </si>
  <si>
    <t>advanced-chemical-transport</t>
  </si>
  <si>
    <t>Winxnet</t>
  </si>
  <si>
    <t>winxnet</t>
  </si>
  <si>
    <t>Integra Enclosures</t>
  </si>
  <si>
    <t>integra-enclosures</t>
  </si>
  <si>
    <t>Mentor</t>
  </si>
  <si>
    <t>San Diego Sign Company</t>
  </si>
  <si>
    <t>san-diego-sign-company</t>
  </si>
  <si>
    <t>JMX International</t>
  </si>
  <si>
    <t>jmx-international</t>
  </si>
  <si>
    <t>Argo Turboserve</t>
  </si>
  <si>
    <t>argo-turboserve</t>
  </si>
  <si>
    <t>ComplianceSigns</t>
  </si>
  <si>
    <t>compliancesigns</t>
  </si>
  <si>
    <t>Chadwick</t>
  </si>
  <si>
    <t>Quantum Workplace</t>
  </si>
  <si>
    <t>quantum-workplace</t>
  </si>
  <si>
    <t>BankTEL Systems</t>
  </si>
  <si>
    <t>banktel-systems</t>
  </si>
  <si>
    <t>Columbus MS</t>
  </si>
  <si>
    <t>The Evanston Group</t>
  </si>
  <si>
    <t>the-evanston-group</t>
  </si>
  <si>
    <t>Treo Solutions</t>
  </si>
  <si>
    <t>treo-solutions</t>
  </si>
  <si>
    <t>ProSight Specialty Insurance Group</t>
  </si>
  <si>
    <t>prosight-specialty-insurance-group</t>
  </si>
  <si>
    <t>Insyght Interactive</t>
  </si>
  <si>
    <t>insyght-interactive</t>
  </si>
  <si>
    <t>McGeough Lamacchia Realty</t>
  </si>
  <si>
    <t>mcgeough-lamacchia-realty</t>
  </si>
  <si>
    <t>ARCOS</t>
  </si>
  <si>
    <t>arcos</t>
  </si>
  <si>
    <t>Harwood Financial Group</t>
  </si>
  <si>
    <t>harwood-financial-group</t>
  </si>
  <si>
    <t>Medical Supply Depot</t>
  </si>
  <si>
    <t>medical-supply-depot</t>
  </si>
  <si>
    <t>Level One Bank</t>
  </si>
  <si>
    <t>level-one-bank</t>
  </si>
  <si>
    <t>The Lewis Chemical Company</t>
  </si>
  <si>
    <t>the-lewis-chemical-company</t>
  </si>
  <si>
    <t>Rome</t>
  </si>
  <si>
    <t>HMS Global Maritime</t>
  </si>
  <si>
    <t>hms-global-maritime</t>
  </si>
  <si>
    <t>Burkett Restaurant Equipment</t>
  </si>
  <si>
    <t>burkett-restaurant-equipment</t>
  </si>
  <si>
    <t>Searce</t>
  </si>
  <si>
    <t>searce</t>
  </si>
  <si>
    <t>3Pillar Global</t>
  </si>
  <si>
    <t>3pillar-global</t>
  </si>
  <si>
    <t>Contingent Network Services</t>
  </si>
  <si>
    <t>contingent-network-services</t>
  </si>
  <si>
    <t>LA Furniture Store</t>
  </si>
  <si>
    <t>la-furniture-store</t>
  </si>
  <si>
    <t>Vernon</t>
  </si>
  <si>
    <t>Eastern Alliance</t>
  </si>
  <si>
    <t>eastern-alliance</t>
  </si>
  <si>
    <t>Wyckoff</t>
  </si>
  <si>
    <t>Little Sunshine's Playhouse</t>
  </si>
  <si>
    <t>little-sunshines-playhouse</t>
  </si>
  <si>
    <t>Force Marketing</t>
  </si>
  <si>
    <t>force-marketing</t>
  </si>
  <si>
    <t>A Wireless</t>
  </si>
  <si>
    <t>a-wireless</t>
  </si>
  <si>
    <t>Greenville NC</t>
  </si>
  <si>
    <t>Mommy's Bliss</t>
  </si>
  <si>
    <t>mommys-bliss</t>
  </si>
  <si>
    <t>ECS Federal</t>
  </si>
  <si>
    <t>ecs-federal</t>
  </si>
  <si>
    <t>Narragansett Brewing Company</t>
  </si>
  <si>
    <t>narragansett-brewing-company</t>
  </si>
  <si>
    <t>Island Company</t>
  </si>
  <si>
    <t>island-company</t>
  </si>
  <si>
    <t>Cellular Sales of Knoxville</t>
  </si>
  <si>
    <t>cellular-sales-of-knoxville</t>
  </si>
  <si>
    <t>TeleDirect Communications</t>
  </si>
  <si>
    <t>teledirect-communications</t>
  </si>
  <si>
    <t>S2Tech</t>
  </si>
  <si>
    <t>s2tech</t>
  </si>
  <si>
    <t>Screenfeed</t>
  </si>
  <si>
    <t>screenfeed</t>
  </si>
  <si>
    <t>Nest International</t>
  </si>
  <si>
    <t>nest-international</t>
  </si>
  <si>
    <t>Gloucester City</t>
  </si>
  <si>
    <t>Context Travel</t>
  </si>
  <si>
    <t>context-travel</t>
  </si>
  <si>
    <t>EnvironmentalLights.com</t>
  </si>
  <si>
    <t>environmentallightscom</t>
  </si>
  <si>
    <t>Performance Packaging</t>
  </si>
  <si>
    <t>performance-packaging</t>
  </si>
  <si>
    <t>Las vegas</t>
  </si>
  <si>
    <t>Employee Benefits International</t>
  </si>
  <si>
    <t>employee-benefits-international</t>
  </si>
  <si>
    <t>TiER1 Performance Solutions</t>
  </si>
  <si>
    <t>tier1-performance-solutions</t>
  </si>
  <si>
    <t>Covington</t>
  </si>
  <si>
    <t>LogFire</t>
  </si>
  <si>
    <t>logfire</t>
  </si>
  <si>
    <t>Pregame</t>
  </si>
  <si>
    <t>pregame</t>
  </si>
  <si>
    <t>Leon Speakers</t>
  </si>
  <si>
    <t>leon-speakers</t>
  </si>
  <si>
    <t>AltSource</t>
  </si>
  <si>
    <t>altsource</t>
  </si>
  <si>
    <t>FrontStreet Facility Solutions</t>
  </si>
  <si>
    <t>frontstreet-facility-solutions</t>
  </si>
  <si>
    <t>Bohemia</t>
  </si>
  <si>
    <t>Carahsoft Technology</t>
  </si>
  <si>
    <t>carahsoft-technology</t>
  </si>
  <si>
    <t>Attack!</t>
  </si>
  <si>
    <t>attack</t>
  </si>
  <si>
    <t>Oasis Turf &amp; Tree</t>
  </si>
  <si>
    <t>oasis-turf-tree</t>
  </si>
  <si>
    <t>BlueWave Computing</t>
  </si>
  <si>
    <t>bluewave-computing</t>
  </si>
  <si>
    <t>DWA</t>
  </si>
  <si>
    <t>dwa</t>
  </si>
  <si>
    <t>The Douglas Co.</t>
  </si>
  <si>
    <t>the-douglas-co</t>
  </si>
  <si>
    <t>Destination Concepts</t>
  </si>
  <si>
    <t>destination-concepts</t>
  </si>
  <si>
    <t>Arrow Strategies</t>
  </si>
  <si>
    <t>arrow-strategies</t>
  </si>
  <si>
    <t>Bingham Farms</t>
  </si>
  <si>
    <t>Circular Edge</t>
  </si>
  <si>
    <t>circular-edge</t>
  </si>
  <si>
    <t>Jabian Consulting</t>
  </si>
  <si>
    <t>jabian-consulting</t>
  </si>
  <si>
    <t>The Encima Group</t>
  </si>
  <si>
    <t>the-encima-group</t>
  </si>
  <si>
    <t>Worksighted</t>
  </si>
  <si>
    <t>worksighted</t>
  </si>
  <si>
    <t>Concept Plus</t>
  </si>
  <si>
    <t>concept-plus</t>
  </si>
  <si>
    <t>ClickStop</t>
  </si>
  <si>
    <t>clickstop</t>
  </si>
  <si>
    <t>Urbana</t>
  </si>
  <si>
    <t>Aquarius Sports and Entertainment</t>
  </si>
  <si>
    <t>aquarius-sports-and-entertainment</t>
  </si>
  <si>
    <t>Infinisource</t>
  </si>
  <si>
    <t>infinisource</t>
  </si>
  <si>
    <t>NutraClick</t>
  </si>
  <si>
    <t>nutraclick</t>
  </si>
  <si>
    <t>Senior PsychCare</t>
  </si>
  <si>
    <t>senior-psychcare</t>
  </si>
  <si>
    <t>Navicure</t>
  </si>
  <si>
    <t>navicure</t>
  </si>
  <si>
    <t>OneHope</t>
  </si>
  <si>
    <t>onehope</t>
  </si>
  <si>
    <t>Coretelligent</t>
  </si>
  <si>
    <t>coretelligent</t>
  </si>
  <si>
    <t>Autoscribe</t>
  </si>
  <si>
    <t>autoscribe</t>
  </si>
  <si>
    <t>Pioneering Evolution</t>
  </si>
  <si>
    <t>pioneering-evolution</t>
  </si>
  <si>
    <t>Lunarline</t>
  </si>
  <si>
    <t>lunarline</t>
  </si>
  <si>
    <t>Pivot International</t>
  </si>
  <si>
    <t>pivot-international</t>
  </si>
  <si>
    <t>Finit Solutions</t>
  </si>
  <si>
    <t>finit-solutions</t>
  </si>
  <si>
    <t>Willow Marketing Management</t>
  </si>
  <si>
    <t>willow-marketing-management</t>
  </si>
  <si>
    <t>Hearthside Food Solutions</t>
  </si>
  <si>
    <t>hearthside-food-solutions</t>
  </si>
  <si>
    <t>Discovery Benefits</t>
  </si>
  <si>
    <t>discovery-benefits</t>
  </si>
  <si>
    <t>Magellan Jets</t>
  </si>
  <si>
    <t>magellan-jets</t>
  </si>
  <si>
    <t>JamPlay.com</t>
  </si>
  <si>
    <t>jamplaycom</t>
  </si>
  <si>
    <t>American Posts</t>
  </si>
  <si>
    <t>american-posts</t>
  </si>
  <si>
    <t>BlueGranite</t>
  </si>
  <si>
    <t>bluegranite</t>
  </si>
  <si>
    <t>Dynamic Design Solutions</t>
  </si>
  <si>
    <t>dynamic-design-solutions</t>
  </si>
  <si>
    <t>Fort Mill</t>
  </si>
  <si>
    <t>Lancaster SC</t>
  </si>
  <si>
    <t>i9 Sports</t>
  </si>
  <si>
    <t>i9-sports</t>
  </si>
  <si>
    <t>JeffreyM Consulting</t>
  </si>
  <si>
    <t>jeffreym-consulting</t>
  </si>
  <si>
    <t>eCreditAdvisor</t>
  </si>
  <si>
    <t>ecreditadvisor</t>
  </si>
  <si>
    <t>The HealthCare Initiative</t>
  </si>
  <si>
    <t>the-healthcare-initiative</t>
  </si>
  <si>
    <t>Heritage Financial Consultants</t>
  </si>
  <si>
    <t>heritage-financial-consultants</t>
  </si>
  <si>
    <t>Hunt Valley</t>
  </si>
  <si>
    <t>Peek Packaging</t>
  </si>
  <si>
    <t>peek-packaging</t>
  </si>
  <si>
    <t>Kurgo</t>
  </si>
  <si>
    <t>kurgo</t>
  </si>
  <si>
    <t>Salisbury</t>
  </si>
  <si>
    <t>CityTwist</t>
  </si>
  <si>
    <t>citytwist</t>
  </si>
  <si>
    <t>Sequoia Financial Group</t>
  </si>
  <si>
    <t>sequoia-financial-group</t>
  </si>
  <si>
    <t>Akron</t>
  </si>
  <si>
    <t>The CARA Group</t>
  </si>
  <si>
    <t>the-cara-group</t>
  </si>
  <si>
    <t>Pro-PT</t>
  </si>
  <si>
    <t>pro-pt</t>
  </si>
  <si>
    <t>Visalia</t>
  </si>
  <si>
    <t>Visalia-Porterville CA</t>
  </si>
  <si>
    <t>MD Connect</t>
  </si>
  <si>
    <t>md-connect</t>
  </si>
  <si>
    <t>Fisher/Unitech</t>
  </si>
  <si>
    <t>fisherunitech</t>
  </si>
  <si>
    <t>Millennium Corporation</t>
  </si>
  <si>
    <t>millennium-corporation</t>
  </si>
  <si>
    <t>Belltec Industries</t>
  </si>
  <si>
    <t>belltec-industries</t>
  </si>
  <si>
    <t>Belton</t>
  </si>
  <si>
    <t>Killeen-Temple-Fort Hood TX</t>
  </si>
  <si>
    <t>ReTouch Design-Build-Renovate</t>
  </si>
  <si>
    <t>retouch-design-build-renovate</t>
  </si>
  <si>
    <t>Sigmaways</t>
  </si>
  <si>
    <t>sigmaways</t>
  </si>
  <si>
    <t>Optimum Design Associates</t>
  </si>
  <si>
    <t>optimum-design-associates</t>
  </si>
  <si>
    <t>MobilityWorks</t>
  </si>
  <si>
    <t>mobilityworks</t>
  </si>
  <si>
    <t>Fishbowl Inventory</t>
  </si>
  <si>
    <t>fishbowl-inventory</t>
  </si>
  <si>
    <t>SIBRIDGE</t>
  </si>
  <si>
    <t>sibridge</t>
  </si>
  <si>
    <t>MindFire Communications</t>
  </si>
  <si>
    <t>mindfire-communications</t>
  </si>
  <si>
    <t>Le Claire</t>
  </si>
  <si>
    <t>Adler Windows</t>
  </si>
  <si>
    <t>adler-windows</t>
  </si>
  <si>
    <t>Jamaica</t>
  </si>
  <si>
    <t>Impact Management Services</t>
  </si>
  <si>
    <t>impact-management-services</t>
  </si>
  <si>
    <t>IPG</t>
  </si>
  <si>
    <t>ipg</t>
  </si>
  <si>
    <t>Bowman's Works</t>
  </si>
  <si>
    <t>bowmans-works</t>
  </si>
  <si>
    <t>Karis Marketing Group</t>
  </si>
  <si>
    <t>karis-marketing-group</t>
  </si>
  <si>
    <t>Hingham</t>
  </si>
  <si>
    <t>Preparis</t>
  </si>
  <si>
    <t>preparis</t>
  </si>
  <si>
    <t>Topologe</t>
  </si>
  <si>
    <t>topologe</t>
  </si>
  <si>
    <t>SAFEbuilt</t>
  </si>
  <si>
    <t>safebuilt</t>
  </si>
  <si>
    <t>The Menkiti Group</t>
  </si>
  <si>
    <t>the-menkiti-group</t>
  </si>
  <si>
    <t>Noble Oil Services</t>
  </si>
  <si>
    <t>noble-oil-services</t>
  </si>
  <si>
    <t>Dynamic Quest</t>
  </si>
  <si>
    <t>dynamic-quest</t>
  </si>
  <si>
    <t>ymarketing</t>
  </si>
  <si>
    <t>Universal Consulting Services</t>
  </si>
  <si>
    <t>universal-consulting-services</t>
  </si>
  <si>
    <t>Summit Technology</t>
  </si>
  <si>
    <t>summit-technology</t>
  </si>
  <si>
    <t>Athens</t>
  </si>
  <si>
    <t>Park Place Technologies</t>
  </si>
  <si>
    <t>park-place-technologies</t>
  </si>
  <si>
    <t>Chagrin Falls</t>
  </si>
  <si>
    <t>Internetwork Engineering</t>
  </si>
  <si>
    <t>internetwork-engineering</t>
  </si>
  <si>
    <t>Effective Environmental</t>
  </si>
  <si>
    <t>effective-environmental</t>
  </si>
  <si>
    <t>Mesquite</t>
  </si>
  <si>
    <t>CIS</t>
  </si>
  <si>
    <t>cis</t>
  </si>
  <si>
    <t>Jonathan's Grille</t>
  </si>
  <si>
    <t>jonathans-grille</t>
  </si>
  <si>
    <t>Keen</t>
  </si>
  <si>
    <t>keen</t>
  </si>
  <si>
    <t>Centerre Healthcare</t>
  </si>
  <si>
    <t>centerre-healthcare</t>
  </si>
  <si>
    <t>Intermedia (Mountain View CA)</t>
  </si>
  <si>
    <t>intermedia-mountain-view-ca</t>
  </si>
  <si>
    <t>MacDonald &amp; Owen Lumber</t>
  </si>
  <si>
    <t>macdonald-owen-lumber</t>
  </si>
  <si>
    <t>Sparta</t>
  </si>
  <si>
    <t>Mr. Rekey Locksmith</t>
  </si>
  <si>
    <t>mr-rekey-locksmith</t>
  </si>
  <si>
    <t>Pflugerville</t>
  </si>
  <si>
    <t>VOX Network Solutions</t>
  </si>
  <si>
    <t>vox-network-solutions</t>
  </si>
  <si>
    <t>iCore Networks</t>
  </si>
  <si>
    <t>icore-networks</t>
  </si>
  <si>
    <t>WCEDI Management Solutions</t>
  </si>
  <si>
    <t>wcedi-management-solutions</t>
  </si>
  <si>
    <t>CT In-Home Assistance</t>
  </si>
  <si>
    <t>ct-in-home-assistance</t>
  </si>
  <si>
    <t>Trumbull</t>
  </si>
  <si>
    <t>Zambezi</t>
  </si>
  <si>
    <t>zambezi</t>
  </si>
  <si>
    <t>Venice</t>
  </si>
  <si>
    <t>Sara's Market &amp; Bakery</t>
  </si>
  <si>
    <t>saras-market-bakery</t>
  </si>
  <si>
    <t>Systems Management/Planning</t>
  </si>
  <si>
    <t>systems-managementplanning</t>
  </si>
  <si>
    <t>West Henrietta</t>
  </si>
  <si>
    <t>Duffey Petrosky</t>
  </si>
  <si>
    <t>duffey-petrosky</t>
  </si>
  <si>
    <t>Sherwood Trading Group</t>
  </si>
  <si>
    <t>sherwood-trading-group</t>
  </si>
  <si>
    <t>Koffler Sales</t>
  </si>
  <si>
    <t>koffler-sales</t>
  </si>
  <si>
    <t>Zeno Imaging</t>
  </si>
  <si>
    <t>zeno-imaging</t>
  </si>
  <si>
    <t>Core Creative</t>
  </si>
  <si>
    <t>core-creative</t>
  </si>
  <si>
    <t>Dimagi</t>
  </si>
  <si>
    <t>dimagi</t>
  </si>
  <si>
    <t>Federated IT</t>
  </si>
  <si>
    <t>federated-it</t>
  </si>
  <si>
    <t>3Links Technologies</t>
  </si>
  <si>
    <t>3links-technologies</t>
  </si>
  <si>
    <t>Partners In Leadership</t>
  </si>
  <si>
    <t>partners-in-leadership</t>
  </si>
  <si>
    <t>Brooks Bell Interactive</t>
  </si>
  <si>
    <t>brooks-bell-interactive</t>
  </si>
  <si>
    <t>Jaipur Rugs</t>
  </si>
  <si>
    <t>jaipur-rugs</t>
  </si>
  <si>
    <t>BuyAutoParts.com</t>
  </si>
  <si>
    <t>buyautopartscom</t>
  </si>
  <si>
    <t>VideoRay</t>
  </si>
  <si>
    <t>videoray</t>
  </si>
  <si>
    <t>Integrated Database Systems</t>
  </si>
  <si>
    <t>integrated-database-systems</t>
  </si>
  <si>
    <t>Mount Pleasant MI</t>
  </si>
  <si>
    <t>B&amp;R Business Solutions</t>
  </si>
  <si>
    <t>br-business-solutions</t>
  </si>
  <si>
    <t>Colts Neck</t>
  </si>
  <si>
    <t>Vehicle Security Innovators</t>
  </si>
  <si>
    <t>vehicle-security-innovators</t>
  </si>
  <si>
    <t>Green Bay</t>
  </si>
  <si>
    <t>Fab Fours</t>
  </si>
  <si>
    <t>fab-fours</t>
  </si>
  <si>
    <t>Health Advocate</t>
  </si>
  <si>
    <t>health-advocate</t>
  </si>
  <si>
    <t>Vertex Resource Group</t>
  </si>
  <si>
    <t>vertex-resource-group</t>
  </si>
  <si>
    <t>HR Knowledge</t>
  </si>
  <si>
    <t>hr-knowledge</t>
  </si>
  <si>
    <t>c2mTech</t>
  </si>
  <si>
    <t>c2mtech</t>
  </si>
  <si>
    <t>Clinical Resources</t>
  </si>
  <si>
    <t>clinical-resources</t>
  </si>
  <si>
    <t>Epiphany Management Group</t>
  </si>
  <si>
    <t>epiphany-management-group</t>
  </si>
  <si>
    <t>Climber.com</t>
  </si>
  <si>
    <t>climbercom</t>
  </si>
  <si>
    <t>Xtreme Consulting Group</t>
  </si>
  <si>
    <t>xtreme-consulting-group</t>
  </si>
  <si>
    <t>Seattle Coffee Gear</t>
  </si>
  <si>
    <t>seattle-coffee-gear</t>
  </si>
  <si>
    <t>Lynnwood</t>
  </si>
  <si>
    <t>Novus Architects</t>
  </si>
  <si>
    <t>novus-architects</t>
  </si>
  <si>
    <t>WealthTouch</t>
  </si>
  <si>
    <t>wealthtouch</t>
  </si>
  <si>
    <t>Mentoring Minds</t>
  </si>
  <si>
    <t>mentoring-minds</t>
  </si>
  <si>
    <t>EmpireWorks</t>
  </si>
  <si>
    <t>empireworks</t>
  </si>
  <si>
    <t>Infomatics</t>
  </si>
  <si>
    <t>infomatics</t>
  </si>
  <si>
    <t>22nd Century Technologies</t>
  </si>
  <si>
    <t>22nd-century-technologies</t>
  </si>
  <si>
    <t>iPipeline</t>
  </si>
  <si>
    <t>ipipeline</t>
  </si>
  <si>
    <t>Wireless Emporium</t>
  </si>
  <si>
    <t>wireless-emporium</t>
  </si>
  <si>
    <t>Allen Printing Company</t>
  </si>
  <si>
    <t>allen-printing-company</t>
  </si>
  <si>
    <t>VLCM</t>
  </si>
  <si>
    <t>vlcm</t>
  </si>
  <si>
    <t>Consero Global</t>
  </si>
  <si>
    <t>consero-global</t>
  </si>
  <si>
    <t>Proforma Progressive Marketing</t>
  </si>
  <si>
    <t>proforma-progressive-marketing</t>
  </si>
  <si>
    <t>TempWorks Software</t>
  </si>
  <si>
    <t>tempworks-software</t>
  </si>
  <si>
    <t>ProCopy Office Solutions</t>
  </si>
  <si>
    <t>procopy-office-solutions</t>
  </si>
  <si>
    <t>Ergos Technology</t>
  </si>
  <si>
    <t>ergos-technology</t>
  </si>
  <si>
    <t>Red Monkey Foods</t>
  </si>
  <si>
    <t>red-monkey-foods</t>
  </si>
  <si>
    <t>Mount Vernon</t>
  </si>
  <si>
    <t>Hanapin Marketing</t>
  </si>
  <si>
    <t>hanapin-marketing</t>
  </si>
  <si>
    <t>Bloomington IN</t>
  </si>
  <si>
    <t>Atlantic BT</t>
  </si>
  <si>
    <t>atlantic-bt</t>
  </si>
  <si>
    <t>Headwind Consumer Products</t>
  </si>
  <si>
    <t>headwind-consumer-products</t>
  </si>
  <si>
    <t>Booj</t>
  </si>
  <si>
    <t>booj</t>
  </si>
  <si>
    <t>Empire Office</t>
  </si>
  <si>
    <t>empire-office</t>
  </si>
  <si>
    <t>Aspen Aerogels</t>
  </si>
  <si>
    <t>aspen-aerogels</t>
  </si>
  <si>
    <t>Northborough</t>
  </si>
  <si>
    <t>Wilcox Communities</t>
  </si>
  <si>
    <t>wilcox-communities</t>
  </si>
  <si>
    <t>Maestro Technologies</t>
  </si>
  <si>
    <t>maestro-technologies</t>
  </si>
  <si>
    <t>Pro-Vision</t>
  </si>
  <si>
    <t>pro-vision</t>
  </si>
  <si>
    <t>360 Painting</t>
  </si>
  <si>
    <t>360-painting</t>
  </si>
  <si>
    <t>Reliable Government Solutions</t>
  </si>
  <si>
    <t>reliable-government-solutions</t>
  </si>
  <si>
    <t>Beltsville</t>
  </si>
  <si>
    <t>Salem Printing</t>
  </si>
  <si>
    <t>salem-printing</t>
  </si>
  <si>
    <t>Veris Group</t>
  </si>
  <si>
    <t>veris-group</t>
  </si>
  <si>
    <t>PetRelocation</t>
  </si>
  <si>
    <t>petrelocation</t>
  </si>
  <si>
    <t>Laser Options</t>
  </si>
  <si>
    <t>laser-options</t>
  </si>
  <si>
    <t>Sriven Systems</t>
  </si>
  <si>
    <t>sriven-systems</t>
  </si>
  <si>
    <t>Proforma Marketing Agency</t>
  </si>
  <si>
    <t>proforma-marketing-agency</t>
  </si>
  <si>
    <t>Danville</t>
  </si>
  <si>
    <t>Digital Bungalow</t>
  </si>
  <si>
    <t>digital-bungalow</t>
  </si>
  <si>
    <t>Karpel Solutions</t>
  </si>
  <si>
    <t>karpel-solutions</t>
  </si>
  <si>
    <t>Schooley Mitchell</t>
  </si>
  <si>
    <t>schooley-mitchell</t>
  </si>
  <si>
    <t>Maineville</t>
  </si>
  <si>
    <t>858 Graphics</t>
  </si>
  <si>
    <t>858-graphics</t>
  </si>
  <si>
    <t>Pro Food Systems</t>
  </si>
  <si>
    <t>pro-food-systems</t>
  </si>
  <si>
    <t>Holts Summit</t>
  </si>
  <si>
    <t>Jefferson City MO</t>
  </si>
  <si>
    <t>BrightFields</t>
  </si>
  <si>
    <t>brightfields</t>
  </si>
  <si>
    <t>Cali Bamboo</t>
  </si>
  <si>
    <t>cali-bamboo</t>
  </si>
  <si>
    <t>Buckeye Home Health Care</t>
  </si>
  <si>
    <t>buckeye-home-health-care</t>
  </si>
  <si>
    <t>Genesis-ATC</t>
  </si>
  <si>
    <t>genesis-atc</t>
  </si>
  <si>
    <t>Link-Systems International</t>
  </si>
  <si>
    <t>link-systems-international</t>
  </si>
  <si>
    <t>Hayes Software Systems</t>
  </si>
  <si>
    <t>hayes-software-systems</t>
  </si>
  <si>
    <t>Faye Business Systems Group</t>
  </si>
  <si>
    <t>faye-business-systems-group</t>
  </si>
  <si>
    <t>Emergent Professional Resources</t>
  </si>
  <si>
    <t>emergent-professional-resources</t>
  </si>
  <si>
    <t>DaySmart Software</t>
  </si>
  <si>
    <t>daysmart-software</t>
  </si>
  <si>
    <t>Wixom</t>
  </si>
  <si>
    <t>Morgan-White Group</t>
  </si>
  <si>
    <t>morgan-white-group</t>
  </si>
  <si>
    <t>Navel Technologies</t>
  </si>
  <si>
    <t>navel-technologies</t>
  </si>
  <si>
    <t>Consolidated Asset Recovery Systems</t>
  </si>
  <si>
    <t>consolidated-asset-recovery-systems</t>
  </si>
  <si>
    <t>Summa Technologies</t>
  </si>
  <si>
    <t>summa-technologies</t>
  </si>
  <si>
    <t>BlueToad</t>
  </si>
  <si>
    <t>bluetoad</t>
  </si>
  <si>
    <t>Home Care Assistance</t>
  </si>
  <si>
    <t>home-care-assistance</t>
  </si>
  <si>
    <t>Nightlight Pediatric Urgent Care</t>
  </si>
  <si>
    <t>nightlight-pediatric-urgent-care</t>
  </si>
  <si>
    <t>Solectria Renewables</t>
  </si>
  <si>
    <t>solectria-renewables</t>
  </si>
  <si>
    <t>Hightowers Petroleum</t>
  </si>
  <si>
    <t>hightowers-petroleum</t>
  </si>
  <si>
    <t>SWC Technology Partners</t>
  </si>
  <si>
    <t>swc-technology-partners</t>
  </si>
  <si>
    <t>Fortis Riders</t>
  </si>
  <si>
    <t>fortis-riders</t>
  </si>
  <si>
    <t>Emerald Data Solutions</t>
  </si>
  <si>
    <t>emerald-data-solutions</t>
  </si>
  <si>
    <t>Thorson Baker + Associates</t>
  </si>
  <si>
    <t>thorson-baker-associates</t>
  </si>
  <si>
    <t>Pariveda Solutions</t>
  </si>
  <si>
    <t>pariveda-solutions</t>
  </si>
  <si>
    <t>Helton &amp; Co.</t>
  </si>
  <si>
    <t>helton-co</t>
  </si>
  <si>
    <t>Canteen Service Co. of Owensboro</t>
  </si>
  <si>
    <t>canteen-service-co-of-owensboro</t>
  </si>
  <si>
    <t>Owensboro</t>
  </si>
  <si>
    <t>Owensboro KY</t>
  </si>
  <si>
    <t>UDT</t>
  </si>
  <si>
    <t>udt</t>
  </si>
  <si>
    <t>Doral</t>
  </si>
  <si>
    <t>Krueger Communications</t>
  </si>
  <si>
    <t>krueger-communications</t>
  </si>
  <si>
    <t>Elm Grove</t>
  </si>
  <si>
    <t>Cloud 9 Living</t>
  </si>
  <si>
    <t>cloud-9-living</t>
  </si>
  <si>
    <t>Kaygen</t>
  </si>
  <si>
    <t>kaygen</t>
  </si>
  <si>
    <t>XML Financial Group</t>
  </si>
  <si>
    <t>xml-financial-group</t>
  </si>
  <si>
    <t>WideOrbit</t>
  </si>
  <si>
    <t>wideorbit</t>
  </si>
  <si>
    <t>Endevis</t>
  </si>
  <si>
    <t>endevis</t>
  </si>
  <si>
    <t>H&amp;H Shooting Sports Complex</t>
  </si>
  <si>
    <t>hh-shooting-sports-complex</t>
  </si>
  <si>
    <t>Gimmal</t>
  </si>
  <si>
    <t>gimmal</t>
  </si>
  <si>
    <t>Sun Coast Resources</t>
  </si>
  <si>
    <t>sun-coast-resources</t>
  </si>
  <si>
    <t>P2 Solutions Group</t>
  </si>
  <si>
    <t>p2-solutions-group</t>
  </si>
  <si>
    <t>Viscira</t>
  </si>
  <si>
    <t>viscira</t>
  </si>
  <si>
    <t>Russell Cellular</t>
  </si>
  <si>
    <t>russell-cellular</t>
  </si>
  <si>
    <t>Battlefield</t>
  </si>
  <si>
    <t>Healthcare Solutions Team</t>
  </si>
  <si>
    <t>healthcare-solutions-team</t>
  </si>
  <si>
    <t>Telx</t>
  </si>
  <si>
    <t>telx</t>
  </si>
  <si>
    <t>Corner Alliance</t>
  </si>
  <si>
    <t>corner-alliance</t>
  </si>
  <si>
    <t>Connolly</t>
  </si>
  <si>
    <t>connolly</t>
  </si>
  <si>
    <t>Wilton</t>
  </si>
  <si>
    <t>Paradowski</t>
  </si>
  <si>
    <t>paradowski</t>
  </si>
  <si>
    <t>Golden Link</t>
  </si>
  <si>
    <t>golden-link</t>
  </si>
  <si>
    <t>Washingtonville</t>
  </si>
  <si>
    <t>Computerized Facility Integration</t>
  </si>
  <si>
    <t>computerized-facility-integration</t>
  </si>
  <si>
    <t>KMS Technology</t>
  </si>
  <si>
    <t>kms-technology</t>
  </si>
  <si>
    <t>Pizza Factory</t>
  </si>
  <si>
    <t>pizza-factory</t>
  </si>
  <si>
    <t>Oakhurst</t>
  </si>
  <si>
    <t>Madera CA</t>
  </si>
  <si>
    <t>The Remi Group</t>
  </si>
  <si>
    <t>the-remi-group</t>
  </si>
  <si>
    <t>The American Eagle Mortgage</t>
  </si>
  <si>
    <t>the-american-eagle-mortgage</t>
  </si>
  <si>
    <t>Lorain</t>
  </si>
  <si>
    <t>Utopia</t>
  </si>
  <si>
    <t>utopia</t>
  </si>
  <si>
    <t>Mundelein</t>
  </si>
  <si>
    <t>G&amp;A Partners</t>
  </si>
  <si>
    <t>ga-partners</t>
  </si>
  <si>
    <t>Momentum Physical Therapy &amp; Sports Rehab</t>
  </si>
  <si>
    <t>momentum-physical-therapy-sports-rehab</t>
  </si>
  <si>
    <t>Exos</t>
  </si>
  <si>
    <t>exos</t>
  </si>
  <si>
    <t>StaffSource</t>
  </si>
  <si>
    <t>staffsource</t>
  </si>
  <si>
    <t>Hycomp</t>
  </si>
  <si>
    <t>hycomp</t>
  </si>
  <si>
    <t>Hyde Park</t>
  </si>
  <si>
    <t>Advanced Flow Engineering</t>
  </si>
  <si>
    <t>advanced-flow-engineering</t>
  </si>
  <si>
    <t>Yavapai Plumbing &amp; Heating</t>
  </si>
  <si>
    <t>yavapai-plumbing-heating</t>
  </si>
  <si>
    <t>Prescott Valley</t>
  </si>
  <si>
    <t>Pantano Power Equipment</t>
  </si>
  <si>
    <t>pantano-power-equipment</t>
  </si>
  <si>
    <t>MIRACORP</t>
  </si>
  <si>
    <t>miracorp</t>
  </si>
  <si>
    <t>Intellicure</t>
  </si>
  <si>
    <t>intellicure</t>
  </si>
  <si>
    <t>DRT Strategies</t>
  </si>
  <si>
    <t>drt-strategies</t>
  </si>
  <si>
    <t>Bell Media</t>
  </si>
  <si>
    <t>bell-media</t>
  </si>
  <si>
    <t>WeLocalize</t>
  </si>
  <si>
    <t>welocalize</t>
  </si>
  <si>
    <t>Nutricap Labs</t>
  </si>
  <si>
    <t>nutricap-labs</t>
  </si>
  <si>
    <t>OSD Displays</t>
  </si>
  <si>
    <t>osd-displays</t>
  </si>
  <si>
    <t>Outsell</t>
  </si>
  <si>
    <t>outsell</t>
  </si>
  <si>
    <t>NetLogix</t>
  </si>
  <si>
    <t>netlogix</t>
  </si>
  <si>
    <t>Orasi Software</t>
  </si>
  <si>
    <t>orasi-software</t>
  </si>
  <si>
    <t>HireStrategy</t>
  </si>
  <si>
    <t>hirestrategy</t>
  </si>
  <si>
    <t>RDS Solutions</t>
  </si>
  <si>
    <t>rds-solutions</t>
  </si>
  <si>
    <t>Clinton</t>
  </si>
  <si>
    <t>Artur Express</t>
  </si>
  <si>
    <t>artur-express</t>
  </si>
  <si>
    <t>CQ Fluency</t>
  </si>
  <si>
    <t>cq-fluency</t>
  </si>
  <si>
    <t>SYNERGY HomeCare</t>
  </si>
  <si>
    <t>synergy-homecare</t>
  </si>
  <si>
    <t>RVM</t>
  </si>
  <si>
    <t>rvm</t>
  </si>
  <si>
    <t>W2O Group</t>
  </si>
  <si>
    <t>w2o-group</t>
  </si>
  <si>
    <t>SyllogisTeks</t>
  </si>
  <si>
    <t>syllogisteks</t>
  </si>
  <si>
    <t>Power Home Remodeling Group</t>
  </si>
  <si>
    <t>power-home-remodeling-group</t>
  </si>
  <si>
    <t>Chester</t>
  </si>
  <si>
    <t>Cox Manufacturing</t>
  </si>
  <si>
    <t>cox-manufacturing</t>
  </si>
  <si>
    <t>Intueor Consulting</t>
  </si>
  <si>
    <t>intueor-consulting</t>
  </si>
  <si>
    <t>Metasys Technologies</t>
  </si>
  <si>
    <t>metasys-technologies</t>
  </si>
  <si>
    <t>Pinnacle Promotions</t>
  </si>
  <si>
    <t>pinnacle-promotions</t>
  </si>
  <si>
    <t>Component Supply</t>
  </si>
  <si>
    <t>component-supply</t>
  </si>
  <si>
    <t>AcrobatAnt</t>
  </si>
  <si>
    <t>acrobatant</t>
  </si>
  <si>
    <t>R &amp; D Industries</t>
  </si>
  <si>
    <t>r-d-industries</t>
  </si>
  <si>
    <t>Spencer IA</t>
  </si>
  <si>
    <t>ITS Partners</t>
  </si>
  <si>
    <t>its-partners</t>
  </si>
  <si>
    <t>BalancePoint</t>
  </si>
  <si>
    <t>balancepoint</t>
  </si>
  <si>
    <t>E.E. Ward Moving &amp; Storage</t>
  </si>
  <si>
    <t>ee-ward-moving-storage</t>
  </si>
  <si>
    <t>Nor-Son</t>
  </si>
  <si>
    <t>nor-son</t>
  </si>
  <si>
    <t>Baxter</t>
  </si>
  <si>
    <t>Brainerd MN</t>
  </si>
  <si>
    <t>c3/consulting</t>
  </si>
  <si>
    <t>c3consulting</t>
  </si>
  <si>
    <t>Smartware Group</t>
  </si>
  <si>
    <t>smartware-group</t>
  </si>
  <si>
    <t>Center Harbor</t>
  </si>
  <si>
    <t>Automatic Payroll Systems</t>
  </si>
  <si>
    <t>automatic-payroll-systems</t>
  </si>
  <si>
    <t>Synergy Consortium Services</t>
  </si>
  <si>
    <t>synergy-consortium-services</t>
  </si>
  <si>
    <t>Evans &amp; Chambers Technology</t>
  </si>
  <si>
    <t>evans-chambers-technology</t>
  </si>
  <si>
    <t>MEJansen Development Company</t>
  </si>
  <si>
    <t>mejansen-development-company</t>
  </si>
  <si>
    <t>Pueblo</t>
  </si>
  <si>
    <t>Pueblo CO</t>
  </si>
  <si>
    <t>Quality Companies USA</t>
  </si>
  <si>
    <t>quality-companies-usa</t>
  </si>
  <si>
    <t>Youngsville</t>
  </si>
  <si>
    <t>IQMS</t>
  </si>
  <si>
    <t>iqms</t>
  </si>
  <si>
    <t>Paso Robles</t>
  </si>
  <si>
    <t>eSquared Communication Consulting</t>
  </si>
  <si>
    <t>esquared-communication-consulting</t>
  </si>
  <si>
    <t>Primary Services</t>
  </si>
  <si>
    <t>primary-services</t>
  </si>
  <si>
    <t>StarTech.com</t>
  </si>
  <si>
    <t>startechcom</t>
  </si>
  <si>
    <t>Lockbourne</t>
  </si>
  <si>
    <t>Warehouse of Fixtures</t>
  </si>
  <si>
    <t>warehouse-of-fixtures</t>
  </si>
  <si>
    <t>LogiGear</t>
  </si>
  <si>
    <t>logigear</t>
  </si>
  <si>
    <t>Vorsight</t>
  </si>
  <si>
    <t>vorsight</t>
  </si>
  <si>
    <t>Bizmatics</t>
  </si>
  <si>
    <t>bizmatics</t>
  </si>
  <si>
    <t>Reborn Cabinets</t>
  </si>
  <si>
    <t>reborn-cabinets</t>
  </si>
  <si>
    <t>Location3 Media</t>
  </si>
  <si>
    <t>location3-media</t>
  </si>
  <si>
    <t>Decipher</t>
  </si>
  <si>
    <t>decipher</t>
  </si>
  <si>
    <t>Sixto Packaging</t>
  </si>
  <si>
    <t>sixto-packaging</t>
  </si>
  <si>
    <t>Construction Results Corporation</t>
  </si>
  <si>
    <t>construction-results-corporation</t>
  </si>
  <si>
    <t>Veredus</t>
  </si>
  <si>
    <t>veredus</t>
  </si>
  <si>
    <t>Infintech</t>
  </si>
  <si>
    <t>infintech</t>
  </si>
  <si>
    <t>Language Training Center</t>
  </si>
  <si>
    <t>language-training-center</t>
  </si>
  <si>
    <t>Wilen</t>
  </si>
  <si>
    <t>wilen</t>
  </si>
  <si>
    <t>Glassman Wealth Services</t>
  </si>
  <si>
    <t>glassman-wealth-services</t>
  </si>
  <si>
    <t>Fiberlay</t>
  </si>
  <si>
    <t>fiberlay</t>
  </si>
  <si>
    <t>S.A. Trucking</t>
  </si>
  <si>
    <t>sa-trucking</t>
  </si>
  <si>
    <t>North Bergen</t>
  </si>
  <si>
    <t>Vcorp Services</t>
  </si>
  <si>
    <t>vcorp-services</t>
  </si>
  <si>
    <t>Monsey</t>
  </si>
  <si>
    <t>Teoco</t>
  </si>
  <si>
    <t>teoco</t>
  </si>
  <si>
    <t>eTek IT Services</t>
  </si>
  <si>
    <t>etek-it-services</t>
  </si>
  <si>
    <t>Advanced Office Products</t>
  </si>
  <si>
    <t>advanced-office-products</t>
  </si>
  <si>
    <t>NTC Mazzuca Contracting</t>
  </si>
  <si>
    <t>ntc-mazzuca-contracting</t>
  </si>
  <si>
    <t>Anatomy Supply Partners</t>
  </si>
  <si>
    <t>anatomy-supply-partners</t>
  </si>
  <si>
    <t>E GEn Solutions</t>
  </si>
  <si>
    <t>e-gen-solutions</t>
  </si>
  <si>
    <t>BLUE Microphones</t>
  </si>
  <si>
    <t>blue-microphones</t>
  </si>
  <si>
    <t>CRI (Omaha NE)</t>
  </si>
  <si>
    <t>cri-omaha-ne</t>
  </si>
  <si>
    <t>Gorilla Capital</t>
  </si>
  <si>
    <t>gorilla-capital</t>
  </si>
  <si>
    <t>LaunchSquad</t>
  </si>
  <si>
    <t>launchsquad</t>
  </si>
  <si>
    <t>M Force Staffing</t>
  </si>
  <si>
    <t>m-force-staffing</t>
  </si>
  <si>
    <t>Blue Vase Marketing</t>
  </si>
  <si>
    <t>blue-vase-marketing</t>
  </si>
  <si>
    <t>Medix</t>
  </si>
  <si>
    <t>medix</t>
  </si>
  <si>
    <t>East Coast Seafood</t>
  </si>
  <si>
    <t>east-coast-seafood</t>
  </si>
  <si>
    <t>EDTS</t>
  </si>
  <si>
    <t>edts</t>
  </si>
  <si>
    <t>Netelligent</t>
  </si>
  <si>
    <t>netelligent</t>
  </si>
  <si>
    <t>Inter Technologies</t>
  </si>
  <si>
    <t>inter-technologies</t>
  </si>
  <si>
    <t>Earl &amp; Brown</t>
  </si>
  <si>
    <t>earl-brown</t>
  </si>
  <si>
    <t>Emerald A/R Systems</t>
  </si>
  <si>
    <t>emerald-ar-systems</t>
  </si>
  <si>
    <t>Team Drive-Away</t>
  </si>
  <si>
    <t>team-drive-away</t>
  </si>
  <si>
    <t>Shawnee</t>
  </si>
  <si>
    <t>YOR Health</t>
  </si>
  <si>
    <t>yor-health</t>
  </si>
  <si>
    <t>Akavit</t>
  </si>
  <si>
    <t>akavit</t>
  </si>
  <si>
    <t>Divisions Maintenance Group</t>
  </si>
  <si>
    <t>divisions-maintenance-group</t>
  </si>
  <si>
    <t>Newport</t>
  </si>
  <si>
    <t>Nathan Sports</t>
  </si>
  <si>
    <t>nathan-sports</t>
  </si>
  <si>
    <t>Sharon Hill</t>
  </si>
  <si>
    <t>Integrated Payroll Services</t>
  </si>
  <si>
    <t>integrated-payroll-services</t>
  </si>
  <si>
    <t>American Global Logistics</t>
  </si>
  <si>
    <t>american-global-logistics</t>
  </si>
  <si>
    <t>SteelBridge Ventures Consulting</t>
  </si>
  <si>
    <t>steelbridge-ventures-consulting</t>
  </si>
  <si>
    <t>All State Express</t>
  </si>
  <si>
    <t>all-state-express</t>
  </si>
  <si>
    <t>Morris Hardwick Schneider &amp; LandCastle Title</t>
  </si>
  <si>
    <t>morris-hardwick-schneider-landcastle-title</t>
  </si>
  <si>
    <t>Newton Consulting</t>
  </si>
  <si>
    <t>newton-consulting</t>
  </si>
  <si>
    <t>Claysville</t>
  </si>
  <si>
    <t>Usablenet</t>
  </si>
  <si>
    <t>usablenet</t>
  </si>
  <si>
    <t>Plex</t>
  </si>
  <si>
    <t>plex</t>
  </si>
  <si>
    <t>FlexPrint</t>
  </si>
  <si>
    <t>flexprint</t>
  </si>
  <si>
    <t>Heartland Dental</t>
  </si>
  <si>
    <t>heartland-dental</t>
  </si>
  <si>
    <t>Effingham</t>
  </si>
  <si>
    <t>Human Solutions</t>
  </si>
  <si>
    <t>human-solutions</t>
  </si>
  <si>
    <t>Technology Finance Partners</t>
  </si>
  <si>
    <t>technology-finance-partners</t>
  </si>
  <si>
    <t>San Bruno</t>
  </si>
  <si>
    <t>easyBackgrounds</t>
  </si>
  <si>
    <t>easybackgrounds</t>
  </si>
  <si>
    <t>Newfields</t>
  </si>
  <si>
    <t>Williams Forrest</t>
  </si>
  <si>
    <t>williams-forrest</t>
  </si>
  <si>
    <t>Pillar Technology Group</t>
  </si>
  <si>
    <t>pillar-technology-group</t>
  </si>
  <si>
    <t>GTM Plastics</t>
  </si>
  <si>
    <t>gtm-plastics</t>
  </si>
  <si>
    <t>Garland</t>
  </si>
  <si>
    <t>Cortech Engineering</t>
  </si>
  <si>
    <t>cortech-engineering</t>
  </si>
  <si>
    <t>Yorba Linda</t>
  </si>
  <si>
    <t>Synergyst Research Group</t>
  </si>
  <si>
    <t>synergyst-research-group</t>
  </si>
  <si>
    <t>ISNetworld</t>
  </si>
  <si>
    <t>isnetworld</t>
  </si>
  <si>
    <t>Applied Marketing Science</t>
  </si>
  <si>
    <t>applied-marketing-science</t>
  </si>
  <si>
    <t>Smart Destinations</t>
  </si>
  <si>
    <t>smart-destinations</t>
  </si>
  <si>
    <t>Initech Global</t>
  </si>
  <si>
    <t>initech-global</t>
  </si>
  <si>
    <t>Fine Solutions</t>
  </si>
  <si>
    <t>fine-solutions</t>
  </si>
  <si>
    <t>Hunt Guillot &amp; Associates</t>
  </si>
  <si>
    <t>hunt-guillot-associates</t>
  </si>
  <si>
    <t>Ruston</t>
  </si>
  <si>
    <t>Ruston LA</t>
  </si>
  <si>
    <t>Suburban Testing Labs</t>
  </si>
  <si>
    <t>suburban-testing-labs</t>
  </si>
  <si>
    <t>Thunder Tech</t>
  </si>
  <si>
    <t>thunder-tech</t>
  </si>
  <si>
    <t>Tradition Homes</t>
  </si>
  <si>
    <t>tradition-homes</t>
  </si>
  <si>
    <t>The Starr Conspiracy</t>
  </si>
  <si>
    <t>the-starr-conspiracy</t>
  </si>
  <si>
    <t>Sevatec</t>
  </si>
  <si>
    <t>sevatec</t>
  </si>
  <si>
    <t>Barzilay Development</t>
  </si>
  <si>
    <t>barzilay-development</t>
  </si>
  <si>
    <t>EASi</t>
  </si>
  <si>
    <t>easi</t>
  </si>
  <si>
    <t>Best Value Technology</t>
  </si>
  <si>
    <t>best-value-technology</t>
  </si>
  <si>
    <t>Haymarket</t>
  </si>
  <si>
    <t>Kelton</t>
  </si>
  <si>
    <t>kelton</t>
  </si>
  <si>
    <t>Adesys</t>
  </si>
  <si>
    <t>adesys</t>
  </si>
  <si>
    <t>Fitchburg</t>
  </si>
  <si>
    <t>GBS Building Supply</t>
  </si>
  <si>
    <t>gbs-building-supply</t>
  </si>
  <si>
    <t>GeBBS Healthcare Solutions</t>
  </si>
  <si>
    <t>gebbs-healthcare-solutions</t>
  </si>
  <si>
    <t>TES Engineering</t>
  </si>
  <si>
    <t>tes-engineering</t>
  </si>
  <si>
    <t>NorthStar Solutions Group</t>
  </si>
  <si>
    <t>northstar-solutions-group</t>
  </si>
  <si>
    <t>Best Doctors</t>
  </si>
  <si>
    <t>best-doctors</t>
  </si>
  <si>
    <t>Select Security</t>
  </si>
  <si>
    <t>select-security</t>
  </si>
  <si>
    <t>PM Technologies (Atlanta)</t>
  </si>
  <si>
    <t>pm-technologies-atlanta</t>
  </si>
  <si>
    <t>Small World Vacations</t>
  </si>
  <si>
    <t>small-world-vacations</t>
  </si>
  <si>
    <t>Township of Washington</t>
  </si>
  <si>
    <t>CFN Services</t>
  </si>
  <si>
    <t>cfn-services</t>
  </si>
  <si>
    <t>Capacity</t>
  </si>
  <si>
    <t>capacity</t>
  </si>
  <si>
    <t>North Brunswick</t>
  </si>
  <si>
    <t>Stoltenberg Consulting</t>
  </si>
  <si>
    <t>stoltenberg-consulting</t>
  </si>
  <si>
    <t>CAN Capital</t>
  </si>
  <si>
    <t>can-capital</t>
  </si>
  <si>
    <t>Evolution1</t>
  </si>
  <si>
    <t>evolution1</t>
  </si>
  <si>
    <t>VSA Partners</t>
  </si>
  <si>
    <t>vsa-partners</t>
  </si>
  <si>
    <t>Netvision Resources</t>
  </si>
  <si>
    <t>netvision-resources</t>
  </si>
  <si>
    <t>Image Business Interiors</t>
  </si>
  <si>
    <t>image-business-interiors</t>
  </si>
  <si>
    <t>PowerPlan</t>
  </si>
  <si>
    <t>powerplan</t>
  </si>
  <si>
    <t>Alliance Exposition Services</t>
  </si>
  <si>
    <t>alliance-exposition-services</t>
  </si>
  <si>
    <t>Airbiquity</t>
  </si>
  <si>
    <t>airbiquity</t>
  </si>
  <si>
    <t>Sunset Transportation</t>
  </si>
  <si>
    <t>sunset-transportation</t>
  </si>
  <si>
    <t>Swiss Watch International</t>
  </si>
  <si>
    <t>swiss-watch-international</t>
  </si>
  <si>
    <t>Smart Tuition</t>
  </si>
  <si>
    <t>smart-tuition</t>
  </si>
  <si>
    <t>Smilebuilderz</t>
  </si>
  <si>
    <t>smilebuilderz</t>
  </si>
  <si>
    <t>Ruoff Home Mortgage</t>
  </si>
  <si>
    <t>ruoff-home-mortgage</t>
  </si>
  <si>
    <t>Airsis</t>
  </si>
  <si>
    <t>airsis</t>
  </si>
  <si>
    <t>Vology</t>
  </si>
  <si>
    <t>vology</t>
  </si>
  <si>
    <t>Canidium</t>
  </si>
  <si>
    <t>canidium</t>
  </si>
  <si>
    <t>W&amp;W Fiberglass Tank</t>
  </si>
  <si>
    <t>ww-fiberglass-tank</t>
  </si>
  <si>
    <t>Pampa</t>
  </si>
  <si>
    <t>Amarillo TX</t>
  </si>
  <si>
    <t>Unidine</t>
  </si>
  <si>
    <t>unidine</t>
  </si>
  <si>
    <t>Novae</t>
  </si>
  <si>
    <t>novae</t>
  </si>
  <si>
    <t>Markle</t>
  </si>
  <si>
    <t>Huntington IN</t>
  </si>
  <si>
    <t>ABS Technology Architects</t>
  </si>
  <si>
    <t>abs-technology-architects</t>
  </si>
  <si>
    <t>Flexible Assembly Systems</t>
  </si>
  <si>
    <t>flexible-assembly-systems</t>
  </si>
  <si>
    <t>Innovative Commercial Environments</t>
  </si>
  <si>
    <t>innovative-commercial-environments</t>
  </si>
  <si>
    <t>Logistics Plus</t>
  </si>
  <si>
    <t>logistics-plus</t>
  </si>
  <si>
    <t>Erie</t>
  </si>
  <si>
    <t>Erie PA</t>
  </si>
  <si>
    <t>AmWINS Group</t>
  </si>
  <si>
    <t>amwins-group</t>
  </si>
  <si>
    <t>ARGO</t>
  </si>
  <si>
    <t>argo</t>
  </si>
  <si>
    <t>FutureNet Group</t>
  </si>
  <si>
    <t>futurenet-group</t>
  </si>
  <si>
    <t>Floor &amp; Wall</t>
  </si>
  <si>
    <t>floor-wall</t>
  </si>
  <si>
    <t>Roselle</t>
  </si>
  <si>
    <t>Atomic Object</t>
  </si>
  <si>
    <t>atomic-object</t>
  </si>
  <si>
    <t>EC Concrete</t>
  </si>
  <si>
    <t>ec-concrete</t>
  </si>
  <si>
    <t>360IT Partners</t>
  </si>
  <si>
    <t>360it-partners</t>
  </si>
  <si>
    <t>MESH | Integrated Marketing &amp; Advertising</t>
  </si>
  <si>
    <t>mesh-integrated-marketing-advertising</t>
  </si>
  <si>
    <t>Get In Shape Franchise</t>
  </si>
  <si>
    <t>get-in-shape-franchise</t>
  </si>
  <si>
    <t>SAI Systems</t>
  </si>
  <si>
    <t>sai-systems</t>
  </si>
  <si>
    <t>Kremin</t>
  </si>
  <si>
    <t>kremin</t>
  </si>
  <si>
    <t>Saginaw</t>
  </si>
  <si>
    <t>Saginaw-Saginaw Township North MI</t>
  </si>
  <si>
    <t>SmartSign.com</t>
  </si>
  <si>
    <t>smartsigncom</t>
  </si>
  <si>
    <t>QuoteWizard</t>
  </si>
  <si>
    <t>quotewizard</t>
  </si>
  <si>
    <t>Workplace Solutions</t>
  </si>
  <si>
    <t>workplace-solutions</t>
  </si>
  <si>
    <t>MKD Electric</t>
  </si>
  <si>
    <t>mkd-electric</t>
  </si>
  <si>
    <t>White Arrow</t>
  </si>
  <si>
    <t>white-arrow</t>
  </si>
  <si>
    <t>Commerce</t>
  </si>
  <si>
    <t>Wizard Studios NY</t>
  </si>
  <si>
    <t>wizard-studios-ny</t>
  </si>
  <si>
    <t>Valley Rubber</t>
  </si>
  <si>
    <t>valley-rubber</t>
  </si>
  <si>
    <t>Falkville</t>
  </si>
  <si>
    <t>Cullman AL</t>
  </si>
  <si>
    <t>Peloton Advantage</t>
  </si>
  <si>
    <t>peloton-advantage</t>
  </si>
  <si>
    <t>Educere</t>
  </si>
  <si>
    <t>educere</t>
  </si>
  <si>
    <t>Ambler</t>
  </si>
  <si>
    <t>HDS</t>
  </si>
  <si>
    <t>hds</t>
  </si>
  <si>
    <t>Enertechnix</t>
  </si>
  <si>
    <t>enertechnix</t>
  </si>
  <si>
    <t>Maple Valley</t>
  </si>
  <si>
    <t>DW Smith Associates</t>
  </si>
  <si>
    <t>dw-smith-associates</t>
  </si>
  <si>
    <t>MEC</t>
  </si>
  <si>
    <t>mec</t>
  </si>
  <si>
    <t>Mayville</t>
  </si>
  <si>
    <t>Beaver Dam WI</t>
  </si>
  <si>
    <t>CivicPlus</t>
  </si>
  <si>
    <t>civicplus</t>
  </si>
  <si>
    <t>Manhattan</t>
  </si>
  <si>
    <t>Manhattan KS</t>
  </si>
  <si>
    <t>LRA Worldwide</t>
  </si>
  <si>
    <t>lra-worldwide</t>
  </si>
  <si>
    <t>The Intersect Group</t>
  </si>
  <si>
    <t>the-intersect-group</t>
  </si>
  <si>
    <t>iTech Solutions</t>
  </si>
  <si>
    <t>itech-solutions</t>
  </si>
  <si>
    <t>Rebel Industries</t>
  </si>
  <si>
    <t>rebel-industries</t>
  </si>
  <si>
    <t>Floor Mechanics</t>
  </si>
  <si>
    <t>floor-mechanics</t>
  </si>
  <si>
    <t>Wave Direct</t>
  </si>
  <si>
    <t>wave-direct</t>
  </si>
  <si>
    <t>Cape Coral</t>
  </si>
  <si>
    <t>Outside the Lines</t>
  </si>
  <si>
    <t>outside-the-lines</t>
  </si>
  <si>
    <t>Access Point</t>
  </si>
  <si>
    <t>access-point</t>
  </si>
  <si>
    <t>BioPharm Systems</t>
  </si>
  <si>
    <t>biopharm-systems</t>
  </si>
  <si>
    <t>Xcentric</t>
  </si>
  <si>
    <t>xcentric</t>
  </si>
  <si>
    <t>Dietitians On Demand</t>
  </si>
  <si>
    <t>dietitians-on-demand</t>
  </si>
  <si>
    <t>InRule Technology</t>
  </si>
  <si>
    <t>inrule-technology</t>
  </si>
  <si>
    <t>King Retail Solutions</t>
  </si>
  <si>
    <t>king-retail-solutions</t>
  </si>
  <si>
    <t>Eugene-Springfield OR</t>
  </si>
  <si>
    <t>Apparatus</t>
  </si>
  <si>
    <t>apparatus</t>
  </si>
  <si>
    <t>Messinas</t>
  </si>
  <si>
    <t>messinas</t>
  </si>
  <si>
    <t>GaN</t>
  </si>
  <si>
    <t>gan</t>
  </si>
  <si>
    <t>Lamination Depot</t>
  </si>
  <si>
    <t>lamination-depot</t>
  </si>
  <si>
    <t>C2C Outdoor</t>
  </si>
  <si>
    <t>c2c-outdoor</t>
  </si>
  <si>
    <t>TekLinks</t>
  </si>
  <si>
    <t>teklinks</t>
  </si>
  <si>
    <t>Red Arch Solutions</t>
  </si>
  <si>
    <t>red-arch-solutions</t>
  </si>
  <si>
    <t>FishNet Security</t>
  </si>
  <si>
    <t>fishnet-security</t>
  </si>
  <si>
    <t>Actian</t>
  </si>
  <si>
    <t>actian</t>
  </si>
  <si>
    <t>AKT Enterprises</t>
  </si>
  <si>
    <t>akt-enterprises</t>
  </si>
  <si>
    <t>Mankin Media Systems</t>
  </si>
  <si>
    <t>mankin-media-systems</t>
  </si>
  <si>
    <t>PSC Group</t>
  </si>
  <si>
    <t>psc-group</t>
  </si>
  <si>
    <t>Benjamin Foods</t>
  </si>
  <si>
    <t>benjamin-foods</t>
  </si>
  <si>
    <t>Hatboro</t>
  </si>
  <si>
    <t>New Ravenna</t>
  </si>
  <si>
    <t>new-ravenna</t>
  </si>
  <si>
    <t>Exmore</t>
  </si>
  <si>
    <t>BUMI</t>
  </si>
  <si>
    <t>bumi</t>
  </si>
  <si>
    <t>Vertical Integration</t>
  </si>
  <si>
    <t>vertical-integration</t>
  </si>
  <si>
    <t>Farmer Environmental Group</t>
  </si>
  <si>
    <t>farmer-environmental-group</t>
  </si>
  <si>
    <t>Oxagile</t>
  </si>
  <si>
    <t>oxagile</t>
  </si>
  <si>
    <t>Stratom</t>
  </si>
  <si>
    <t>stratom</t>
  </si>
  <si>
    <t>FSO Onsite Outsourcing</t>
  </si>
  <si>
    <t>fso-onsite-outsourcing</t>
  </si>
  <si>
    <t>Prime Technology Group</t>
  </si>
  <si>
    <t>prime-technology-group</t>
  </si>
  <si>
    <t>Jackson River</t>
  </si>
  <si>
    <t>jackson-river</t>
  </si>
  <si>
    <t>Technology Professionals (Houma LA)</t>
  </si>
  <si>
    <t>technology-professionals-houma-la</t>
  </si>
  <si>
    <t>Houma</t>
  </si>
  <si>
    <t>Houma-Bayou Cane-Thibodaux LA</t>
  </si>
  <si>
    <t>CaseStack</t>
  </si>
  <si>
    <t>casestack</t>
  </si>
  <si>
    <t>SafeNet Consulting</t>
  </si>
  <si>
    <t>safenet-consulting</t>
  </si>
  <si>
    <t>Braxton Science &amp; Technology Group</t>
  </si>
  <si>
    <t>braxton-science-technology-group</t>
  </si>
  <si>
    <t>Advantage Media Group</t>
  </si>
  <si>
    <t>advantage-media-group</t>
  </si>
  <si>
    <t>Marathon Consulting (Brooklyn NY)</t>
  </si>
  <si>
    <t>marathon-consulting-brooklyn-ny</t>
  </si>
  <si>
    <t>Stevens Construction</t>
  </si>
  <si>
    <t>stevens-construction</t>
  </si>
  <si>
    <t>Tilted Kilt Franchsie Operating</t>
  </si>
  <si>
    <t>tilted-kilt-franchsie-operating</t>
  </si>
  <si>
    <t>Employment Screening Services</t>
  </si>
  <si>
    <t>employment-screening-services</t>
  </si>
  <si>
    <t>U.S. Gas &amp; Electric</t>
  </si>
  <si>
    <t>us-gas-electric</t>
  </si>
  <si>
    <t>Paramount Software Solutions</t>
  </si>
  <si>
    <t>paramount-software-solutions</t>
  </si>
  <si>
    <t>Capstone Information Technologies</t>
  </si>
  <si>
    <t>capstone-information-technologies</t>
  </si>
  <si>
    <t>ServerCentral</t>
  </si>
  <si>
    <t>servercentral</t>
  </si>
  <si>
    <t>Ex-it Technologies</t>
  </si>
  <si>
    <t>ex-it-technologies</t>
  </si>
  <si>
    <t>Protingent</t>
  </si>
  <si>
    <t>protingent</t>
  </si>
  <si>
    <t>Hiller Plumbing Heating &amp; Cooling</t>
  </si>
  <si>
    <t>hiller-plumbing-heating-cooling</t>
  </si>
  <si>
    <t>Certified Languages International</t>
  </si>
  <si>
    <t>certified-languages-international</t>
  </si>
  <si>
    <t>Material Handling Services</t>
  </si>
  <si>
    <t>material-handling-services</t>
  </si>
  <si>
    <t>Perrysburg</t>
  </si>
  <si>
    <t>MorganFranklin Consulting</t>
  </si>
  <si>
    <t>morganfranklin-consulting</t>
  </si>
  <si>
    <t>No-IP</t>
  </si>
  <si>
    <t>no-ip</t>
  </si>
  <si>
    <t>Malace Associates</t>
  </si>
  <si>
    <t>malace-associates</t>
  </si>
  <si>
    <t>Tinitron</t>
  </si>
  <si>
    <t>tinitron</t>
  </si>
  <si>
    <t>Nexus Systems</t>
  </si>
  <si>
    <t>nexus-systems</t>
  </si>
  <si>
    <t>Health Solutions</t>
  </si>
  <si>
    <t>health-solutions</t>
  </si>
  <si>
    <t>Tiny Tots Therapy</t>
  </si>
  <si>
    <t>tiny-tots-therapy</t>
  </si>
  <si>
    <t>Scotch Plains</t>
  </si>
  <si>
    <t>IMS ExpertServices</t>
  </si>
  <si>
    <t>ims-expertservices</t>
  </si>
  <si>
    <t>Dominion Payroll Services</t>
  </si>
  <si>
    <t>dominion-payroll-services</t>
  </si>
  <si>
    <t>KellyMitchell</t>
  </si>
  <si>
    <t>kellymitchell</t>
  </si>
  <si>
    <t>Marstel-Day</t>
  </si>
  <si>
    <t>marstel-day</t>
  </si>
  <si>
    <t>JBL Resources</t>
  </si>
  <si>
    <t>jbl-resources</t>
  </si>
  <si>
    <t>Bonfiglioli USA</t>
  </si>
  <si>
    <t>bonfiglioli-usa</t>
  </si>
  <si>
    <t>Hebron</t>
  </si>
  <si>
    <t>Eco-Energy Global Biofuels</t>
  </si>
  <si>
    <t>eco-energy-global-biofuels</t>
  </si>
  <si>
    <t>ProSphere</t>
  </si>
  <si>
    <t>prosphere</t>
  </si>
  <si>
    <t>Method Technologies</t>
  </si>
  <si>
    <t>method-technologies</t>
  </si>
  <si>
    <t>Diablo Media</t>
  </si>
  <si>
    <t>diablo-media</t>
  </si>
  <si>
    <t>New Tech Global</t>
  </si>
  <si>
    <t>new-tech-global</t>
  </si>
  <si>
    <t>U.S. Translation Company</t>
  </si>
  <si>
    <t>us-translation-company</t>
  </si>
  <si>
    <t>EdgeSys</t>
  </si>
  <si>
    <t>edgesys</t>
  </si>
  <si>
    <t>Marathon Consulting (Virginia Beach VA)</t>
  </si>
  <si>
    <t>marathon-consulting-virginia-beach-va</t>
  </si>
  <si>
    <t>Genox Transportation</t>
  </si>
  <si>
    <t>genox-transportation</t>
  </si>
  <si>
    <t>Product Support Solutions</t>
  </si>
  <si>
    <t>product-support-solutions</t>
  </si>
  <si>
    <t>Great Lakes Home Health &amp; Hospice</t>
  </si>
  <si>
    <t>great-lakes-home-health-hospice</t>
  </si>
  <si>
    <t>Southern Light</t>
  </si>
  <si>
    <t>southern-light</t>
  </si>
  <si>
    <t>Viztek</t>
  </si>
  <si>
    <t>viztek</t>
  </si>
  <si>
    <t>Garner</t>
  </si>
  <si>
    <t>Benjamin Franklin Plumbing</t>
  </si>
  <si>
    <t>benjamin-franklin-plumbing</t>
  </si>
  <si>
    <t>Fiberstar</t>
  </si>
  <si>
    <t>fiberstar</t>
  </si>
  <si>
    <t>River Falls</t>
  </si>
  <si>
    <t>Strata Decision Technology</t>
  </si>
  <si>
    <t>strata-decision-technology</t>
  </si>
  <si>
    <t>DBAK</t>
  </si>
  <si>
    <t>dbak</t>
  </si>
  <si>
    <t>TCG</t>
  </si>
  <si>
    <t>tcg</t>
  </si>
  <si>
    <t>Americollect</t>
  </si>
  <si>
    <t>americollect</t>
  </si>
  <si>
    <t>Manitowoc</t>
  </si>
  <si>
    <t>Manitowoc WI</t>
  </si>
  <si>
    <t>The DZAP Group</t>
  </si>
  <si>
    <t>the-dzap-group</t>
  </si>
  <si>
    <t>Junkluggers</t>
  </si>
  <si>
    <t>junkluggers</t>
  </si>
  <si>
    <t>GoMedigap</t>
  </si>
  <si>
    <t>gomedigap</t>
  </si>
  <si>
    <t>Round Rock</t>
  </si>
  <si>
    <t>B2Gnow</t>
  </si>
  <si>
    <t>b2gnow</t>
  </si>
  <si>
    <t>BuyCalls</t>
  </si>
  <si>
    <t>buycalls</t>
  </si>
  <si>
    <t>Southern Pines</t>
  </si>
  <si>
    <t>Southern Pines-Pinehurst NC</t>
  </si>
  <si>
    <t>Free For All</t>
  </si>
  <si>
    <t>free-for-all</t>
  </si>
  <si>
    <t>Chestnut Exploration Companies</t>
  </si>
  <si>
    <t>chestnut-exploration-companies</t>
  </si>
  <si>
    <t>Trans-Expedite</t>
  </si>
  <si>
    <t>trans-expedite</t>
  </si>
  <si>
    <t>El Paso</t>
  </si>
  <si>
    <t>El Paso TX</t>
  </si>
  <si>
    <t>Auto Drive 1</t>
  </si>
  <si>
    <t>auto-drive-1</t>
  </si>
  <si>
    <t>West Bridgewater</t>
  </si>
  <si>
    <t>Fibertech Networks</t>
  </si>
  <si>
    <t>fibertech-networks</t>
  </si>
  <si>
    <t>Mark Zweig</t>
  </si>
  <si>
    <t>mark-zweig</t>
  </si>
  <si>
    <t>Bellows Plumbing Heating &amp; Air</t>
  </si>
  <si>
    <t>bellows-plumbing-heating-air</t>
  </si>
  <si>
    <t>Soquel</t>
  </si>
  <si>
    <t>Santa Cruz-Watsonville CA</t>
  </si>
  <si>
    <t>Independence Title</t>
  </si>
  <si>
    <t>independence-title</t>
  </si>
  <si>
    <t>Express Companies</t>
  </si>
  <si>
    <t>express-companies</t>
  </si>
  <si>
    <t>Encinitas</t>
  </si>
  <si>
    <t>Midwest Prototyping</t>
  </si>
  <si>
    <t>midwest-prototyping</t>
  </si>
  <si>
    <t>Blue Mounds</t>
  </si>
  <si>
    <t>Mark/Ryan Associates</t>
  </si>
  <si>
    <t>markryan-associates</t>
  </si>
  <si>
    <t>Main Event Caterers</t>
  </si>
  <si>
    <t>main-event-caterers</t>
  </si>
  <si>
    <t>INSYS Group</t>
  </si>
  <si>
    <t>insys-group</t>
  </si>
  <si>
    <t>HR1 Services</t>
  </si>
  <si>
    <t>hr1-services</t>
  </si>
  <si>
    <t>Junction Solutions</t>
  </si>
  <si>
    <t>junction-solutions</t>
  </si>
  <si>
    <t>Excalibur Exhibits</t>
  </si>
  <si>
    <t>excalibur-exhibits</t>
  </si>
  <si>
    <t>iCIMS</t>
  </si>
  <si>
    <t>icims</t>
  </si>
  <si>
    <t>Safe Systems</t>
  </si>
  <si>
    <t>safe-systems</t>
  </si>
  <si>
    <t>DPLOYIT</t>
  </si>
  <si>
    <t>dployit</t>
  </si>
  <si>
    <t>Chex Finer Foods</t>
  </si>
  <si>
    <t>chex-finer-foods</t>
  </si>
  <si>
    <t>ConnectYourCare</t>
  </si>
  <si>
    <t>connectyourcare</t>
  </si>
  <si>
    <t>Dnutch Associates</t>
  </si>
  <si>
    <t>dnutch-associates</t>
  </si>
  <si>
    <t>Methuen</t>
  </si>
  <si>
    <t>Lone Star Distribution</t>
  </si>
  <si>
    <t>lone-star-distribution</t>
  </si>
  <si>
    <t>Infinity Systems Engineering</t>
  </si>
  <si>
    <t>infinity-systems-engineering</t>
  </si>
  <si>
    <t>TekSolv</t>
  </si>
  <si>
    <t>teksolv</t>
  </si>
  <si>
    <t>Advantage Communications Group</t>
  </si>
  <si>
    <t>advantage-communications-group</t>
  </si>
  <si>
    <t>Roslyn Heights</t>
  </si>
  <si>
    <t>Music City Tents &amp; Events</t>
  </si>
  <si>
    <t>music-city-tents-events</t>
  </si>
  <si>
    <t>Employco USA</t>
  </si>
  <si>
    <t>employco-usa</t>
  </si>
  <si>
    <t>Westmont</t>
  </si>
  <si>
    <t>eFileCabinet</t>
  </si>
  <si>
    <t>efilecabinet</t>
  </si>
  <si>
    <t>Xpanxion</t>
  </si>
  <si>
    <t>xpanxion</t>
  </si>
  <si>
    <t>Centurion Service Group</t>
  </si>
  <si>
    <t>centurion-service-group</t>
  </si>
  <si>
    <t>Melrose Park</t>
  </si>
  <si>
    <t>Jackson Design and Remodeling</t>
  </si>
  <si>
    <t>jackson-design-and-remodeling</t>
  </si>
  <si>
    <t>Southeast Restoration Group</t>
  </si>
  <si>
    <t>southeast-restoration-group</t>
  </si>
  <si>
    <t>Patriot Risk Services</t>
  </si>
  <si>
    <t>patriot-risk-services</t>
  </si>
  <si>
    <t>Innovative-IDM</t>
  </si>
  <si>
    <t>innovative-idm</t>
  </si>
  <si>
    <t>Fish Consulting</t>
  </si>
  <si>
    <t>fish-consulting</t>
  </si>
  <si>
    <t>Apex Benefits Group</t>
  </si>
  <si>
    <t>apex-benefits-group</t>
  </si>
  <si>
    <t>VLG Advertising</t>
  </si>
  <si>
    <t>vlg-advertising</t>
  </si>
  <si>
    <t>CJ Pony Parts</t>
  </si>
  <si>
    <t>cj-pony-parts</t>
  </si>
  <si>
    <t>Valkyrie Enterprises</t>
  </si>
  <si>
    <t>valkyrie-enterprises</t>
  </si>
  <si>
    <t>Cal Net Technology Group</t>
  </si>
  <si>
    <t>cal-net-technology-group</t>
  </si>
  <si>
    <t>Chatsworth</t>
  </si>
  <si>
    <t>Jade Global</t>
  </si>
  <si>
    <t>jade-global</t>
  </si>
  <si>
    <t>Progressive Design Apparel</t>
  </si>
  <si>
    <t>progressive-design-apparel</t>
  </si>
  <si>
    <t>Ja-Mar Roofing &amp; Sheet Metal</t>
  </si>
  <si>
    <t>ja-mar-roofing-sheet-metal</t>
  </si>
  <si>
    <t>CapTech Ventures</t>
  </si>
  <si>
    <t>captech-ventures</t>
  </si>
  <si>
    <t>DiamondBack Automotive Accessories</t>
  </si>
  <si>
    <t>diamondback-automotive-accessories</t>
  </si>
  <si>
    <t>Philipsburg</t>
  </si>
  <si>
    <t>State College PA</t>
  </si>
  <si>
    <t>Fathom (Valley View OH)</t>
  </si>
  <si>
    <t>fathom-valley-view-oh</t>
  </si>
  <si>
    <t>LB&amp;A Certified Public Accountants</t>
  </si>
  <si>
    <t>lba-certified-public-accountants</t>
  </si>
  <si>
    <t>Q.E.D.</t>
  </si>
  <si>
    <t>qed</t>
  </si>
  <si>
    <t>Isagenix International</t>
  </si>
  <si>
    <t>isagenix-international</t>
  </si>
  <si>
    <t>Global Data Solutions</t>
  </si>
  <si>
    <t>global-data-solutions</t>
  </si>
  <si>
    <t>Bloomington-Normal IL</t>
  </si>
  <si>
    <t>Black Duck Software</t>
  </si>
  <si>
    <t>black-duck-software</t>
  </si>
  <si>
    <t>Wantman Group</t>
  </si>
  <si>
    <t>wantman-group</t>
  </si>
  <si>
    <t>HealthHelp</t>
  </si>
  <si>
    <t>healthhelp</t>
  </si>
  <si>
    <t>Avondale Strategic Partners</t>
  </si>
  <si>
    <t>avondale-strategic-partners</t>
  </si>
  <si>
    <t>ALAC International</t>
  </si>
  <si>
    <t>alac-international</t>
  </si>
  <si>
    <t>Maine Magazine/Maine Home Design</t>
  </si>
  <si>
    <t>maine-magazinemaine-home-design</t>
  </si>
  <si>
    <t>Discovery Outsourcing</t>
  </si>
  <si>
    <t>discovery-outsourcing</t>
  </si>
  <si>
    <t>Resolute Digital</t>
  </si>
  <si>
    <t>resolute-digital</t>
  </si>
  <si>
    <t>Ockham Development Group</t>
  </si>
  <si>
    <t>ockham-development-group</t>
  </si>
  <si>
    <t>Gap Intelligence</t>
  </si>
  <si>
    <t>gap-intelligence</t>
  </si>
  <si>
    <t>Portfolio Solutions</t>
  </si>
  <si>
    <t>portfolio-solutions</t>
  </si>
  <si>
    <t>Gecko Hospitality</t>
  </si>
  <si>
    <t>gecko-hospitality</t>
  </si>
  <si>
    <t>Media Prowler</t>
  </si>
  <si>
    <t>media-prowler</t>
  </si>
  <si>
    <t>One Call Now</t>
  </si>
  <si>
    <t>one-call-now</t>
  </si>
  <si>
    <t>Greenville OH</t>
  </si>
  <si>
    <t>IQ Office Products</t>
  </si>
  <si>
    <t>iq-office-products</t>
  </si>
  <si>
    <t>Jimmy Beans Wool</t>
  </si>
  <si>
    <t>jimmy-beans-wool</t>
  </si>
  <si>
    <t>Fierce</t>
  </si>
  <si>
    <t>fierce</t>
  </si>
  <si>
    <t>Mansion Athletics</t>
  </si>
  <si>
    <t>mansion-athletics</t>
  </si>
  <si>
    <t>RTL Networks</t>
  </si>
  <si>
    <t>rtl-networks</t>
  </si>
  <si>
    <t>Apposite Technologies</t>
  </si>
  <si>
    <t>apposite-technologies</t>
  </si>
  <si>
    <t>DiggyPOD</t>
  </si>
  <si>
    <t>diggypod</t>
  </si>
  <si>
    <t>Tecumseh</t>
  </si>
  <si>
    <t>Adrian MI</t>
  </si>
  <si>
    <t>Quest Products</t>
  </si>
  <si>
    <t>quest-products</t>
  </si>
  <si>
    <t>FindTape.com</t>
  </si>
  <si>
    <t>findtapecom</t>
  </si>
  <si>
    <t>Skillman</t>
  </si>
  <si>
    <t>BOS Security</t>
  </si>
  <si>
    <t>bos-security</t>
  </si>
  <si>
    <t>Athens-Clarke GA</t>
  </si>
  <si>
    <t>GL Group</t>
  </si>
  <si>
    <t>gl-group</t>
  </si>
  <si>
    <t>Keystone Compliance</t>
  </si>
  <si>
    <t>keystone-compliance</t>
  </si>
  <si>
    <t>Payscape Advisors</t>
  </si>
  <si>
    <t>payscape-advisors</t>
  </si>
  <si>
    <t>Dobi &amp; Associates</t>
  </si>
  <si>
    <t>dobi-associates</t>
  </si>
  <si>
    <t>San DIego</t>
  </si>
  <si>
    <t>Power Pro-Tech Services</t>
  </si>
  <si>
    <t>power-pro-tech-services</t>
  </si>
  <si>
    <t>PlasticPrinters.com</t>
  </si>
  <si>
    <t>plasticprinterscom</t>
  </si>
  <si>
    <t>AOD Software</t>
  </si>
  <si>
    <t>aod-software</t>
  </si>
  <si>
    <t>Prognos</t>
  </si>
  <si>
    <t>prognos</t>
  </si>
  <si>
    <t>GolfTEC</t>
  </si>
  <si>
    <t>golftec</t>
  </si>
  <si>
    <t>iovation</t>
  </si>
  <si>
    <t>Nordis Direct</t>
  </si>
  <si>
    <t>nordis-direct</t>
  </si>
  <si>
    <t>Equus Software</t>
  </si>
  <si>
    <t>equus-software</t>
  </si>
  <si>
    <t>Purple Wave</t>
  </si>
  <si>
    <t>purple-wave</t>
  </si>
  <si>
    <t>First Family Insurance</t>
  </si>
  <si>
    <t>first-family-insurance</t>
  </si>
  <si>
    <t>Lehigh Acres</t>
  </si>
  <si>
    <t>Cornerstone Mortgage</t>
  </si>
  <si>
    <t>cornerstone-mortgage</t>
  </si>
  <si>
    <t>Ticket Alternative</t>
  </si>
  <si>
    <t>ticket-alternative</t>
  </si>
  <si>
    <t>TTi Global</t>
  </si>
  <si>
    <t>tti-global</t>
  </si>
  <si>
    <t>Leading EDJE</t>
  </si>
  <si>
    <t>leading-edje</t>
  </si>
  <si>
    <t>Galena</t>
  </si>
  <si>
    <t>LifeScript</t>
  </si>
  <si>
    <t>lifescript</t>
  </si>
  <si>
    <t>PayrollCentric</t>
  </si>
  <si>
    <t>payrollcentric</t>
  </si>
  <si>
    <t>iD Additives</t>
  </si>
  <si>
    <t>id-additives</t>
  </si>
  <si>
    <t>La Grange</t>
  </si>
  <si>
    <t>NovaVision</t>
  </si>
  <si>
    <t>novavision</t>
  </si>
  <si>
    <t>Optimal Strategix Group</t>
  </si>
  <si>
    <t>optimal-strategix-group</t>
  </si>
  <si>
    <t>Nyhus Communications</t>
  </si>
  <si>
    <t>nyhus-communications</t>
  </si>
  <si>
    <t>Office Furniture NOW</t>
  </si>
  <si>
    <t>office-furniture-now</t>
  </si>
  <si>
    <t>ConsumerBase</t>
  </si>
  <si>
    <t>consumerbase</t>
  </si>
  <si>
    <t>Lorven Technologies</t>
  </si>
  <si>
    <t>lorven-technologies</t>
  </si>
  <si>
    <t>The Ellison Nursing Group</t>
  </si>
  <si>
    <t>the-ellison-nursing-group</t>
  </si>
  <si>
    <t>G2 Web Services</t>
  </si>
  <si>
    <t>g2-web-services</t>
  </si>
  <si>
    <t>Street Moda</t>
  </si>
  <si>
    <t>street-moda</t>
  </si>
  <si>
    <t>TriNet</t>
  </si>
  <si>
    <t>trinet</t>
  </si>
  <si>
    <t>San Leandro</t>
  </si>
  <si>
    <t>DataBank</t>
  </si>
  <si>
    <t>databank</t>
  </si>
  <si>
    <t>Customer Centricity</t>
  </si>
  <si>
    <t>customer-centricity</t>
  </si>
  <si>
    <t>Cal-American Homes</t>
  </si>
  <si>
    <t>cal-american-homes</t>
  </si>
  <si>
    <t>Claremont</t>
  </si>
  <si>
    <t>US Diagnostics</t>
  </si>
  <si>
    <t>us-diagnostics</t>
  </si>
  <si>
    <t>LawLogix Group</t>
  </si>
  <si>
    <t>lawlogix-group</t>
  </si>
  <si>
    <t>Stratus Video Interpreting</t>
  </si>
  <si>
    <t>stratus-video-interpreting</t>
  </si>
  <si>
    <t>eSolutions</t>
  </si>
  <si>
    <t>esolutions</t>
  </si>
  <si>
    <t>Olathe</t>
  </si>
  <si>
    <t>Sikich LLP</t>
  </si>
  <si>
    <t>sikich-llp</t>
  </si>
  <si>
    <t>Monterrey Security</t>
  </si>
  <si>
    <t>monterrey-security</t>
  </si>
  <si>
    <t>Accelera Solutions</t>
  </si>
  <si>
    <t>accelera-solutions</t>
  </si>
  <si>
    <t>TruPay</t>
  </si>
  <si>
    <t>trupay</t>
  </si>
  <si>
    <t>Mishawaka</t>
  </si>
  <si>
    <t>Ryan</t>
  </si>
  <si>
    <t>ryan</t>
  </si>
  <si>
    <t>Bayforce</t>
  </si>
  <si>
    <t>bayforce</t>
  </si>
  <si>
    <t>Therapy Source</t>
  </si>
  <si>
    <t>therapy-source</t>
  </si>
  <si>
    <t>BravoTECH</t>
  </si>
  <si>
    <t>bravotech</t>
  </si>
  <si>
    <t>ZAP Engineering &amp; Construction Services</t>
  </si>
  <si>
    <t>zap-engineering-construction-services</t>
  </si>
  <si>
    <t>Stream Companies</t>
  </si>
  <si>
    <t>stream-companies</t>
  </si>
  <si>
    <t>Onco360</t>
  </si>
  <si>
    <t>onco360</t>
  </si>
  <si>
    <t>GoodMortgage.com</t>
  </si>
  <si>
    <t>goodmortgagecom</t>
  </si>
  <si>
    <t>Puzzled</t>
  </si>
  <si>
    <t>puzzled</t>
  </si>
  <si>
    <t>FactorTrust</t>
  </si>
  <si>
    <t>factortrust</t>
  </si>
  <si>
    <t>The Service Fort</t>
  </si>
  <si>
    <t>the-service-fort</t>
  </si>
  <si>
    <t>Intetics</t>
  </si>
  <si>
    <t>intetics</t>
  </si>
  <si>
    <t>Wilmette</t>
  </si>
  <si>
    <t>The T1 Company</t>
  </si>
  <si>
    <t>the-t1-company</t>
  </si>
  <si>
    <t>TTS</t>
  </si>
  <si>
    <t>tts</t>
  </si>
  <si>
    <t>Walker Elliott</t>
  </si>
  <si>
    <t>walker-elliott</t>
  </si>
  <si>
    <t>Candle Warmers Etc.</t>
  </si>
  <si>
    <t>candle-warmers-etc</t>
  </si>
  <si>
    <t>Woods Cross</t>
  </si>
  <si>
    <t>Link Technologies</t>
  </si>
  <si>
    <t>link-technologies</t>
  </si>
  <si>
    <t>Secure Banking Solutions</t>
  </si>
  <si>
    <t>secure-banking-solutions</t>
  </si>
  <si>
    <t>Blink Marketing</t>
  </si>
  <si>
    <t>blink-marketing</t>
  </si>
  <si>
    <t>CCX</t>
  </si>
  <si>
    <t>ccx</t>
  </si>
  <si>
    <t>Red Level Networks</t>
  </si>
  <si>
    <t>red-level-networks</t>
  </si>
  <si>
    <t>ProKarma</t>
  </si>
  <si>
    <t>prokarma</t>
  </si>
  <si>
    <t>USAePay</t>
  </si>
  <si>
    <t>usaepay</t>
  </si>
  <si>
    <t>SaltWorks</t>
  </si>
  <si>
    <t>saltworks</t>
  </si>
  <si>
    <t>Woodinville</t>
  </si>
  <si>
    <t>RoboVent</t>
  </si>
  <si>
    <t>robovent</t>
  </si>
  <si>
    <t>Reddy Care Physical Therapy</t>
  </si>
  <si>
    <t>reddy-care-physical-therapy</t>
  </si>
  <si>
    <t>Federal Staffing Resources</t>
  </si>
  <si>
    <t>federal-staffing-resources</t>
  </si>
  <si>
    <t>Oasis Outsourcing</t>
  </si>
  <si>
    <t>oasis-outsourcing</t>
  </si>
  <si>
    <t>Revenue Enterprises</t>
  </si>
  <si>
    <t>revenue-enterprises</t>
  </si>
  <si>
    <t>V-Soft Consulting Group</t>
  </si>
  <si>
    <t>v-soft-consulting-group</t>
  </si>
  <si>
    <t>Zicom</t>
  </si>
  <si>
    <t>zicom</t>
  </si>
  <si>
    <t>Javen Technologies</t>
  </si>
  <si>
    <t>javen-technologies</t>
  </si>
  <si>
    <t>Blue Oak Energy</t>
  </si>
  <si>
    <t>blue-oak-energy</t>
  </si>
  <si>
    <t>Davis</t>
  </si>
  <si>
    <t>Polymer Technology Systems</t>
  </si>
  <si>
    <t>polymer-technology-systems</t>
  </si>
  <si>
    <t>Rockford-Ettco Procunier</t>
  </si>
  <si>
    <t>rockford-ettco-procunier</t>
  </si>
  <si>
    <t>Lakeland</t>
  </si>
  <si>
    <t>Xymogen</t>
  </si>
  <si>
    <t>xymogen</t>
  </si>
  <si>
    <t>Purk &amp; Associates</t>
  </si>
  <si>
    <t>purk-associates</t>
  </si>
  <si>
    <t>VGMarket</t>
  </si>
  <si>
    <t>vgmarket</t>
  </si>
  <si>
    <t>Journey Mexico</t>
  </si>
  <si>
    <t>journey-mexico</t>
  </si>
  <si>
    <t>TrueNorth Travel Solutions</t>
  </si>
  <si>
    <t>truenorth-travel-solutions</t>
  </si>
  <si>
    <t>Frankel Media Group</t>
  </si>
  <si>
    <t>frankel-media-group</t>
  </si>
  <si>
    <t>Newberry</t>
  </si>
  <si>
    <t>Gainesville FL</t>
  </si>
  <si>
    <t>Allen Edmonds</t>
  </si>
  <si>
    <t>allen-edmonds</t>
  </si>
  <si>
    <t>TopSpot Internet Marketing</t>
  </si>
  <si>
    <t>topspot-internet-marketing</t>
  </si>
  <si>
    <t>Advantage Technologies</t>
  </si>
  <si>
    <t>advantage-technologies</t>
  </si>
  <si>
    <t>Archon Information Systems</t>
  </si>
  <si>
    <t>archon-information-systems</t>
  </si>
  <si>
    <t>MCAD Technologies</t>
  </si>
  <si>
    <t>mcad-technologies</t>
  </si>
  <si>
    <t>Practice Velocity</t>
  </si>
  <si>
    <t>practice-velocity</t>
  </si>
  <si>
    <t>Machesney Park</t>
  </si>
  <si>
    <t>Exploring.com</t>
  </si>
  <si>
    <t>exploringcom</t>
  </si>
  <si>
    <t>Fors Marsh Group</t>
  </si>
  <si>
    <t>fors-marsh-group</t>
  </si>
  <si>
    <t>Rentex Computer &amp; Audio Visual Rentals</t>
  </si>
  <si>
    <t>rentex-computer-audio-visual-rentals</t>
  </si>
  <si>
    <t>Media Fusion</t>
  </si>
  <si>
    <t>media-fusion</t>
  </si>
  <si>
    <t>Lightwell</t>
  </si>
  <si>
    <t>lightwell</t>
  </si>
  <si>
    <t>SRS Software</t>
  </si>
  <si>
    <t>srs-software</t>
  </si>
  <si>
    <t>Montvale</t>
  </si>
  <si>
    <t>Davis Strategic Innovations</t>
  </si>
  <si>
    <t>davis-strategic-innovations</t>
  </si>
  <si>
    <t>Bradsby Group</t>
  </si>
  <si>
    <t>bradsby-group</t>
  </si>
  <si>
    <t>Legacy Contracting Solutions</t>
  </si>
  <si>
    <t>legacy-contracting-solutions</t>
  </si>
  <si>
    <t>Lake Park</t>
  </si>
  <si>
    <t>Satisfyd</t>
  </si>
  <si>
    <t>satisfyd</t>
  </si>
  <si>
    <t>Green Peak Partners</t>
  </si>
  <si>
    <t>green-peak-partners</t>
  </si>
  <si>
    <t>Ace Exhibits</t>
  </si>
  <si>
    <t>ace-exhibits</t>
  </si>
  <si>
    <t>Secured Network Services</t>
  </si>
  <si>
    <t>secured-network-services</t>
  </si>
  <si>
    <t>Liquid Web</t>
  </si>
  <si>
    <t>liquid-web</t>
  </si>
  <si>
    <t>Program Productions</t>
  </si>
  <si>
    <t>program-productions</t>
  </si>
  <si>
    <t>S&amp;F</t>
  </si>
  <si>
    <t>sf</t>
  </si>
  <si>
    <t>Armedia</t>
  </si>
  <si>
    <t>armedia</t>
  </si>
  <si>
    <t>EMS Software by DEA</t>
  </si>
  <si>
    <t>ems-software-by-dea</t>
  </si>
  <si>
    <t>Servisfirst Bancshares</t>
  </si>
  <si>
    <t>servisfirst-bancshares</t>
  </si>
  <si>
    <t>Jackson Technical</t>
  </si>
  <si>
    <t>jackson-technical</t>
  </si>
  <si>
    <t>Sundog</t>
  </si>
  <si>
    <t>sundog</t>
  </si>
  <si>
    <t>BEAR Data Systems</t>
  </si>
  <si>
    <t>bear-data-systems</t>
  </si>
  <si>
    <t>Professional Disability Associates</t>
  </si>
  <si>
    <t>professional-disability-associates</t>
  </si>
  <si>
    <t>Pacific Dental Services</t>
  </si>
  <si>
    <t>pacific-dental-services</t>
  </si>
  <si>
    <t>Worthwhile</t>
  </si>
  <si>
    <t>worthwhile</t>
  </si>
  <si>
    <t>iPROMOTEu</t>
  </si>
  <si>
    <t>ipromoteu</t>
  </si>
  <si>
    <t>Milk + Honey</t>
  </si>
  <si>
    <t>milk-honey</t>
  </si>
  <si>
    <t>OCP Group</t>
  </si>
  <si>
    <t>ocp-group</t>
  </si>
  <si>
    <t>GourmetGiftBaskets.com</t>
  </si>
  <si>
    <t>gourmetgiftbasketscom</t>
  </si>
  <si>
    <t>Kingston</t>
  </si>
  <si>
    <t>Prophet</t>
  </si>
  <si>
    <t>prophet</t>
  </si>
  <si>
    <t>Integrated Resources</t>
  </si>
  <si>
    <t>integrated-resources</t>
  </si>
  <si>
    <t>Regal Financial Group</t>
  </si>
  <si>
    <t>regal-financial-group</t>
  </si>
  <si>
    <t>Website Pipeline</t>
  </si>
  <si>
    <t>website-pipeline</t>
  </si>
  <si>
    <t>Salas O'Brien Engineering</t>
  </si>
  <si>
    <t>salas-obrien-engineering</t>
  </si>
  <si>
    <t>Chess4Life</t>
  </si>
  <si>
    <t>chess4life</t>
  </si>
  <si>
    <t>HeadStream</t>
  </si>
  <si>
    <t>headstream</t>
  </si>
  <si>
    <t>Wood Gutmann &amp; Bogart</t>
  </si>
  <si>
    <t>wood-gutmann-bogart</t>
  </si>
  <si>
    <t>KSS</t>
  </si>
  <si>
    <t>kss</t>
  </si>
  <si>
    <t>Synergetic Information Systems</t>
  </si>
  <si>
    <t>synergetic-information-systems</t>
  </si>
  <si>
    <t>InboxDollars</t>
  </si>
  <si>
    <t>inboxdollars</t>
  </si>
  <si>
    <t>Mendota Heights</t>
  </si>
  <si>
    <t>U.S. Pavement Services</t>
  </si>
  <si>
    <t>us-pavement-services</t>
  </si>
  <si>
    <t>GreenTechnologies</t>
  </si>
  <si>
    <t>greentechnologies</t>
  </si>
  <si>
    <t>Gainesville</t>
  </si>
  <si>
    <t>Concierge Auctions</t>
  </si>
  <si>
    <t>concierge-auctions</t>
  </si>
  <si>
    <t>Netchex</t>
  </si>
  <si>
    <t>netchex</t>
  </si>
  <si>
    <t>Mandeville</t>
  </si>
  <si>
    <t>Squaremouth</t>
  </si>
  <si>
    <t>squaremouth</t>
  </si>
  <si>
    <t>WCCT Global</t>
  </si>
  <si>
    <t>wcct-global</t>
  </si>
  <si>
    <t>Cypress</t>
  </si>
  <si>
    <t>Alvarez Technology Group</t>
  </si>
  <si>
    <t>alvarez-technology-group</t>
  </si>
  <si>
    <t>Salinas</t>
  </si>
  <si>
    <t>Switchfast Technologies</t>
  </si>
  <si>
    <t>switchfast-technologies</t>
  </si>
  <si>
    <t>Wovenware</t>
  </si>
  <si>
    <t>wovenware</t>
  </si>
  <si>
    <t>San Juan</t>
  </si>
  <si>
    <t>Kasa Companies</t>
  </si>
  <si>
    <t>kasa-companies</t>
  </si>
  <si>
    <t>Salina</t>
  </si>
  <si>
    <t>Set and Service Resources</t>
  </si>
  <si>
    <t>set-and-service-resources</t>
  </si>
  <si>
    <t>Alliance Solutions Group (Independence OH)</t>
  </si>
  <si>
    <t>alliance-solutions-group-independence-oh</t>
  </si>
  <si>
    <t>Stablenet</t>
  </si>
  <si>
    <t>stablenet</t>
  </si>
  <si>
    <t>Intertech</t>
  </si>
  <si>
    <t>intertech</t>
  </si>
  <si>
    <t>4IT</t>
  </si>
  <si>
    <t>4it</t>
  </si>
  <si>
    <t>Zumasys</t>
  </si>
  <si>
    <t>zumasys</t>
  </si>
  <si>
    <t>Franklin Loan Center</t>
  </si>
  <si>
    <t>franklin-loan-center</t>
  </si>
  <si>
    <t>eGroup</t>
  </si>
  <si>
    <t>egroup</t>
  </si>
  <si>
    <t>Cecchetti Wine Company</t>
  </si>
  <si>
    <t>cecchetti-wine-company</t>
  </si>
  <si>
    <t>Vineburg</t>
  </si>
  <si>
    <t>The Online 401(k)</t>
  </si>
  <si>
    <t>the-online-401k</t>
  </si>
  <si>
    <t>InfoRelay</t>
  </si>
  <si>
    <t>inforelay</t>
  </si>
  <si>
    <t>RSDCGroup</t>
  </si>
  <si>
    <t>rsdcgroup</t>
  </si>
  <si>
    <t>Mindscape at Hanon McKendry</t>
  </si>
  <si>
    <t>mindscape-at-hanon-mckendry</t>
  </si>
  <si>
    <t>Bit-Wizards</t>
  </si>
  <si>
    <t>bit-wizards</t>
  </si>
  <si>
    <t>SEI - Boston</t>
  </si>
  <si>
    <t>sei-boston</t>
  </si>
  <si>
    <t>SyCom Technologies</t>
  </si>
  <si>
    <t>sycom-technologies</t>
  </si>
  <si>
    <t>Kimray</t>
  </si>
  <si>
    <t>kimray</t>
  </si>
  <si>
    <t>Kaztronix</t>
  </si>
  <si>
    <t>kaztronix</t>
  </si>
  <si>
    <t>Open Systems Technologies</t>
  </si>
  <si>
    <t>open-systems-technologies</t>
  </si>
  <si>
    <t>The Wire Shop</t>
  </si>
  <si>
    <t>the-wire-shop</t>
  </si>
  <si>
    <t>Fort Valley</t>
  </si>
  <si>
    <t>Public Identity</t>
  </si>
  <si>
    <t>public-identity</t>
  </si>
  <si>
    <t>Quinn Emanuel</t>
  </si>
  <si>
    <t>quinn-emanuel</t>
  </si>
  <si>
    <t>Silicon Mechanics</t>
  </si>
  <si>
    <t>silicon-mechanics</t>
  </si>
  <si>
    <t>Fitz Design</t>
  </si>
  <si>
    <t>fitz-design</t>
  </si>
  <si>
    <t>Punta Gorda</t>
  </si>
  <si>
    <t>Punta Gorda FL</t>
  </si>
  <si>
    <t>Ahead</t>
  </si>
  <si>
    <t>ahead</t>
  </si>
  <si>
    <t>WorkSmart</t>
  </si>
  <si>
    <t>worksmart</t>
  </si>
  <si>
    <t>ConnectWise</t>
  </si>
  <si>
    <t>connectwise</t>
  </si>
  <si>
    <t>The Learning Experience Academy of Early Education</t>
  </si>
  <si>
    <t>the-learning-experience-academy-of-early-education</t>
  </si>
  <si>
    <t>Euro-Pro</t>
  </si>
  <si>
    <t>euro-pro</t>
  </si>
  <si>
    <t>Balihoo</t>
  </si>
  <si>
    <t>balihoo</t>
  </si>
  <si>
    <t>CPO Commerce</t>
  </si>
  <si>
    <t>cpo-commerce</t>
  </si>
  <si>
    <t>History Associates</t>
  </si>
  <si>
    <t>history-associates</t>
  </si>
  <si>
    <t>Phantom Technical Services</t>
  </si>
  <si>
    <t>phantom-technical-services</t>
  </si>
  <si>
    <t>Customized Energy Solutions</t>
  </si>
  <si>
    <t>customized-energy-solutions</t>
  </si>
  <si>
    <t>Halloran Consulting Group</t>
  </si>
  <si>
    <t>halloran-consulting-group</t>
  </si>
  <si>
    <t>Data Network Solutions</t>
  </si>
  <si>
    <t>data-network-solutions</t>
  </si>
  <si>
    <t>Chapin</t>
  </si>
  <si>
    <t>Edgeware Computers</t>
  </si>
  <si>
    <t>edgeware-computers</t>
  </si>
  <si>
    <t>Virtium Technology</t>
  </si>
  <si>
    <t>virtium-technology</t>
  </si>
  <si>
    <t>Rancho Santa Margarita</t>
  </si>
  <si>
    <t>Prairie City Bakery</t>
  </si>
  <si>
    <t>prairie-city-bakery</t>
  </si>
  <si>
    <t>Supply Chain Solutions</t>
  </si>
  <si>
    <t>supply-chain-solutions</t>
  </si>
  <si>
    <t>ISPA Technology</t>
  </si>
  <si>
    <t>ispa-technology</t>
  </si>
  <si>
    <t>Centreville</t>
  </si>
  <si>
    <t>Lumark Technologies</t>
  </si>
  <si>
    <t>lumark-technologies</t>
  </si>
  <si>
    <t>DataStaff</t>
  </si>
  <si>
    <t>datastaff</t>
  </si>
  <si>
    <t>BRIDGE Energy Group</t>
  </si>
  <si>
    <t>bridge-energy-group</t>
  </si>
  <si>
    <t>4Wall Lighting</t>
  </si>
  <si>
    <t>4wall-lighting</t>
  </si>
  <si>
    <t>Zak Products</t>
  </si>
  <si>
    <t>zak-products</t>
  </si>
  <si>
    <t>Scale Finance</t>
  </si>
  <si>
    <t>scale-finance</t>
  </si>
  <si>
    <t>Amphastar Pharmaceuticals</t>
  </si>
  <si>
    <t>amphastar-pharmaceuticals</t>
  </si>
  <si>
    <t>Rancho Cucamonga</t>
  </si>
  <si>
    <t>The Saywitz Company</t>
  </si>
  <si>
    <t>the-saywitz-company</t>
  </si>
  <si>
    <t>Armor Protective Packaging</t>
  </si>
  <si>
    <t>armor-protective-packaging</t>
  </si>
  <si>
    <t>Howell</t>
  </si>
  <si>
    <t>Berkshire Hathaway HomeServices Nevada Arizona Properties</t>
  </si>
  <si>
    <t>berkshire-hathaway-homeservices-nevada-arizona-properties</t>
  </si>
  <si>
    <t>AMG &amp; Associates</t>
  </si>
  <si>
    <t>amg-associates</t>
  </si>
  <si>
    <t>Ladd Family Pharmacy</t>
  </si>
  <si>
    <t>ladd-family-pharmacy</t>
  </si>
  <si>
    <t>CheapCaribbean.com</t>
  </si>
  <si>
    <t>cheapcaribbeancom</t>
  </si>
  <si>
    <t>US Patriot</t>
  </si>
  <si>
    <t>us-patriot</t>
  </si>
  <si>
    <t>TCC Software Solutions</t>
  </si>
  <si>
    <t>tcc-software-solutions</t>
  </si>
  <si>
    <t>Workplace Options</t>
  </si>
  <si>
    <t>workplace-options</t>
  </si>
  <si>
    <t>Heartland Business Systems</t>
  </si>
  <si>
    <t>heartland-business-systems</t>
  </si>
  <si>
    <t>Little Chute</t>
  </si>
  <si>
    <t>M3 Glass Technologies</t>
  </si>
  <si>
    <t>m3-glass-technologies</t>
  </si>
  <si>
    <t>Trinity Logistics</t>
  </si>
  <si>
    <t>trinity-logistics</t>
  </si>
  <si>
    <t>Seaford</t>
  </si>
  <si>
    <t>Masergy Communication</t>
  </si>
  <si>
    <t>masergy-communication</t>
  </si>
  <si>
    <t>Confirmation.com</t>
  </si>
  <si>
    <t>confirmationcom</t>
  </si>
  <si>
    <t>Benko Products</t>
  </si>
  <si>
    <t>benko-products</t>
  </si>
  <si>
    <t>Sheffield Village</t>
  </si>
  <si>
    <t>Calibre One</t>
  </si>
  <si>
    <t>calibre-one</t>
  </si>
  <si>
    <t>DesignSensory</t>
  </si>
  <si>
    <t>designsensory</t>
  </si>
  <si>
    <t>Edifecs</t>
  </si>
  <si>
    <t>edifecs</t>
  </si>
  <si>
    <t>SwipeClock</t>
  </si>
  <si>
    <t>swipeclock</t>
  </si>
  <si>
    <t>RateSpecial Interactive</t>
  </si>
  <si>
    <t>ratespecial-interactive</t>
  </si>
  <si>
    <t>MAU Workforce Solutions</t>
  </si>
  <si>
    <t>mau-workforce-solutions</t>
  </si>
  <si>
    <t>Jones &amp; Frank</t>
  </si>
  <si>
    <t>jones-frank</t>
  </si>
  <si>
    <t>P-Fleet</t>
  </si>
  <si>
    <t>p-fleet</t>
  </si>
  <si>
    <t>National Electronic Attachment</t>
  </si>
  <si>
    <t>national-electronic-attachment</t>
  </si>
  <si>
    <t>Intelligent Interiors</t>
  </si>
  <si>
    <t>intelligent-interiors</t>
  </si>
  <si>
    <t>The Everest Equity Company</t>
  </si>
  <si>
    <t>the-everest-equity-company</t>
  </si>
  <si>
    <t>Suffern</t>
  </si>
  <si>
    <t>AfterCollege</t>
  </si>
  <si>
    <t>aftercollege</t>
  </si>
  <si>
    <t>US Med-Equip</t>
  </si>
  <si>
    <t>us-med-equip</t>
  </si>
  <si>
    <t>GlowTouch Technologies</t>
  </si>
  <si>
    <t>glowtouch-technologies</t>
  </si>
  <si>
    <t>BlackRapid</t>
  </si>
  <si>
    <t>blackrapid</t>
  </si>
  <si>
    <t>The Brooks Group</t>
  </si>
  <si>
    <t>the-brooks-group</t>
  </si>
  <si>
    <t>MS Companies</t>
  </si>
  <si>
    <t>ms-companies</t>
  </si>
  <si>
    <t>ODUrent.com</t>
  </si>
  <si>
    <t>odurentcom</t>
  </si>
  <si>
    <t>Atyeti</t>
  </si>
  <si>
    <t>atyeti</t>
  </si>
  <si>
    <t>Sendero</t>
  </si>
  <si>
    <t>sendero</t>
  </si>
  <si>
    <t>Audigy Group</t>
  </si>
  <si>
    <t>audigy-group</t>
  </si>
  <si>
    <t>Opus Events Agency</t>
  </si>
  <si>
    <t>opus-events-agency</t>
  </si>
  <si>
    <t>Pentec Health</t>
  </si>
  <si>
    <t>pentec-health</t>
  </si>
  <si>
    <t>Boothwyn</t>
  </si>
  <si>
    <t>Carolina Management Team</t>
  </si>
  <si>
    <t>carolina-management-team</t>
  </si>
  <si>
    <t>Enka</t>
  </si>
  <si>
    <t>Bull Engineered Products</t>
  </si>
  <si>
    <t>bull-engineered-products</t>
  </si>
  <si>
    <t>Monogram Food Solutions</t>
  </si>
  <si>
    <t>monogram-food-solutions</t>
  </si>
  <si>
    <t>LaSalle Network</t>
  </si>
  <si>
    <t>lasalle-network</t>
  </si>
  <si>
    <t>ICE Technologies</t>
  </si>
  <si>
    <t>ice-technologies</t>
  </si>
  <si>
    <t>Pella</t>
  </si>
  <si>
    <t>Oskaloosa IA</t>
  </si>
  <si>
    <t>Apprio</t>
  </si>
  <si>
    <t>apprio</t>
  </si>
  <si>
    <t>interRel Consulting Partners</t>
  </si>
  <si>
    <t>interrel-consulting-partners</t>
  </si>
  <si>
    <t>Seahorse Bioscience</t>
  </si>
  <si>
    <t>seahorse-bioscience</t>
  </si>
  <si>
    <t>RailPros</t>
  </si>
  <si>
    <t>railpros</t>
  </si>
  <si>
    <t>iDiscovery Solutions</t>
  </si>
  <si>
    <t>idiscovery-solutions</t>
  </si>
  <si>
    <t>Tribridge</t>
  </si>
  <si>
    <t>tribridge</t>
  </si>
  <si>
    <t>Birds Barbershop</t>
  </si>
  <si>
    <t>birds-barbershop</t>
  </si>
  <si>
    <t>Beck Ag</t>
  </si>
  <si>
    <t>beck-ag</t>
  </si>
  <si>
    <t>Sioux City IA-NE-SD</t>
  </si>
  <si>
    <t>HireNetworks</t>
  </si>
  <si>
    <t>hirenetworks</t>
  </si>
  <si>
    <t>Seniors Home Care</t>
  </si>
  <si>
    <t>seniors-home-care</t>
  </si>
  <si>
    <t>Piston</t>
  </si>
  <si>
    <t>piston</t>
  </si>
  <si>
    <t>Eliassen Group</t>
  </si>
  <si>
    <t>eliassen-group</t>
  </si>
  <si>
    <t>Feeney Wireless</t>
  </si>
  <si>
    <t>feeney-wireless</t>
  </si>
  <si>
    <t>Portfolio Creative</t>
  </si>
  <si>
    <t>portfolio-creative</t>
  </si>
  <si>
    <t>Covenant Security Solutions</t>
  </si>
  <si>
    <t>covenant-security-solutions</t>
  </si>
  <si>
    <t>Great Britain Tile</t>
  </si>
  <si>
    <t>great-britain-tile</t>
  </si>
  <si>
    <t>Land O' Lakes</t>
  </si>
  <si>
    <t>Quantum Vision</t>
  </si>
  <si>
    <t>quantum-vision</t>
  </si>
  <si>
    <t>Riverside Fence</t>
  </si>
  <si>
    <t>riverside-fence</t>
  </si>
  <si>
    <t>Cape Medical Supply</t>
  </si>
  <si>
    <t>cape-medical-supply</t>
  </si>
  <si>
    <t>Sandwich</t>
  </si>
  <si>
    <t>Lawn Dawg</t>
  </si>
  <si>
    <t>lawn-dawg</t>
  </si>
  <si>
    <t>Nashua</t>
  </si>
  <si>
    <t>Technical Resources International</t>
  </si>
  <si>
    <t>technical-resources-international</t>
  </si>
  <si>
    <t>HNI</t>
  </si>
  <si>
    <t>hni</t>
  </si>
  <si>
    <t>New Berlin</t>
  </si>
  <si>
    <t>Impinj</t>
  </si>
  <si>
    <t>impinj</t>
  </si>
  <si>
    <t>OnSight</t>
  </si>
  <si>
    <t>onsight</t>
  </si>
  <si>
    <t>Pyramid Consulting</t>
  </si>
  <si>
    <t>pyramid-consulting</t>
  </si>
  <si>
    <t>The Doyle Group</t>
  </si>
  <si>
    <t>the-doyle-group</t>
  </si>
  <si>
    <t>Dynamis</t>
  </si>
  <si>
    <t>dynamis</t>
  </si>
  <si>
    <t>I.C.E. Service Group</t>
  </si>
  <si>
    <t>ice-service-group</t>
  </si>
  <si>
    <t>Ambridge</t>
  </si>
  <si>
    <t>CGR Products</t>
  </si>
  <si>
    <t>cgr-products</t>
  </si>
  <si>
    <t>My Lineage</t>
  </si>
  <si>
    <t>my-lineage</t>
  </si>
  <si>
    <t>BlueDot Medical</t>
  </si>
  <si>
    <t>bluedot-medical</t>
  </si>
  <si>
    <t>SignUp4</t>
  </si>
  <si>
    <t>signup4</t>
  </si>
  <si>
    <t>Caleris</t>
  </si>
  <si>
    <t>caleris</t>
  </si>
  <si>
    <t>NorthStar Financial Services Group</t>
  </si>
  <si>
    <t>northstar-financial-services-group</t>
  </si>
  <si>
    <t>Burnham Benefits Insurance Services</t>
  </si>
  <si>
    <t>burnham-benefits-insurance-services</t>
  </si>
  <si>
    <t>Victory Transportation Systems</t>
  </si>
  <si>
    <t>victory-transportation-systems</t>
  </si>
  <si>
    <t>myMatrixx</t>
  </si>
  <si>
    <t>mymatrixx</t>
  </si>
  <si>
    <t>Pro Mach</t>
  </si>
  <si>
    <t>pro-mach</t>
  </si>
  <si>
    <t>Capital Title of Texas</t>
  </si>
  <si>
    <t>capital-title-of-texas</t>
  </si>
  <si>
    <t>Professional Capital Services</t>
  </si>
  <si>
    <t>professional-capital-services</t>
  </si>
  <si>
    <t>HomeExchange.com</t>
  </si>
  <si>
    <t>homeexchangecom</t>
  </si>
  <si>
    <t>Walton Isaacson</t>
  </si>
  <si>
    <t>walton-isaacson</t>
  </si>
  <si>
    <t>Fine Designs</t>
  </si>
  <si>
    <t>fine-designs</t>
  </si>
  <si>
    <t>eClinicalWorks</t>
  </si>
  <si>
    <t>eclinicalworks</t>
  </si>
  <si>
    <t>WayPoint Systems</t>
  </si>
  <si>
    <t>waypoint-systems</t>
  </si>
  <si>
    <t>Electronic Cash Systems</t>
  </si>
  <si>
    <t>electronic-cash-systems</t>
  </si>
  <si>
    <t>Foothill Ranch</t>
  </si>
  <si>
    <t>Premium 2000+ Warranties</t>
  </si>
  <si>
    <t>premium-2000-warranties</t>
  </si>
  <si>
    <t>Therapeutic Interventions</t>
  </si>
  <si>
    <t>therapeutic-interventions</t>
  </si>
  <si>
    <t>Belle Haven</t>
  </si>
  <si>
    <t>On-Site Fuel Service</t>
  </si>
  <si>
    <t>on-site-fuel-service</t>
  </si>
  <si>
    <t>M&amp;S Technologies</t>
  </si>
  <si>
    <t>ms-technologies</t>
  </si>
  <si>
    <t>Purchasing Power</t>
  </si>
  <si>
    <t>purchasing-power</t>
  </si>
  <si>
    <t>Bomgar</t>
  </si>
  <si>
    <t>bomgar</t>
  </si>
  <si>
    <t>Ridgeland</t>
  </si>
  <si>
    <t>Third Door Media</t>
  </si>
  <si>
    <t>third-door-media</t>
  </si>
  <si>
    <t>CNS</t>
  </si>
  <si>
    <t>cns</t>
  </si>
  <si>
    <t>Smart Source</t>
  </si>
  <si>
    <t>smart-source</t>
  </si>
  <si>
    <t>Imagination Technologies/FRS</t>
  </si>
  <si>
    <t>imagination-technologiesfrs</t>
  </si>
  <si>
    <t>Orion Financial Group</t>
  </si>
  <si>
    <t>orion-financial-group</t>
  </si>
  <si>
    <t>MedExpress Pharmacy</t>
  </si>
  <si>
    <t>medexpress-pharmacy</t>
  </si>
  <si>
    <t>Salisbury NC</t>
  </si>
  <si>
    <t>Network Data Systems</t>
  </si>
  <si>
    <t>network-data-systems</t>
  </si>
  <si>
    <t>Convergence Acceleration Solutions</t>
  </si>
  <si>
    <t>convergence-acceleration-solutions</t>
  </si>
  <si>
    <t>UniFocus</t>
  </si>
  <si>
    <t>unifocus</t>
  </si>
  <si>
    <t>Sutoer Solutions</t>
  </si>
  <si>
    <t>sutoer-solutions</t>
  </si>
  <si>
    <t>Hinsdale</t>
  </si>
  <si>
    <t>Parkway Construction &amp; Associates</t>
  </si>
  <si>
    <t>parkway-construction-associates</t>
  </si>
  <si>
    <t>Prosek Partners</t>
  </si>
  <si>
    <t>prosek-partners</t>
  </si>
  <si>
    <t>GiftCards.com</t>
  </si>
  <si>
    <t>giftcardscom</t>
  </si>
  <si>
    <t>Barber Martin Agency</t>
  </si>
  <si>
    <t>barber-martin-agency</t>
  </si>
  <si>
    <t>Huron Valley Financial</t>
  </si>
  <si>
    <t>huron-valley-financial</t>
  </si>
  <si>
    <t>MetroStar Systems</t>
  </si>
  <si>
    <t>metrostar-systems</t>
  </si>
  <si>
    <t>Forte Payment Systems</t>
  </si>
  <si>
    <t>forte-payment-systems</t>
  </si>
  <si>
    <t>Greenchem Industries</t>
  </si>
  <si>
    <t>greenchem-industries</t>
  </si>
  <si>
    <t>Blue Chair</t>
  </si>
  <si>
    <t>blue-chair</t>
  </si>
  <si>
    <t>ReEmployAbility</t>
  </si>
  <si>
    <t>reemployability</t>
  </si>
  <si>
    <t>Meetings &amp; Incentives Worldwide</t>
  </si>
  <si>
    <t>meetings-incentives-worldwide</t>
  </si>
  <si>
    <t>Caledonia</t>
  </si>
  <si>
    <t>Racine WI</t>
  </si>
  <si>
    <t>Focus School Software</t>
  </si>
  <si>
    <t>focus-school-software</t>
  </si>
  <si>
    <t>Blue &amp; Associates</t>
  </si>
  <si>
    <t>blue-associates</t>
  </si>
  <si>
    <t>TMI Consulting</t>
  </si>
  <si>
    <t>tmi-consulting</t>
  </si>
  <si>
    <t>Mint Advertising</t>
  </si>
  <si>
    <t>mint-advertising</t>
  </si>
  <si>
    <t>Aventure Aviation</t>
  </si>
  <si>
    <t>aventure-aviation</t>
  </si>
  <si>
    <t>714 Tickets</t>
  </si>
  <si>
    <t>714-tickets</t>
  </si>
  <si>
    <t>Daddies Board Shop</t>
  </si>
  <si>
    <t>daddies-board-shop</t>
  </si>
  <si>
    <t>Payroll Management</t>
  </si>
  <si>
    <t>payroll-management</t>
  </si>
  <si>
    <t>Cal-Tex Protective Coatings</t>
  </si>
  <si>
    <t>cal-tex-protective-coatings</t>
  </si>
  <si>
    <t>Schertz</t>
  </si>
  <si>
    <t>Atlantic Metro Communications</t>
  </si>
  <si>
    <t>atlantic-metro-communications</t>
  </si>
  <si>
    <t>IntelliGenesis</t>
  </si>
  <si>
    <t>intelligenesis</t>
  </si>
  <si>
    <t>Business Communications Management</t>
  </si>
  <si>
    <t>business-communications-management</t>
  </si>
  <si>
    <t>AMP Group</t>
  </si>
  <si>
    <t>amp-group</t>
  </si>
  <si>
    <t>Dr. Randolph's Ageless &amp; Wellness Medical Center</t>
  </si>
  <si>
    <t>dr-randolphs-ageless-wellness-medical-center</t>
  </si>
  <si>
    <t>Global Reach Internet Productions</t>
  </si>
  <si>
    <t>global-reach-internet-productions</t>
  </si>
  <si>
    <t>Ames</t>
  </si>
  <si>
    <t>Ames IA</t>
  </si>
  <si>
    <t>Windy City Limousine</t>
  </si>
  <si>
    <t>windy-city-limousine</t>
  </si>
  <si>
    <t>Franklin Park</t>
  </si>
  <si>
    <t>Steven Douglas Associates</t>
  </si>
  <si>
    <t>steven-douglas-associates</t>
  </si>
  <si>
    <t>Shepherd Insurance</t>
  </si>
  <si>
    <t>shepherd-insurance</t>
  </si>
  <si>
    <t>Waldron</t>
  </si>
  <si>
    <t>waldron</t>
  </si>
  <si>
    <t>Major Facility Solutions</t>
  </si>
  <si>
    <t>major-facility-solutions</t>
  </si>
  <si>
    <t>Barberton</t>
  </si>
  <si>
    <t>CablesAndKits</t>
  </si>
  <si>
    <t>cablesandkits</t>
  </si>
  <si>
    <t>Buford</t>
  </si>
  <si>
    <t>HR Works</t>
  </si>
  <si>
    <t>hr-works</t>
  </si>
  <si>
    <t>US-Analytics</t>
  </si>
  <si>
    <t>us-analytics</t>
  </si>
  <si>
    <t>Liberty Pumps</t>
  </si>
  <si>
    <t>liberty-pumps</t>
  </si>
  <si>
    <t>Bergen</t>
  </si>
  <si>
    <t>Batavia NY</t>
  </si>
  <si>
    <t>Send Word Now</t>
  </si>
  <si>
    <t>send-word-now</t>
  </si>
  <si>
    <t>Austin Manufacturing Services</t>
  </si>
  <si>
    <t>austin-manufacturing-services</t>
  </si>
  <si>
    <t>Pursuit of Excellence</t>
  </si>
  <si>
    <t>pursuit-of-excellence</t>
  </si>
  <si>
    <t>CWS Corporate Leasing</t>
  </si>
  <si>
    <t>cws-corporate-leasing</t>
  </si>
  <si>
    <t>B.I.Minds</t>
  </si>
  <si>
    <t>biminds</t>
  </si>
  <si>
    <t>Milpitas</t>
  </si>
  <si>
    <t>Loving Pets</t>
  </si>
  <si>
    <t>loving-pets</t>
  </si>
  <si>
    <t>TEKConn Services</t>
  </si>
  <si>
    <t>tekconn-services</t>
  </si>
  <si>
    <t>Apex Information Technologies</t>
  </si>
  <si>
    <t>apex-information-technologies</t>
  </si>
  <si>
    <t>Automation &amp; Control</t>
  </si>
  <si>
    <t>automation-control</t>
  </si>
  <si>
    <t>ProCPR</t>
  </si>
  <si>
    <t>procpr</t>
  </si>
  <si>
    <t>Bee Line</t>
  </si>
  <si>
    <t>bee-line</t>
  </si>
  <si>
    <t>Acro Service</t>
  </si>
  <si>
    <t>acro-service</t>
  </si>
  <si>
    <t>BPA International</t>
  </si>
  <si>
    <t>bpa-international</t>
  </si>
  <si>
    <t>Carle Place</t>
  </si>
  <si>
    <t>NPE</t>
  </si>
  <si>
    <t>npe</t>
  </si>
  <si>
    <t>Triune Infomatics</t>
  </si>
  <si>
    <t>triune-infomatics</t>
  </si>
  <si>
    <t>Crockett Facilities Services</t>
  </si>
  <si>
    <t>crockett-facilities-services</t>
  </si>
  <si>
    <t>Bowie</t>
  </si>
  <si>
    <t>Quality IT Partners</t>
  </si>
  <si>
    <t>quality-it-partners</t>
  </si>
  <si>
    <t>Mount Airy</t>
  </si>
  <si>
    <t>Streamline Technologies</t>
  </si>
  <si>
    <t>streamline-technologies</t>
  </si>
  <si>
    <t>Calypso St. Barth</t>
  </si>
  <si>
    <t>calypso-st-barth</t>
  </si>
  <si>
    <t>USA Mortgage</t>
  </si>
  <si>
    <t>usa-mortgage</t>
  </si>
  <si>
    <t>ERP Analysts</t>
  </si>
  <si>
    <t>erp-analysts</t>
  </si>
  <si>
    <t>Prime Technological Services</t>
  </si>
  <si>
    <t>prime-technological-services</t>
  </si>
  <si>
    <t>Allegient</t>
  </si>
  <si>
    <t>allegient</t>
  </si>
  <si>
    <t>JMARK Business Solutions</t>
  </si>
  <si>
    <t>jmark-business-solutions</t>
  </si>
  <si>
    <t>Dial800</t>
  </si>
  <si>
    <t>dial800</t>
  </si>
  <si>
    <t>Creative Sign Designs</t>
  </si>
  <si>
    <t>creative-sign-designs</t>
  </si>
  <si>
    <t>RH Electronics</t>
  </si>
  <si>
    <t>rh-electronics</t>
  </si>
  <si>
    <t>Bar Harbor Foods</t>
  </si>
  <si>
    <t>bar-harbor-foods</t>
  </si>
  <si>
    <t>Whiting</t>
  </si>
  <si>
    <t>QTRCO</t>
  </si>
  <si>
    <t>qtrco</t>
  </si>
  <si>
    <t>Tomball</t>
  </si>
  <si>
    <t>PDS Services</t>
  </si>
  <si>
    <t>pds-services</t>
  </si>
  <si>
    <t>RFID Global Solution</t>
  </si>
  <si>
    <t>rfid-global-solution</t>
  </si>
  <si>
    <t>Right at Home</t>
  </si>
  <si>
    <t>right-at-home</t>
  </si>
  <si>
    <t>CopySource</t>
  </si>
  <si>
    <t>copysource</t>
  </si>
  <si>
    <t>Ducts Unlimited Mechanical Systems</t>
  </si>
  <si>
    <t>ducts-unlimited-mechanical-systems</t>
  </si>
  <si>
    <t>Sutherland Global Services</t>
  </si>
  <si>
    <t>sutherland-global-services</t>
  </si>
  <si>
    <t>Pittsford</t>
  </si>
  <si>
    <t>Bear Staffing Services</t>
  </si>
  <si>
    <t>bear-staffing-services</t>
  </si>
  <si>
    <t>Registration Express Group</t>
  </si>
  <si>
    <t>registration-express-group</t>
  </si>
  <si>
    <t>Milestone Internet Marketing</t>
  </si>
  <si>
    <t>milestone-internet-marketing</t>
  </si>
  <si>
    <t>Weld Power Service Company</t>
  </si>
  <si>
    <t>weld-power-service-company</t>
  </si>
  <si>
    <t>Compliance Management International</t>
  </si>
  <si>
    <t>compliance-management-international</t>
  </si>
  <si>
    <t>Prestige Staffing</t>
  </si>
  <si>
    <t>prestige-staffing</t>
  </si>
  <si>
    <t>Manufacturing Technical Solutions</t>
  </si>
  <si>
    <t>manufacturing-technical-solutions</t>
  </si>
  <si>
    <t>Neogov</t>
  </si>
  <si>
    <t>neogov</t>
  </si>
  <si>
    <t>Shooters</t>
  </si>
  <si>
    <t>shooters</t>
  </si>
  <si>
    <t>Federal Management Partners</t>
  </si>
  <si>
    <t>federal-management-partners</t>
  </si>
  <si>
    <t>Spectra Management</t>
  </si>
  <si>
    <t>spectra-management</t>
  </si>
  <si>
    <t>Maxons Restorations</t>
  </si>
  <si>
    <t>maxons-restorations</t>
  </si>
  <si>
    <t>SEI - Atlanta</t>
  </si>
  <si>
    <t>sei-atlanta</t>
  </si>
  <si>
    <t>Integrated Care Management</t>
  </si>
  <si>
    <t>integrated-care-management</t>
  </si>
  <si>
    <t>Phoenix Data</t>
  </si>
  <si>
    <t>phoenix-data</t>
  </si>
  <si>
    <t>Network FOB</t>
  </si>
  <si>
    <t>network-fob</t>
  </si>
  <si>
    <t>Momentum Consulting</t>
  </si>
  <si>
    <t>momentum-consulting</t>
  </si>
  <si>
    <t>Miami Lakes</t>
  </si>
  <si>
    <t>Menlo Innovations</t>
  </si>
  <si>
    <t>menlo-innovations</t>
  </si>
  <si>
    <t>Ram Supply Company</t>
  </si>
  <si>
    <t>ram-supply-company</t>
  </si>
  <si>
    <t>National Vendor</t>
  </si>
  <si>
    <t>national-vendor</t>
  </si>
  <si>
    <t>Symmetry</t>
  </si>
  <si>
    <t>symmetry</t>
  </si>
  <si>
    <t>Camellia Healthcare</t>
  </si>
  <si>
    <t>camellia-healthcare</t>
  </si>
  <si>
    <t>M-D Building Products</t>
  </si>
  <si>
    <t>m-d-building-products</t>
  </si>
  <si>
    <t>Tantus Technologies</t>
  </si>
  <si>
    <t>tantus-technologies</t>
  </si>
  <si>
    <t>The Seaton Companies</t>
  </si>
  <si>
    <t>the-seaton-companies</t>
  </si>
  <si>
    <t>Tully Rinckey</t>
  </si>
  <si>
    <t>tully-rinckey</t>
  </si>
  <si>
    <t>Albany</t>
  </si>
  <si>
    <t>Tangerine Salon</t>
  </si>
  <si>
    <t>tangerine-salon</t>
  </si>
  <si>
    <t>Coppell</t>
  </si>
  <si>
    <t>Neta Scientific</t>
  </si>
  <si>
    <t>neta-scientific</t>
  </si>
  <si>
    <t>Hainesport</t>
  </si>
  <si>
    <t>Saturn Freight Systems</t>
  </si>
  <si>
    <t>saturn-freight-systems</t>
  </si>
  <si>
    <t>InVue Security</t>
  </si>
  <si>
    <t>invue-security</t>
  </si>
  <si>
    <t>PepperDash Technology</t>
  </si>
  <si>
    <t>pepperdash-technology</t>
  </si>
  <si>
    <t>3 Blind Mice Window Coverings</t>
  </si>
  <si>
    <t>3-blind-mice-window-coverings</t>
  </si>
  <si>
    <t>LeadDog Marketing Group</t>
  </si>
  <si>
    <t>leaddog-marketing-group</t>
  </si>
  <si>
    <t>Industrial Revolution</t>
  </si>
  <si>
    <t>industrial-revolution</t>
  </si>
  <si>
    <t>Commercial Capital Training Group</t>
  </si>
  <si>
    <t>commercial-capital-training-group</t>
  </si>
  <si>
    <t>The Basement</t>
  </si>
  <si>
    <t>the-basement</t>
  </si>
  <si>
    <t>Rural King Supply</t>
  </si>
  <si>
    <t>rural-king-supply</t>
  </si>
  <si>
    <t>The Fresh Diet</t>
  </si>
  <si>
    <t>the-fresh-diet</t>
  </si>
  <si>
    <t>Isotech Pest Management</t>
  </si>
  <si>
    <t>isotech-pest-management</t>
  </si>
  <si>
    <t>Irwindale</t>
  </si>
  <si>
    <t>Best Transportation Services</t>
  </si>
  <si>
    <t>best-transportation-services</t>
  </si>
  <si>
    <t>Woodridge</t>
  </si>
  <si>
    <t>ServarusRM</t>
  </si>
  <si>
    <t>servarusrm</t>
  </si>
  <si>
    <t>Jarrett Logistics Systems</t>
  </si>
  <si>
    <t>jarrett-logistics-systems</t>
  </si>
  <si>
    <t>Orrville</t>
  </si>
  <si>
    <t>Wooster OH</t>
  </si>
  <si>
    <t>The CAPROCK Group</t>
  </si>
  <si>
    <t>the-caprock-group</t>
  </si>
  <si>
    <t>Carl Warren &amp; Company</t>
  </si>
  <si>
    <t>carl-warren-company</t>
  </si>
  <si>
    <t>Hewins Financial Advisors</t>
  </si>
  <si>
    <t>hewins-financial-advisors</t>
  </si>
  <si>
    <t>Secured Retail Networks</t>
  </si>
  <si>
    <t>secured-retail-networks</t>
  </si>
  <si>
    <t>North Shore Pediatric Therapy</t>
  </si>
  <si>
    <t>north-shore-pediatric-therapy</t>
  </si>
  <si>
    <t>Online Rewards</t>
  </si>
  <si>
    <t>online-rewards</t>
  </si>
  <si>
    <t>Health Market Science</t>
  </si>
  <si>
    <t>health-market-science</t>
  </si>
  <si>
    <t>Praxis</t>
  </si>
  <si>
    <t>praxis</t>
  </si>
  <si>
    <t>FiberLight</t>
  </si>
  <si>
    <t>fiberlight</t>
  </si>
  <si>
    <t>Flyers Energy</t>
  </si>
  <si>
    <t>flyers-energy</t>
  </si>
  <si>
    <t>Truckee-Grass Valley CA</t>
  </si>
  <si>
    <t>DTT</t>
  </si>
  <si>
    <t>dtt</t>
  </si>
  <si>
    <t>South Miami Pharmacy</t>
  </si>
  <si>
    <t>south-miami-pharmacy</t>
  </si>
  <si>
    <t>Caring Senior Service</t>
  </si>
  <si>
    <t>caring-senior-service</t>
  </si>
  <si>
    <t>Callis Communications</t>
  </si>
  <si>
    <t>callis-communications</t>
  </si>
  <si>
    <t>New Glarus Brewing</t>
  </si>
  <si>
    <t>new-glarus-brewing</t>
  </si>
  <si>
    <t>New Glarus</t>
  </si>
  <si>
    <t>Verma Systems</t>
  </si>
  <si>
    <t>verma-systems</t>
  </si>
  <si>
    <t>Government Sourcing Solutions</t>
  </si>
  <si>
    <t>government-sourcing-solutions</t>
  </si>
  <si>
    <t>Fortis Construction</t>
  </si>
  <si>
    <t>fortis-construction</t>
  </si>
  <si>
    <t>Arlington Resources</t>
  </si>
  <si>
    <t>arlington-resources</t>
  </si>
  <si>
    <t>Advisors Mortgage Group</t>
  </si>
  <si>
    <t>advisors-mortgage-group</t>
  </si>
  <si>
    <t>TechAspect Solutions</t>
  </si>
  <si>
    <t>techaspect-solutions</t>
  </si>
  <si>
    <t>Rain</t>
  </si>
  <si>
    <t>rain</t>
  </si>
  <si>
    <t>Argent Capital Management</t>
  </si>
  <si>
    <t>argent-capital-management</t>
  </si>
  <si>
    <t>Bolt Express</t>
  </si>
  <si>
    <t>bolt-express</t>
  </si>
  <si>
    <t>Overgroup</t>
  </si>
  <si>
    <t>overgroup</t>
  </si>
  <si>
    <t>Spawn Ideas</t>
  </si>
  <si>
    <t>spawn-ideas</t>
  </si>
  <si>
    <t>Alaska</t>
  </si>
  <si>
    <t>AK</t>
  </si>
  <si>
    <t>Anchorage</t>
  </si>
  <si>
    <t>Anchorage AK</t>
  </si>
  <si>
    <t>Logan A/C &amp; Heat Services</t>
  </si>
  <si>
    <t>logan-ac-heat-services</t>
  </si>
  <si>
    <t>Granite Telecommunications</t>
  </si>
  <si>
    <t>granite-telecommunications</t>
  </si>
  <si>
    <t>Infiniti HR</t>
  </si>
  <si>
    <t>infiniti-hr</t>
  </si>
  <si>
    <t>Burtonsville</t>
  </si>
  <si>
    <t>LRXD</t>
  </si>
  <si>
    <t>lrxd</t>
  </si>
  <si>
    <t>SRP Environmental</t>
  </si>
  <si>
    <t>srp-environmental</t>
  </si>
  <si>
    <t>Firespring</t>
  </si>
  <si>
    <t>firespring</t>
  </si>
  <si>
    <t>OTO Development</t>
  </si>
  <si>
    <t>oto-development</t>
  </si>
  <si>
    <t>Spartanburg</t>
  </si>
  <si>
    <t>Spartanburg SC</t>
  </si>
  <si>
    <t>Competitive Innovations</t>
  </si>
  <si>
    <t>competitive-innovations</t>
  </si>
  <si>
    <t>ClassBook.com</t>
  </si>
  <si>
    <t>classbookcom</t>
  </si>
  <si>
    <t>Castleton</t>
  </si>
  <si>
    <t>iT1</t>
  </si>
  <si>
    <t>it1</t>
  </si>
  <si>
    <t>EO Products</t>
  </si>
  <si>
    <t>eo-products</t>
  </si>
  <si>
    <t>TVGla</t>
  </si>
  <si>
    <t>tvgla</t>
  </si>
  <si>
    <t>Point Recognition</t>
  </si>
  <si>
    <t>point-recognition</t>
  </si>
  <si>
    <t>Brunswick</t>
  </si>
  <si>
    <t>Advanta Industries</t>
  </si>
  <si>
    <t>advanta-industries</t>
  </si>
  <si>
    <t>Petersburg</t>
  </si>
  <si>
    <t>Monroe MI</t>
  </si>
  <si>
    <t>Arora Engineers</t>
  </si>
  <si>
    <t>arora-engineers</t>
  </si>
  <si>
    <t>Chadds Ford</t>
  </si>
  <si>
    <t>Straine Consulting</t>
  </si>
  <si>
    <t>straine-consulting</t>
  </si>
  <si>
    <t>BCT Consulting</t>
  </si>
  <si>
    <t>bct-consulting</t>
  </si>
  <si>
    <t>Auction Systems</t>
  </si>
  <si>
    <t>auction-systems</t>
  </si>
  <si>
    <t>OTR Wheel Engineering</t>
  </si>
  <si>
    <t>otr-wheel-engineering</t>
  </si>
  <si>
    <t>Fox Collection Center</t>
  </si>
  <si>
    <t>fox-collection-center</t>
  </si>
  <si>
    <t>Goodlettsville</t>
  </si>
  <si>
    <t>Talon</t>
  </si>
  <si>
    <t>talon</t>
  </si>
  <si>
    <t>Division-D</t>
  </si>
  <si>
    <t>division-d</t>
  </si>
  <si>
    <t>Robins Kaplan</t>
  </si>
  <si>
    <t>robins-kaplan</t>
  </si>
  <si>
    <t>iNDIGO Health Partners</t>
  </si>
  <si>
    <t>indigo-health-partners</t>
  </si>
  <si>
    <t>Full Visibility</t>
  </si>
  <si>
    <t>full-visibility</t>
  </si>
  <si>
    <t>Client Solution Architects</t>
  </si>
  <si>
    <t>client-solution-architects</t>
  </si>
  <si>
    <t>Mechanicsburg</t>
  </si>
  <si>
    <t>Bankwell Financial Group</t>
  </si>
  <si>
    <t>bankwell-financial-group</t>
  </si>
  <si>
    <t>New Canaan</t>
  </si>
  <si>
    <t>Blood Hound Underground Utility Locators</t>
  </si>
  <si>
    <t>blood-hound-underground-utility-locators</t>
  </si>
  <si>
    <t>Brownsburg</t>
  </si>
  <si>
    <t>ProRecruiters</t>
  </si>
  <si>
    <t>prorecruiters</t>
  </si>
  <si>
    <t>The Myers Group</t>
  </si>
  <si>
    <t>the-myers-group</t>
  </si>
  <si>
    <t>OpinionLab</t>
  </si>
  <si>
    <t>opinionlab</t>
  </si>
  <si>
    <t>Signarama Huntington NY</t>
  </si>
  <si>
    <t>signarama-huntington-ny</t>
  </si>
  <si>
    <t>Huntington Station</t>
  </si>
  <si>
    <t>Movoto</t>
  </si>
  <si>
    <t>movoto</t>
  </si>
  <si>
    <t>M S International</t>
  </si>
  <si>
    <t>m-s-international</t>
  </si>
  <si>
    <t>SDB Trade International</t>
  </si>
  <si>
    <t>sdb-trade-international</t>
  </si>
  <si>
    <t>Linx</t>
  </si>
  <si>
    <t>linx</t>
  </si>
  <si>
    <t>Academy Mortgage</t>
  </si>
  <si>
    <t>academy-mortgage</t>
  </si>
  <si>
    <t>SparkHound</t>
  </si>
  <si>
    <t>sparkhound</t>
  </si>
  <si>
    <t>ID Experts</t>
  </si>
  <si>
    <t>id-experts</t>
  </si>
  <si>
    <t>CETRA Language Solutions</t>
  </si>
  <si>
    <t>cetra-language-solutions</t>
  </si>
  <si>
    <t>Elkins Park</t>
  </si>
  <si>
    <t>eMinutes</t>
  </si>
  <si>
    <t>eminutes</t>
  </si>
  <si>
    <t>KAVI Software</t>
  </si>
  <si>
    <t>kavi-software</t>
  </si>
  <si>
    <t>EPIC Systems</t>
  </si>
  <si>
    <t>epic-systems</t>
  </si>
  <si>
    <t>Executive Travel</t>
  </si>
  <si>
    <t>executive-travel</t>
  </si>
  <si>
    <t>Fulcrum IT Services</t>
  </si>
  <si>
    <t>fulcrum-it-services</t>
  </si>
  <si>
    <t>(add)ventures</t>
  </si>
  <si>
    <t>addventures</t>
  </si>
  <si>
    <t>Defender Direct</t>
  </si>
  <si>
    <t>defender-direct</t>
  </si>
  <si>
    <t>MotionPoint</t>
  </si>
  <si>
    <t>motionpoint</t>
  </si>
  <si>
    <t>Coconut Creek</t>
  </si>
  <si>
    <t>Medina Plating</t>
  </si>
  <si>
    <t>medina-plating</t>
  </si>
  <si>
    <t>Alliance Adjustment Group</t>
  </si>
  <si>
    <t>alliance-adjustment-group</t>
  </si>
  <si>
    <t>Doylestown</t>
  </si>
  <si>
    <t>Spring Works Utah</t>
  </si>
  <si>
    <t>spring-works-utah</t>
  </si>
  <si>
    <t>London Guest Suites</t>
  </si>
  <si>
    <t>london-guest-suites</t>
  </si>
  <si>
    <t>Two Men and a Truck International</t>
  </si>
  <si>
    <t>two-men-and-a-truck-international</t>
  </si>
  <si>
    <t>Reach Technology</t>
  </si>
  <si>
    <t>reach-technology</t>
  </si>
  <si>
    <t>Education Management Solutions</t>
  </si>
  <si>
    <t>education-management-solutions</t>
  </si>
  <si>
    <t>Community Impact Newspaper</t>
  </si>
  <si>
    <t>community-impact-newspaper</t>
  </si>
  <si>
    <t>WingSwept</t>
  </si>
  <si>
    <t>wingswept</t>
  </si>
  <si>
    <t>Buchanan &amp; Edwards</t>
  </si>
  <si>
    <t>buchanan-edwards</t>
  </si>
  <si>
    <t>Native Hawaiian Veterans</t>
  </si>
  <si>
    <t>native-hawaiian-veterans</t>
  </si>
  <si>
    <t>Asset Plus Companies</t>
  </si>
  <si>
    <t>asset-plus-companies</t>
  </si>
  <si>
    <t>Thermal Edge</t>
  </si>
  <si>
    <t>thermal-edge</t>
  </si>
  <si>
    <t>CyraCom</t>
  </si>
  <si>
    <t>cyracom</t>
  </si>
  <si>
    <t>Covenant Eyes</t>
  </si>
  <si>
    <t>covenant-eyes</t>
  </si>
  <si>
    <t>Owosso</t>
  </si>
  <si>
    <t>Mobile One Courier &amp; Logistics</t>
  </si>
  <si>
    <t>mobile-one-courier-logistics</t>
  </si>
  <si>
    <t>Arrow Security</t>
  </si>
  <si>
    <t>arrow-security</t>
  </si>
  <si>
    <t>Smithtown</t>
  </si>
  <si>
    <t>SnapCab</t>
  </si>
  <si>
    <t>snapcab</t>
  </si>
  <si>
    <t>Warrington</t>
  </si>
  <si>
    <t>House of Antique Hardware</t>
  </si>
  <si>
    <t>house-of-antique-hardware</t>
  </si>
  <si>
    <t>Latisys</t>
  </si>
  <si>
    <t>latisys</t>
  </si>
  <si>
    <t>MyBinding.com</t>
  </si>
  <si>
    <t>mybindingcom</t>
  </si>
  <si>
    <t>Bluebird Network</t>
  </si>
  <si>
    <t>bluebird-network</t>
  </si>
  <si>
    <t>Positive Management Leadership</t>
  </si>
  <si>
    <t>positive-management-leadership</t>
  </si>
  <si>
    <t>Sobel Westex</t>
  </si>
  <si>
    <t>sobel-westex</t>
  </si>
  <si>
    <t>CSG Creative</t>
  </si>
  <si>
    <t>csg-creative</t>
  </si>
  <si>
    <t>Point to Point Transportation Services</t>
  </si>
  <si>
    <t>point-to-point-transportation-services</t>
  </si>
  <si>
    <t>Eco Lips</t>
  </si>
  <si>
    <t>eco-lips</t>
  </si>
  <si>
    <t>Entech</t>
  </si>
  <si>
    <t>entech</t>
  </si>
  <si>
    <t>TriCore</t>
  </si>
  <si>
    <t>tricore</t>
  </si>
  <si>
    <t>Robbinsville</t>
  </si>
  <si>
    <t>Velocity Technology Solutions</t>
  </si>
  <si>
    <t>velocity-technology-solutions</t>
  </si>
  <si>
    <t>Technomics</t>
  </si>
  <si>
    <t>technomics</t>
  </si>
  <si>
    <t>Productivity Associates</t>
  </si>
  <si>
    <t>productivity-associates</t>
  </si>
  <si>
    <t>CH Reynolds</t>
  </si>
  <si>
    <t>ch-reynolds</t>
  </si>
  <si>
    <t>Wingstop</t>
  </si>
  <si>
    <t>wingstop</t>
  </si>
  <si>
    <t>IMS Technology Services</t>
  </si>
  <si>
    <t>ims-technology-services</t>
  </si>
  <si>
    <t>Garnet Valley</t>
  </si>
  <si>
    <t>bluemedia</t>
  </si>
  <si>
    <t>Mudge Fasteners</t>
  </si>
  <si>
    <t>mudge-fasteners</t>
  </si>
  <si>
    <t>Truepoint</t>
  </si>
  <si>
    <t>truepoint</t>
  </si>
  <si>
    <t>AFS Acceptance</t>
  </si>
  <si>
    <t>afs-acceptance</t>
  </si>
  <si>
    <t>Innovative Office Solutions</t>
  </si>
  <si>
    <t>innovative-office-solutions</t>
  </si>
  <si>
    <t>Softwriters</t>
  </si>
  <si>
    <t>softwriters</t>
  </si>
  <si>
    <t>Allison Park</t>
  </si>
  <si>
    <t>Greenland America</t>
  </si>
  <si>
    <t>greenland-america</t>
  </si>
  <si>
    <t>Liberty Personnel Services</t>
  </si>
  <si>
    <t>liberty-personnel-services</t>
  </si>
  <si>
    <t>iSi Environmental</t>
  </si>
  <si>
    <t>isi-environmental</t>
  </si>
  <si>
    <t>Primatics Financial</t>
  </si>
  <si>
    <t>primatics-financial</t>
  </si>
  <si>
    <t>Image Locations</t>
  </si>
  <si>
    <t>image-locations</t>
  </si>
  <si>
    <t>Express Diagnostics Int'l</t>
  </si>
  <si>
    <t>express-diagnostics-intl</t>
  </si>
  <si>
    <t>Blue Earth</t>
  </si>
  <si>
    <t>LED Source</t>
  </si>
  <si>
    <t>led-source</t>
  </si>
  <si>
    <t>Wellington</t>
  </si>
  <si>
    <t>Interstate Companies</t>
  </si>
  <si>
    <t>interstate-companies</t>
  </si>
  <si>
    <t>AIO Network Solutions</t>
  </si>
  <si>
    <t>aio-network-solutions</t>
  </si>
  <si>
    <t>IdeaStream Consumer Products</t>
  </si>
  <si>
    <t>ideastream-consumer-products</t>
  </si>
  <si>
    <t>Gerstein Fisher</t>
  </si>
  <si>
    <t>gerstein-fisher</t>
  </si>
  <si>
    <t>Cassaday &amp; Company</t>
  </si>
  <si>
    <t>cassaday-company</t>
  </si>
  <si>
    <t>JBA Consulting Engineers</t>
  </si>
  <si>
    <t>jba-consulting-engineers</t>
  </si>
  <si>
    <t>Mid-Atlantic ProTel</t>
  </si>
  <si>
    <t>mid-atlantic-protel</t>
  </si>
  <si>
    <t>Martinsburg</t>
  </si>
  <si>
    <t>Chaparral Energy</t>
  </si>
  <si>
    <t>chaparral-energy</t>
  </si>
  <si>
    <t>DMC Consultants</t>
  </si>
  <si>
    <t>dmc-consultants</t>
  </si>
  <si>
    <t>FM Facility Maintenance</t>
  </si>
  <si>
    <t>fm-facility-maintenance</t>
  </si>
  <si>
    <t>Hartford</t>
  </si>
  <si>
    <t>Temporary Housing Directory</t>
  </si>
  <si>
    <t>temporary-housing-directory</t>
  </si>
  <si>
    <t>Sentry Communications &amp; Security</t>
  </si>
  <si>
    <t>sentry-communications-security</t>
  </si>
  <si>
    <t>Media Brokers International</t>
  </si>
  <si>
    <t>media-brokers-international</t>
  </si>
  <si>
    <t>Green Lawn Fertilizing</t>
  </si>
  <si>
    <t>green-lawn-fertilizing</t>
  </si>
  <si>
    <t>PlanetOne Communications</t>
  </si>
  <si>
    <t>planetone-communications</t>
  </si>
  <si>
    <t>GST</t>
  </si>
  <si>
    <t>gst</t>
  </si>
  <si>
    <t>Cerritos</t>
  </si>
  <si>
    <t>Commercial Cutting &amp; Graphics</t>
  </si>
  <si>
    <t>commercial-cutting-graphics</t>
  </si>
  <si>
    <t>Mansfield OH</t>
  </si>
  <si>
    <t>England Logistics</t>
  </si>
  <si>
    <t>england-logistics</t>
  </si>
  <si>
    <t>Abacus Wealth Partners</t>
  </si>
  <si>
    <t>abacus-wealth-partners</t>
  </si>
  <si>
    <t>ITAD Solutions</t>
  </si>
  <si>
    <t>itad-solutions</t>
  </si>
  <si>
    <t>Blough Tech</t>
  </si>
  <si>
    <t>blough-tech</t>
  </si>
  <si>
    <t>Cairo</t>
  </si>
  <si>
    <t>Bainbridge GA</t>
  </si>
  <si>
    <t>Informz</t>
  </si>
  <si>
    <t>informz</t>
  </si>
  <si>
    <t>LLBH Private Wealth Management</t>
  </si>
  <si>
    <t>llbh-private-wealth-management</t>
  </si>
  <si>
    <t>Westport</t>
  </si>
  <si>
    <t>Demanko HLC Logistics</t>
  </si>
  <si>
    <t>demanko-hlc-logistics</t>
  </si>
  <si>
    <t>Londonderry</t>
  </si>
  <si>
    <t>Infinity Consulting Solutions</t>
  </si>
  <si>
    <t>infinity-consulting-solutions</t>
  </si>
  <si>
    <t>The Trade Group</t>
  </si>
  <si>
    <t>the-trade-group</t>
  </si>
  <si>
    <t>immixGroup</t>
  </si>
  <si>
    <t>immixgroup</t>
  </si>
  <si>
    <t>MedRisk</t>
  </si>
  <si>
    <t>medrisk</t>
  </si>
  <si>
    <t>Xantrion</t>
  </si>
  <si>
    <t>xantrion</t>
  </si>
  <si>
    <t>Exclusive Concepts</t>
  </si>
  <si>
    <t>exclusive-concepts</t>
  </si>
  <si>
    <t>Bear Metal Works</t>
  </si>
  <si>
    <t>bear-metal-works</t>
  </si>
  <si>
    <t>Hyland Software</t>
  </si>
  <si>
    <t>hyland-software</t>
  </si>
  <si>
    <t>Wine Chateau</t>
  </si>
  <si>
    <t>wine-chateau</t>
  </si>
  <si>
    <t>Metuchen</t>
  </si>
  <si>
    <t>Valudor Products</t>
  </si>
  <si>
    <t>valudor-products</t>
  </si>
  <si>
    <t>PMMC</t>
  </si>
  <si>
    <t>pmmc</t>
  </si>
  <si>
    <t>Steadfast Networks</t>
  </si>
  <si>
    <t>steadfast-networks</t>
  </si>
  <si>
    <t>Covenant Partners</t>
  </si>
  <si>
    <t>covenant-partners</t>
  </si>
  <si>
    <t>Hawaiian Falls</t>
  </si>
  <si>
    <t>hawaiian-falls</t>
  </si>
  <si>
    <t>Las Colinas</t>
  </si>
  <si>
    <t>AEgis Technologies Group</t>
  </si>
  <si>
    <t>aegis-technologies-group</t>
  </si>
  <si>
    <t>Integrity Systems &amp; Solutions</t>
  </si>
  <si>
    <t>integrity-systems-solutions</t>
  </si>
  <si>
    <t>Cheshire</t>
  </si>
  <si>
    <t>KB Building Services</t>
  </si>
  <si>
    <t>kb-building-services</t>
  </si>
  <si>
    <t>Tenacity Solutions</t>
  </si>
  <si>
    <t>tenacity-solutions</t>
  </si>
  <si>
    <t>Productive Dentist Academy</t>
  </si>
  <si>
    <t>productive-dentist-academy</t>
  </si>
  <si>
    <t>Anacortes</t>
  </si>
  <si>
    <t>TechCXO</t>
  </si>
  <si>
    <t>techcxo</t>
  </si>
  <si>
    <t>Documentation Strategies</t>
  </si>
  <si>
    <t>documentation-strategies</t>
  </si>
  <si>
    <t>Rensselaer</t>
  </si>
  <si>
    <t>National Ultrasound</t>
  </si>
  <si>
    <t>national-ultrasound</t>
  </si>
  <si>
    <t>Saturn Systems</t>
  </si>
  <si>
    <t>saturn-systems</t>
  </si>
  <si>
    <t>Drexel Building Supply</t>
  </si>
  <si>
    <t>drexel-building-supply</t>
  </si>
  <si>
    <t>Campbellsport</t>
  </si>
  <si>
    <t>Triton Datacom</t>
  </si>
  <si>
    <t>triton-datacom</t>
  </si>
  <si>
    <t>Biz IT Pros</t>
  </si>
  <si>
    <t>biz-it-pros</t>
  </si>
  <si>
    <t>Enumclaw</t>
  </si>
  <si>
    <t>Brite Computers</t>
  </si>
  <si>
    <t>brite-computers</t>
  </si>
  <si>
    <t>Victor</t>
  </si>
  <si>
    <t>Integrated Landscape Management</t>
  </si>
  <si>
    <t>integrated-landscape-management</t>
  </si>
  <si>
    <t>Frank Myers Auto Maxx</t>
  </si>
  <si>
    <t>frank-myers-auto-maxx</t>
  </si>
  <si>
    <t>Marathon Data Systems</t>
  </si>
  <si>
    <t>marathon-data-systems</t>
  </si>
  <si>
    <t>Wall Township</t>
  </si>
  <si>
    <t>Skyline Exhibits &amp; Events (Dallas/Fort Worth TX)</t>
  </si>
  <si>
    <t>skyline-exhibits-events-dallasfort-worth-tx</t>
  </si>
  <si>
    <t>Grand Prairie</t>
  </si>
  <si>
    <t>North American Transport Services</t>
  </si>
  <si>
    <t>north-american-transport-services</t>
  </si>
  <si>
    <t>Hialeah</t>
  </si>
  <si>
    <t>WTP Advisors</t>
  </si>
  <si>
    <t>wtp-advisors</t>
  </si>
  <si>
    <t>Ready Wireless</t>
  </si>
  <si>
    <t>ready-wireless</t>
  </si>
  <si>
    <t>Hiawatha</t>
  </si>
  <si>
    <t>Quango</t>
  </si>
  <si>
    <t>quango</t>
  </si>
  <si>
    <t>Statewide Remodeling</t>
  </si>
  <si>
    <t>statewide-remodeling</t>
  </si>
  <si>
    <t>DFW Airport</t>
  </si>
  <si>
    <t>Boundary Systems</t>
  </si>
  <si>
    <t>boundary-systems</t>
  </si>
  <si>
    <t>Middleburg Heights</t>
  </si>
  <si>
    <t>PrimeRevenue</t>
  </si>
  <si>
    <t>primerevenue</t>
  </si>
  <si>
    <t>Sweet Financial Services</t>
  </si>
  <si>
    <t>sweet-financial-services</t>
  </si>
  <si>
    <t>Fairmont</t>
  </si>
  <si>
    <t>Fairmont MN</t>
  </si>
  <si>
    <t>Alpi International</t>
  </si>
  <si>
    <t>alpi-international</t>
  </si>
  <si>
    <t>Sign-Zone</t>
  </si>
  <si>
    <t>sign-zone</t>
  </si>
  <si>
    <t>netPolarity</t>
  </si>
  <si>
    <t>netpolarity</t>
  </si>
  <si>
    <t>Coury &amp; Buehler Physical Therapy</t>
  </si>
  <si>
    <t>coury-buehler-physical-therapy</t>
  </si>
  <si>
    <t>Brea</t>
  </si>
  <si>
    <t>APTech Group</t>
  </si>
  <si>
    <t>aptech-group</t>
  </si>
  <si>
    <t>Mosaic Rehabilitation</t>
  </si>
  <si>
    <t>mosaic-rehabilitation</t>
  </si>
  <si>
    <t>People's Care Holdings</t>
  </si>
  <si>
    <t>peoples-care-holdings</t>
  </si>
  <si>
    <t>Chino Hills</t>
  </si>
  <si>
    <t>Che International Group</t>
  </si>
  <si>
    <t>che-international-group</t>
  </si>
  <si>
    <t>Cosentry</t>
  </si>
  <si>
    <t>cosentry</t>
  </si>
  <si>
    <t>PreCheck</t>
  </si>
  <si>
    <t>precheck</t>
  </si>
  <si>
    <t>Absolute Capital Management</t>
  </si>
  <si>
    <t>absolute-capital-management</t>
  </si>
  <si>
    <t>Structured Communication Systems</t>
  </si>
  <si>
    <t>structured-communication-systems</t>
  </si>
  <si>
    <t>Clackamas</t>
  </si>
  <si>
    <t>DSi</t>
  </si>
  <si>
    <t>dsi</t>
  </si>
  <si>
    <t>T-Force</t>
  </si>
  <si>
    <t>t-force</t>
  </si>
  <si>
    <t>Fragomen</t>
  </si>
  <si>
    <t>fragomen</t>
  </si>
  <si>
    <t>Access Destination Services</t>
  </si>
  <si>
    <t>access-destination-services</t>
  </si>
  <si>
    <t>Aspen Dental</t>
  </si>
  <si>
    <t>aspen-dental</t>
  </si>
  <si>
    <t>East Syracuse</t>
  </si>
  <si>
    <t>Maga Design Group</t>
  </si>
  <si>
    <t>maga-design-group</t>
  </si>
  <si>
    <t>CB Transportation</t>
  </si>
  <si>
    <t>cb-transportation</t>
  </si>
  <si>
    <t>Chester Springs</t>
  </si>
  <si>
    <t>Tristar Products</t>
  </si>
  <si>
    <t>tristar-products</t>
  </si>
  <si>
    <t>Titan SEO</t>
  </si>
  <si>
    <t>titan-seo</t>
  </si>
  <si>
    <t>Luggage Forward</t>
  </si>
  <si>
    <t>luggage-forward</t>
  </si>
  <si>
    <t>Active Web Group</t>
  </si>
  <si>
    <t>active-web-group</t>
  </si>
  <si>
    <t>Boice.net</t>
  </si>
  <si>
    <t>boicenet</t>
  </si>
  <si>
    <t>AIReS</t>
  </si>
  <si>
    <t>aires</t>
  </si>
  <si>
    <t>Accent Building Materials</t>
  </si>
  <si>
    <t>accent-building-materials</t>
  </si>
  <si>
    <t>Expo Logic</t>
  </si>
  <si>
    <t>expo-logic</t>
  </si>
  <si>
    <t>East Norriton</t>
  </si>
  <si>
    <t>American Sensor Technologies</t>
  </si>
  <si>
    <t>american-sensor-technologies</t>
  </si>
  <si>
    <t>Budd Lake</t>
  </si>
  <si>
    <t>KAYA Associates</t>
  </si>
  <si>
    <t>kaya-associates</t>
  </si>
  <si>
    <t>Proliant</t>
  </si>
  <si>
    <t>proliant</t>
  </si>
  <si>
    <t>HRAnswerLink</t>
  </si>
  <si>
    <t>hranswerlink</t>
  </si>
  <si>
    <t>Aurizon Ultrasonics</t>
  </si>
  <si>
    <t>aurizon-ultrasonics</t>
  </si>
  <si>
    <t>Kimberly</t>
  </si>
  <si>
    <t>SNL Financial</t>
  </si>
  <si>
    <t>snl-financial</t>
  </si>
  <si>
    <t>Diamond Marketing Solutions</t>
  </si>
  <si>
    <t>diamond-marketing-solutions</t>
  </si>
  <si>
    <t>Cobb Pediatric Therapy Services</t>
  </si>
  <si>
    <t>cobb-pediatric-therapy-services</t>
  </si>
  <si>
    <t>Advance Payroll Funding</t>
  </si>
  <si>
    <t>advance-payroll-funding</t>
  </si>
  <si>
    <t>Leonard Consulting</t>
  </si>
  <si>
    <t>leonard-consulting</t>
  </si>
  <si>
    <t>Great Expressions Dental Centers</t>
  </si>
  <si>
    <t>great-expressions-dental-centers</t>
  </si>
  <si>
    <t>College Nannies and Tutors</t>
  </si>
  <si>
    <t>college-nannies-and-tutors</t>
  </si>
  <si>
    <t>Massage Envy Franchising</t>
  </si>
  <si>
    <t>massage-envy-franchising</t>
  </si>
  <si>
    <t>NETtime Solutions</t>
  </si>
  <si>
    <t>nettime-solutions</t>
  </si>
  <si>
    <t>The Noble Group</t>
  </si>
  <si>
    <t>the-noble-group</t>
  </si>
  <si>
    <t>DiscountMugs.com</t>
  </si>
  <si>
    <t>discountmugscom</t>
  </si>
  <si>
    <t>ExakTime</t>
  </si>
  <si>
    <t>exaktime</t>
  </si>
  <si>
    <t>American Technology Services</t>
  </si>
  <si>
    <t>american-technology-services</t>
  </si>
  <si>
    <t>USAFact</t>
  </si>
  <si>
    <t>usafact</t>
  </si>
  <si>
    <t>Riverside</t>
  </si>
  <si>
    <t>FIFO Wireless</t>
  </si>
  <si>
    <t>fifo-wireless</t>
  </si>
  <si>
    <t>Insight Resource Group</t>
  </si>
  <si>
    <t>insight-resource-group</t>
  </si>
  <si>
    <t>Annese &amp; Associates</t>
  </si>
  <si>
    <t>annese-associates</t>
  </si>
  <si>
    <t>Select Office Suites</t>
  </si>
  <si>
    <t>select-office-suites</t>
  </si>
  <si>
    <t>Bayshore Solutions</t>
  </si>
  <si>
    <t>bayshore-solutions</t>
  </si>
  <si>
    <t>Hydra-Power Systems</t>
  </si>
  <si>
    <t>hydra-power-systems</t>
  </si>
  <si>
    <t>Quest CE</t>
  </si>
  <si>
    <t>quest-ce</t>
  </si>
  <si>
    <t>MarketingFX</t>
  </si>
  <si>
    <t>marketingfx</t>
  </si>
  <si>
    <t>Diono</t>
  </si>
  <si>
    <t>diono</t>
  </si>
  <si>
    <t>Puyallup</t>
  </si>
  <si>
    <t>InfoWorks</t>
  </si>
  <si>
    <t>infoworks</t>
  </si>
  <si>
    <t>Cannonball Wine Company</t>
  </si>
  <si>
    <t>cannonball-wine-company</t>
  </si>
  <si>
    <t>Healdsburg</t>
  </si>
  <si>
    <t>ITsavvy</t>
  </si>
  <si>
    <t>itsavvy</t>
  </si>
  <si>
    <t>Search Technologies</t>
  </si>
  <si>
    <t>search-technologies</t>
  </si>
  <si>
    <t>Patriot National Insurance Group</t>
  </si>
  <si>
    <t>patriot-national-insurance-group</t>
  </si>
  <si>
    <t>Terapeak</t>
  </si>
  <si>
    <t>terapeak</t>
  </si>
  <si>
    <t>TransPerfect</t>
  </si>
  <si>
    <t>transperfect</t>
  </si>
  <si>
    <t>Shoptech Industrial Software</t>
  </si>
  <si>
    <t>shoptech-industrial-software</t>
  </si>
  <si>
    <t>Glastonbury</t>
  </si>
  <si>
    <t>DISYS</t>
  </si>
  <si>
    <t>disys</t>
  </si>
  <si>
    <t>SchoolWires</t>
  </si>
  <si>
    <t>schoolwires</t>
  </si>
  <si>
    <t>State College</t>
  </si>
  <si>
    <t>The Summit Group</t>
  </si>
  <si>
    <t>the-summit-group</t>
  </si>
  <si>
    <t>Cohn Marketing</t>
  </si>
  <si>
    <t>cohn-marketing</t>
  </si>
  <si>
    <t>Boyce Design &amp; Contracting</t>
  </si>
  <si>
    <t>boyce-design-contracting</t>
  </si>
  <si>
    <t>Copier Fax Business Technologies</t>
  </si>
  <si>
    <t>copier-fax-business-technologies</t>
  </si>
  <si>
    <t>Saratoga Technologies</t>
  </si>
  <si>
    <t>saratoga-technologies</t>
  </si>
  <si>
    <t>MotherG</t>
  </si>
  <si>
    <t>motherg</t>
  </si>
  <si>
    <t>bb7</t>
  </si>
  <si>
    <t>corporate united</t>
  </si>
  <si>
    <t>corporate-united</t>
  </si>
  <si>
    <t>iTech US</t>
  </si>
  <si>
    <t>itech-us</t>
  </si>
  <si>
    <t>South Burlington</t>
  </si>
  <si>
    <t>Burlington-South Burlington VT</t>
  </si>
  <si>
    <t>Unlimited Landscaping &amp; Turf Management</t>
  </si>
  <si>
    <t>unlimited-landscaping-turf-management</t>
  </si>
  <si>
    <t>Incorporating Services</t>
  </si>
  <si>
    <t>incorporating-services</t>
  </si>
  <si>
    <t>Proactive Technologies</t>
  </si>
  <si>
    <t>proactive-technologies</t>
  </si>
  <si>
    <t>National Food Group</t>
  </si>
  <si>
    <t>national-food-group</t>
  </si>
  <si>
    <t>RuffaloCODY</t>
  </si>
  <si>
    <t>ruffalocody</t>
  </si>
  <si>
    <t>Keller Williams Realty International</t>
  </si>
  <si>
    <t>keller-williams-realty-international</t>
  </si>
  <si>
    <t>Commdex Consulting</t>
  </si>
  <si>
    <t>commdex-consulting</t>
  </si>
  <si>
    <t>NorthPoint</t>
  </si>
  <si>
    <t>northpoint</t>
  </si>
  <si>
    <t>BrandKarma</t>
  </si>
  <si>
    <t>brandkarma</t>
  </si>
  <si>
    <t>Horizon Roofing</t>
  </si>
  <si>
    <t>horizon-roofing</t>
  </si>
  <si>
    <t>Waite Park</t>
  </si>
  <si>
    <t>Affectionate Pet Care</t>
  </si>
  <si>
    <t>affectionate-pet-care</t>
  </si>
  <si>
    <t>Aquilent</t>
  </si>
  <si>
    <t>aquilent</t>
  </si>
  <si>
    <t>Adaptive Communications</t>
  </si>
  <si>
    <t>adaptive-communications</t>
  </si>
  <si>
    <t>Skyline Exhibits of Central Ohio</t>
  </si>
  <si>
    <t>skyline-exhibits-of-central-ohio</t>
  </si>
  <si>
    <t>The RW Earhart Company</t>
  </si>
  <si>
    <t>the-rw-earhart-company</t>
  </si>
  <si>
    <t>NextStep Networking</t>
  </si>
  <si>
    <t>nextstep-networking</t>
  </si>
  <si>
    <t>United Technology Group</t>
  </si>
  <si>
    <t>united-technology-group</t>
  </si>
  <si>
    <t>Enviro-Safe Consulting</t>
  </si>
  <si>
    <t>enviro-safe-consulting</t>
  </si>
  <si>
    <t>Object Technology Solutions</t>
  </si>
  <si>
    <t>object-technology-solutions</t>
  </si>
  <si>
    <t>Cuisine Unlimited</t>
  </si>
  <si>
    <t>cuisine-unlimited</t>
  </si>
  <si>
    <t>Royce Leather</t>
  </si>
  <si>
    <t>royce-leather</t>
  </si>
  <si>
    <t>Ferreira Construction Co.</t>
  </si>
  <si>
    <t>ferreira-construction-co</t>
  </si>
  <si>
    <t>Branchburg</t>
  </si>
  <si>
    <t>XCEL Solutions</t>
  </si>
  <si>
    <t>xcel-solutions</t>
  </si>
  <si>
    <t>Adventure Life</t>
  </si>
  <si>
    <t>adventure-life</t>
  </si>
  <si>
    <t>Missoula</t>
  </si>
  <si>
    <t>Missoula MT</t>
  </si>
  <si>
    <t>NineSigma</t>
  </si>
  <si>
    <t>ninesigma</t>
  </si>
  <si>
    <t>Cruise Planners</t>
  </si>
  <si>
    <t>cruise-planners</t>
  </si>
  <si>
    <t>Self Edge</t>
  </si>
  <si>
    <t>self-edge</t>
  </si>
  <si>
    <t>Millbrae</t>
  </si>
  <si>
    <t>Provideo Management</t>
  </si>
  <si>
    <t>provideo-management</t>
  </si>
  <si>
    <t>Transnational Foods</t>
  </si>
  <si>
    <t>transnational-foods</t>
  </si>
  <si>
    <t>Swarm Interactive</t>
  </si>
  <si>
    <t>swarm-interactive</t>
  </si>
  <si>
    <t>Faith Direct</t>
  </si>
  <si>
    <t>faith-direct</t>
  </si>
  <si>
    <t>The Service Professor</t>
  </si>
  <si>
    <t>the-service-professor</t>
  </si>
  <si>
    <t>ShuBee</t>
  </si>
  <si>
    <t>shubee</t>
  </si>
  <si>
    <t>TENS Rx</t>
  </si>
  <si>
    <t>tens-rx</t>
  </si>
  <si>
    <t>Infinity Network Solutions</t>
  </si>
  <si>
    <t>infinity-network-solutions</t>
  </si>
  <si>
    <t>AIS Engineering</t>
  </si>
  <si>
    <t>ais-engineering</t>
  </si>
  <si>
    <t>Sunshine Rentals</t>
  </si>
  <si>
    <t>sunshine-rentals</t>
  </si>
  <si>
    <t>Metal Roofs of Texas</t>
  </si>
  <si>
    <t>metal-roofs-of-texas</t>
  </si>
  <si>
    <t>SignTalk</t>
  </si>
  <si>
    <t>signtalk</t>
  </si>
  <si>
    <t>Coakley Realty</t>
  </si>
  <si>
    <t>coakley-realty</t>
  </si>
  <si>
    <t>IPMG</t>
  </si>
  <si>
    <t>ipmg</t>
  </si>
  <si>
    <t>BESLER Consulting</t>
  </si>
  <si>
    <t>besler-consulting</t>
  </si>
  <si>
    <t>Cottonwood Financial</t>
  </si>
  <si>
    <t>cottonwood-financial</t>
  </si>
  <si>
    <t>NovaCopy</t>
  </si>
  <si>
    <t>novacopy</t>
  </si>
  <si>
    <t>GraduationSource</t>
  </si>
  <si>
    <t>graduationsource</t>
  </si>
  <si>
    <t>IC Realtime</t>
  </si>
  <si>
    <t>ic-realtime</t>
  </si>
  <si>
    <t>Cvision Technologies</t>
  </si>
  <si>
    <t>cvision-technologies</t>
  </si>
  <si>
    <t>Forest Hills</t>
  </si>
  <si>
    <t>Dataprise</t>
  </si>
  <si>
    <t>dataprise</t>
  </si>
  <si>
    <t>EMKAY</t>
  </si>
  <si>
    <t>emkay</t>
  </si>
  <si>
    <t>ARRYVE</t>
  </si>
  <si>
    <t>arryve</t>
  </si>
  <si>
    <t>ON Search Partners</t>
  </si>
  <si>
    <t>on-search-partners</t>
  </si>
  <si>
    <t>Zuri Group</t>
  </si>
  <si>
    <t>zuri-group</t>
  </si>
  <si>
    <t>AtWork Group</t>
  </si>
  <si>
    <t>atwork-group</t>
  </si>
  <si>
    <t>Rand Engineering &amp; Architecture</t>
  </si>
  <si>
    <t>rand-engineering-architecture</t>
  </si>
  <si>
    <t>Blackpoint IT Services</t>
  </si>
  <si>
    <t>blackpoint-it-services</t>
  </si>
  <si>
    <t>OptionsAnimal</t>
  </si>
  <si>
    <t>optionsanimal</t>
  </si>
  <si>
    <t>LISS Consulting</t>
  </si>
  <si>
    <t>liss-consulting</t>
  </si>
  <si>
    <t>Amadeus Consulting</t>
  </si>
  <si>
    <t>amadeus-consulting</t>
  </si>
  <si>
    <t>EnableSoft</t>
  </si>
  <si>
    <t>enablesoft</t>
  </si>
  <si>
    <t>Centric Business Systems</t>
  </si>
  <si>
    <t>centric-business-systems</t>
  </si>
  <si>
    <t>2020 Exhibits</t>
  </si>
  <si>
    <t>2020-exhibits</t>
  </si>
  <si>
    <t>Hirewell</t>
  </si>
  <si>
    <t>hirewell</t>
  </si>
  <si>
    <t>Logistics Systems</t>
  </si>
  <si>
    <t>logistics-systems</t>
  </si>
  <si>
    <t>SEARCH</t>
  </si>
  <si>
    <t>search</t>
  </si>
  <si>
    <t>Popcorn Palace</t>
  </si>
  <si>
    <t>popcorn-palace</t>
  </si>
  <si>
    <t>Burr Ridge</t>
  </si>
  <si>
    <t>Antennas Direct</t>
  </si>
  <si>
    <t>antennas-direct</t>
  </si>
  <si>
    <t>Ellisville</t>
  </si>
  <si>
    <t>SmartLinx Solutions</t>
  </si>
  <si>
    <t>smartlinx-solutions</t>
  </si>
  <si>
    <t>General Networks</t>
  </si>
  <si>
    <t>general-networks</t>
  </si>
  <si>
    <t>Benchmark Hospitality International</t>
  </si>
  <si>
    <t>benchmark-hospitality-international</t>
  </si>
  <si>
    <t>Next Generation Wireless</t>
  </si>
  <si>
    <t>next-generation-wireless</t>
  </si>
  <si>
    <t>Cedar Falls</t>
  </si>
  <si>
    <t>Inmod</t>
  </si>
  <si>
    <t>inmod</t>
  </si>
  <si>
    <t>Underground Printing</t>
  </si>
  <si>
    <t>underground-printing</t>
  </si>
  <si>
    <t>KDC Bindery Services</t>
  </si>
  <si>
    <t>kdc-bindery-services</t>
  </si>
  <si>
    <t>Nitel</t>
  </si>
  <si>
    <t>nitel</t>
  </si>
  <si>
    <t>Mainstream Technologies</t>
  </si>
  <si>
    <t>mainstream-technologies</t>
  </si>
  <si>
    <t>Trax Technologies</t>
  </si>
  <si>
    <t>trax-technologies</t>
  </si>
  <si>
    <t>Centerline Solutions</t>
  </si>
  <si>
    <t>centerline-solutions</t>
  </si>
  <si>
    <t>Golden</t>
  </si>
  <si>
    <t>Uckele Health &amp; Nutrition</t>
  </si>
  <si>
    <t>uckele-health-nutrition</t>
  </si>
  <si>
    <t>Blissfield</t>
  </si>
  <si>
    <t>InfoSync Services</t>
  </si>
  <si>
    <t>infosync-services</t>
  </si>
  <si>
    <t>Pinckney Hugo Group</t>
  </si>
  <si>
    <t>pinckney-hugo-group</t>
  </si>
  <si>
    <t>ClickSpark</t>
  </si>
  <si>
    <t>clickspark</t>
  </si>
  <si>
    <t>Henrietta</t>
  </si>
  <si>
    <t>Horizon Investments</t>
  </si>
  <si>
    <t>horizon-investments</t>
  </si>
  <si>
    <t>Dazadi</t>
  </si>
  <si>
    <t>dazadi</t>
  </si>
  <si>
    <t>Power Home Technologies</t>
  </si>
  <si>
    <t>power-home-technologies</t>
  </si>
  <si>
    <t>Kutir</t>
  </si>
  <si>
    <t>kutir</t>
  </si>
  <si>
    <t>Sonoma Partners</t>
  </si>
  <si>
    <t>sonoma-partners</t>
  </si>
  <si>
    <t>Image Systems &amp; Business Solutions</t>
  </si>
  <si>
    <t>image-systems-business-solutions</t>
  </si>
  <si>
    <t>Current Medical Services</t>
  </si>
  <si>
    <t>current-medical-services</t>
  </si>
  <si>
    <t>Sylva</t>
  </si>
  <si>
    <t>Artisan Logistics</t>
  </si>
  <si>
    <t>artisan-logistics</t>
  </si>
  <si>
    <t>Pride Products Distributors</t>
  </si>
  <si>
    <t>pride-products-distributors</t>
  </si>
  <si>
    <t>220 Marketing</t>
  </si>
  <si>
    <t>220-marketing</t>
  </si>
  <si>
    <t>Bluware</t>
  </si>
  <si>
    <t>bluware</t>
  </si>
  <si>
    <t>Highland Forwarding</t>
  </si>
  <si>
    <t>highland-forwarding</t>
  </si>
  <si>
    <t>Combustion Parts</t>
  </si>
  <si>
    <t>combustion-parts</t>
  </si>
  <si>
    <t>U.S. Energy Development</t>
  </si>
  <si>
    <t>us-energy-development</t>
  </si>
  <si>
    <t>Getzville</t>
  </si>
  <si>
    <t>PEAK Resources</t>
  </si>
  <si>
    <t>peak-resources</t>
  </si>
  <si>
    <t>Boloco</t>
  </si>
  <si>
    <t>boloco</t>
  </si>
  <si>
    <t>EthiCare Advisors</t>
  </si>
  <si>
    <t>ethicare-advisors</t>
  </si>
  <si>
    <t>WTWH Media</t>
  </si>
  <si>
    <t>wtwh-media</t>
  </si>
  <si>
    <t>AppRiver</t>
  </si>
  <si>
    <t>appriver</t>
  </si>
  <si>
    <t>Gulf Breeze</t>
  </si>
  <si>
    <t>Scorpion Coatings</t>
  </si>
  <si>
    <t>scorpion-coatings</t>
  </si>
  <si>
    <t>Cloverdale</t>
  </si>
  <si>
    <t>Accurate Home Care</t>
  </si>
  <si>
    <t>accurate-home-care</t>
  </si>
  <si>
    <t>Otsego</t>
  </si>
  <si>
    <t>Ares Sportswear</t>
  </si>
  <si>
    <t>ares-sportswear</t>
  </si>
  <si>
    <t>Hilliard</t>
  </si>
  <si>
    <t>International Cruise &amp; Excursions</t>
  </si>
  <si>
    <t>international-cruise-excursions</t>
  </si>
  <si>
    <t>FranNet</t>
  </si>
  <si>
    <t>frannet</t>
  </si>
  <si>
    <t>RKA Petroleum Companies</t>
  </si>
  <si>
    <t>rka-petroleum-companies</t>
  </si>
  <si>
    <t>Romulus</t>
  </si>
  <si>
    <t>Carolina's Home Medical Equipment</t>
  </si>
  <si>
    <t>carolinas-home-medical-equipment</t>
  </si>
  <si>
    <t>Midwest Industrial Supply</t>
  </si>
  <si>
    <t>midwest-industrial-supply</t>
  </si>
  <si>
    <t>Taylor Creative</t>
  </si>
  <si>
    <t>taylor-creative</t>
  </si>
  <si>
    <t>Dionysus Consulting</t>
  </si>
  <si>
    <t>dionysus-consulting</t>
  </si>
  <si>
    <t>West Islip</t>
  </si>
  <si>
    <t>North Star Resource Group</t>
  </si>
  <si>
    <t>north-star-resource-group</t>
  </si>
  <si>
    <t>Sports Shares</t>
  </si>
  <si>
    <t>sports-shares</t>
  </si>
  <si>
    <t>Trissential</t>
  </si>
  <si>
    <t>trissential</t>
  </si>
  <si>
    <t>Image One</t>
  </si>
  <si>
    <t>image-one</t>
  </si>
  <si>
    <t>Open Access Technology International</t>
  </si>
  <si>
    <t>open-access-technology-international</t>
  </si>
  <si>
    <t>Integrated Systems Management</t>
  </si>
  <si>
    <t>integrated-systems-management</t>
  </si>
  <si>
    <t>Tarrytown</t>
  </si>
  <si>
    <t>Kee Safety</t>
  </si>
  <si>
    <t>kee-safety</t>
  </si>
  <si>
    <t>Today's Business Products</t>
  </si>
  <si>
    <t>todays-business-products</t>
  </si>
  <si>
    <t>Ntiva</t>
  </si>
  <si>
    <t>ntiva</t>
  </si>
  <si>
    <t>D.H. Charles Engineering</t>
  </si>
  <si>
    <t>dh-charles-engineering</t>
  </si>
  <si>
    <t>Square Peg Packaging &amp; Printing</t>
  </si>
  <si>
    <t>square-peg-packaging-printing</t>
  </si>
  <si>
    <t>VXI Global Solutions</t>
  </si>
  <si>
    <t>vxi-global-solutions</t>
  </si>
  <si>
    <t>Location Labs</t>
  </si>
  <si>
    <t>location-labs</t>
  </si>
  <si>
    <t>ReadyTalk</t>
  </si>
  <si>
    <t>readytalk</t>
  </si>
  <si>
    <t>USWired</t>
  </si>
  <si>
    <t>uswired</t>
  </si>
  <si>
    <t>Phillips Painting</t>
  </si>
  <si>
    <t>phillips-painting</t>
  </si>
  <si>
    <t>UnifiedCommunications.com</t>
  </si>
  <si>
    <t>unifiedcommunicationscom</t>
  </si>
  <si>
    <t>Softdocs</t>
  </si>
  <si>
    <t>softdocs</t>
  </si>
  <si>
    <t>The Tellennium Group</t>
  </si>
  <si>
    <t>the-tellennium-group</t>
  </si>
  <si>
    <t>Purium Health Products</t>
  </si>
  <si>
    <t>purium-health-products</t>
  </si>
  <si>
    <t>DeNyse Companies</t>
  </si>
  <si>
    <t>denyse-companies</t>
  </si>
  <si>
    <t>Douglasville</t>
  </si>
  <si>
    <t>Skoda Minotti</t>
  </si>
  <si>
    <t>skoda-minotti</t>
  </si>
  <si>
    <t>Mayfield Village</t>
  </si>
  <si>
    <t>My Computer Works</t>
  </si>
  <si>
    <t>my-computer-works</t>
  </si>
  <si>
    <t>Fox World Travel</t>
  </si>
  <si>
    <t>fox-world-travel</t>
  </si>
  <si>
    <t>Fond du Lac WI</t>
  </si>
  <si>
    <t>Summit Drilling Co.</t>
  </si>
  <si>
    <t>summit-drilling-co</t>
  </si>
  <si>
    <t>Comfort Supply (Pittsburgh PA)</t>
  </si>
  <si>
    <t>comfort-supply-pittsburgh-pa</t>
  </si>
  <si>
    <t>All Web Leads</t>
  </si>
  <si>
    <t>all-web-leads</t>
  </si>
  <si>
    <t>Bogota Latin Bistro</t>
  </si>
  <si>
    <t>bogota-latin-bistro</t>
  </si>
  <si>
    <t>ISite Design</t>
  </si>
  <si>
    <t>isite-design</t>
  </si>
  <si>
    <t>Questline</t>
  </si>
  <si>
    <t>questline</t>
  </si>
  <si>
    <t>BidSync</t>
  </si>
  <si>
    <t>bidsync</t>
  </si>
  <si>
    <t>Business Communications Solutions</t>
  </si>
  <si>
    <t>business-communications-solutions</t>
  </si>
  <si>
    <t>Protonex Technology</t>
  </si>
  <si>
    <t>protonex-technology</t>
  </si>
  <si>
    <t>Southborough</t>
  </si>
  <si>
    <t>Idera</t>
  </si>
  <si>
    <t>idera</t>
  </si>
  <si>
    <t>Fidelitone Logistics</t>
  </si>
  <si>
    <t>fidelitone-logistics</t>
  </si>
  <si>
    <t>Wauconda</t>
  </si>
  <si>
    <t>Becker Logistics</t>
  </si>
  <si>
    <t>becker-logistics</t>
  </si>
  <si>
    <t>Carol Stream</t>
  </si>
  <si>
    <t>Strategic Systems</t>
  </si>
  <si>
    <t>strategic-systems</t>
  </si>
  <si>
    <t>Total Security Solutions</t>
  </si>
  <si>
    <t>total-security-solutions</t>
  </si>
  <si>
    <t>Fowlerville</t>
  </si>
  <si>
    <t>XpertTech</t>
  </si>
  <si>
    <t>xperttech</t>
  </si>
  <si>
    <t>Coton Colors</t>
  </si>
  <si>
    <t>coton-colors</t>
  </si>
  <si>
    <t>Architec Housewares</t>
  </si>
  <si>
    <t>architec-housewares</t>
  </si>
  <si>
    <t>Execupay</t>
  </si>
  <si>
    <t>execupay</t>
  </si>
  <si>
    <t>CAMS</t>
  </si>
  <si>
    <t>cams</t>
  </si>
  <si>
    <t>Orbit Media Studios</t>
  </si>
  <si>
    <t>orbit-media-studios</t>
  </si>
  <si>
    <t>BOS Staffing</t>
  </si>
  <si>
    <t>bos-staffing</t>
  </si>
  <si>
    <t>SocialRadius</t>
  </si>
  <si>
    <t>socialradius</t>
  </si>
  <si>
    <t>Golfballs.com</t>
  </si>
  <si>
    <t>golfballscom</t>
  </si>
  <si>
    <t>Valin</t>
  </si>
  <si>
    <t>valin</t>
  </si>
  <si>
    <t>CIK Power Distributors</t>
  </si>
  <si>
    <t>cik-power-distributors</t>
  </si>
  <si>
    <t>Dynamic Systems</t>
  </si>
  <si>
    <t>dynamic-systems</t>
  </si>
  <si>
    <t>Foodmix Marketing Communications</t>
  </si>
  <si>
    <t>foodmix-marketing-communications</t>
  </si>
  <si>
    <t>Floors To Your Home</t>
  </si>
  <si>
    <t>floors-to-your-home</t>
  </si>
  <si>
    <t>PlattForm</t>
  </si>
  <si>
    <t>plattform</t>
  </si>
  <si>
    <t>Field Fastener</t>
  </si>
  <si>
    <t>field-fastener</t>
  </si>
  <si>
    <t>Prime Therapeutics</t>
  </si>
  <si>
    <t>prime-therapeutics</t>
  </si>
  <si>
    <t>SKLZ</t>
  </si>
  <si>
    <t>sklz</t>
  </si>
  <si>
    <t>MDS Medical</t>
  </si>
  <si>
    <t>mds-medical</t>
  </si>
  <si>
    <t>Brandt Consolidated</t>
  </si>
  <si>
    <t>brandt-consolidated</t>
  </si>
  <si>
    <t>Carousel Industries</t>
  </si>
  <si>
    <t>carousel-industries</t>
  </si>
  <si>
    <t>Exeter</t>
  </si>
  <si>
    <t>SofterWare</t>
  </si>
  <si>
    <t>softerware</t>
  </si>
  <si>
    <t>TicketPrinting.com &amp; Ticket River</t>
  </si>
  <si>
    <t>ticketprintingcom-ticket-river</t>
  </si>
  <si>
    <t>Vubiquity</t>
  </si>
  <si>
    <t>vubiquity</t>
  </si>
  <si>
    <t>LetterLogic</t>
  </si>
  <si>
    <t>letterlogic</t>
  </si>
  <si>
    <t>precision metal industries</t>
  </si>
  <si>
    <t>precision-metal-industries</t>
  </si>
  <si>
    <t>Palladium Consulting</t>
  </si>
  <si>
    <t>palladium-consulting</t>
  </si>
  <si>
    <t>Blinc</t>
  </si>
  <si>
    <t>blinc</t>
  </si>
  <si>
    <t>Transbeam</t>
  </si>
  <si>
    <t>transbeam</t>
  </si>
  <si>
    <t>Tiger Correctional Services</t>
  </si>
  <si>
    <t>tiger-correctional-services</t>
  </si>
  <si>
    <t>Jonesboro</t>
  </si>
  <si>
    <t>Jonesboro AR</t>
  </si>
  <si>
    <t>Little Sprouts</t>
  </si>
  <si>
    <t>little-sprouts</t>
  </si>
  <si>
    <t>QPS Employment Group</t>
  </si>
  <si>
    <t>qps-employment-group</t>
  </si>
  <si>
    <t>Enlightened</t>
  </si>
  <si>
    <t>enlightened</t>
  </si>
  <si>
    <t>TrippNT</t>
  </si>
  <si>
    <t>trippnt</t>
  </si>
  <si>
    <t>Southridge Technology Grp</t>
  </si>
  <si>
    <t>southridge-technology-grp</t>
  </si>
  <si>
    <t>Mutual Shareholder Services</t>
  </si>
  <si>
    <t>mutual-shareholder-services</t>
  </si>
  <si>
    <t>Broadview Heights</t>
  </si>
  <si>
    <t>Commuter Air Technology</t>
  </si>
  <si>
    <t>commuter-air-technology</t>
  </si>
  <si>
    <t>Versacom</t>
  </si>
  <si>
    <t>versacom</t>
  </si>
  <si>
    <t>American Specialty Health</t>
  </si>
  <si>
    <t>american-specialty-health</t>
  </si>
  <si>
    <t>SoundSense</t>
  </si>
  <si>
    <t>soundsense</t>
  </si>
  <si>
    <t>East Hampton</t>
  </si>
  <si>
    <t>Genesys</t>
  </si>
  <si>
    <t>genesys</t>
  </si>
  <si>
    <t>Daly City</t>
  </si>
  <si>
    <t>ITN International</t>
  </si>
  <si>
    <t>itn-international</t>
  </si>
  <si>
    <t>Daymark Solutions</t>
  </si>
  <si>
    <t>daymark-solutions</t>
  </si>
  <si>
    <t>Greentarget Global Group</t>
  </si>
  <si>
    <t>greentarget-global-group</t>
  </si>
  <si>
    <t>Buchroeder's Fine Jewelers</t>
  </si>
  <si>
    <t>buchroeders-fine-jewelers</t>
  </si>
  <si>
    <t>Vigon International</t>
  </si>
  <si>
    <t>vigon-international</t>
  </si>
  <si>
    <t>East Stroudsburg</t>
  </si>
  <si>
    <t>East Stroudsburg PA</t>
  </si>
  <si>
    <t>Mazzone Management Group</t>
  </si>
  <si>
    <t>mazzone-management-group</t>
  </si>
  <si>
    <t>Scotia</t>
  </si>
  <si>
    <t>NeoSystems</t>
  </si>
  <si>
    <t>neosystems</t>
  </si>
  <si>
    <t>Dickinson Wright</t>
  </si>
  <si>
    <t>dickinson-wright</t>
  </si>
  <si>
    <t>Polaris Laboratories</t>
  </si>
  <si>
    <t>polaris-laboratories</t>
  </si>
  <si>
    <t>ACFN Franchised</t>
  </si>
  <si>
    <t>acfn-franchised</t>
  </si>
  <si>
    <t>Advanced BioEnergy</t>
  </si>
  <si>
    <t>advanced-bioenergy</t>
  </si>
  <si>
    <t>Alpha Imaging</t>
  </si>
  <si>
    <t>alpha-imaging</t>
  </si>
  <si>
    <t>Willoughby</t>
  </si>
  <si>
    <t>Tusk Enterprises</t>
  </si>
  <si>
    <t>tusk-enterprises</t>
  </si>
  <si>
    <t>Creative Consultants Group</t>
  </si>
  <si>
    <t>creative-consultants-group</t>
  </si>
  <si>
    <t>Conway</t>
  </si>
  <si>
    <t>Evans Enterprises</t>
  </si>
  <si>
    <t>evans-enterprises</t>
  </si>
  <si>
    <t>IT Solutions Consulting</t>
  </si>
  <si>
    <t>it-solutions-consulting</t>
  </si>
  <si>
    <t>Beyond Gaming of Michigan</t>
  </si>
  <si>
    <t>beyond-gaming-of-michigan</t>
  </si>
  <si>
    <t>Droisys</t>
  </si>
  <si>
    <t>droisys</t>
  </si>
  <si>
    <t>Cahaba Media Group</t>
  </si>
  <si>
    <t>cahaba-media-group</t>
  </si>
  <si>
    <t>Schroeder Design/Build</t>
  </si>
  <si>
    <t>schroeder-designbuild</t>
  </si>
  <si>
    <t>Trustpoint Insurance</t>
  </si>
  <si>
    <t>trustpoint-insurance</t>
  </si>
  <si>
    <t>Kingsport-Bristol-Bristol TN-VA</t>
  </si>
  <si>
    <t>ProSol Associates</t>
  </si>
  <si>
    <t>prosol-associates</t>
  </si>
  <si>
    <t>Paycor</t>
  </si>
  <si>
    <t>paycor</t>
  </si>
  <si>
    <t>MCG Logistics</t>
  </si>
  <si>
    <t>mcg-logistics</t>
  </si>
  <si>
    <t>OSM Worldwide</t>
  </si>
  <si>
    <t>osm-worldwide</t>
  </si>
  <si>
    <t>The Benecon Group</t>
  </si>
  <si>
    <t>the-benecon-group</t>
  </si>
  <si>
    <t>Xtivia</t>
  </si>
  <si>
    <t>xtivia</t>
  </si>
  <si>
    <t>SIG</t>
  </si>
  <si>
    <t>sig</t>
  </si>
  <si>
    <t>HealthMark Group</t>
  </si>
  <si>
    <t>healthmark-group</t>
  </si>
  <si>
    <t>Atrium Staffing</t>
  </si>
  <si>
    <t>atrium-staffing</t>
  </si>
  <si>
    <t>Novel Geo-Environmental</t>
  </si>
  <si>
    <t>novel-geo-environmental</t>
  </si>
  <si>
    <t>Moon Township</t>
  </si>
  <si>
    <t>International Sourcing Company</t>
  </si>
  <si>
    <t>international-sourcing-company</t>
  </si>
  <si>
    <t>GoDaddy.com</t>
  </si>
  <si>
    <t>godaddycom</t>
  </si>
  <si>
    <t>United Service Companies</t>
  </si>
  <si>
    <t>united-service-companies</t>
  </si>
  <si>
    <t>Monk Development</t>
  </si>
  <si>
    <t>monk-development</t>
  </si>
  <si>
    <t>Worthington Jewelers</t>
  </si>
  <si>
    <t>worthington-jewelers</t>
  </si>
  <si>
    <t>ProMedical</t>
  </si>
  <si>
    <t>promedical</t>
  </si>
  <si>
    <t>EdgeCore</t>
  </si>
  <si>
    <t>edgecore</t>
  </si>
  <si>
    <t>Drivers History</t>
  </si>
  <si>
    <t>drivers-history</t>
  </si>
  <si>
    <t>PSP &amp; Digital</t>
  </si>
  <si>
    <t>psp-digital</t>
  </si>
  <si>
    <t>Decatur</t>
  </si>
  <si>
    <t>Urban Science</t>
  </si>
  <si>
    <t>urban-science</t>
  </si>
  <si>
    <t>Intellinet</t>
  </si>
  <si>
    <t>intellinet</t>
  </si>
  <si>
    <t>Secure Designs</t>
  </si>
  <si>
    <t>secure-designs</t>
  </si>
  <si>
    <t>NetSearch Direct</t>
  </si>
  <si>
    <t>netsearch-direct</t>
  </si>
  <si>
    <t>HY Connect</t>
  </si>
  <si>
    <t>hy-connect</t>
  </si>
  <si>
    <t>Weigel Stores</t>
  </si>
  <si>
    <t>weigel-stores</t>
  </si>
  <si>
    <t>Powell</t>
  </si>
  <si>
    <t>AOC Solutions</t>
  </si>
  <si>
    <t>aoc-solutions</t>
  </si>
  <si>
    <t>Resolvit</t>
  </si>
  <si>
    <t>resolvit</t>
  </si>
  <si>
    <t>Dean &amp; Draper Insurance Agency</t>
  </si>
  <si>
    <t>dean-draper-insurance-agency</t>
  </si>
  <si>
    <t>NMR Consulting</t>
  </si>
  <si>
    <t>nmr-consulting</t>
  </si>
  <si>
    <t>ADMET</t>
  </si>
  <si>
    <t>admet</t>
  </si>
  <si>
    <t>Independent Catalyst</t>
  </si>
  <si>
    <t>independent-catalyst</t>
  </si>
  <si>
    <t>Fulfillment Strategies International</t>
  </si>
  <si>
    <t>fulfillment-strategies-international</t>
  </si>
  <si>
    <t>Austell</t>
  </si>
  <si>
    <t>LifeSpan</t>
  </si>
  <si>
    <t>lifespan</t>
  </si>
  <si>
    <t>Air Force One</t>
  </si>
  <si>
    <t>air-force-one</t>
  </si>
  <si>
    <t>Anisa International</t>
  </si>
  <si>
    <t>anisa-international</t>
  </si>
  <si>
    <t>Liberty Power</t>
  </si>
  <si>
    <t>liberty-power</t>
  </si>
  <si>
    <t>Ogletree Deakins</t>
  </si>
  <si>
    <t>ogletree-deakins</t>
  </si>
  <si>
    <t>The Lloyd Group</t>
  </si>
  <si>
    <t>the-lloyd-group</t>
  </si>
  <si>
    <t>Elastec</t>
  </si>
  <si>
    <t>elastec</t>
  </si>
  <si>
    <t>Carmi</t>
  </si>
  <si>
    <t>ClickMail Marketing</t>
  </si>
  <si>
    <t>clickmail-marketing</t>
  </si>
  <si>
    <t>Phoenix Group of Virginia</t>
  </si>
  <si>
    <t>phoenix-group-of-virginia</t>
  </si>
  <si>
    <t>Springfield Music</t>
  </si>
  <si>
    <t>springfield-music</t>
  </si>
  <si>
    <t>Tempest Telecom Solutions</t>
  </si>
  <si>
    <t>tempest-telecom-solutions</t>
  </si>
  <si>
    <t>Stemtech International</t>
  </si>
  <si>
    <t>stemtech-international</t>
  </si>
  <si>
    <t>FirstPerson</t>
  </si>
  <si>
    <t>firstperson</t>
  </si>
  <si>
    <t>Yodlee</t>
  </si>
  <si>
    <t>yodlee</t>
  </si>
  <si>
    <t>AVEYOU Beauty Boutique</t>
  </si>
  <si>
    <t>aveyou-beauty-boutique</t>
  </si>
  <si>
    <t>Belmar</t>
  </si>
  <si>
    <t>Matrix New World Engineering</t>
  </si>
  <si>
    <t>matrix-new-world-engineering</t>
  </si>
  <si>
    <t>Florham Park</t>
  </si>
  <si>
    <t>Marlin Network</t>
  </si>
  <si>
    <t>marlin-network</t>
  </si>
  <si>
    <t>Shea Writing &amp; Training Solutions</t>
  </si>
  <si>
    <t>shea-writing-training-solutions</t>
  </si>
  <si>
    <t>AudiTec Solutions</t>
  </si>
  <si>
    <t>auditec-solutions</t>
  </si>
  <si>
    <t>SOAProjects</t>
  </si>
  <si>
    <t>soaprojects</t>
  </si>
  <si>
    <t>Savvy Rest</t>
  </si>
  <si>
    <t>savvy-rest</t>
  </si>
  <si>
    <t>DynamiCard Plastic Postcards</t>
  </si>
  <si>
    <t>dynamicard-plastic-postcards</t>
  </si>
  <si>
    <t>BlueWater Technologies Group</t>
  </si>
  <si>
    <t>bluewater-technologies-group</t>
  </si>
  <si>
    <t>Spindustry Digital</t>
  </si>
  <si>
    <t>spindustry-digital</t>
  </si>
  <si>
    <t>Three Deep Marketing</t>
  </si>
  <si>
    <t>three-deep-marketing</t>
  </si>
  <si>
    <t>Discovia</t>
  </si>
  <si>
    <t>discovia</t>
  </si>
  <si>
    <t>Morrison Insurance Services</t>
  </si>
  <si>
    <t>morrison-insurance-services</t>
  </si>
  <si>
    <t>Law Offices of James Scott Farrin</t>
  </si>
  <si>
    <t>law-offices-of-james-scott-farrin</t>
  </si>
  <si>
    <t>Metova</t>
  </si>
  <si>
    <t>metova</t>
  </si>
  <si>
    <t>Blair Companies</t>
  </si>
  <si>
    <t>blair-companies</t>
  </si>
  <si>
    <t>Altoona</t>
  </si>
  <si>
    <t>Altoona PA</t>
  </si>
  <si>
    <t>Resource Management</t>
  </si>
  <si>
    <t>resource-management</t>
  </si>
  <si>
    <t>Equian</t>
  </si>
  <si>
    <t>equian</t>
  </si>
  <si>
    <t>Butler/Till</t>
  </si>
  <si>
    <t>butlertill</t>
  </si>
  <si>
    <t>Icon Information Consultants</t>
  </si>
  <si>
    <t>icon-information-consultants</t>
  </si>
  <si>
    <t>Signature Technology Group</t>
  </si>
  <si>
    <t>signature-technology-group</t>
  </si>
  <si>
    <t>Cosemi Technologies</t>
  </si>
  <si>
    <t>cosemi-technologies</t>
  </si>
  <si>
    <t>MicroPact</t>
  </si>
  <si>
    <t>micropact</t>
  </si>
  <si>
    <t>Point-of-Rental Systems</t>
  </si>
  <si>
    <t>point-of-rental-systems</t>
  </si>
  <si>
    <t>First Hospitality Group</t>
  </si>
  <si>
    <t>first-hospitality-group</t>
  </si>
  <si>
    <t>Rosemont</t>
  </si>
  <si>
    <t>Natural Way</t>
  </si>
  <si>
    <t>natural-way</t>
  </si>
  <si>
    <t>Lake Orion</t>
  </si>
  <si>
    <t>Genesis Today</t>
  </si>
  <si>
    <t>genesis-today</t>
  </si>
  <si>
    <t>Journal Multimedia</t>
  </si>
  <si>
    <t>journal-multimedia</t>
  </si>
  <si>
    <t>HotelPlanner.com</t>
  </si>
  <si>
    <t>hotelplannercom</t>
  </si>
  <si>
    <t>Pinnacle Exhibits</t>
  </si>
  <si>
    <t>pinnacle-exhibits</t>
  </si>
  <si>
    <t>Match-Up Promotions</t>
  </si>
  <si>
    <t>match-up-promotions</t>
  </si>
  <si>
    <t>Dr. Shrink</t>
  </si>
  <si>
    <t>dr-shrink</t>
  </si>
  <si>
    <t>Manistee</t>
  </si>
  <si>
    <t>XeteX</t>
  </si>
  <si>
    <t>xetex</t>
  </si>
  <si>
    <t>Sullivan</t>
  </si>
  <si>
    <t>sullivan</t>
  </si>
  <si>
    <t>American Finance Solutions</t>
  </si>
  <si>
    <t>american-finance-solutions</t>
  </si>
  <si>
    <t>The Sam Tell Companies</t>
  </si>
  <si>
    <t>the-sam-tell-companies</t>
  </si>
  <si>
    <t>Etransmedia Technology</t>
  </si>
  <si>
    <t>etransmedia-technology</t>
  </si>
  <si>
    <t>Network9</t>
  </si>
  <si>
    <t>network9</t>
  </si>
  <si>
    <t>Artime Group</t>
  </si>
  <si>
    <t>artime-group</t>
  </si>
  <si>
    <t>Instrumart</t>
  </si>
  <si>
    <t>instrumart</t>
  </si>
  <si>
    <t>National Trade Supply</t>
  </si>
  <si>
    <t>national-trade-supply</t>
  </si>
  <si>
    <t>Blue Star Partners</t>
  </si>
  <si>
    <t>blue-star-partners</t>
  </si>
  <si>
    <t>Fleet Feet</t>
  </si>
  <si>
    <t>fleet-feet</t>
  </si>
  <si>
    <t>STS International (Berkeley Springs WV)</t>
  </si>
  <si>
    <t>sts-international-berkeley-springs-wv</t>
  </si>
  <si>
    <t>Berkeley Springs</t>
  </si>
  <si>
    <t>Arc Aspicio</t>
  </si>
  <si>
    <t>arc-aspicio</t>
  </si>
  <si>
    <t>USA Financial</t>
  </si>
  <si>
    <t>usa-financial</t>
  </si>
  <si>
    <t>Ada</t>
  </si>
  <si>
    <t>Badger Alloys</t>
  </si>
  <si>
    <t>badger-alloys</t>
  </si>
  <si>
    <t>Resource Development Associates</t>
  </si>
  <si>
    <t>resource-development-associates</t>
  </si>
  <si>
    <t>HUB Technical Services</t>
  </si>
  <si>
    <t>hub-technical-services</t>
  </si>
  <si>
    <t>South Easton</t>
  </si>
  <si>
    <t>Focus Financial Partners</t>
  </si>
  <si>
    <t>focus-financial-partners</t>
  </si>
  <si>
    <t>ProTrans</t>
  </si>
  <si>
    <t>protrans</t>
  </si>
  <si>
    <t>Momentum</t>
  </si>
  <si>
    <t>momentum</t>
  </si>
  <si>
    <t>Camp Hill</t>
  </si>
  <si>
    <t>Peachtree Tents &amp; Events</t>
  </si>
  <si>
    <t>peachtree-tents-events</t>
  </si>
  <si>
    <t>Telesphere</t>
  </si>
  <si>
    <t>telesphere</t>
  </si>
  <si>
    <t>Cell Business Equipment</t>
  </si>
  <si>
    <t>cell-business-equipment</t>
  </si>
  <si>
    <t>Commercial Design Systems</t>
  </si>
  <si>
    <t>commercial-design-systems</t>
  </si>
  <si>
    <t>Sherwood</t>
  </si>
  <si>
    <t>GANTECH</t>
  </si>
  <si>
    <t>gantech</t>
  </si>
  <si>
    <t>GDI Technology</t>
  </si>
  <si>
    <t>gdi-technology</t>
  </si>
  <si>
    <t>Squire Sanders</t>
  </si>
  <si>
    <t>squire-sanders</t>
  </si>
  <si>
    <t>ProTranslating</t>
  </si>
  <si>
    <t>protranslating</t>
  </si>
  <si>
    <t>Money Concepts Capital</t>
  </si>
  <si>
    <t>money-concepts-capital</t>
  </si>
  <si>
    <t>ONLC Training Centers</t>
  </si>
  <si>
    <t>onlc-training-centers</t>
  </si>
  <si>
    <t>Norris Automotive Group</t>
  </si>
  <si>
    <t>norris-automotive-group</t>
  </si>
  <si>
    <t>Overture Partners</t>
  </si>
  <si>
    <t>overture-partners</t>
  </si>
  <si>
    <t>Planes Companies</t>
  </si>
  <si>
    <t>planes-companies</t>
  </si>
  <si>
    <t>American Christmas</t>
  </si>
  <si>
    <t>american-christmas</t>
  </si>
  <si>
    <t>Neudesic</t>
  </si>
  <si>
    <t>neudesic</t>
  </si>
  <si>
    <t>Micro Strategies</t>
  </si>
  <si>
    <t>micro-strategies</t>
  </si>
  <si>
    <t>Denville</t>
  </si>
  <si>
    <t>Transfinder</t>
  </si>
  <si>
    <t>transfinder</t>
  </si>
  <si>
    <t>Schenectady</t>
  </si>
  <si>
    <t>The Greene Group</t>
  </si>
  <si>
    <t>the-greene-group</t>
  </si>
  <si>
    <t>Long Term Solutions</t>
  </si>
  <si>
    <t>long-term-solutions</t>
  </si>
  <si>
    <t>Natick</t>
  </si>
  <si>
    <t>AgentMarketing.com</t>
  </si>
  <si>
    <t>agentmarketingcom</t>
  </si>
  <si>
    <t>Infutor Data Solutions</t>
  </si>
  <si>
    <t>infutor-data-solutions</t>
  </si>
  <si>
    <t>Plainfield</t>
  </si>
  <si>
    <t>Computer Aided Technology</t>
  </si>
  <si>
    <t>computer-aided-technology</t>
  </si>
  <si>
    <t>Boundless Network</t>
  </si>
  <si>
    <t>boundless-network</t>
  </si>
  <si>
    <t>Chicago Oakbrook Financial Group</t>
  </si>
  <si>
    <t>chicago-oakbrook-financial-group</t>
  </si>
  <si>
    <t>NewAgeSys</t>
  </si>
  <si>
    <t>newagesys</t>
  </si>
  <si>
    <t>Princeton Junction</t>
  </si>
  <si>
    <t>X-Ray Visions</t>
  </si>
  <si>
    <t>x-ray-visions</t>
  </si>
  <si>
    <t>ThomasARTS</t>
  </si>
  <si>
    <t>thomasarts</t>
  </si>
  <si>
    <t>Xchange Software</t>
  </si>
  <si>
    <t>xchange-software</t>
  </si>
  <si>
    <t>Higher Ed Growth</t>
  </si>
  <si>
    <t>higher-ed-growth</t>
  </si>
  <si>
    <t>Blackstone Security</t>
  </si>
  <si>
    <t>blackstone-security</t>
  </si>
  <si>
    <t>PMA</t>
  </si>
  <si>
    <t>pma</t>
  </si>
  <si>
    <t>Demand Solutions Group</t>
  </si>
  <si>
    <t>demand-solutions-group</t>
  </si>
  <si>
    <t>Entisys Solutions</t>
  </si>
  <si>
    <t>entisys-solutions</t>
  </si>
  <si>
    <t>ePerformax Contact Centers &amp; BPO</t>
  </si>
  <si>
    <t>eperformax-contact-centers-bpo</t>
  </si>
  <si>
    <t>Thompson's Station</t>
  </si>
  <si>
    <t>Columbia TN</t>
  </si>
  <si>
    <t>Afterburner</t>
  </si>
  <si>
    <t>afterburner</t>
  </si>
  <si>
    <t>Willow Bend Mortgage Company</t>
  </si>
  <si>
    <t>willow-bend-mortgage-company</t>
  </si>
  <si>
    <t>Alexander Technology Group</t>
  </si>
  <si>
    <t>alexander-technology-group</t>
  </si>
  <si>
    <t>Chassis Plans</t>
  </si>
  <si>
    <t>chassis-plans</t>
  </si>
  <si>
    <t>Akcelerant Software</t>
  </si>
  <si>
    <t>akcelerant-software</t>
  </si>
  <si>
    <t>Kobie Marketing</t>
  </si>
  <si>
    <t>kobie-marketing</t>
  </si>
  <si>
    <t>Frontage Laboratories</t>
  </si>
  <si>
    <t>frontage-laboratories</t>
  </si>
  <si>
    <t>Veracity Networks</t>
  </si>
  <si>
    <t>veracity-networks</t>
  </si>
  <si>
    <t>rEvolution</t>
  </si>
  <si>
    <t>revolution</t>
  </si>
  <si>
    <t>Brailsford &amp; Dunlavey</t>
  </si>
  <si>
    <t>brailsford-dunlavey</t>
  </si>
  <si>
    <t>DSS</t>
  </si>
  <si>
    <t>dss</t>
  </si>
  <si>
    <t>SightLine Health</t>
  </si>
  <si>
    <t>sightline-health</t>
  </si>
  <si>
    <t>Bellaire</t>
  </si>
  <si>
    <t>HyBridge Solutions</t>
  </si>
  <si>
    <t>hybridge-solutions</t>
  </si>
  <si>
    <t>Metal Resource Solutions</t>
  </si>
  <si>
    <t>metal-resource-solutions</t>
  </si>
  <si>
    <t>Great Atlantic Fern Co.</t>
  </si>
  <si>
    <t>great-atlantic-fern-co</t>
  </si>
  <si>
    <t>Seville</t>
  </si>
  <si>
    <t>Arborwell</t>
  </si>
  <si>
    <t>arborwell</t>
  </si>
  <si>
    <t>Hayward</t>
  </si>
  <si>
    <t>InfiniEdge Software</t>
  </si>
  <si>
    <t>infiniedge-software</t>
  </si>
  <si>
    <t>Prairieville</t>
  </si>
  <si>
    <t>West Physics Consulting</t>
  </si>
  <si>
    <t>west-physics-consulting</t>
  </si>
  <si>
    <t>On Call International</t>
  </si>
  <si>
    <t>on-call-international</t>
  </si>
  <si>
    <t>Axiom Mobile Imaging</t>
  </si>
  <si>
    <t>axiom-mobile-imaging</t>
  </si>
  <si>
    <t>Capriotti's Sandwich Shop</t>
  </si>
  <si>
    <t>capriottis-sandwich-shop</t>
  </si>
  <si>
    <t>Relay Express</t>
  </si>
  <si>
    <t>relay-express</t>
  </si>
  <si>
    <t>The Pedowitz Group</t>
  </si>
  <si>
    <t>the-pedowitz-group</t>
  </si>
  <si>
    <t>eXude</t>
  </si>
  <si>
    <t>exude</t>
  </si>
  <si>
    <t>Fascination St Fine Art</t>
  </si>
  <si>
    <t>fascination-st-fine-art</t>
  </si>
  <si>
    <t>Rising Medical Solutions</t>
  </si>
  <si>
    <t>rising-medical-solutions</t>
  </si>
  <si>
    <t>The Medicus Firm</t>
  </si>
  <si>
    <t>the-medicus-firm</t>
  </si>
  <si>
    <t>Collaborative Consulting</t>
  </si>
  <si>
    <t>collaborative-consulting</t>
  </si>
  <si>
    <t>Mar-Bal</t>
  </si>
  <si>
    <t>mar-bal</t>
  </si>
  <si>
    <t>The Garabedian Group</t>
  </si>
  <si>
    <t>the-garabedian-group</t>
  </si>
  <si>
    <t>Precise Mold &amp; Plate</t>
  </si>
  <si>
    <t>precise-mold-plate</t>
  </si>
  <si>
    <t>Polsinelli</t>
  </si>
  <si>
    <t>polsinelli</t>
  </si>
  <si>
    <t>Via Trading</t>
  </si>
  <si>
    <t>via-trading</t>
  </si>
  <si>
    <t>Lynwood</t>
  </si>
  <si>
    <t>New Horizon Communications</t>
  </si>
  <si>
    <t>new-horizon-communications</t>
  </si>
  <si>
    <t>Batteries Plus Bulbs</t>
  </si>
  <si>
    <t>batteries-plus-bulbs</t>
  </si>
  <si>
    <t>Window Nation</t>
  </si>
  <si>
    <t>window-nation</t>
  </si>
  <si>
    <t>Glen Burnie</t>
  </si>
  <si>
    <t>The Mayvin Consulting Group</t>
  </si>
  <si>
    <t>the-mayvin-consulting-group</t>
  </si>
  <si>
    <t>Summit Security Services</t>
  </si>
  <si>
    <t>summit-security-services</t>
  </si>
  <si>
    <t>Uniondale</t>
  </si>
  <si>
    <t>Klein &amp; Co. Corporate Housing Services</t>
  </si>
  <si>
    <t>klein-co-corporate-housing-services</t>
  </si>
  <si>
    <t>Spectraforce Technologies</t>
  </si>
  <si>
    <t>spectraforce-technologies</t>
  </si>
  <si>
    <t>Net@Work</t>
  </si>
  <si>
    <t>net@work</t>
  </si>
  <si>
    <t>Entropy Solutions</t>
  </si>
  <si>
    <t>entropy-solutions</t>
  </si>
  <si>
    <t>Supreme Resources</t>
  </si>
  <si>
    <t>supreme-resources</t>
  </si>
  <si>
    <t>Class Action Administration</t>
  </si>
  <si>
    <t>class-action-administration</t>
  </si>
  <si>
    <t>Aaron's Sales &amp; Lease Ownership of Des Moines IA</t>
  </si>
  <si>
    <t>aarons-sales-lease-ownership-of-des-moines-ia</t>
  </si>
  <si>
    <t>CollabraSpace</t>
  </si>
  <si>
    <t>collabraspace</t>
  </si>
  <si>
    <t>Fesnak</t>
  </si>
  <si>
    <t>fesnak</t>
  </si>
  <si>
    <t>Mortgage Lenders of America</t>
  </si>
  <si>
    <t>mortgage-lenders-of-america</t>
  </si>
  <si>
    <t>Power-Tek</t>
  </si>
  <si>
    <t>power-tek</t>
  </si>
  <si>
    <t>Kinlin Grover Page Taft &amp; Randall Realtors</t>
  </si>
  <si>
    <t>kinlin-grover-page-taft-randall-realtors</t>
  </si>
  <si>
    <t>Charlestown</t>
  </si>
  <si>
    <t>Loffler Companies</t>
  </si>
  <si>
    <t>loffler-companies</t>
  </si>
  <si>
    <t>Dimension Design</t>
  </si>
  <si>
    <t>dimension-design</t>
  </si>
  <si>
    <t>Glenview</t>
  </si>
  <si>
    <t>Interior Investments</t>
  </si>
  <si>
    <t>interior-investments</t>
  </si>
  <si>
    <t>Lincolnshire</t>
  </si>
  <si>
    <t>Healthcare Strategy Group</t>
  </si>
  <si>
    <t>healthcare-strategy-group</t>
  </si>
  <si>
    <t>Palo Alto Staffing</t>
  </si>
  <si>
    <t>palo-alto-staffing</t>
  </si>
  <si>
    <t>3i People</t>
  </si>
  <si>
    <t>3i-people</t>
  </si>
  <si>
    <t>MD Orthopaedics</t>
  </si>
  <si>
    <t>md-orthopaedics</t>
  </si>
  <si>
    <t>Net2Source</t>
  </si>
  <si>
    <t>net2source</t>
  </si>
  <si>
    <t>Supplement Central</t>
  </si>
  <si>
    <t>supplement-central</t>
  </si>
  <si>
    <t>P&amp;L Technology</t>
  </si>
  <si>
    <t>pl-technology</t>
  </si>
  <si>
    <t>Archer&gt;Malmo</t>
  </si>
  <si>
    <t>archer&gt;malmo</t>
  </si>
  <si>
    <t>deciBel Research</t>
  </si>
  <si>
    <t>decibel-research</t>
  </si>
  <si>
    <t>Southern Fasteners and Supply</t>
  </si>
  <si>
    <t>southern-fasteners-and-supply</t>
  </si>
  <si>
    <t>Frontier Truck Gear</t>
  </si>
  <si>
    <t>frontier-truck-gear</t>
  </si>
  <si>
    <t>Center Point</t>
  </si>
  <si>
    <t>The Webster Group</t>
  </si>
  <si>
    <t>the-webster-group</t>
  </si>
  <si>
    <t>Tidewater Fleet Supply</t>
  </si>
  <si>
    <t>tidewater-fleet-supply</t>
  </si>
  <si>
    <t>Sente Mortgage</t>
  </si>
  <si>
    <t>sente-mortgage</t>
  </si>
  <si>
    <t>Bulbs.com</t>
  </si>
  <si>
    <t>bulbscom</t>
  </si>
  <si>
    <t>Square 1 Financial</t>
  </si>
  <si>
    <t>square-1-financial</t>
  </si>
  <si>
    <t>USA Truck Brokers</t>
  </si>
  <si>
    <t>usa-truck-brokers</t>
  </si>
  <si>
    <t>Edulence</t>
  </si>
  <si>
    <t>edulence</t>
  </si>
  <si>
    <t>MedPro Rx</t>
  </si>
  <si>
    <t>medpro-rx</t>
  </si>
  <si>
    <t>Express Locations</t>
  </si>
  <si>
    <t>express-locations</t>
  </si>
  <si>
    <t>Wenatchee</t>
  </si>
  <si>
    <t>Wenatchee WA</t>
  </si>
  <si>
    <t>Towne Park</t>
  </si>
  <si>
    <t>towne-park</t>
  </si>
  <si>
    <t>Vaco</t>
  </si>
  <si>
    <t>vaco</t>
  </si>
  <si>
    <t>Dhaliwal Labs</t>
  </si>
  <si>
    <t>dhaliwal-labs</t>
  </si>
  <si>
    <t>Unistar-Sparco Computers</t>
  </si>
  <si>
    <t>unistar-sparco-computers</t>
  </si>
  <si>
    <t>Millington</t>
  </si>
  <si>
    <t>M2 Displays</t>
  </si>
  <si>
    <t>m2-displays</t>
  </si>
  <si>
    <t>Fullerton</t>
  </si>
  <si>
    <t>VitalSmarts</t>
  </si>
  <si>
    <t>vitalsmarts</t>
  </si>
  <si>
    <t>Eco-Chic Consignments</t>
  </si>
  <si>
    <t>eco-chic-consignments</t>
  </si>
  <si>
    <t>Investment Professionals</t>
  </si>
  <si>
    <t>investment-professionals</t>
  </si>
  <si>
    <t>Eemax</t>
  </si>
  <si>
    <t>eemax</t>
  </si>
  <si>
    <t>Waterbury</t>
  </si>
  <si>
    <t>Rapid Prep</t>
  </si>
  <si>
    <t>rapid-prep</t>
  </si>
  <si>
    <t>Atlas Painting and Sheeting</t>
  </si>
  <si>
    <t>atlas-painting-and-sheeting</t>
  </si>
  <si>
    <t>Amherst</t>
  </si>
  <si>
    <t>DiplomaFrame.com</t>
  </si>
  <si>
    <t>diplomaframecom</t>
  </si>
  <si>
    <t>Nett Solutions</t>
  </si>
  <si>
    <t>nett-solutions</t>
  </si>
  <si>
    <t>Protect-A-Bed</t>
  </si>
  <si>
    <t>protect-a-bed</t>
  </si>
  <si>
    <t>Wheeling</t>
  </si>
  <si>
    <t>Simplion Technologies</t>
  </si>
  <si>
    <t>simplion-technologies</t>
  </si>
  <si>
    <t>AllConnex</t>
  </si>
  <si>
    <t>allconnex</t>
  </si>
  <si>
    <t>North Attleborough</t>
  </si>
  <si>
    <t>Murgado Automotive Group</t>
  </si>
  <si>
    <t>murgado-automotive-group</t>
  </si>
  <si>
    <t>Motionsoft</t>
  </si>
  <si>
    <t>motionsoft</t>
  </si>
  <si>
    <t>General Informatics</t>
  </si>
  <si>
    <t>general-informatics</t>
  </si>
  <si>
    <t>PCA Skin</t>
  </si>
  <si>
    <t>pca-skin</t>
  </si>
  <si>
    <t>A/R Allegiance Group</t>
  </si>
  <si>
    <t>ar-allegiance-group</t>
  </si>
  <si>
    <t>Quality Project Management</t>
  </si>
  <si>
    <t>quality-project-management</t>
  </si>
  <si>
    <t>Formula PR</t>
  </si>
  <si>
    <t>formula-pr</t>
  </si>
  <si>
    <t>Lexington Wealth Management</t>
  </si>
  <si>
    <t>lexington-wealth-management</t>
  </si>
  <si>
    <t>Everything Kitchens</t>
  </si>
  <si>
    <t>everything-kitchens</t>
  </si>
  <si>
    <t>Decision Toolbox</t>
  </si>
  <si>
    <t>decision-toolbox</t>
  </si>
  <si>
    <t>Innovative Computer Systems</t>
  </si>
  <si>
    <t>innovative-computer-systems</t>
  </si>
  <si>
    <t>Advance CNC Machining</t>
  </si>
  <si>
    <t>advance-cnc-machining</t>
  </si>
  <si>
    <t>Grove City</t>
  </si>
  <si>
    <t>Atlantic Duct Cleaning</t>
  </si>
  <si>
    <t>atlantic-duct-cleaning</t>
  </si>
  <si>
    <t>Brockwell Technologies</t>
  </si>
  <si>
    <t>brockwell-technologies</t>
  </si>
  <si>
    <t>The Macaluso Group</t>
  </si>
  <si>
    <t>the-macaluso-group</t>
  </si>
  <si>
    <t>Classic Kitchen &amp; Bath</t>
  </si>
  <si>
    <t>classic-kitchen-bath</t>
  </si>
  <si>
    <t>Harrisonburg</t>
  </si>
  <si>
    <t>Harrisonburg VA</t>
  </si>
  <si>
    <t>Plastek Cards</t>
  </si>
  <si>
    <t>plastek-cards</t>
  </si>
  <si>
    <t>Carson</t>
  </si>
  <si>
    <t>Teknicks</t>
  </si>
  <si>
    <t>teknicks</t>
  </si>
  <si>
    <t>Bay Head</t>
  </si>
  <si>
    <t>OHO Interactive</t>
  </si>
  <si>
    <t>oho-interactive</t>
  </si>
  <si>
    <t>Management Services Northwest</t>
  </si>
  <si>
    <t>management-services-northwest</t>
  </si>
  <si>
    <t>Ferndale</t>
  </si>
  <si>
    <t>Bellingham WA</t>
  </si>
  <si>
    <t>HPC Solutions</t>
  </si>
  <si>
    <t>hpc-solutions</t>
  </si>
  <si>
    <t>L-Tron</t>
  </si>
  <si>
    <t>l-tron</t>
  </si>
  <si>
    <t>ALL4</t>
  </si>
  <si>
    <t>all4</t>
  </si>
  <si>
    <t>Kimberton</t>
  </si>
  <si>
    <t>North Food Group</t>
  </si>
  <si>
    <t>north-food-group</t>
  </si>
  <si>
    <t>Beckertime</t>
  </si>
  <si>
    <t>beckertime</t>
  </si>
  <si>
    <t>Keller</t>
  </si>
  <si>
    <t>Codeworks</t>
  </si>
  <si>
    <t>codeworks</t>
  </si>
  <si>
    <t>LSS Life Safety Services</t>
  </si>
  <si>
    <t>lss-life-safety-services</t>
  </si>
  <si>
    <t>APG Technologies</t>
  </si>
  <si>
    <t>apg-technologies</t>
  </si>
  <si>
    <t>Potomac Falls</t>
  </si>
  <si>
    <t>Bluefin Payment Systems</t>
  </si>
  <si>
    <t>bluefin-payment-systems</t>
  </si>
  <si>
    <t>DWM Facilities Maintenance</t>
  </si>
  <si>
    <t>dwm-facilities-maintenance</t>
  </si>
  <si>
    <t>Envision Capital Group</t>
  </si>
  <si>
    <t>envision-capital-group</t>
  </si>
  <si>
    <t>Air Genie Air Conditioning</t>
  </si>
  <si>
    <t>air-genie-air-conditioning</t>
  </si>
  <si>
    <t>Genuine Interactive</t>
  </si>
  <si>
    <t>genuine-interactive</t>
  </si>
  <si>
    <t>Carolina Tree Care</t>
  </si>
  <si>
    <t>carolina-tree-care</t>
  </si>
  <si>
    <t>Brown Heating and Cooling</t>
  </si>
  <si>
    <t>brown-heating-and-cooling</t>
  </si>
  <si>
    <t>Hueytown</t>
  </si>
  <si>
    <t>Fantastic Sams Hair Salons</t>
  </si>
  <si>
    <t>fantastic-sams-hair-salons</t>
  </si>
  <si>
    <t>EnergyLogic</t>
  </si>
  <si>
    <t>energylogic</t>
  </si>
  <si>
    <t>Berthoud</t>
  </si>
  <si>
    <t>Clutch Global Logistics</t>
  </si>
  <si>
    <t>clutch-global-logistics</t>
  </si>
  <si>
    <t>Northlake</t>
  </si>
  <si>
    <t>a2z</t>
  </si>
  <si>
    <t>Platte River Networks</t>
  </si>
  <si>
    <t>platte-river-networks</t>
  </si>
  <si>
    <t>Phoenix Energy Technologies</t>
  </si>
  <si>
    <t>phoenix-energy-technologies</t>
  </si>
  <si>
    <t>Solution IT</t>
  </si>
  <si>
    <t>solution-it</t>
  </si>
  <si>
    <t>Dexter Field Services</t>
  </si>
  <si>
    <t>dexter-field-services</t>
  </si>
  <si>
    <t>imageMEDIA</t>
  </si>
  <si>
    <t>imagemedia</t>
  </si>
  <si>
    <t>Tarpon Springs</t>
  </si>
  <si>
    <t>Brownmed</t>
  </si>
  <si>
    <t>brownmed</t>
  </si>
  <si>
    <t>Novus Biologicals</t>
  </si>
  <si>
    <t>novus-biologicals</t>
  </si>
  <si>
    <t>Firm Solutions</t>
  </si>
  <si>
    <t>firm-solutions</t>
  </si>
  <si>
    <t>Affiliated Grounds Maintenance Group</t>
  </si>
  <si>
    <t>affiliated-grounds-maintenance-group</t>
  </si>
  <si>
    <t>Lake City</t>
  </si>
  <si>
    <t>Dynamic Language</t>
  </si>
  <si>
    <t>dynamic-language</t>
  </si>
  <si>
    <t>Central Office Systems</t>
  </si>
  <si>
    <t>central-office-systems</t>
  </si>
  <si>
    <t>Waukesha</t>
  </si>
  <si>
    <t>24/7 Express Logistics</t>
  </si>
  <si>
    <t>247-express-logistics</t>
  </si>
  <si>
    <t>North Kansas City</t>
  </si>
  <si>
    <t>Lancaster Pollard</t>
  </si>
  <si>
    <t>lancaster-pollard</t>
  </si>
  <si>
    <t>Net2EZ</t>
  </si>
  <si>
    <t>net2ez</t>
  </si>
  <si>
    <t>Eastern Time</t>
  </si>
  <si>
    <t>eastern-time</t>
  </si>
  <si>
    <t>Visionaire Partners</t>
  </si>
  <si>
    <t>visionaire-partners</t>
  </si>
  <si>
    <t>The ComTran Group</t>
  </si>
  <si>
    <t>the-comtran-group</t>
  </si>
  <si>
    <t>Huff 'N Puff</t>
  </si>
  <si>
    <t>huff-n-puff</t>
  </si>
  <si>
    <t>Bergan Paulsen</t>
  </si>
  <si>
    <t>bergan-paulsen</t>
  </si>
  <si>
    <t>Open Mortgage</t>
  </si>
  <si>
    <t>open-mortgage</t>
  </si>
  <si>
    <t>Advocate</t>
  </si>
  <si>
    <t>advocate</t>
  </si>
  <si>
    <t>Vicom Computer Services</t>
  </si>
  <si>
    <t>vicom-computer-services</t>
  </si>
  <si>
    <t>Cell Marque</t>
  </si>
  <si>
    <t>cell-marque</t>
  </si>
  <si>
    <t>Rocklin</t>
  </si>
  <si>
    <t>BakeryEquipment.com</t>
  </si>
  <si>
    <t>bakeryequipmentcom</t>
  </si>
  <si>
    <t>Gig Harbor</t>
  </si>
  <si>
    <t>OpenSymmetry</t>
  </si>
  <si>
    <t>opensymmetry</t>
  </si>
  <si>
    <t>ABC Supply</t>
  </si>
  <si>
    <t>abc-supply</t>
  </si>
  <si>
    <t>ECi Software Solutions</t>
  </si>
  <si>
    <t>eci-software-solutions</t>
  </si>
  <si>
    <t>ProTransport-1</t>
  </si>
  <si>
    <t>protransport-1</t>
  </si>
  <si>
    <t>Cotati</t>
  </si>
  <si>
    <t>Optimum Employer Solutions</t>
  </si>
  <si>
    <t>optimum-employer-solutions</t>
  </si>
  <si>
    <t>ShelfGenie</t>
  </si>
  <si>
    <t>shelfgenie</t>
  </si>
  <si>
    <t>Integrated Paper Services</t>
  </si>
  <si>
    <t>integrated-paper-services</t>
  </si>
  <si>
    <t>Appleton</t>
  </si>
  <si>
    <t>Krauter &amp; Company</t>
  </si>
  <si>
    <t>krauter-company</t>
  </si>
  <si>
    <t>A Child's University</t>
  </si>
  <si>
    <t>a-childs-university</t>
  </si>
  <si>
    <t>First California Mortgage Company</t>
  </si>
  <si>
    <t>first-california-mortgage-company</t>
  </si>
  <si>
    <t>Meeting Alliance</t>
  </si>
  <si>
    <t>meeting-alliance</t>
  </si>
  <si>
    <t>Clarity Consulting</t>
  </si>
  <si>
    <t>clarity-consulting</t>
  </si>
  <si>
    <t>Dennison Lubricants</t>
  </si>
  <si>
    <t>dennison-lubricants</t>
  </si>
  <si>
    <t>Lakeville</t>
  </si>
  <si>
    <t>MAKE</t>
  </si>
  <si>
    <t>make</t>
  </si>
  <si>
    <t>SkillStorm</t>
  </si>
  <si>
    <t>skillstorm</t>
  </si>
  <si>
    <t>Akraya</t>
  </si>
  <si>
    <t>akraya</t>
  </si>
  <si>
    <t>EFI Polymers</t>
  </si>
  <si>
    <t>efi-polymers</t>
  </si>
  <si>
    <t>GigMasters.com</t>
  </si>
  <si>
    <t>gigmasterscom</t>
  </si>
  <si>
    <t>The Brookeside Group</t>
  </si>
  <si>
    <t>the-brookeside-group</t>
  </si>
  <si>
    <t>DurAmerica Brokerage</t>
  </si>
  <si>
    <t>duramerica-brokerage</t>
  </si>
  <si>
    <t>Pediatric Therapeutic Services</t>
  </si>
  <si>
    <t>pediatric-therapeutic-services</t>
  </si>
  <si>
    <t>Customer Magnetism</t>
  </si>
  <si>
    <t>customer-magnetism</t>
  </si>
  <si>
    <t>Century Service Affiliates</t>
  </si>
  <si>
    <t>century-service-affiliates</t>
  </si>
  <si>
    <t>Merchant Cash and Capital</t>
  </si>
  <si>
    <t>merchant-cash-and-capital</t>
  </si>
  <si>
    <t>Proforma Graphic Services</t>
  </si>
  <si>
    <t>proforma-graphic-services</t>
  </si>
  <si>
    <t>Dymax</t>
  </si>
  <si>
    <t>dymax</t>
  </si>
  <si>
    <t>Torrington</t>
  </si>
  <si>
    <t>Instant InfoSystems</t>
  </si>
  <si>
    <t>instant-infosystems</t>
  </si>
  <si>
    <t>Flexicrew</t>
  </si>
  <si>
    <t>flexicrew</t>
  </si>
  <si>
    <t>InVision Communications</t>
  </si>
  <si>
    <t>invision-communications</t>
  </si>
  <si>
    <t>BeCore</t>
  </si>
  <si>
    <t>becore</t>
  </si>
  <si>
    <t>Securities Service Network</t>
  </si>
  <si>
    <t>securities-service-network</t>
  </si>
  <si>
    <t>FRSTeam</t>
  </si>
  <si>
    <t>frsteam</t>
  </si>
  <si>
    <t>Tracen Technologies</t>
  </si>
  <si>
    <t>tracen-technologies</t>
  </si>
  <si>
    <t>Scotwork</t>
  </si>
  <si>
    <t>scotwork</t>
  </si>
  <si>
    <t>Hawkins International PR</t>
  </si>
  <si>
    <t>hawkins-international-pr</t>
  </si>
  <si>
    <t>TrueNorth (Cedar Rapids IA)</t>
  </si>
  <si>
    <t>truenorth-cedar-rapids-ia</t>
  </si>
  <si>
    <t>Demco Automation</t>
  </si>
  <si>
    <t>demco-automation</t>
  </si>
  <si>
    <t>Quakertown</t>
  </si>
  <si>
    <t>Europa Sports Products</t>
  </si>
  <si>
    <t>europa-sports-products</t>
  </si>
  <si>
    <t>Advanced Government Solutions</t>
  </si>
  <si>
    <t>advanced-government-solutions</t>
  </si>
  <si>
    <t>Proforma Print and Promotional Images</t>
  </si>
  <si>
    <t>proforma-print-and-promotional-images</t>
  </si>
  <si>
    <t>Ameri-Kleen</t>
  </si>
  <si>
    <t>ameri-kleen</t>
  </si>
  <si>
    <t>Watsonville</t>
  </si>
  <si>
    <t>Transit Systems</t>
  </si>
  <si>
    <t>transit-systems</t>
  </si>
  <si>
    <t>3C Software</t>
  </si>
  <si>
    <t>3c-software</t>
  </si>
  <si>
    <t>American Portfolios Financial Services</t>
  </si>
  <si>
    <t>american-portfolios-financial-services</t>
  </si>
  <si>
    <t>Christian Brothers Automotive</t>
  </si>
  <si>
    <t>christian-brothers-automotive</t>
  </si>
  <si>
    <t>A-T Solutions</t>
  </si>
  <si>
    <t>a-t-solutions</t>
  </si>
  <si>
    <t>Hybrid Transit Systems</t>
  </si>
  <si>
    <t>hybrid-transit-systems</t>
  </si>
  <si>
    <t>Euclid Technology</t>
  </si>
  <si>
    <t>euclid-technology</t>
  </si>
  <si>
    <t>World Water Works</t>
  </si>
  <si>
    <t>world-water-works</t>
  </si>
  <si>
    <t>Sensis</t>
  </si>
  <si>
    <t>sensis</t>
  </si>
  <si>
    <t>WBC Group</t>
  </si>
  <si>
    <t>wbc-group</t>
  </si>
  <si>
    <t>Mach1 Global Services</t>
  </si>
  <si>
    <t>mach1-global-services</t>
  </si>
  <si>
    <t>Rank</t>
  </si>
  <si>
    <t>KA</t>
  </si>
  <si>
    <t>AT&amp;T Service</t>
  </si>
  <si>
    <t>VPN</t>
  </si>
  <si>
    <t>Per</t>
  </si>
  <si>
    <t>50 ports</t>
  </si>
  <si>
    <t>100 ports</t>
  </si>
  <si>
    <t>1 line</t>
  </si>
  <si>
    <t>MRC(monthly recurring charge)</t>
  </si>
  <si>
    <t>label 1</t>
  </si>
  <si>
    <t>label 2</t>
  </si>
  <si>
    <t>CRU_forecast</t>
  </si>
  <si>
    <t>MIS_forecast</t>
  </si>
  <si>
    <t>VPN_forecast</t>
  </si>
  <si>
    <t>IRU_forecast</t>
  </si>
  <si>
    <t>Total_forecast</t>
  </si>
  <si>
    <t>Affordability</t>
  </si>
  <si>
    <t>CRU (Corporate Responsibility Users)</t>
  </si>
  <si>
    <t>IRU (Individual Responsible User)</t>
  </si>
  <si>
    <t>MIS (Managed Internet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</si>
</sst>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¥&quot;* #,##0.00_);_(&quot;¥&quot;* \(#,##0.00\);_(&quot;¥&quot;* &quot;-&quot;??_);_(@_)"/>
    <numFmt numFmtId="164" formatCode="_([$$-409]* #,##0.00_);_([$$-409]* \(#,##0.00\);_([$$-409]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Fill="1"/>
    <xf numFmtId="10" fontId="0" fillId="0" borderId="0" xfId="43" applyNumberFormat="1" applyFont="1"/>
    <xf numFmtId="164" fontId="16" fillId="0" borderId="0" xfId="42" applyNumberFormat="1" applyFont="1"/>
    <xf numFmtId="164" fontId="16" fillId="34" borderId="0" xfId="42" applyNumberFormat="1" applyFont="1" applyFill="1"/>
    <xf numFmtId="164" fontId="0" fillId="0" borderId="0" xfId="42" applyNumberFormat="1" applyFont="1"/>
    <xf numFmtId="164" fontId="0" fillId="34" borderId="0" xfId="42" applyNumberFormat="1" applyFont="1" applyFill="1"/>
    <xf numFmtId="164" fontId="16" fillId="35" borderId="0" xfId="42" applyNumberFormat="1" applyFont="1" applyFill="1"/>
    <xf numFmtId="10" fontId="16" fillId="35" borderId="0" xfId="43" applyNumberFormat="1" applyFont="1" applyFill="1"/>
    <xf numFmtId="164" fontId="0" fillId="35" borderId="0" xfId="42" applyNumberFormat="1" applyFont="1" applyFill="1"/>
    <xf numFmtId="10" fontId="0" fillId="35" borderId="0" xfId="43" applyNumberFormat="1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001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U68" sqref="U68"/>
    </sheetView>
  </sheetViews>
  <sheetFormatPr baseColWidth="10" defaultColWidth="8.83203125" defaultRowHeight="15"/>
  <cols>
    <col min="1" max="1" width="5.1640625" bestFit="1" customWidth="1"/>
    <col min="2" max="2" width="7.1640625" style="3" bestFit="1" customWidth="1"/>
    <col min="3" max="4" width="48" hidden="1" customWidth="1"/>
    <col min="5" max="5" width="16.5" bestFit="1" customWidth="1"/>
    <col min="6" max="6" width="6.33203125" bestFit="1" customWidth="1"/>
    <col min="7" max="7" width="20" bestFit="1" customWidth="1"/>
    <col min="8" max="8" width="35.5" bestFit="1" customWidth="1"/>
    <col min="9" max="9" width="12.1640625" bestFit="1" customWidth="1"/>
    <col min="10" max="10" width="11.1640625" style="3" bestFit="1" customWidth="1"/>
    <col min="11" max="11" width="24.33203125" bestFit="1" customWidth="1"/>
    <col min="12" max="12" width="9.33203125" bestFit="1" customWidth="1"/>
    <col min="15" max="15" width="13.83203125" style="8" bestFit="1" customWidth="1"/>
    <col min="16" max="16" width="13.6640625" style="8" bestFit="1" customWidth="1"/>
    <col min="17" max="17" width="15" style="8" bestFit="1" customWidth="1"/>
    <col min="18" max="18" width="15.1640625" style="9" bestFit="1" customWidth="1"/>
    <col min="19" max="19" width="15" style="8" bestFit="1" customWidth="1"/>
    <col min="20" max="20" width="10.83203125" style="5" bestFit="1" customWidth="1"/>
  </cols>
  <sheetData>
    <row r="1" spans="1:20" s="1" customFormat="1">
      <c r="A1" s="1" t="s">
        <v>11765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4" t="s">
        <v>7</v>
      </c>
      <c r="J1" s="2" t="s">
        <v>8</v>
      </c>
      <c r="K1" s="4" t="s">
        <v>9</v>
      </c>
      <c r="L1" s="4" t="s">
        <v>10</v>
      </c>
      <c r="M1" s="1" t="s">
        <v>11774</v>
      </c>
      <c r="N1" s="1" t="s">
        <v>11775</v>
      </c>
      <c r="O1" s="6" t="s">
        <v>11778</v>
      </c>
      <c r="P1" s="6" t="s">
        <v>11777</v>
      </c>
      <c r="Q1" s="6" t="s">
        <v>11776</v>
      </c>
      <c r="R1" s="7" t="s">
        <v>11779</v>
      </c>
      <c r="S1" s="10" t="s">
        <v>11780</v>
      </c>
      <c r="T1" s="11" t="s">
        <v>11781</v>
      </c>
    </row>
    <row r="2" spans="1:20">
      <c r="A2">
        <v>4950</v>
      </c>
      <c r="B2" s="3">
        <v>7355</v>
      </c>
      <c r="C2" t="s">
        <v>11657</v>
      </c>
      <c r="D2" t="s">
        <v>11658</v>
      </c>
      <c r="E2" t="s">
        <v>185</v>
      </c>
      <c r="F2" t="s">
        <v>186</v>
      </c>
      <c r="G2" t="s">
        <v>2461</v>
      </c>
      <c r="H2" t="s">
        <v>2462</v>
      </c>
      <c r="I2">
        <v>44.006799999999998</v>
      </c>
      <c r="J2" s="3">
        <v>4911166514</v>
      </c>
      <c r="K2" t="s">
        <v>252</v>
      </c>
      <c r="L2">
        <v>10</v>
      </c>
      <c r="M2" t="str">
        <f>_xlfn.IFNA(VLOOKUP(F2,'22 States'!A:A,1,0),"OOR")</f>
        <v>WI</v>
      </c>
      <c r="N2" t="str">
        <f>IF(M2&lt;&gt;"OOR","IR","OOR")</f>
        <v>IR</v>
      </c>
      <c r="O2" s="8">
        <f t="shared" ref="O2:O65" si="0">ROUNDUP(B2/50,0)*500*12</f>
        <v>888000</v>
      </c>
      <c r="P2" s="8">
        <f t="shared" ref="P2:P65" si="1">ROUNDUP(B2/100,0)*250*12</f>
        <v>222000</v>
      </c>
      <c r="Q2" s="8">
        <f t="shared" ref="Q2:Q65" si="2">B2*40*12</f>
        <v>3530400</v>
      </c>
      <c r="R2" s="9">
        <f t="shared" ref="R2:R65" si="3">B2*80*12</f>
        <v>7060800</v>
      </c>
      <c r="S2" s="12">
        <f t="shared" ref="S2:S65" si="4">SUM(O2:Q2)</f>
        <v>4640400</v>
      </c>
      <c r="T2" s="13">
        <f t="shared" ref="T2:T65" si="5">S2/J2</f>
        <v>9.4486716888377942E-4</v>
      </c>
    </row>
    <row r="3" spans="1:20">
      <c r="A3">
        <v>3131</v>
      </c>
      <c r="B3" s="3">
        <v>2363</v>
      </c>
      <c r="C3" t="s">
        <v>7626</v>
      </c>
      <c r="D3" t="s">
        <v>7627</v>
      </c>
      <c r="E3" t="s">
        <v>236</v>
      </c>
      <c r="F3" t="s">
        <v>237</v>
      </c>
      <c r="G3" t="s">
        <v>570</v>
      </c>
      <c r="H3" t="s">
        <v>570</v>
      </c>
      <c r="I3">
        <v>112.7047</v>
      </c>
      <c r="J3" s="3">
        <v>1621033577</v>
      </c>
      <c r="K3" t="s">
        <v>457</v>
      </c>
      <c r="L3">
        <v>10</v>
      </c>
      <c r="M3" t="str">
        <f>_xlfn.IFNA(VLOOKUP(F3,'22 States'!A:A,1,0),"OOR")</f>
        <v>OH</v>
      </c>
      <c r="N3" t="str">
        <f t="shared" ref="N3:N66" si="6">IF(M3&lt;&gt;"OOR","IR","OOR")</f>
        <v>IR</v>
      </c>
      <c r="O3" s="8">
        <f t="shared" si="0"/>
        <v>288000</v>
      </c>
      <c r="P3" s="8">
        <f t="shared" si="1"/>
        <v>72000</v>
      </c>
      <c r="Q3" s="8">
        <f t="shared" si="2"/>
        <v>1134240</v>
      </c>
      <c r="R3" s="9">
        <f t="shared" si="3"/>
        <v>2268480</v>
      </c>
      <c r="S3" s="12">
        <f t="shared" si="4"/>
        <v>1494240</v>
      </c>
      <c r="T3" s="13">
        <f t="shared" si="5"/>
        <v>9.2178226361316147E-4</v>
      </c>
    </row>
    <row r="4" spans="1:20" hidden="1">
      <c r="A4">
        <v>3</v>
      </c>
      <c r="B4">
        <v>145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55460.164599999996</v>
      </c>
      <c r="J4">
        <v>85076502</v>
      </c>
      <c r="K4" t="s">
        <v>27</v>
      </c>
      <c r="L4">
        <v>1</v>
      </c>
      <c r="M4" t="str">
        <f>_xlfn.IFNA(VLOOKUP(F4,'22 States'!A:A,1,0),"OOR")</f>
        <v>OOR</v>
      </c>
      <c r="N4" t="str">
        <f t="shared" si="6"/>
        <v>OOR</v>
      </c>
      <c r="O4" s="8">
        <f t="shared" si="0"/>
        <v>18000</v>
      </c>
      <c r="P4" s="8">
        <f t="shared" si="1"/>
        <v>6000</v>
      </c>
      <c r="Q4" s="8">
        <f t="shared" si="2"/>
        <v>69600</v>
      </c>
      <c r="R4" s="9">
        <f t="shared" si="3"/>
        <v>139200</v>
      </c>
      <c r="S4" s="8">
        <f t="shared" si="4"/>
        <v>93600</v>
      </c>
      <c r="T4" s="5">
        <f t="shared" si="5"/>
        <v>1.1001862770521524E-3</v>
      </c>
    </row>
    <row r="5" spans="1:20">
      <c r="A5">
        <v>3821</v>
      </c>
      <c r="B5" s="3">
        <v>1783</v>
      </c>
      <c r="C5" t="s">
        <v>9158</v>
      </c>
      <c r="D5" t="s">
        <v>9159</v>
      </c>
      <c r="E5" t="s">
        <v>13</v>
      </c>
      <c r="F5" t="s">
        <v>14</v>
      </c>
      <c r="G5" t="s">
        <v>9160</v>
      </c>
      <c r="H5" t="s">
        <v>50</v>
      </c>
      <c r="I5">
        <v>81.449299999999994</v>
      </c>
      <c r="J5" s="3">
        <v>1644275000</v>
      </c>
      <c r="K5" t="s">
        <v>439</v>
      </c>
      <c r="L5">
        <v>12</v>
      </c>
      <c r="M5" t="str">
        <f>_xlfn.IFNA(VLOOKUP(F5,'22 States'!A:A,1,0),"OOR")</f>
        <v>CA</v>
      </c>
      <c r="N5" t="str">
        <f t="shared" si="6"/>
        <v>IR</v>
      </c>
      <c r="O5" s="8">
        <f t="shared" si="0"/>
        <v>216000</v>
      </c>
      <c r="P5" s="8">
        <f t="shared" si="1"/>
        <v>54000</v>
      </c>
      <c r="Q5" s="8">
        <f t="shared" si="2"/>
        <v>855840</v>
      </c>
      <c r="R5" s="9">
        <f t="shared" si="3"/>
        <v>1711680</v>
      </c>
      <c r="S5" s="12">
        <f t="shared" si="4"/>
        <v>1125840</v>
      </c>
      <c r="T5" s="13">
        <f t="shared" si="5"/>
        <v>6.8470298459807509E-4</v>
      </c>
    </row>
    <row r="6" spans="1:20" hidden="1">
      <c r="A6">
        <v>5</v>
      </c>
      <c r="B6">
        <v>92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>
        <v>20690.4578</v>
      </c>
      <c r="J6">
        <v>77652360</v>
      </c>
      <c r="K6" t="s">
        <v>39</v>
      </c>
      <c r="L6">
        <v>1</v>
      </c>
      <c r="M6" t="str">
        <f>_xlfn.IFNA(VLOOKUP(F6,'22 States'!A:A,1,0),"OOR")</f>
        <v>OOR</v>
      </c>
      <c r="N6" t="str">
        <f t="shared" si="6"/>
        <v>OOR</v>
      </c>
      <c r="O6" s="8">
        <f t="shared" si="0"/>
        <v>12000</v>
      </c>
      <c r="P6" s="8">
        <f t="shared" si="1"/>
        <v>3000</v>
      </c>
      <c r="Q6" s="8">
        <f t="shared" si="2"/>
        <v>44160</v>
      </c>
      <c r="R6" s="9">
        <f t="shared" si="3"/>
        <v>88320</v>
      </c>
      <c r="S6" s="8">
        <f t="shared" si="4"/>
        <v>59160</v>
      </c>
      <c r="T6" s="5">
        <f t="shared" si="5"/>
        <v>7.6185707684866242E-4</v>
      </c>
    </row>
    <row r="7" spans="1:20" hidden="1">
      <c r="A7">
        <v>6</v>
      </c>
      <c r="B7">
        <v>50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>
        <v>19876.516899999999</v>
      </c>
      <c r="J7">
        <v>137977203</v>
      </c>
      <c r="K7" t="s">
        <v>46</v>
      </c>
      <c r="L7">
        <v>2</v>
      </c>
      <c r="M7" t="str">
        <f>_xlfn.IFNA(VLOOKUP(F7,'22 States'!A:A,1,0),"OOR")</f>
        <v>OOR</v>
      </c>
      <c r="N7" t="str">
        <f t="shared" si="6"/>
        <v>OOR</v>
      </c>
      <c r="O7" s="8">
        <f t="shared" si="0"/>
        <v>6000</v>
      </c>
      <c r="P7" s="8">
        <f t="shared" si="1"/>
        <v>3000</v>
      </c>
      <c r="Q7" s="8">
        <f t="shared" si="2"/>
        <v>24000</v>
      </c>
      <c r="R7" s="9">
        <f t="shared" si="3"/>
        <v>48000</v>
      </c>
      <c r="S7" s="8">
        <f t="shared" si="4"/>
        <v>33000</v>
      </c>
      <c r="T7" s="5">
        <f t="shared" si="5"/>
        <v>2.3916994461759019E-4</v>
      </c>
    </row>
    <row r="8" spans="1:20" hidden="1">
      <c r="A8">
        <v>7</v>
      </c>
      <c r="B8">
        <v>129</v>
      </c>
      <c r="C8" t="s">
        <v>47</v>
      </c>
      <c r="D8" t="s">
        <v>48</v>
      </c>
      <c r="E8" t="s">
        <v>13</v>
      </c>
      <c r="F8" t="s">
        <v>14</v>
      </c>
      <c r="G8" t="s">
        <v>49</v>
      </c>
      <c r="H8" t="s">
        <v>50</v>
      </c>
      <c r="I8">
        <v>18375.069299999999</v>
      </c>
      <c r="J8">
        <v>27308000</v>
      </c>
      <c r="K8" t="s">
        <v>51</v>
      </c>
      <c r="L8">
        <v>2</v>
      </c>
      <c r="M8" t="str">
        <f>_xlfn.IFNA(VLOOKUP(F8,'22 States'!A:A,1,0),"OOR")</f>
        <v>CA</v>
      </c>
      <c r="N8" t="str">
        <f t="shared" si="6"/>
        <v>IR</v>
      </c>
      <c r="O8" s="8">
        <f t="shared" si="0"/>
        <v>18000</v>
      </c>
      <c r="P8" s="8">
        <f t="shared" si="1"/>
        <v>6000</v>
      </c>
      <c r="Q8" s="8">
        <f t="shared" si="2"/>
        <v>61920</v>
      </c>
      <c r="R8" s="9">
        <f t="shared" si="3"/>
        <v>123840</v>
      </c>
      <c r="S8" s="8">
        <f t="shared" si="4"/>
        <v>85920</v>
      </c>
      <c r="T8" s="5">
        <f t="shared" si="5"/>
        <v>3.1463307455690641E-3</v>
      </c>
    </row>
    <row r="9" spans="1:20" hidden="1">
      <c r="A9">
        <v>8</v>
      </c>
      <c r="B9">
        <v>130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>
        <v>16457.652900000001</v>
      </c>
      <c r="J9">
        <v>159897088</v>
      </c>
      <c r="K9" t="s">
        <v>51</v>
      </c>
      <c r="L9">
        <v>1</v>
      </c>
      <c r="M9" t="str">
        <f>_xlfn.IFNA(VLOOKUP(F9,'22 States'!A:A,1,0),"OOR")</f>
        <v>OOR</v>
      </c>
      <c r="N9" t="str">
        <f t="shared" si="6"/>
        <v>OOR</v>
      </c>
      <c r="O9" s="8">
        <f t="shared" si="0"/>
        <v>18000</v>
      </c>
      <c r="P9" s="8">
        <f t="shared" si="1"/>
        <v>6000</v>
      </c>
      <c r="Q9" s="8">
        <f t="shared" si="2"/>
        <v>62400</v>
      </c>
      <c r="R9" s="9">
        <f t="shared" si="3"/>
        <v>124800</v>
      </c>
      <c r="S9" s="8">
        <f t="shared" si="4"/>
        <v>86400</v>
      </c>
      <c r="T9" s="5">
        <f t="shared" si="5"/>
        <v>5.4034755154515389E-4</v>
      </c>
    </row>
    <row r="10" spans="1:20" hidden="1">
      <c r="A10">
        <v>9</v>
      </c>
      <c r="B10">
        <v>264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>
        <v>16192.061</v>
      </c>
      <c r="J10">
        <v>26263454</v>
      </c>
      <c r="K10" t="s">
        <v>64</v>
      </c>
      <c r="L10">
        <v>1</v>
      </c>
      <c r="M10" t="str">
        <f>_xlfn.IFNA(VLOOKUP(F10,'22 States'!A:A,1,0),"OOR")</f>
        <v>OOR</v>
      </c>
      <c r="N10" t="str">
        <f t="shared" si="6"/>
        <v>OOR</v>
      </c>
      <c r="O10" s="8">
        <f t="shared" si="0"/>
        <v>36000</v>
      </c>
      <c r="P10" s="8">
        <f t="shared" si="1"/>
        <v>9000</v>
      </c>
      <c r="Q10" s="8">
        <f t="shared" si="2"/>
        <v>126720</v>
      </c>
      <c r="R10" s="9">
        <f t="shared" si="3"/>
        <v>253440</v>
      </c>
      <c r="S10" s="8">
        <f t="shared" si="4"/>
        <v>171720</v>
      </c>
      <c r="T10" s="5">
        <f t="shared" si="5"/>
        <v>6.5383631566510638E-3</v>
      </c>
    </row>
    <row r="11" spans="1:20">
      <c r="A11">
        <v>3426</v>
      </c>
      <c r="B11" s="3">
        <v>1668</v>
      </c>
      <c r="C11" t="s">
        <v>8276</v>
      </c>
      <c r="D11" t="s">
        <v>8277</v>
      </c>
      <c r="E11" t="s">
        <v>121</v>
      </c>
      <c r="F11" t="s">
        <v>122</v>
      </c>
      <c r="G11" t="s">
        <v>784</v>
      </c>
      <c r="H11" t="s">
        <v>784</v>
      </c>
      <c r="I11">
        <v>97.334900000000005</v>
      </c>
      <c r="J11" s="3">
        <v>1868964476</v>
      </c>
      <c r="K11" t="s">
        <v>46</v>
      </c>
      <c r="L11">
        <v>7</v>
      </c>
      <c r="M11" t="str">
        <f>_xlfn.IFNA(VLOOKUP(F11,'22 States'!A:A,1,0),"OOR")</f>
        <v>TX</v>
      </c>
      <c r="N11" t="str">
        <f t="shared" si="6"/>
        <v>IR</v>
      </c>
      <c r="O11" s="8">
        <f t="shared" si="0"/>
        <v>204000</v>
      </c>
      <c r="P11" s="8">
        <f t="shared" si="1"/>
        <v>51000</v>
      </c>
      <c r="Q11" s="8">
        <f t="shared" si="2"/>
        <v>800640</v>
      </c>
      <c r="R11" s="9">
        <f t="shared" si="3"/>
        <v>1601280</v>
      </c>
      <c r="S11" s="12">
        <f t="shared" si="4"/>
        <v>1055640</v>
      </c>
      <c r="T11" s="13">
        <f t="shared" si="5"/>
        <v>5.6482614493524484E-4</v>
      </c>
    </row>
    <row r="12" spans="1:20" hidden="1">
      <c r="A12">
        <v>11</v>
      </c>
      <c r="B12">
        <v>113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>
        <v>14588.344800000001</v>
      </c>
      <c r="J12">
        <v>15782039</v>
      </c>
      <c r="K12" t="s">
        <v>17</v>
      </c>
      <c r="L12">
        <v>1</v>
      </c>
      <c r="M12" t="str">
        <f>_xlfn.IFNA(VLOOKUP(F12,'22 States'!A:A,1,0),"OOR")</f>
        <v>OOR</v>
      </c>
      <c r="N12" t="str">
        <f t="shared" si="6"/>
        <v>OOR</v>
      </c>
      <c r="O12" s="8">
        <f t="shared" si="0"/>
        <v>18000</v>
      </c>
      <c r="P12" s="8">
        <f t="shared" si="1"/>
        <v>6000</v>
      </c>
      <c r="Q12" s="8">
        <f t="shared" si="2"/>
        <v>54240</v>
      </c>
      <c r="R12" s="9">
        <f t="shared" si="3"/>
        <v>108480</v>
      </c>
      <c r="S12" s="8">
        <f t="shared" si="4"/>
        <v>78240</v>
      </c>
      <c r="T12" s="5">
        <f t="shared" si="5"/>
        <v>4.9575343211355639E-3</v>
      </c>
    </row>
    <row r="13" spans="1:20" hidden="1">
      <c r="A13">
        <v>12</v>
      </c>
      <c r="B13">
        <v>135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>
        <v>14086.513000000001</v>
      </c>
      <c r="J13">
        <v>19243863</v>
      </c>
      <c r="K13" t="s">
        <v>27</v>
      </c>
      <c r="L13">
        <v>1</v>
      </c>
      <c r="M13" t="str">
        <f>_xlfn.IFNA(VLOOKUP(F13,'22 States'!A:A,1,0),"OOR")</f>
        <v>OOR</v>
      </c>
      <c r="N13" t="str">
        <f t="shared" si="6"/>
        <v>OOR</v>
      </c>
      <c r="O13" s="8">
        <f t="shared" si="0"/>
        <v>18000</v>
      </c>
      <c r="P13" s="8">
        <f t="shared" si="1"/>
        <v>6000</v>
      </c>
      <c r="Q13" s="8">
        <f t="shared" si="2"/>
        <v>64800</v>
      </c>
      <c r="R13" s="9">
        <f t="shared" si="3"/>
        <v>129600</v>
      </c>
      <c r="S13" s="8">
        <f t="shared" si="4"/>
        <v>88800</v>
      </c>
      <c r="T13" s="5">
        <f t="shared" si="5"/>
        <v>4.6144581262088594E-3</v>
      </c>
    </row>
    <row r="14" spans="1:20" hidden="1">
      <c r="A14">
        <v>13</v>
      </c>
      <c r="B14">
        <v>153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>
        <v>13230.9467</v>
      </c>
      <c r="J14">
        <v>34583142</v>
      </c>
      <c r="K14" t="s">
        <v>51</v>
      </c>
      <c r="L14">
        <v>2</v>
      </c>
      <c r="M14" t="str">
        <f>_xlfn.IFNA(VLOOKUP(F14,'22 States'!A:A,1,0),"OOR")</f>
        <v>FL</v>
      </c>
      <c r="N14" t="str">
        <f t="shared" si="6"/>
        <v>IR</v>
      </c>
      <c r="O14" s="8">
        <f t="shared" si="0"/>
        <v>24000</v>
      </c>
      <c r="P14" s="8">
        <f t="shared" si="1"/>
        <v>6000</v>
      </c>
      <c r="Q14" s="8">
        <f t="shared" si="2"/>
        <v>73440</v>
      </c>
      <c r="R14" s="9">
        <f t="shared" si="3"/>
        <v>146880</v>
      </c>
      <c r="S14" s="8">
        <f t="shared" si="4"/>
        <v>103440</v>
      </c>
      <c r="T14" s="5">
        <f t="shared" si="5"/>
        <v>2.9910526926674274E-3</v>
      </c>
    </row>
    <row r="15" spans="1:20" hidden="1">
      <c r="A15">
        <v>14</v>
      </c>
      <c r="B15">
        <v>313</v>
      </c>
      <c r="C15" t="s">
        <v>89</v>
      </c>
      <c r="D15" t="s">
        <v>90</v>
      </c>
      <c r="E15" t="s">
        <v>85</v>
      </c>
      <c r="F15" t="s">
        <v>86</v>
      </c>
      <c r="G15" t="s">
        <v>91</v>
      </c>
      <c r="H15" t="s">
        <v>92</v>
      </c>
      <c r="I15">
        <v>12895.5867</v>
      </c>
      <c r="J15">
        <v>19802935</v>
      </c>
      <c r="K15" t="s">
        <v>51</v>
      </c>
      <c r="L15">
        <v>1</v>
      </c>
      <c r="M15" t="str">
        <f>_xlfn.IFNA(VLOOKUP(F15,'22 States'!A:A,1,0),"OOR")</f>
        <v>FL</v>
      </c>
      <c r="N15" t="str">
        <f t="shared" si="6"/>
        <v>IR</v>
      </c>
      <c r="O15" s="8">
        <f t="shared" si="0"/>
        <v>42000</v>
      </c>
      <c r="P15" s="8">
        <f t="shared" si="1"/>
        <v>12000</v>
      </c>
      <c r="Q15" s="8">
        <f t="shared" si="2"/>
        <v>150240</v>
      </c>
      <c r="R15" s="9">
        <f t="shared" si="3"/>
        <v>300480</v>
      </c>
      <c r="S15" s="8">
        <f t="shared" si="4"/>
        <v>204240</v>
      </c>
      <c r="T15" s="5">
        <f t="shared" si="5"/>
        <v>1.0313622702897323E-2</v>
      </c>
    </row>
    <row r="16" spans="1:20" hidden="1">
      <c r="A16">
        <v>15</v>
      </c>
      <c r="B16">
        <v>159</v>
      </c>
      <c r="C16" t="s">
        <v>93</v>
      </c>
      <c r="D16" t="s">
        <v>94</v>
      </c>
      <c r="E16" t="s">
        <v>67</v>
      </c>
      <c r="F16" t="s">
        <v>68</v>
      </c>
      <c r="G16" t="s">
        <v>95</v>
      </c>
      <c r="H16" t="s">
        <v>96</v>
      </c>
      <c r="I16">
        <v>12427.422500000001</v>
      </c>
      <c r="J16">
        <v>13887650</v>
      </c>
      <c r="K16" t="s">
        <v>20</v>
      </c>
      <c r="L16">
        <v>1</v>
      </c>
      <c r="M16" t="str">
        <f>_xlfn.IFNA(VLOOKUP(F16,'22 States'!A:A,1,0),"OOR")</f>
        <v>NC</v>
      </c>
      <c r="N16" t="str">
        <f t="shared" si="6"/>
        <v>IR</v>
      </c>
      <c r="O16" s="8">
        <f t="shared" si="0"/>
        <v>24000</v>
      </c>
      <c r="P16" s="8">
        <f t="shared" si="1"/>
        <v>6000</v>
      </c>
      <c r="Q16" s="8">
        <f t="shared" si="2"/>
        <v>76320</v>
      </c>
      <c r="R16" s="9">
        <f t="shared" si="3"/>
        <v>152640</v>
      </c>
      <c r="S16" s="8">
        <f t="shared" si="4"/>
        <v>106320</v>
      </c>
      <c r="T16" s="5">
        <f t="shared" si="5"/>
        <v>7.6557228904818309E-3</v>
      </c>
    </row>
    <row r="17" spans="1:20" hidden="1">
      <c r="A17">
        <v>16</v>
      </c>
      <c r="B17">
        <v>34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>
        <v>12127.9133</v>
      </c>
      <c r="J17">
        <v>20445071</v>
      </c>
      <c r="K17" t="s">
        <v>51</v>
      </c>
      <c r="L17">
        <v>1</v>
      </c>
      <c r="M17" t="str">
        <f>_xlfn.IFNA(VLOOKUP(F17,'22 States'!A:A,1,0),"OOR")</f>
        <v>OOR</v>
      </c>
      <c r="N17" t="str">
        <f t="shared" si="6"/>
        <v>OOR</v>
      </c>
      <c r="O17" s="8">
        <f t="shared" si="0"/>
        <v>6000</v>
      </c>
      <c r="P17" s="8">
        <f t="shared" si="1"/>
        <v>3000</v>
      </c>
      <c r="Q17" s="8">
        <f t="shared" si="2"/>
        <v>16320</v>
      </c>
      <c r="R17" s="9">
        <f t="shared" si="3"/>
        <v>32640</v>
      </c>
      <c r="S17" s="8">
        <f t="shared" si="4"/>
        <v>25320</v>
      </c>
      <c r="T17" s="5">
        <f t="shared" si="5"/>
        <v>1.2384403067125568E-3</v>
      </c>
    </row>
    <row r="18" spans="1:20" hidden="1">
      <c r="A18">
        <v>17</v>
      </c>
      <c r="B18">
        <v>436</v>
      </c>
      <c r="C18" t="s">
        <v>103</v>
      </c>
      <c r="D18" t="s">
        <v>104</v>
      </c>
      <c r="E18" t="s">
        <v>13</v>
      </c>
      <c r="F18" t="s">
        <v>14</v>
      </c>
      <c r="G18" t="s">
        <v>16</v>
      </c>
      <c r="H18" t="s">
        <v>16</v>
      </c>
      <c r="I18">
        <v>11560.353800000001</v>
      </c>
      <c r="J18">
        <v>52086567</v>
      </c>
      <c r="K18" t="s">
        <v>46</v>
      </c>
      <c r="L18">
        <v>1</v>
      </c>
      <c r="M18" t="str">
        <f>_xlfn.IFNA(VLOOKUP(F18,'22 States'!A:A,1,0),"OOR")</f>
        <v>CA</v>
      </c>
      <c r="N18" t="str">
        <f t="shared" si="6"/>
        <v>IR</v>
      </c>
      <c r="O18" s="8">
        <f t="shared" si="0"/>
        <v>54000</v>
      </c>
      <c r="P18" s="8">
        <f t="shared" si="1"/>
        <v>15000</v>
      </c>
      <c r="Q18" s="8">
        <f t="shared" si="2"/>
        <v>209280</v>
      </c>
      <c r="R18" s="9">
        <f t="shared" si="3"/>
        <v>418560</v>
      </c>
      <c r="S18" s="8">
        <f t="shared" si="4"/>
        <v>278280</v>
      </c>
      <c r="T18" s="5">
        <f t="shared" si="5"/>
        <v>5.3426442944492772E-3</v>
      </c>
    </row>
    <row r="19" spans="1:20" hidden="1">
      <c r="A19">
        <v>18</v>
      </c>
      <c r="B19">
        <v>42</v>
      </c>
      <c r="C19" t="s">
        <v>105</v>
      </c>
      <c r="D19" t="s">
        <v>106</v>
      </c>
      <c r="E19" t="s">
        <v>23</v>
      </c>
      <c r="F19" t="s">
        <v>24</v>
      </c>
      <c r="G19" t="s">
        <v>107</v>
      </c>
      <c r="H19" t="s">
        <v>26</v>
      </c>
      <c r="I19">
        <v>11497.7718</v>
      </c>
      <c r="J19">
        <v>12315210</v>
      </c>
      <c r="K19" t="s">
        <v>108</v>
      </c>
      <c r="L19">
        <v>1</v>
      </c>
      <c r="M19" t="str">
        <f>_xlfn.IFNA(VLOOKUP(F19,'22 States'!A:A,1,0),"OOR")</f>
        <v>OOR</v>
      </c>
      <c r="N19" t="str">
        <f t="shared" si="6"/>
        <v>OOR</v>
      </c>
      <c r="O19" s="8">
        <f t="shared" si="0"/>
        <v>6000</v>
      </c>
      <c r="P19" s="8">
        <f t="shared" si="1"/>
        <v>3000</v>
      </c>
      <c r="Q19" s="8">
        <f t="shared" si="2"/>
        <v>20160</v>
      </c>
      <c r="R19" s="9">
        <f t="shared" si="3"/>
        <v>40320</v>
      </c>
      <c r="S19" s="8">
        <f t="shared" si="4"/>
        <v>29160</v>
      </c>
      <c r="T19" s="5">
        <f t="shared" si="5"/>
        <v>2.3678037158927864E-3</v>
      </c>
    </row>
    <row r="20" spans="1:20" hidden="1">
      <c r="A20">
        <v>19</v>
      </c>
      <c r="B20">
        <v>27</v>
      </c>
      <c r="C20" t="s">
        <v>109</v>
      </c>
      <c r="D20" t="s">
        <v>110</v>
      </c>
      <c r="E20" t="s">
        <v>54</v>
      </c>
      <c r="F20" t="s">
        <v>55</v>
      </c>
      <c r="G20" t="s">
        <v>56</v>
      </c>
      <c r="H20" t="s">
        <v>57</v>
      </c>
      <c r="I20">
        <v>11488.600399999999</v>
      </c>
      <c r="J20">
        <v>46400872</v>
      </c>
      <c r="K20" t="s">
        <v>111</v>
      </c>
      <c r="L20">
        <v>2</v>
      </c>
      <c r="M20" t="str">
        <f>_xlfn.IFNA(VLOOKUP(F20,'22 States'!A:A,1,0),"OOR")</f>
        <v>OOR</v>
      </c>
      <c r="N20" t="str">
        <f t="shared" si="6"/>
        <v>OOR</v>
      </c>
      <c r="O20" s="8">
        <f t="shared" si="0"/>
        <v>6000</v>
      </c>
      <c r="P20" s="8">
        <f t="shared" si="1"/>
        <v>3000</v>
      </c>
      <c r="Q20" s="8">
        <f t="shared" si="2"/>
        <v>12960</v>
      </c>
      <c r="R20" s="9">
        <f t="shared" si="3"/>
        <v>25920</v>
      </c>
      <c r="S20" s="8">
        <f t="shared" si="4"/>
        <v>21960</v>
      </c>
      <c r="T20" s="5">
        <f t="shared" si="5"/>
        <v>4.7326696791387884E-4</v>
      </c>
    </row>
    <row r="21" spans="1:20" hidden="1">
      <c r="A21">
        <v>20</v>
      </c>
      <c r="B21">
        <v>44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  <c r="I21">
        <v>11374.9136</v>
      </c>
      <c r="J21">
        <v>11819161</v>
      </c>
      <c r="K21" t="s">
        <v>118</v>
      </c>
      <c r="L21">
        <v>1</v>
      </c>
      <c r="M21" t="str">
        <f>_xlfn.IFNA(VLOOKUP(F21,'22 States'!A:A,1,0),"OOR")</f>
        <v>AL</v>
      </c>
      <c r="N21" t="str">
        <f t="shared" si="6"/>
        <v>IR</v>
      </c>
      <c r="O21" s="8">
        <f t="shared" si="0"/>
        <v>6000</v>
      </c>
      <c r="P21" s="8">
        <f t="shared" si="1"/>
        <v>3000</v>
      </c>
      <c r="Q21" s="8">
        <f t="shared" si="2"/>
        <v>21120</v>
      </c>
      <c r="R21" s="9">
        <f t="shared" si="3"/>
        <v>42240</v>
      </c>
      <c r="S21" s="8">
        <f t="shared" si="4"/>
        <v>30120</v>
      </c>
      <c r="T21" s="5">
        <f t="shared" si="5"/>
        <v>2.5484042395225856E-3</v>
      </c>
    </row>
    <row r="22" spans="1:20">
      <c r="A22">
        <v>2869</v>
      </c>
      <c r="B22" s="3">
        <v>1476</v>
      </c>
      <c r="C22" t="s">
        <v>7027</v>
      </c>
      <c r="D22" t="s">
        <v>7028</v>
      </c>
      <c r="E22" t="s">
        <v>154</v>
      </c>
      <c r="F22" t="s">
        <v>155</v>
      </c>
      <c r="G22" t="s">
        <v>7029</v>
      </c>
      <c r="I22">
        <v>128.1251</v>
      </c>
      <c r="J22" s="3">
        <v>671930112</v>
      </c>
      <c r="K22" t="s">
        <v>39</v>
      </c>
      <c r="L22">
        <v>5</v>
      </c>
      <c r="M22" t="str">
        <f>_xlfn.IFNA(VLOOKUP(F22,'22 States'!A:A,1,0),"OOR")</f>
        <v>IN</v>
      </c>
      <c r="N22" t="str">
        <f t="shared" si="6"/>
        <v>IR</v>
      </c>
      <c r="O22" s="8">
        <f t="shared" si="0"/>
        <v>180000</v>
      </c>
      <c r="P22" s="8">
        <f t="shared" si="1"/>
        <v>45000</v>
      </c>
      <c r="Q22" s="8">
        <f t="shared" si="2"/>
        <v>708480</v>
      </c>
      <c r="R22" s="9">
        <f t="shared" si="3"/>
        <v>1416960</v>
      </c>
      <c r="S22" s="12">
        <f t="shared" si="4"/>
        <v>933480</v>
      </c>
      <c r="T22" s="13">
        <f t="shared" si="5"/>
        <v>1.3892516250261456E-3</v>
      </c>
    </row>
    <row r="23" spans="1:20" hidden="1">
      <c r="A23">
        <v>22</v>
      </c>
      <c r="B23">
        <v>790</v>
      </c>
      <c r="C23" t="s">
        <v>124</v>
      </c>
      <c r="D23" t="s">
        <v>125</v>
      </c>
      <c r="E23" t="s">
        <v>23</v>
      </c>
      <c r="F23" t="s">
        <v>24</v>
      </c>
      <c r="G23" t="s">
        <v>126</v>
      </c>
      <c r="H23" t="s">
        <v>127</v>
      </c>
      <c r="I23">
        <v>10371.7994</v>
      </c>
      <c r="J23">
        <v>34382478</v>
      </c>
      <c r="K23" t="s">
        <v>20</v>
      </c>
      <c r="L23">
        <v>1</v>
      </c>
      <c r="M23" t="str">
        <f>_xlfn.IFNA(VLOOKUP(F23,'22 States'!A:A,1,0),"OOR")</f>
        <v>OOR</v>
      </c>
      <c r="N23" t="str">
        <f t="shared" si="6"/>
        <v>OOR</v>
      </c>
      <c r="O23" s="8">
        <f t="shared" si="0"/>
        <v>96000</v>
      </c>
      <c r="P23" s="8">
        <f t="shared" si="1"/>
        <v>24000</v>
      </c>
      <c r="Q23" s="8">
        <f t="shared" si="2"/>
        <v>379200</v>
      </c>
      <c r="R23" s="9">
        <f t="shared" si="3"/>
        <v>758400</v>
      </c>
      <c r="S23" s="8">
        <f t="shared" si="4"/>
        <v>499200</v>
      </c>
      <c r="T23" s="5">
        <f t="shared" si="5"/>
        <v>1.4519023323449811E-2</v>
      </c>
    </row>
    <row r="24" spans="1:20" hidden="1">
      <c r="A24">
        <v>23</v>
      </c>
      <c r="B24">
        <v>17</v>
      </c>
      <c r="C24" t="s">
        <v>128</v>
      </c>
      <c r="D24" t="s">
        <v>129</v>
      </c>
      <c r="E24" t="s">
        <v>54</v>
      </c>
      <c r="F24" t="s">
        <v>55</v>
      </c>
      <c r="G24" t="s">
        <v>130</v>
      </c>
      <c r="H24" t="s">
        <v>57</v>
      </c>
      <c r="I24">
        <v>10186.259</v>
      </c>
      <c r="J24">
        <v>12479598</v>
      </c>
      <c r="K24" t="s">
        <v>111</v>
      </c>
      <c r="L24">
        <v>1</v>
      </c>
      <c r="M24" t="str">
        <f>_xlfn.IFNA(VLOOKUP(F24,'22 States'!A:A,1,0),"OOR")</f>
        <v>OOR</v>
      </c>
      <c r="N24" t="str">
        <f t="shared" si="6"/>
        <v>OOR</v>
      </c>
      <c r="O24" s="8">
        <f t="shared" si="0"/>
        <v>6000</v>
      </c>
      <c r="P24" s="8">
        <f t="shared" si="1"/>
        <v>3000</v>
      </c>
      <c r="Q24" s="8">
        <f t="shared" si="2"/>
        <v>8160</v>
      </c>
      <c r="R24" s="9">
        <f t="shared" si="3"/>
        <v>16320</v>
      </c>
      <c r="S24" s="8">
        <f t="shared" si="4"/>
        <v>17160</v>
      </c>
      <c r="T24" s="5">
        <f t="shared" si="5"/>
        <v>1.3750442922921076E-3</v>
      </c>
    </row>
    <row r="25" spans="1:20" hidden="1">
      <c r="A25">
        <v>24</v>
      </c>
      <c r="B25">
        <v>102</v>
      </c>
      <c r="C25" t="s">
        <v>131</v>
      </c>
      <c r="D25" t="s">
        <v>132</v>
      </c>
      <c r="E25" t="s">
        <v>121</v>
      </c>
      <c r="F25" t="s">
        <v>122</v>
      </c>
      <c r="G25" t="s">
        <v>133</v>
      </c>
      <c r="H25" t="s">
        <v>133</v>
      </c>
      <c r="I25">
        <v>9531.6370999999999</v>
      </c>
      <c r="J25">
        <v>17095000</v>
      </c>
      <c r="K25" t="s">
        <v>134</v>
      </c>
      <c r="L25">
        <v>1</v>
      </c>
      <c r="M25" t="str">
        <f>_xlfn.IFNA(VLOOKUP(F25,'22 States'!A:A,1,0),"OOR")</f>
        <v>TX</v>
      </c>
      <c r="N25" t="str">
        <f t="shared" si="6"/>
        <v>IR</v>
      </c>
      <c r="O25" s="8">
        <f t="shared" si="0"/>
        <v>18000</v>
      </c>
      <c r="P25" s="8">
        <f t="shared" si="1"/>
        <v>6000</v>
      </c>
      <c r="Q25" s="8">
        <f t="shared" si="2"/>
        <v>48960</v>
      </c>
      <c r="R25" s="9">
        <f t="shared" si="3"/>
        <v>97920</v>
      </c>
      <c r="S25" s="8">
        <f t="shared" si="4"/>
        <v>72960</v>
      </c>
      <c r="T25" s="5">
        <f t="shared" si="5"/>
        <v>4.2679145949107928E-3</v>
      </c>
    </row>
    <row r="26" spans="1:20" hidden="1">
      <c r="A26">
        <v>25</v>
      </c>
      <c r="B26">
        <v>102</v>
      </c>
      <c r="C26" t="s">
        <v>135</v>
      </c>
      <c r="D26" t="s">
        <v>136</v>
      </c>
      <c r="E26" t="s">
        <v>85</v>
      </c>
      <c r="F26" t="s">
        <v>86</v>
      </c>
      <c r="G26" t="s">
        <v>137</v>
      </c>
      <c r="H26" t="s">
        <v>137</v>
      </c>
      <c r="I26">
        <v>9109.1892000000007</v>
      </c>
      <c r="J26">
        <v>17037000</v>
      </c>
      <c r="K26" t="s">
        <v>51</v>
      </c>
      <c r="L26">
        <v>1</v>
      </c>
      <c r="M26" t="str">
        <f>_xlfn.IFNA(VLOOKUP(F26,'22 States'!A:A,1,0),"OOR")</f>
        <v>FL</v>
      </c>
      <c r="N26" t="str">
        <f t="shared" si="6"/>
        <v>IR</v>
      </c>
      <c r="O26" s="8">
        <f t="shared" si="0"/>
        <v>18000</v>
      </c>
      <c r="P26" s="8">
        <f t="shared" si="1"/>
        <v>6000</v>
      </c>
      <c r="Q26" s="8">
        <f t="shared" si="2"/>
        <v>48960</v>
      </c>
      <c r="R26" s="9">
        <f t="shared" si="3"/>
        <v>97920</v>
      </c>
      <c r="S26" s="8">
        <f t="shared" si="4"/>
        <v>72960</v>
      </c>
      <c r="T26" s="5">
        <f t="shared" si="5"/>
        <v>4.2824440922697654E-3</v>
      </c>
    </row>
    <row r="27" spans="1:20" hidden="1">
      <c r="A27">
        <v>26</v>
      </c>
      <c r="B27">
        <v>90</v>
      </c>
      <c r="C27" t="s">
        <v>138</v>
      </c>
      <c r="D27" t="s">
        <v>139</v>
      </c>
      <c r="E27" t="s">
        <v>85</v>
      </c>
      <c r="F27" t="s">
        <v>86</v>
      </c>
      <c r="G27" t="s">
        <v>140</v>
      </c>
      <c r="H27" t="s">
        <v>140</v>
      </c>
      <c r="I27">
        <v>8448.5784999999996</v>
      </c>
      <c r="J27">
        <v>13443409</v>
      </c>
      <c r="K27" t="s">
        <v>141</v>
      </c>
      <c r="L27">
        <v>1</v>
      </c>
      <c r="M27" t="str">
        <f>_xlfn.IFNA(VLOOKUP(F27,'22 States'!A:A,1,0),"OOR")</f>
        <v>FL</v>
      </c>
      <c r="N27" t="str">
        <f t="shared" si="6"/>
        <v>IR</v>
      </c>
      <c r="O27" s="8">
        <f t="shared" si="0"/>
        <v>12000</v>
      </c>
      <c r="P27" s="8">
        <f t="shared" si="1"/>
        <v>3000</v>
      </c>
      <c r="Q27" s="8">
        <f t="shared" si="2"/>
        <v>43200</v>
      </c>
      <c r="R27" s="9">
        <f t="shared" si="3"/>
        <v>86400</v>
      </c>
      <c r="S27" s="8">
        <f t="shared" si="4"/>
        <v>58200</v>
      </c>
      <c r="T27" s="5">
        <f t="shared" si="5"/>
        <v>4.3292590443391255E-3</v>
      </c>
    </row>
    <row r="28" spans="1:20" hidden="1">
      <c r="A28">
        <v>27</v>
      </c>
      <c r="B28">
        <v>27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  <c r="H28" t="s">
        <v>133</v>
      </c>
      <c r="I28">
        <v>8239.8148000000001</v>
      </c>
      <c r="J28">
        <v>9007000</v>
      </c>
      <c r="K28" t="s">
        <v>17</v>
      </c>
      <c r="L28">
        <v>1</v>
      </c>
      <c r="M28" t="str">
        <f>_xlfn.IFNA(VLOOKUP(F28,'22 States'!A:A,1,0),"OOR")</f>
        <v>OOR</v>
      </c>
      <c r="N28" t="str">
        <f t="shared" si="6"/>
        <v>OOR</v>
      </c>
      <c r="O28" s="8">
        <f t="shared" si="0"/>
        <v>6000</v>
      </c>
      <c r="P28" s="8">
        <f t="shared" si="1"/>
        <v>3000</v>
      </c>
      <c r="Q28" s="8">
        <f t="shared" si="2"/>
        <v>12960</v>
      </c>
      <c r="R28" s="9">
        <f t="shared" si="3"/>
        <v>25920</v>
      </c>
      <c r="S28" s="8">
        <f t="shared" si="4"/>
        <v>21960</v>
      </c>
      <c r="T28" s="5">
        <f t="shared" si="5"/>
        <v>2.4381036971244589E-3</v>
      </c>
    </row>
    <row r="29" spans="1:20">
      <c r="A29">
        <v>3030</v>
      </c>
      <c r="B29" s="3">
        <v>1294</v>
      </c>
      <c r="C29" t="s">
        <v>7395</v>
      </c>
      <c r="D29" t="s">
        <v>7396</v>
      </c>
      <c r="E29" t="s">
        <v>121</v>
      </c>
      <c r="F29" t="s">
        <v>122</v>
      </c>
      <c r="G29" t="s">
        <v>784</v>
      </c>
      <c r="H29" t="s">
        <v>784</v>
      </c>
      <c r="I29">
        <v>117.7127</v>
      </c>
      <c r="J29" s="3">
        <v>574742000</v>
      </c>
      <c r="K29" t="s">
        <v>457</v>
      </c>
      <c r="L29">
        <v>2</v>
      </c>
      <c r="M29" t="str">
        <f>_xlfn.IFNA(VLOOKUP(F29,'22 States'!A:A,1,0),"OOR")</f>
        <v>TX</v>
      </c>
      <c r="N29" t="str">
        <f t="shared" si="6"/>
        <v>IR</v>
      </c>
      <c r="O29" s="8">
        <f t="shared" si="0"/>
        <v>156000</v>
      </c>
      <c r="P29" s="8">
        <f t="shared" si="1"/>
        <v>39000</v>
      </c>
      <c r="Q29" s="8">
        <f t="shared" si="2"/>
        <v>621120</v>
      </c>
      <c r="R29" s="9">
        <f t="shared" si="3"/>
        <v>1242240</v>
      </c>
      <c r="S29" s="12">
        <f t="shared" si="4"/>
        <v>816120</v>
      </c>
      <c r="T29" s="13">
        <f t="shared" si="5"/>
        <v>1.4199762676122504E-3</v>
      </c>
    </row>
    <row r="30" spans="1:20" hidden="1">
      <c r="A30">
        <v>29</v>
      </c>
      <c r="B30">
        <v>8</v>
      </c>
      <c r="C30" t="s">
        <v>150</v>
      </c>
      <c r="D30" t="s">
        <v>151</v>
      </c>
      <c r="E30" t="s">
        <v>54</v>
      </c>
      <c r="F30" t="s">
        <v>55</v>
      </c>
      <c r="G30" t="s">
        <v>56</v>
      </c>
      <c r="H30" t="s">
        <v>57</v>
      </c>
      <c r="I30">
        <v>7758.1593999999996</v>
      </c>
      <c r="J30">
        <v>13876488</v>
      </c>
      <c r="K30" t="s">
        <v>111</v>
      </c>
      <c r="L30">
        <v>1</v>
      </c>
      <c r="M30" t="str">
        <f>_xlfn.IFNA(VLOOKUP(F30,'22 States'!A:A,1,0),"OOR")</f>
        <v>OOR</v>
      </c>
      <c r="N30" t="str">
        <f t="shared" si="6"/>
        <v>OOR</v>
      </c>
      <c r="O30" s="8">
        <f t="shared" si="0"/>
        <v>6000</v>
      </c>
      <c r="P30" s="8">
        <f t="shared" si="1"/>
        <v>3000</v>
      </c>
      <c r="Q30" s="8">
        <f t="shared" si="2"/>
        <v>3840</v>
      </c>
      <c r="R30" s="9">
        <f t="shared" si="3"/>
        <v>7680</v>
      </c>
      <c r="S30" s="8">
        <f t="shared" si="4"/>
        <v>12840</v>
      </c>
      <c r="T30" s="5">
        <f t="shared" si="5"/>
        <v>9.2530617257046593E-4</v>
      </c>
    </row>
    <row r="31" spans="1:20">
      <c r="A31">
        <v>1868</v>
      </c>
      <c r="B31" s="3">
        <v>1257</v>
      </c>
      <c r="C31" t="s">
        <v>4739</v>
      </c>
      <c r="D31" t="s">
        <v>4740</v>
      </c>
      <c r="E31" t="s">
        <v>247</v>
      </c>
      <c r="F31" t="s">
        <v>248</v>
      </c>
      <c r="G31" t="s">
        <v>249</v>
      </c>
      <c r="H31" t="s">
        <v>249</v>
      </c>
      <c r="I31">
        <v>219.29820000000001</v>
      </c>
      <c r="J31" s="3">
        <v>1047132000</v>
      </c>
      <c r="K31" t="s">
        <v>457</v>
      </c>
      <c r="L31">
        <v>7</v>
      </c>
      <c r="M31" t="str">
        <f>_xlfn.IFNA(VLOOKUP(F31,'22 States'!A:A,1,0),"OOR")</f>
        <v>IL</v>
      </c>
      <c r="N31" t="str">
        <f t="shared" si="6"/>
        <v>IR</v>
      </c>
      <c r="O31" s="8">
        <f t="shared" si="0"/>
        <v>156000</v>
      </c>
      <c r="P31" s="8">
        <f t="shared" si="1"/>
        <v>39000</v>
      </c>
      <c r="Q31" s="8">
        <f t="shared" si="2"/>
        <v>603360</v>
      </c>
      <c r="R31" s="9">
        <f t="shared" si="3"/>
        <v>1206720</v>
      </c>
      <c r="S31" s="12">
        <f t="shared" si="4"/>
        <v>798360</v>
      </c>
      <c r="T31" s="13">
        <f t="shared" si="5"/>
        <v>7.6242536757543467E-4</v>
      </c>
    </row>
    <row r="32" spans="1:20" hidden="1">
      <c r="A32">
        <v>31</v>
      </c>
      <c r="B32">
        <v>33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>
        <v>7635.2397000000001</v>
      </c>
      <c r="J32">
        <v>13326503</v>
      </c>
      <c r="K32" t="s">
        <v>141</v>
      </c>
      <c r="L32">
        <v>1</v>
      </c>
      <c r="M32" t="str">
        <f>_xlfn.IFNA(VLOOKUP(F32,'22 States'!A:A,1,0),"OOR")</f>
        <v>MO</v>
      </c>
      <c r="N32" t="str">
        <f t="shared" si="6"/>
        <v>IR</v>
      </c>
      <c r="O32" s="8">
        <f t="shared" si="0"/>
        <v>6000</v>
      </c>
      <c r="P32" s="8">
        <f t="shared" si="1"/>
        <v>3000</v>
      </c>
      <c r="Q32" s="8">
        <f t="shared" si="2"/>
        <v>15840</v>
      </c>
      <c r="R32" s="9">
        <f t="shared" si="3"/>
        <v>31680</v>
      </c>
      <c r="S32" s="8">
        <f t="shared" si="4"/>
        <v>24840</v>
      </c>
      <c r="T32" s="5">
        <f t="shared" si="5"/>
        <v>1.8639548574746127E-3</v>
      </c>
    </row>
    <row r="33" spans="1:20" hidden="1">
      <c r="A33">
        <v>32</v>
      </c>
      <c r="B33">
        <v>176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t="s">
        <v>169</v>
      </c>
      <c r="I33">
        <v>7351.2959000000001</v>
      </c>
      <c r="J33">
        <v>8963909</v>
      </c>
      <c r="K33" t="s">
        <v>134</v>
      </c>
      <c r="L33">
        <v>1</v>
      </c>
      <c r="M33" t="str">
        <f>_xlfn.IFNA(VLOOKUP(F33,'22 States'!A:A,1,0),"OOR")</f>
        <v>OOR</v>
      </c>
      <c r="N33" t="str">
        <f t="shared" si="6"/>
        <v>OOR</v>
      </c>
      <c r="O33" s="8">
        <f t="shared" si="0"/>
        <v>24000</v>
      </c>
      <c r="P33" s="8">
        <f t="shared" si="1"/>
        <v>6000</v>
      </c>
      <c r="Q33" s="8">
        <f t="shared" si="2"/>
        <v>84480</v>
      </c>
      <c r="R33" s="9">
        <f t="shared" si="3"/>
        <v>168960</v>
      </c>
      <c r="S33" s="8">
        <f t="shared" si="4"/>
        <v>114480</v>
      </c>
      <c r="T33" s="5">
        <f t="shared" si="5"/>
        <v>1.2771213987112095E-2</v>
      </c>
    </row>
    <row r="34" spans="1:20" hidden="1">
      <c r="A34">
        <v>33</v>
      </c>
      <c r="B34">
        <v>24</v>
      </c>
      <c r="C34" t="s">
        <v>170</v>
      </c>
      <c r="D34" t="s">
        <v>171</v>
      </c>
      <c r="E34" t="s">
        <v>13</v>
      </c>
      <c r="F34" t="s">
        <v>14</v>
      </c>
      <c r="G34" t="s">
        <v>50</v>
      </c>
      <c r="H34" t="s">
        <v>50</v>
      </c>
      <c r="I34">
        <v>7055.6603999999998</v>
      </c>
      <c r="J34">
        <v>7585000</v>
      </c>
      <c r="K34" t="s">
        <v>172</v>
      </c>
      <c r="L34">
        <v>1</v>
      </c>
      <c r="M34" t="str">
        <f>_xlfn.IFNA(VLOOKUP(F34,'22 States'!A:A,1,0),"OOR")</f>
        <v>CA</v>
      </c>
      <c r="N34" t="str">
        <f t="shared" si="6"/>
        <v>IR</v>
      </c>
      <c r="O34" s="8">
        <f t="shared" si="0"/>
        <v>6000</v>
      </c>
      <c r="P34" s="8">
        <f t="shared" si="1"/>
        <v>3000</v>
      </c>
      <c r="Q34" s="8">
        <f t="shared" si="2"/>
        <v>11520</v>
      </c>
      <c r="R34" s="9">
        <f t="shared" si="3"/>
        <v>23040</v>
      </c>
      <c r="S34" s="8">
        <f t="shared" si="4"/>
        <v>20520</v>
      </c>
      <c r="T34" s="5">
        <f t="shared" si="5"/>
        <v>2.7053394858272909E-3</v>
      </c>
    </row>
    <row r="35" spans="1:20" hidden="1">
      <c r="A35">
        <v>34</v>
      </c>
      <c r="B35">
        <v>140</v>
      </c>
      <c r="C35" t="s">
        <v>173</v>
      </c>
      <c r="D35" t="s">
        <v>174</v>
      </c>
      <c r="E35" t="s">
        <v>175</v>
      </c>
      <c r="F35" t="s">
        <v>176</v>
      </c>
      <c r="G35" t="s">
        <v>175</v>
      </c>
      <c r="H35" t="s">
        <v>169</v>
      </c>
      <c r="I35">
        <v>6898.4173000000001</v>
      </c>
      <c r="J35">
        <v>18045419</v>
      </c>
      <c r="K35" t="s">
        <v>27</v>
      </c>
      <c r="L35">
        <v>1</v>
      </c>
      <c r="M35" t="str">
        <f>_xlfn.IFNA(VLOOKUP(F35,'22 States'!A:A,1,0),"OOR")</f>
        <v>OOR</v>
      </c>
      <c r="N35" t="str">
        <f t="shared" si="6"/>
        <v>OOR</v>
      </c>
      <c r="O35" s="8">
        <f t="shared" si="0"/>
        <v>18000</v>
      </c>
      <c r="P35" s="8">
        <f t="shared" si="1"/>
        <v>6000</v>
      </c>
      <c r="Q35" s="8">
        <f t="shared" si="2"/>
        <v>67200</v>
      </c>
      <c r="R35" s="9">
        <f t="shared" si="3"/>
        <v>134400</v>
      </c>
      <c r="S35" s="8">
        <f t="shared" si="4"/>
        <v>91200</v>
      </c>
      <c r="T35" s="5">
        <f t="shared" si="5"/>
        <v>5.0539142371811927E-3</v>
      </c>
    </row>
    <row r="36" spans="1:20" hidden="1">
      <c r="A36">
        <v>35</v>
      </c>
      <c r="B36">
        <v>55</v>
      </c>
      <c r="C36" t="s">
        <v>177</v>
      </c>
      <c r="D36" t="s">
        <v>178</v>
      </c>
      <c r="E36" t="s">
        <v>179</v>
      </c>
      <c r="F36" t="s">
        <v>180</v>
      </c>
      <c r="G36" t="s">
        <v>181</v>
      </c>
      <c r="H36" t="s">
        <v>182</v>
      </c>
      <c r="I36">
        <v>6861.3576999999996</v>
      </c>
      <c r="J36">
        <v>7013359</v>
      </c>
      <c r="K36" t="s">
        <v>111</v>
      </c>
      <c r="L36">
        <v>1</v>
      </c>
      <c r="M36" t="str">
        <f>_xlfn.IFNA(VLOOKUP(F36,'22 States'!A:A,1,0),"OOR")</f>
        <v>MI</v>
      </c>
      <c r="N36" t="str">
        <f t="shared" si="6"/>
        <v>IR</v>
      </c>
      <c r="O36" s="8">
        <f t="shared" si="0"/>
        <v>12000</v>
      </c>
      <c r="P36" s="8">
        <f t="shared" si="1"/>
        <v>3000</v>
      </c>
      <c r="Q36" s="8">
        <f t="shared" si="2"/>
        <v>26400</v>
      </c>
      <c r="R36" s="9">
        <f t="shared" si="3"/>
        <v>52800</v>
      </c>
      <c r="S36" s="8">
        <f t="shared" si="4"/>
        <v>41400</v>
      </c>
      <c r="T36" s="5">
        <f t="shared" si="5"/>
        <v>5.9030202218366403E-3</v>
      </c>
    </row>
    <row r="37" spans="1:20" hidden="1">
      <c r="A37">
        <v>36</v>
      </c>
      <c r="B37">
        <v>61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>
        <v>6663.1769000000004</v>
      </c>
      <c r="J37">
        <v>6821205</v>
      </c>
      <c r="K37" t="s">
        <v>51</v>
      </c>
      <c r="L37">
        <v>2</v>
      </c>
      <c r="M37" t="str">
        <f>_xlfn.IFNA(VLOOKUP(F37,'22 States'!A:A,1,0),"OOR")</f>
        <v>WI</v>
      </c>
      <c r="N37" t="str">
        <f t="shared" si="6"/>
        <v>IR</v>
      </c>
      <c r="O37" s="8">
        <f t="shared" si="0"/>
        <v>12000</v>
      </c>
      <c r="P37" s="8">
        <f t="shared" si="1"/>
        <v>3000</v>
      </c>
      <c r="Q37" s="8">
        <f t="shared" si="2"/>
        <v>29280</v>
      </c>
      <c r="R37" s="9">
        <f t="shared" si="3"/>
        <v>58560</v>
      </c>
      <c r="S37" s="8">
        <f t="shared" si="4"/>
        <v>44280</v>
      </c>
      <c r="T37" s="5">
        <f t="shared" si="5"/>
        <v>6.4915216592962679E-3</v>
      </c>
    </row>
    <row r="38" spans="1:20" hidden="1">
      <c r="A38">
        <v>37</v>
      </c>
      <c r="B38">
        <v>53</v>
      </c>
      <c r="C38" t="s">
        <v>189</v>
      </c>
      <c r="D38" t="s">
        <v>190</v>
      </c>
      <c r="E38" t="s">
        <v>121</v>
      </c>
      <c r="F38" t="s">
        <v>122</v>
      </c>
      <c r="G38" t="s">
        <v>191</v>
      </c>
      <c r="H38" t="s">
        <v>133</v>
      </c>
      <c r="I38">
        <v>6603.3721999999998</v>
      </c>
      <c r="J38">
        <v>8853881</v>
      </c>
      <c r="K38" t="s">
        <v>111</v>
      </c>
      <c r="L38">
        <v>1</v>
      </c>
      <c r="M38" t="str">
        <f>_xlfn.IFNA(VLOOKUP(F38,'22 States'!A:A,1,0),"OOR")</f>
        <v>TX</v>
      </c>
      <c r="N38" t="str">
        <f t="shared" si="6"/>
        <v>IR</v>
      </c>
      <c r="O38" s="8">
        <f t="shared" si="0"/>
        <v>12000</v>
      </c>
      <c r="P38" s="8">
        <f t="shared" si="1"/>
        <v>3000</v>
      </c>
      <c r="Q38" s="8">
        <f t="shared" si="2"/>
        <v>25440</v>
      </c>
      <c r="R38" s="9">
        <f t="shared" si="3"/>
        <v>50880</v>
      </c>
      <c r="S38" s="8">
        <f t="shared" si="4"/>
        <v>40440</v>
      </c>
      <c r="T38" s="5">
        <f t="shared" si="5"/>
        <v>4.5674885397714287E-3</v>
      </c>
    </row>
    <row r="39" spans="1:20" hidden="1">
      <c r="A39">
        <v>38</v>
      </c>
      <c r="B39">
        <v>25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197</v>
      </c>
      <c r="I39">
        <v>6535.0537999999997</v>
      </c>
      <c r="J39">
        <v>10545091</v>
      </c>
      <c r="K39" t="s">
        <v>108</v>
      </c>
      <c r="L39">
        <v>1</v>
      </c>
      <c r="M39" t="str">
        <f>_xlfn.IFNA(VLOOKUP(F39,'22 States'!A:A,1,0),"OOR")</f>
        <v>LA</v>
      </c>
      <c r="N39" t="str">
        <f t="shared" si="6"/>
        <v>IR</v>
      </c>
      <c r="O39" s="8">
        <f t="shared" si="0"/>
        <v>6000</v>
      </c>
      <c r="P39" s="8">
        <f t="shared" si="1"/>
        <v>3000</v>
      </c>
      <c r="Q39" s="8">
        <f t="shared" si="2"/>
        <v>12000</v>
      </c>
      <c r="R39" s="9">
        <f t="shared" si="3"/>
        <v>24000</v>
      </c>
      <c r="S39" s="8">
        <f t="shared" si="4"/>
        <v>21000</v>
      </c>
      <c r="T39" s="5">
        <f t="shared" si="5"/>
        <v>1.9914479637966141E-3</v>
      </c>
    </row>
    <row r="40" spans="1:20" hidden="1">
      <c r="A40">
        <v>39</v>
      </c>
      <c r="B40">
        <v>1</v>
      </c>
      <c r="C40" t="s">
        <v>198</v>
      </c>
      <c r="D40" t="s">
        <v>199</v>
      </c>
      <c r="E40" t="s">
        <v>200</v>
      </c>
      <c r="F40" t="s">
        <v>201</v>
      </c>
      <c r="G40" t="s">
        <v>202</v>
      </c>
      <c r="H40" t="s">
        <v>26</v>
      </c>
      <c r="I40">
        <v>6369.1921000000002</v>
      </c>
      <c r="J40">
        <v>6772856</v>
      </c>
      <c r="K40" t="s">
        <v>17</v>
      </c>
      <c r="L40">
        <v>1</v>
      </c>
      <c r="M40" t="str">
        <f>_xlfn.IFNA(VLOOKUP(F40,'22 States'!A:A,1,0),"OOR")</f>
        <v>OOR</v>
      </c>
      <c r="N40" t="str">
        <f t="shared" si="6"/>
        <v>OOR</v>
      </c>
      <c r="O40" s="8">
        <f t="shared" si="0"/>
        <v>6000</v>
      </c>
      <c r="P40" s="8">
        <f t="shared" si="1"/>
        <v>3000</v>
      </c>
      <c r="Q40" s="8">
        <f t="shared" si="2"/>
        <v>480</v>
      </c>
      <c r="R40" s="9">
        <f t="shared" si="3"/>
        <v>960</v>
      </c>
      <c r="S40" s="8">
        <f t="shared" si="4"/>
        <v>9480</v>
      </c>
      <c r="T40" s="5">
        <f t="shared" si="5"/>
        <v>1.3997049398363113E-3</v>
      </c>
    </row>
    <row r="41" spans="1:20" hidden="1">
      <c r="A41">
        <v>40</v>
      </c>
      <c r="B41">
        <v>4</v>
      </c>
      <c r="C41" t="s">
        <v>203</v>
      </c>
      <c r="D41" t="s">
        <v>204</v>
      </c>
      <c r="E41" t="s">
        <v>205</v>
      </c>
      <c r="F41" t="s">
        <v>206</v>
      </c>
      <c r="G41" t="s">
        <v>207</v>
      </c>
      <c r="H41" t="s">
        <v>208</v>
      </c>
      <c r="I41">
        <v>6020.9548000000004</v>
      </c>
      <c r="J41">
        <v>20894369</v>
      </c>
      <c r="K41" t="s">
        <v>46</v>
      </c>
      <c r="L41">
        <v>1</v>
      </c>
      <c r="M41" t="str">
        <f>_xlfn.IFNA(VLOOKUP(F41,'22 States'!A:A,1,0),"OOR")</f>
        <v>OOR</v>
      </c>
      <c r="N41" t="str">
        <f t="shared" si="6"/>
        <v>OOR</v>
      </c>
      <c r="O41" s="8">
        <f t="shared" si="0"/>
        <v>6000</v>
      </c>
      <c r="P41" s="8">
        <f t="shared" si="1"/>
        <v>3000</v>
      </c>
      <c r="Q41" s="8">
        <f t="shared" si="2"/>
        <v>1920</v>
      </c>
      <c r="R41" s="9">
        <f t="shared" si="3"/>
        <v>3840</v>
      </c>
      <c r="S41" s="8">
        <f t="shared" si="4"/>
        <v>10920</v>
      </c>
      <c r="T41" s="5">
        <f t="shared" si="5"/>
        <v>5.2262884799249027E-4</v>
      </c>
    </row>
    <row r="42" spans="1:20" hidden="1">
      <c r="A42">
        <v>41</v>
      </c>
      <c r="B42">
        <v>24</v>
      </c>
      <c r="C42" t="s">
        <v>209</v>
      </c>
      <c r="D42" t="s">
        <v>210</v>
      </c>
      <c r="E42" t="s">
        <v>175</v>
      </c>
      <c r="F42" t="s">
        <v>176</v>
      </c>
      <c r="G42" t="s">
        <v>175</v>
      </c>
      <c r="H42" t="s">
        <v>169</v>
      </c>
      <c r="I42">
        <v>5817.1288999999997</v>
      </c>
      <c r="J42">
        <v>5963105</v>
      </c>
      <c r="K42" t="s">
        <v>141</v>
      </c>
      <c r="L42">
        <v>1</v>
      </c>
      <c r="M42" t="str">
        <f>_xlfn.IFNA(VLOOKUP(F42,'22 States'!A:A,1,0),"OOR")</f>
        <v>OOR</v>
      </c>
      <c r="N42" t="str">
        <f t="shared" si="6"/>
        <v>OOR</v>
      </c>
      <c r="O42" s="8">
        <f t="shared" si="0"/>
        <v>6000</v>
      </c>
      <c r="P42" s="8">
        <f t="shared" si="1"/>
        <v>3000</v>
      </c>
      <c r="Q42" s="8">
        <f t="shared" si="2"/>
        <v>11520</v>
      </c>
      <c r="R42" s="9">
        <f t="shared" si="3"/>
        <v>23040</v>
      </c>
      <c r="S42" s="8">
        <f t="shared" si="4"/>
        <v>20520</v>
      </c>
      <c r="T42" s="5">
        <f t="shared" si="5"/>
        <v>3.4411602680147341E-3</v>
      </c>
    </row>
    <row r="43" spans="1:20" hidden="1">
      <c r="A43">
        <v>42</v>
      </c>
      <c r="B43">
        <v>96</v>
      </c>
      <c r="C43" t="s">
        <v>211</v>
      </c>
      <c r="D43" t="s">
        <v>212</v>
      </c>
      <c r="E43" t="s">
        <v>13</v>
      </c>
      <c r="F43" t="s">
        <v>14</v>
      </c>
      <c r="G43" t="s">
        <v>213</v>
      </c>
      <c r="H43" t="s">
        <v>50</v>
      </c>
      <c r="I43">
        <v>5811.3567999999996</v>
      </c>
      <c r="J43">
        <v>11396150</v>
      </c>
      <c r="K43" t="s">
        <v>32</v>
      </c>
      <c r="L43">
        <v>1</v>
      </c>
      <c r="M43" t="str">
        <f>_xlfn.IFNA(VLOOKUP(F43,'22 States'!A:A,1,0),"OOR")</f>
        <v>CA</v>
      </c>
      <c r="N43" t="str">
        <f t="shared" si="6"/>
        <v>IR</v>
      </c>
      <c r="O43" s="8">
        <f t="shared" si="0"/>
        <v>12000</v>
      </c>
      <c r="P43" s="8">
        <f t="shared" si="1"/>
        <v>3000</v>
      </c>
      <c r="Q43" s="8">
        <f t="shared" si="2"/>
        <v>46080</v>
      </c>
      <c r="R43" s="9">
        <f t="shared" si="3"/>
        <v>92160</v>
      </c>
      <c r="S43" s="8">
        <f t="shared" si="4"/>
        <v>61080</v>
      </c>
      <c r="T43" s="5">
        <f t="shared" si="5"/>
        <v>5.3597048125902172E-3</v>
      </c>
    </row>
    <row r="44" spans="1:20" hidden="1">
      <c r="A44">
        <v>43</v>
      </c>
      <c r="B44">
        <v>48</v>
      </c>
      <c r="C44" t="s">
        <v>214</v>
      </c>
      <c r="D44" t="s">
        <v>215</v>
      </c>
      <c r="E44" t="s">
        <v>114</v>
      </c>
      <c r="F44" t="s">
        <v>115</v>
      </c>
      <c r="G44" t="s">
        <v>216</v>
      </c>
      <c r="H44" t="s">
        <v>217</v>
      </c>
      <c r="I44">
        <v>5752.5250999999998</v>
      </c>
      <c r="J44">
        <v>14104761</v>
      </c>
      <c r="K44" t="s">
        <v>108</v>
      </c>
      <c r="L44">
        <v>1</v>
      </c>
      <c r="M44" t="str">
        <f>_xlfn.IFNA(VLOOKUP(F44,'22 States'!A:A,1,0),"OOR")</f>
        <v>AL</v>
      </c>
      <c r="N44" t="str">
        <f t="shared" si="6"/>
        <v>IR</v>
      </c>
      <c r="O44" s="8">
        <f t="shared" si="0"/>
        <v>6000</v>
      </c>
      <c r="P44" s="8">
        <f t="shared" si="1"/>
        <v>3000</v>
      </c>
      <c r="Q44" s="8">
        <f t="shared" si="2"/>
        <v>23040</v>
      </c>
      <c r="R44" s="9">
        <f t="shared" si="3"/>
        <v>46080</v>
      </c>
      <c r="S44" s="8">
        <f t="shared" si="4"/>
        <v>32040</v>
      </c>
      <c r="T44" s="5">
        <f t="shared" si="5"/>
        <v>2.2715734070219268E-3</v>
      </c>
    </row>
    <row r="45" spans="1:20" hidden="1">
      <c r="A45">
        <v>44</v>
      </c>
      <c r="B45">
        <v>147</v>
      </c>
      <c r="C45" t="s">
        <v>218</v>
      </c>
      <c r="D45" t="s">
        <v>219</v>
      </c>
      <c r="E45" t="s">
        <v>220</v>
      </c>
      <c r="F45" t="s">
        <v>221</v>
      </c>
      <c r="G45" t="s">
        <v>222</v>
      </c>
      <c r="H45" t="s">
        <v>223</v>
      </c>
      <c r="I45">
        <v>5715.2858999999999</v>
      </c>
      <c r="J45">
        <v>7686703</v>
      </c>
      <c r="K45" t="s">
        <v>134</v>
      </c>
      <c r="L45">
        <v>1</v>
      </c>
      <c r="M45" t="str">
        <f>_xlfn.IFNA(VLOOKUP(F45,'22 States'!A:A,1,0),"OOR")</f>
        <v>OK</v>
      </c>
      <c r="N45" t="str">
        <f t="shared" si="6"/>
        <v>IR</v>
      </c>
      <c r="O45" s="8">
        <f t="shared" si="0"/>
        <v>18000</v>
      </c>
      <c r="P45" s="8">
        <f t="shared" si="1"/>
        <v>6000</v>
      </c>
      <c r="Q45" s="8">
        <f t="shared" si="2"/>
        <v>70560</v>
      </c>
      <c r="R45" s="9">
        <f t="shared" si="3"/>
        <v>141120</v>
      </c>
      <c r="S45" s="8">
        <f t="shared" si="4"/>
        <v>94560</v>
      </c>
      <c r="T45" s="5">
        <f t="shared" si="5"/>
        <v>1.2301763187676173E-2</v>
      </c>
    </row>
    <row r="46" spans="1:20" hidden="1">
      <c r="A46">
        <v>45</v>
      </c>
      <c r="B46">
        <v>20</v>
      </c>
      <c r="C46" t="s">
        <v>224</v>
      </c>
      <c r="D46" t="s">
        <v>225</v>
      </c>
      <c r="E46" t="s">
        <v>121</v>
      </c>
      <c r="F46" t="s">
        <v>122</v>
      </c>
      <c r="G46" t="s">
        <v>226</v>
      </c>
      <c r="H46" t="s">
        <v>227</v>
      </c>
      <c r="I46">
        <v>5604.7825999999995</v>
      </c>
      <c r="J46">
        <v>10247444</v>
      </c>
      <c r="K46" t="s">
        <v>228</v>
      </c>
      <c r="L46">
        <v>1</v>
      </c>
      <c r="M46" t="str">
        <f>_xlfn.IFNA(VLOOKUP(F46,'22 States'!A:A,1,0),"OOR")</f>
        <v>TX</v>
      </c>
      <c r="N46" t="str">
        <f t="shared" si="6"/>
        <v>IR</v>
      </c>
      <c r="O46" s="8">
        <f t="shared" si="0"/>
        <v>6000</v>
      </c>
      <c r="P46" s="8">
        <f t="shared" si="1"/>
        <v>3000</v>
      </c>
      <c r="Q46" s="8">
        <f t="shared" si="2"/>
        <v>9600</v>
      </c>
      <c r="R46" s="9">
        <f t="shared" si="3"/>
        <v>19200</v>
      </c>
      <c r="S46" s="8">
        <f t="shared" si="4"/>
        <v>18600</v>
      </c>
      <c r="T46" s="5">
        <f t="shared" si="5"/>
        <v>1.8150867670025813E-3</v>
      </c>
    </row>
    <row r="47" spans="1:20" hidden="1">
      <c r="A47">
        <v>46</v>
      </c>
      <c r="B47">
        <v>379</v>
      </c>
      <c r="C47" t="s">
        <v>229</v>
      </c>
      <c r="D47" t="s">
        <v>230</v>
      </c>
      <c r="E47" t="s">
        <v>185</v>
      </c>
      <c r="F47" t="s">
        <v>186</v>
      </c>
      <c r="G47" t="s">
        <v>187</v>
      </c>
      <c r="H47" t="s">
        <v>188</v>
      </c>
      <c r="I47">
        <v>5593.0142999999998</v>
      </c>
      <c r="J47">
        <v>81410104</v>
      </c>
      <c r="K47" t="s">
        <v>51</v>
      </c>
      <c r="L47">
        <v>1</v>
      </c>
      <c r="M47" t="str">
        <f>_xlfn.IFNA(VLOOKUP(F47,'22 States'!A:A,1,0),"OOR")</f>
        <v>WI</v>
      </c>
      <c r="N47" t="str">
        <f t="shared" si="6"/>
        <v>IR</v>
      </c>
      <c r="O47" s="8">
        <f t="shared" si="0"/>
        <v>48000</v>
      </c>
      <c r="P47" s="8">
        <f t="shared" si="1"/>
        <v>12000</v>
      </c>
      <c r="Q47" s="8">
        <f t="shared" si="2"/>
        <v>181920</v>
      </c>
      <c r="R47" s="9">
        <f t="shared" si="3"/>
        <v>363840</v>
      </c>
      <c r="S47" s="8">
        <f t="shared" si="4"/>
        <v>241920</v>
      </c>
      <c r="T47" s="5">
        <f t="shared" si="5"/>
        <v>2.9716213112809683E-3</v>
      </c>
    </row>
    <row r="48" spans="1:20" hidden="1">
      <c r="A48">
        <v>47</v>
      </c>
      <c r="B48">
        <v>40</v>
      </c>
      <c r="C48" t="s">
        <v>231</v>
      </c>
      <c r="D48" t="s">
        <v>232</v>
      </c>
      <c r="E48" t="s">
        <v>179</v>
      </c>
      <c r="F48" t="s">
        <v>180</v>
      </c>
      <c r="G48" t="s">
        <v>126</v>
      </c>
      <c r="H48" t="s">
        <v>182</v>
      </c>
      <c r="I48">
        <v>5530.8056999999999</v>
      </c>
      <c r="J48">
        <v>6178120</v>
      </c>
      <c r="K48" t="s">
        <v>233</v>
      </c>
      <c r="L48">
        <v>1</v>
      </c>
      <c r="M48" t="str">
        <f>_xlfn.IFNA(VLOOKUP(F48,'22 States'!A:A,1,0),"OOR")</f>
        <v>MI</v>
      </c>
      <c r="N48" t="str">
        <f t="shared" si="6"/>
        <v>IR</v>
      </c>
      <c r="O48" s="8">
        <f t="shared" si="0"/>
        <v>6000</v>
      </c>
      <c r="P48" s="8">
        <f t="shared" si="1"/>
        <v>3000</v>
      </c>
      <c r="Q48" s="8">
        <f t="shared" si="2"/>
        <v>19200</v>
      </c>
      <c r="R48" s="9">
        <f t="shared" si="3"/>
        <v>38400</v>
      </c>
      <c r="S48" s="8">
        <f t="shared" si="4"/>
        <v>28200</v>
      </c>
      <c r="T48" s="5">
        <f t="shared" si="5"/>
        <v>4.5644953480994217E-3</v>
      </c>
    </row>
    <row r="49" spans="1:20">
      <c r="A49">
        <v>3121</v>
      </c>
      <c r="B49" s="3">
        <v>1227</v>
      </c>
      <c r="C49" t="s">
        <v>7604</v>
      </c>
      <c r="D49" t="s">
        <v>7605</v>
      </c>
      <c r="E49" t="s">
        <v>13</v>
      </c>
      <c r="F49" t="s">
        <v>14</v>
      </c>
      <c r="G49" t="s">
        <v>16</v>
      </c>
      <c r="H49" t="s">
        <v>16</v>
      </c>
      <c r="I49">
        <v>113.0102</v>
      </c>
      <c r="J49" s="3">
        <v>569240000</v>
      </c>
      <c r="K49" t="s">
        <v>111</v>
      </c>
      <c r="L49">
        <v>4</v>
      </c>
      <c r="M49" t="str">
        <f>_xlfn.IFNA(VLOOKUP(F49,'22 States'!A:A,1,0),"OOR")</f>
        <v>CA</v>
      </c>
      <c r="N49" t="str">
        <f t="shared" si="6"/>
        <v>IR</v>
      </c>
      <c r="O49" s="8">
        <f t="shared" si="0"/>
        <v>150000</v>
      </c>
      <c r="P49" s="8">
        <f t="shared" si="1"/>
        <v>39000</v>
      </c>
      <c r="Q49" s="8">
        <f t="shared" si="2"/>
        <v>588960</v>
      </c>
      <c r="R49" s="9">
        <f t="shared" si="3"/>
        <v>1177920</v>
      </c>
      <c r="S49" s="12">
        <f t="shared" si="4"/>
        <v>777960</v>
      </c>
      <c r="T49" s="13">
        <f t="shared" si="5"/>
        <v>1.3666643243623077E-3</v>
      </c>
    </row>
    <row r="50" spans="1:20" hidden="1">
      <c r="A50">
        <v>49</v>
      </c>
      <c r="B50">
        <v>30</v>
      </c>
      <c r="C50" t="s">
        <v>240</v>
      </c>
      <c r="D50" t="s">
        <v>241</v>
      </c>
      <c r="E50" t="s">
        <v>175</v>
      </c>
      <c r="F50" t="s">
        <v>176</v>
      </c>
      <c r="G50" t="s">
        <v>175</v>
      </c>
      <c r="H50" t="s">
        <v>169</v>
      </c>
      <c r="I50">
        <v>5505.55</v>
      </c>
      <c r="J50">
        <v>5637838</v>
      </c>
      <c r="K50" t="s">
        <v>172</v>
      </c>
      <c r="L50">
        <v>1</v>
      </c>
      <c r="M50" t="str">
        <f>_xlfn.IFNA(VLOOKUP(F50,'22 States'!A:A,1,0),"OOR")</f>
        <v>OOR</v>
      </c>
      <c r="N50" t="str">
        <f t="shared" si="6"/>
        <v>OOR</v>
      </c>
      <c r="O50" s="8">
        <f t="shared" si="0"/>
        <v>6000</v>
      </c>
      <c r="P50" s="8">
        <f t="shared" si="1"/>
        <v>3000</v>
      </c>
      <c r="Q50" s="8">
        <f t="shared" si="2"/>
        <v>14400</v>
      </c>
      <c r="R50" s="9">
        <f t="shared" si="3"/>
        <v>28800</v>
      </c>
      <c r="S50" s="8">
        <f t="shared" si="4"/>
        <v>23400</v>
      </c>
      <c r="T50" s="5">
        <f t="shared" si="5"/>
        <v>4.1505272056415951E-3</v>
      </c>
    </row>
    <row r="51" spans="1:20" hidden="1">
      <c r="A51">
        <v>50</v>
      </c>
      <c r="B51">
        <v>35</v>
      </c>
      <c r="C51" t="s">
        <v>242</v>
      </c>
      <c r="D51" t="s">
        <v>243</v>
      </c>
      <c r="E51" t="s">
        <v>85</v>
      </c>
      <c r="F51" t="s">
        <v>86</v>
      </c>
      <c r="G51" t="s">
        <v>244</v>
      </c>
      <c r="H51" t="s">
        <v>140</v>
      </c>
      <c r="I51">
        <v>5486.2115999999996</v>
      </c>
      <c r="J51">
        <v>8269660</v>
      </c>
      <c r="K51" t="s">
        <v>51</v>
      </c>
      <c r="L51">
        <v>1</v>
      </c>
      <c r="M51" t="str">
        <f>_xlfn.IFNA(VLOOKUP(F51,'22 States'!A:A,1,0),"OOR")</f>
        <v>FL</v>
      </c>
      <c r="N51" t="str">
        <f t="shared" si="6"/>
        <v>IR</v>
      </c>
      <c r="O51" s="8">
        <f t="shared" si="0"/>
        <v>6000</v>
      </c>
      <c r="P51" s="8">
        <f t="shared" si="1"/>
        <v>3000</v>
      </c>
      <c r="Q51" s="8">
        <f t="shared" si="2"/>
        <v>16800</v>
      </c>
      <c r="R51" s="9">
        <f t="shared" si="3"/>
        <v>33600</v>
      </c>
      <c r="S51" s="8">
        <f t="shared" si="4"/>
        <v>25800</v>
      </c>
      <c r="T51" s="5">
        <f t="shared" si="5"/>
        <v>3.1198380586384446E-3</v>
      </c>
    </row>
    <row r="52" spans="1:20" hidden="1">
      <c r="A52">
        <v>51</v>
      </c>
      <c r="B52">
        <v>32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249</v>
      </c>
      <c r="I52">
        <v>5483.1297999999997</v>
      </c>
      <c r="J52">
        <v>6577541</v>
      </c>
      <c r="K52" t="s">
        <v>32</v>
      </c>
      <c r="L52">
        <v>1</v>
      </c>
      <c r="M52" t="str">
        <f>_xlfn.IFNA(VLOOKUP(F52,'22 States'!A:A,1,0),"OOR")</f>
        <v>IL</v>
      </c>
      <c r="N52" t="str">
        <f t="shared" si="6"/>
        <v>IR</v>
      </c>
      <c r="O52" s="8">
        <f t="shared" si="0"/>
        <v>6000</v>
      </c>
      <c r="P52" s="8">
        <f t="shared" si="1"/>
        <v>3000</v>
      </c>
      <c r="Q52" s="8">
        <f t="shared" si="2"/>
        <v>15360</v>
      </c>
      <c r="R52" s="9">
        <f t="shared" si="3"/>
        <v>30720</v>
      </c>
      <c r="S52" s="8">
        <f t="shared" si="4"/>
        <v>24360</v>
      </c>
      <c r="T52" s="5">
        <f t="shared" si="5"/>
        <v>3.7035116922874371E-3</v>
      </c>
    </row>
    <row r="53" spans="1:20" hidden="1">
      <c r="A53">
        <v>52</v>
      </c>
      <c r="B53">
        <v>50</v>
      </c>
      <c r="C53" t="s">
        <v>250</v>
      </c>
      <c r="D53" t="s">
        <v>251</v>
      </c>
      <c r="E53" t="s">
        <v>194</v>
      </c>
      <c r="F53" t="s">
        <v>195</v>
      </c>
      <c r="G53" t="s">
        <v>196</v>
      </c>
      <c r="H53" t="s">
        <v>197</v>
      </c>
      <c r="I53">
        <v>5438.9673000000003</v>
      </c>
      <c r="J53">
        <v>5792929</v>
      </c>
      <c r="K53" t="s">
        <v>252</v>
      </c>
      <c r="L53">
        <v>1</v>
      </c>
      <c r="M53" t="str">
        <f>_xlfn.IFNA(VLOOKUP(F53,'22 States'!A:A,1,0),"OOR")</f>
        <v>LA</v>
      </c>
      <c r="N53" t="str">
        <f t="shared" si="6"/>
        <v>IR</v>
      </c>
      <c r="O53" s="8">
        <f t="shared" si="0"/>
        <v>6000</v>
      </c>
      <c r="P53" s="8">
        <f t="shared" si="1"/>
        <v>3000</v>
      </c>
      <c r="Q53" s="8">
        <f t="shared" si="2"/>
        <v>24000</v>
      </c>
      <c r="R53" s="9">
        <f t="shared" si="3"/>
        <v>48000</v>
      </c>
      <c r="S53" s="8">
        <f t="shared" si="4"/>
        <v>33000</v>
      </c>
      <c r="T53" s="5">
        <f t="shared" si="5"/>
        <v>5.6966001136903284E-3</v>
      </c>
    </row>
    <row r="54" spans="1:20" hidden="1">
      <c r="A54">
        <v>53</v>
      </c>
      <c r="B54">
        <v>1106</v>
      </c>
      <c r="C54" t="s">
        <v>253</v>
      </c>
      <c r="D54" t="s">
        <v>254</v>
      </c>
      <c r="E54" t="s">
        <v>255</v>
      </c>
      <c r="F54" t="s">
        <v>256</v>
      </c>
      <c r="G54" t="s">
        <v>257</v>
      </c>
      <c r="H54" t="s">
        <v>258</v>
      </c>
      <c r="I54">
        <v>5220.9165000000003</v>
      </c>
      <c r="J54">
        <v>230109687</v>
      </c>
      <c r="K54" t="s">
        <v>172</v>
      </c>
      <c r="L54">
        <v>5</v>
      </c>
      <c r="M54" t="str">
        <f>_xlfn.IFNA(VLOOKUP(F54,'22 States'!A:A,1,0),"OOR")</f>
        <v>OOR</v>
      </c>
      <c r="N54" t="str">
        <f t="shared" si="6"/>
        <v>OOR</v>
      </c>
      <c r="O54" s="8">
        <f t="shared" si="0"/>
        <v>138000</v>
      </c>
      <c r="P54" s="8">
        <f t="shared" si="1"/>
        <v>36000</v>
      </c>
      <c r="Q54" s="8">
        <f t="shared" si="2"/>
        <v>530880</v>
      </c>
      <c r="R54" s="9">
        <f t="shared" si="3"/>
        <v>1061760</v>
      </c>
      <c r="S54" s="8">
        <f t="shared" si="4"/>
        <v>704880</v>
      </c>
      <c r="T54" s="5">
        <f t="shared" si="5"/>
        <v>3.0632347954999391E-3</v>
      </c>
    </row>
    <row r="55" spans="1:20" hidden="1">
      <c r="A55">
        <v>54</v>
      </c>
      <c r="B55">
        <v>46</v>
      </c>
      <c r="C55" t="s">
        <v>259</v>
      </c>
      <c r="D55" t="s">
        <v>260</v>
      </c>
      <c r="E55" t="s">
        <v>175</v>
      </c>
      <c r="F55" t="s">
        <v>176</v>
      </c>
      <c r="G55" t="s">
        <v>175</v>
      </c>
      <c r="H55" t="s">
        <v>169</v>
      </c>
      <c r="I55">
        <v>5217.2043000000003</v>
      </c>
      <c r="J55">
        <v>6261593</v>
      </c>
      <c r="K55" t="s">
        <v>141</v>
      </c>
      <c r="L55">
        <v>1</v>
      </c>
      <c r="M55" t="str">
        <f>_xlfn.IFNA(VLOOKUP(F55,'22 States'!A:A,1,0),"OOR")</f>
        <v>OOR</v>
      </c>
      <c r="N55" t="str">
        <f t="shared" si="6"/>
        <v>OOR</v>
      </c>
      <c r="O55" s="8">
        <f t="shared" si="0"/>
        <v>6000</v>
      </c>
      <c r="P55" s="8">
        <f t="shared" si="1"/>
        <v>3000</v>
      </c>
      <c r="Q55" s="8">
        <f t="shared" si="2"/>
        <v>22080</v>
      </c>
      <c r="R55" s="9">
        <f t="shared" si="3"/>
        <v>44160</v>
      </c>
      <c r="S55" s="8">
        <f t="shared" si="4"/>
        <v>31080</v>
      </c>
      <c r="T55" s="5">
        <f t="shared" si="5"/>
        <v>4.9635931303743316E-3</v>
      </c>
    </row>
    <row r="56" spans="1:20" hidden="1">
      <c r="A56">
        <v>55</v>
      </c>
      <c r="B56">
        <v>30</v>
      </c>
      <c r="C56" t="s">
        <v>261</v>
      </c>
      <c r="D56" t="s">
        <v>262</v>
      </c>
      <c r="E56" t="s">
        <v>247</v>
      </c>
      <c r="F56" t="s">
        <v>248</v>
      </c>
      <c r="G56" t="s">
        <v>263</v>
      </c>
      <c r="H56" t="s">
        <v>249</v>
      </c>
      <c r="I56">
        <v>5214.2331000000004</v>
      </c>
      <c r="J56">
        <v>5703235</v>
      </c>
      <c r="K56" t="s">
        <v>264</v>
      </c>
      <c r="L56">
        <v>1</v>
      </c>
      <c r="M56" t="str">
        <f>_xlfn.IFNA(VLOOKUP(F56,'22 States'!A:A,1,0),"OOR")</f>
        <v>IL</v>
      </c>
      <c r="N56" t="str">
        <f t="shared" si="6"/>
        <v>IR</v>
      </c>
      <c r="O56" s="8">
        <f t="shared" si="0"/>
        <v>6000</v>
      </c>
      <c r="P56" s="8">
        <f t="shared" si="1"/>
        <v>3000</v>
      </c>
      <c r="Q56" s="8">
        <f t="shared" si="2"/>
        <v>14400</v>
      </c>
      <c r="R56" s="9">
        <f t="shared" si="3"/>
        <v>28800</v>
      </c>
      <c r="S56" s="8">
        <f t="shared" si="4"/>
        <v>23400</v>
      </c>
      <c r="T56" s="5">
        <f t="shared" si="5"/>
        <v>4.1029345625772044E-3</v>
      </c>
    </row>
    <row r="57" spans="1:20" hidden="1">
      <c r="A57">
        <v>56</v>
      </c>
      <c r="B57">
        <v>35</v>
      </c>
      <c r="C57" t="s">
        <v>265</v>
      </c>
      <c r="D57" t="s">
        <v>266</v>
      </c>
      <c r="E57" t="s">
        <v>13</v>
      </c>
      <c r="F57" t="s">
        <v>14</v>
      </c>
      <c r="G57" t="s">
        <v>267</v>
      </c>
      <c r="H57" t="s">
        <v>267</v>
      </c>
      <c r="I57">
        <v>5196.0655999999999</v>
      </c>
      <c r="J57">
        <v>5757194</v>
      </c>
      <c r="K57" t="s">
        <v>233</v>
      </c>
      <c r="L57">
        <v>1</v>
      </c>
      <c r="M57" t="str">
        <f>_xlfn.IFNA(VLOOKUP(F57,'22 States'!A:A,1,0),"OOR")</f>
        <v>CA</v>
      </c>
      <c r="N57" t="str">
        <f t="shared" si="6"/>
        <v>IR</v>
      </c>
      <c r="O57" s="8">
        <f t="shared" si="0"/>
        <v>6000</v>
      </c>
      <c r="P57" s="8">
        <f t="shared" si="1"/>
        <v>3000</v>
      </c>
      <c r="Q57" s="8">
        <f t="shared" si="2"/>
        <v>16800</v>
      </c>
      <c r="R57" s="9">
        <f t="shared" si="3"/>
        <v>33600</v>
      </c>
      <c r="S57" s="8">
        <f t="shared" si="4"/>
        <v>25800</v>
      </c>
      <c r="T57" s="5">
        <f t="shared" si="5"/>
        <v>4.4813497686546607E-3</v>
      </c>
    </row>
    <row r="58" spans="1:20" hidden="1">
      <c r="A58">
        <v>57</v>
      </c>
      <c r="B58">
        <v>19</v>
      </c>
      <c r="C58" t="s">
        <v>268</v>
      </c>
      <c r="D58" t="s">
        <v>269</v>
      </c>
      <c r="E58" t="s">
        <v>54</v>
      </c>
      <c r="F58" t="s">
        <v>55</v>
      </c>
      <c r="G58" t="s">
        <v>56</v>
      </c>
      <c r="H58" t="s">
        <v>57</v>
      </c>
      <c r="I58">
        <v>5139.4732000000004</v>
      </c>
      <c r="J58">
        <v>5958067</v>
      </c>
      <c r="K58" t="s">
        <v>51</v>
      </c>
      <c r="L58">
        <v>3</v>
      </c>
      <c r="M58" t="str">
        <f>_xlfn.IFNA(VLOOKUP(F58,'22 States'!A:A,1,0),"OOR")</f>
        <v>OOR</v>
      </c>
      <c r="N58" t="str">
        <f t="shared" si="6"/>
        <v>OOR</v>
      </c>
      <c r="O58" s="8">
        <f t="shared" si="0"/>
        <v>6000</v>
      </c>
      <c r="P58" s="8">
        <f t="shared" si="1"/>
        <v>3000</v>
      </c>
      <c r="Q58" s="8">
        <f t="shared" si="2"/>
        <v>9120</v>
      </c>
      <c r="R58" s="9">
        <f t="shared" si="3"/>
        <v>18240</v>
      </c>
      <c r="S58" s="8">
        <f t="shared" si="4"/>
        <v>18120</v>
      </c>
      <c r="T58" s="5">
        <f t="shared" si="5"/>
        <v>3.0412548230827211E-3</v>
      </c>
    </row>
    <row r="59" spans="1:20" hidden="1">
      <c r="A59">
        <v>58</v>
      </c>
      <c r="B59">
        <v>70</v>
      </c>
      <c r="C59" t="s">
        <v>270</v>
      </c>
      <c r="D59" t="s">
        <v>271</v>
      </c>
      <c r="E59" t="s">
        <v>13</v>
      </c>
      <c r="F59" t="s">
        <v>14</v>
      </c>
      <c r="G59" t="s">
        <v>50</v>
      </c>
      <c r="H59" t="s">
        <v>50</v>
      </c>
      <c r="I59">
        <v>5078.5874000000003</v>
      </c>
      <c r="J59">
        <v>6178728</v>
      </c>
      <c r="K59" t="s">
        <v>32</v>
      </c>
      <c r="L59">
        <v>1</v>
      </c>
      <c r="M59" t="str">
        <f>_xlfn.IFNA(VLOOKUP(F59,'22 States'!A:A,1,0),"OOR")</f>
        <v>CA</v>
      </c>
      <c r="N59" t="str">
        <f t="shared" si="6"/>
        <v>IR</v>
      </c>
      <c r="O59" s="8">
        <f t="shared" si="0"/>
        <v>12000</v>
      </c>
      <c r="P59" s="8">
        <f t="shared" si="1"/>
        <v>3000</v>
      </c>
      <c r="Q59" s="8">
        <f t="shared" si="2"/>
        <v>33600</v>
      </c>
      <c r="R59" s="9">
        <f t="shared" si="3"/>
        <v>67200</v>
      </c>
      <c r="S59" s="8">
        <f t="shared" si="4"/>
        <v>48600</v>
      </c>
      <c r="T59" s="5">
        <f t="shared" si="5"/>
        <v>7.8656966288206901E-3</v>
      </c>
    </row>
    <row r="60" spans="1:20" hidden="1">
      <c r="A60">
        <v>59</v>
      </c>
      <c r="B60">
        <v>59</v>
      </c>
      <c r="C60" t="s">
        <v>272</v>
      </c>
      <c r="D60" t="s">
        <v>273</v>
      </c>
      <c r="E60" t="s">
        <v>13</v>
      </c>
      <c r="F60" t="s">
        <v>14</v>
      </c>
      <c r="G60" t="s">
        <v>16</v>
      </c>
      <c r="H60" t="s">
        <v>16</v>
      </c>
      <c r="I60">
        <v>5059.1489000000001</v>
      </c>
      <c r="J60">
        <v>15363997</v>
      </c>
      <c r="K60" t="s">
        <v>264</v>
      </c>
      <c r="L60">
        <v>1</v>
      </c>
      <c r="M60" t="str">
        <f>_xlfn.IFNA(VLOOKUP(F60,'22 States'!A:A,1,0),"OOR")</f>
        <v>CA</v>
      </c>
      <c r="N60" t="str">
        <f t="shared" si="6"/>
        <v>IR</v>
      </c>
      <c r="O60" s="8">
        <f t="shared" si="0"/>
        <v>12000</v>
      </c>
      <c r="P60" s="8">
        <f t="shared" si="1"/>
        <v>3000</v>
      </c>
      <c r="Q60" s="8">
        <f t="shared" si="2"/>
        <v>28320</v>
      </c>
      <c r="R60" s="9">
        <f t="shared" si="3"/>
        <v>56640</v>
      </c>
      <c r="S60" s="8">
        <f t="shared" si="4"/>
        <v>43320</v>
      </c>
      <c r="T60" s="5">
        <f t="shared" si="5"/>
        <v>2.8195787853902863E-3</v>
      </c>
    </row>
    <row r="61" spans="1:20" hidden="1">
      <c r="A61">
        <v>60</v>
      </c>
      <c r="B61">
        <v>61</v>
      </c>
      <c r="C61" t="s">
        <v>274</v>
      </c>
      <c r="D61" t="s">
        <v>275</v>
      </c>
      <c r="E61" t="s">
        <v>13</v>
      </c>
      <c r="F61" t="s">
        <v>14</v>
      </c>
      <c r="G61" t="s">
        <v>267</v>
      </c>
      <c r="H61" t="s">
        <v>267</v>
      </c>
      <c r="I61">
        <v>5003.4376000000002</v>
      </c>
      <c r="J61">
        <v>6385268</v>
      </c>
      <c r="K61" t="s">
        <v>17</v>
      </c>
      <c r="L61">
        <v>1</v>
      </c>
      <c r="M61" t="str">
        <f>_xlfn.IFNA(VLOOKUP(F61,'22 States'!A:A,1,0),"OOR")</f>
        <v>CA</v>
      </c>
      <c r="N61" t="str">
        <f t="shared" si="6"/>
        <v>IR</v>
      </c>
      <c r="O61" s="8">
        <f t="shared" si="0"/>
        <v>12000</v>
      </c>
      <c r="P61" s="8">
        <f t="shared" si="1"/>
        <v>3000</v>
      </c>
      <c r="Q61" s="8">
        <f t="shared" si="2"/>
        <v>29280</v>
      </c>
      <c r="R61" s="9">
        <f t="shared" si="3"/>
        <v>58560</v>
      </c>
      <c r="S61" s="8">
        <f t="shared" si="4"/>
        <v>44280</v>
      </c>
      <c r="T61" s="5">
        <f t="shared" si="5"/>
        <v>6.934712842123463E-3</v>
      </c>
    </row>
    <row r="62" spans="1:20" hidden="1">
      <c r="A62">
        <v>61</v>
      </c>
      <c r="B62">
        <v>44</v>
      </c>
      <c r="C62" t="s">
        <v>276</v>
      </c>
      <c r="D62" t="s">
        <v>277</v>
      </c>
      <c r="E62" t="s">
        <v>121</v>
      </c>
      <c r="F62" t="s">
        <v>122</v>
      </c>
      <c r="G62" t="s">
        <v>278</v>
      </c>
      <c r="H62" t="s">
        <v>133</v>
      </c>
      <c r="I62">
        <v>5000.4026000000003</v>
      </c>
      <c r="J62">
        <v>5764577</v>
      </c>
      <c r="K62" t="s">
        <v>141</v>
      </c>
      <c r="L62">
        <v>1</v>
      </c>
      <c r="M62" t="str">
        <f>_xlfn.IFNA(VLOOKUP(F62,'22 States'!A:A,1,0),"OOR")</f>
        <v>TX</v>
      </c>
      <c r="N62" t="str">
        <f t="shared" si="6"/>
        <v>IR</v>
      </c>
      <c r="O62" s="8">
        <f t="shared" si="0"/>
        <v>6000</v>
      </c>
      <c r="P62" s="8">
        <f t="shared" si="1"/>
        <v>3000</v>
      </c>
      <c r="Q62" s="8">
        <f t="shared" si="2"/>
        <v>21120</v>
      </c>
      <c r="R62" s="9">
        <f t="shared" si="3"/>
        <v>42240</v>
      </c>
      <c r="S62" s="8">
        <f t="shared" si="4"/>
        <v>30120</v>
      </c>
      <c r="T62" s="5">
        <f t="shared" si="5"/>
        <v>5.2250147755854423E-3</v>
      </c>
    </row>
    <row r="63" spans="1:20" hidden="1">
      <c r="A63">
        <v>62</v>
      </c>
      <c r="B63">
        <v>19</v>
      </c>
      <c r="C63" t="s">
        <v>279</v>
      </c>
      <c r="D63" t="s">
        <v>280</v>
      </c>
      <c r="E63" t="s">
        <v>166</v>
      </c>
      <c r="F63" t="s">
        <v>167</v>
      </c>
      <c r="G63" t="s">
        <v>281</v>
      </c>
      <c r="H63" t="s">
        <v>169</v>
      </c>
      <c r="I63">
        <v>4897.0240000000003</v>
      </c>
      <c r="J63">
        <v>6494832</v>
      </c>
      <c r="K63" t="s">
        <v>111</v>
      </c>
      <c r="L63">
        <v>3</v>
      </c>
      <c r="M63" t="str">
        <f>_xlfn.IFNA(VLOOKUP(F63,'22 States'!A:A,1,0),"OOR")</f>
        <v>OOR</v>
      </c>
      <c r="N63" t="str">
        <f t="shared" si="6"/>
        <v>OOR</v>
      </c>
      <c r="O63" s="8">
        <f t="shared" si="0"/>
        <v>6000</v>
      </c>
      <c r="P63" s="8">
        <f t="shared" si="1"/>
        <v>3000</v>
      </c>
      <c r="Q63" s="8">
        <f t="shared" si="2"/>
        <v>9120</v>
      </c>
      <c r="R63" s="9">
        <f t="shared" si="3"/>
        <v>18240</v>
      </c>
      <c r="S63" s="8">
        <f t="shared" si="4"/>
        <v>18120</v>
      </c>
      <c r="T63" s="5">
        <f t="shared" si="5"/>
        <v>2.7899105011492216E-3</v>
      </c>
    </row>
    <row r="64" spans="1:20" hidden="1">
      <c r="A64">
        <v>63</v>
      </c>
      <c r="B64">
        <v>89</v>
      </c>
      <c r="C64" t="s">
        <v>282</v>
      </c>
      <c r="D64" t="s">
        <v>283</v>
      </c>
      <c r="E64" t="s">
        <v>121</v>
      </c>
      <c r="F64" t="s">
        <v>122</v>
      </c>
      <c r="G64" t="s">
        <v>284</v>
      </c>
      <c r="H64" t="s">
        <v>133</v>
      </c>
      <c r="I64">
        <v>4863.7088999999996</v>
      </c>
      <c r="J64">
        <v>9149555</v>
      </c>
      <c r="K64" t="s">
        <v>134</v>
      </c>
      <c r="L64">
        <v>1</v>
      </c>
      <c r="M64" t="str">
        <f>_xlfn.IFNA(VLOOKUP(F64,'22 States'!A:A,1,0),"OOR")</f>
        <v>TX</v>
      </c>
      <c r="N64" t="str">
        <f t="shared" si="6"/>
        <v>IR</v>
      </c>
      <c r="O64" s="8">
        <f t="shared" si="0"/>
        <v>12000</v>
      </c>
      <c r="P64" s="8">
        <f t="shared" si="1"/>
        <v>3000</v>
      </c>
      <c r="Q64" s="8">
        <f t="shared" si="2"/>
        <v>42720</v>
      </c>
      <c r="R64" s="9">
        <f t="shared" si="3"/>
        <v>85440</v>
      </c>
      <c r="S64" s="8">
        <f t="shared" si="4"/>
        <v>57720</v>
      </c>
      <c r="T64" s="5">
        <f t="shared" si="5"/>
        <v>6.3085035283136724E-3</v>
      </c>
    </row>
    <row r="65" spans="1:20" hidden="1">
      <c r="A65">
        <v>64</v>
      </c>
      <c r="B65">
        <v>41</v>
      </c>
      <c r="C65" t="s">
        <v>285</v>
      </c>
      <c r="D65" t="s">
        <v>286</v>
      </c>
      <c r="E65" t="s">
        <v>144</v>
      </c>
      <c r="F65" t="s">
        <v>145</v>
      </c>
      <c r="G65" t="s">
        <v>287</v>
      </c>
      <c r="H65" t="s">
        <v>288</v>
      </c>
      <c r="I65">
        <v>4845.0294000000004</v>
      </c>
      <c r="J65">
        <v>166889598</v>
      </c>
      <c r="K65" t="s">
        <v>111</v>
      </c>
      <c r="L65">
        <v>1</v>
      </c>
      <c r="M65" t="str">
        <f>_xlfn.IFNA(VLOOKUP(F65,'22 States'!A:A,1,0),"OOR")</f>
        <v>OOR</v>
      </c>
      <c r="N65" t="str">
        <f t="shared" si="6"/>
        <v>OOR</v>
      </c>
      <c r="O65" s="8">
        <f t="shared" si="0"/>
        <v>6000</v>
      </c>
      <c r="P65" s="8">
        <f t="shared" si="1"/>
        <v>3000</v>
      </c>
      <c r="Q65" s="8">
        <f t="shared" si="2"/>
        <v>19680</v>
      </c>
      <c r="R65" s="9">
        <f t="shared" si="3"/>
        <v>39360</v>
      </c>
      <c r="S65" s="8">
        <f t="shared" si="4"/>
        <v>28680</v>
      </c>
      <c r="T65" s="5">
        <f t="shared" si="5"/>
        <v>1.7185013532119598E-4</v>
      </c>
    </row>
    <row r="66" spans="1:20" hidden="1">
      <c r="A66">
        <v>65</v>
      </c>
      <c r="B66">
        <v>143</v>
      </c>
      <c r="C66" t="s">
        <v>289</v>
      </c>
      <c r="D66" t="s">
        <v>290</v>
      </c>
      <c r="E66" t="s">
        <v>175</v>
      </c>
      <c r="F66" t="s">
        <v>176</v>
      </c>
      <c r="G66" t="s">
        <v>291</v>
      </c>
      <c r="H66" t="s">
        <v>169</v>
      </c>
      <c r="I66">
        <v>4737.5104000000001</v>
      </c>
      <c r="J66">
        <v>107900476</v>
      </c>
      <c r="K66" t="s">
        <v>51</v>
      </c>
      <c r="L66">
        <v>1</v>
      </c>
      <c r="M66" t="str">
        <f>_xlfn.IFNA(VLOOKUP(F66,'22 States'!A:A,1,0),"OOR")</f>
        <v>OOR</v>
      </c>
      <c r="N66" t="str">
        <f t="shared" si="6"/>
        <v>OOR</v>
      </c>
      <c r="O66" s="8">
        <f t="shared" ref="O66:O129" si="7">ROUNDUP(B66/50,0)*500*12</f>
        <v>18000</v>
      </c>
      <c r="P66" s="8">
        <f t="shared" ref="P66:P129" si="8">ROUNDUP(B66/100,0)*250*12</f>
        <v>6000</v>
      </c>
      <c r="Q66" s="8">
        <f t="shared" ref="Q66:Q129" si="9">B66*40*12</f>
        <v>68640</v>
      </c>
      <c r="R66" s="9">
        <f t="shared" ref="R66:R129" si="10">B66*80*12</f>
        <v>137280</v>
      </c>
      <c r="S66" s="8">
        <f t="shared" ref="S66:S129" si="11">SUM(O66:Q66)</f>
        <v>92640</v>
      </c>
      <c r="T66" s="5">
        <f t="shared" ref="T66:T129" si="12">S66/J66</f>
        <v>8.585689649784307E-4</v>
      </c>
    </row>
    <row r="67" spans="1:20">
      <c r="A67">
        <v>2031</v>
      </c>
      <c r="B67" s="3">
        <v>1172</v>
      </c>
      <c r="C67" t="s">
        <v>5114</v>
      </c>
      <c r="D67" t="s">
        <v>5115</v>
      </c>
      <c r="E67" t="s">
        <v>121</v>
      </c>
      <c r="F67" t="s">
        <v>122</v>
      </c>
      <c r="G67" t="s">
        <v>1062</v>
      </c>
      <c r="H67" t="s">
        <v>133</v>
      </c>
      <c r="I67">
        <v>199.16560000000001</v>
      </c>
      <c r="J67" s="3">
        <v>850694867</v>
      </c>
      <c r="K67" t="s">
        <v>17</v>
      </c>
      <c r="L67">
        <v>1</v>
      </c>
      <c r="M67" t="str">
        <f>_xlfn.IFNA(VLOOKUP(F67,'22 States'!A:A,1,0),"OOR")</f>
        <v>TX</v>
      </c>
      <c r="N67" t="str">
        <f t="shared" ref="N67:N130" si="13">IF(M67&lt;&gt;"OOR","IR","OOR")</f>
        <v>IR</v>
      </c>
      <c r="O67" s="8">
        <f t="shared" si="7"/>
        <v>144000</v>
      </c>
      <c r="P67" s="8">
        <f t="shared" si="8"/>
        <v>36000</v>
      </c>
      <c r="Q67" s="8">
        <f t="shared" si="9"/>
        <v>562560</v>
      </c>
      <c r="R67" s="9">
        <f t="shared" si="10"/>
        <v>1125120</v>
      </c>
      <c r="S67" s="12">
        <f t="shared" si="11"/>
        <v>742560</v>
      </c>
      <c r="T67" s="13">
        <f t="shared" si="12"/>
        <v>8.7288642356413799E-4</v>
      </c>
    </row>
    <row r="68" spans="1:20">
      <c r="A68">
        <v>2377</v>
      </c>
      <c r="B68" s="3">
        <v>1006</v>
      </c>
      <c r="C68" t="s">
        <v>5910</v>
      </c>
      <c r="D68" t="s">
        <v>5911</v>
      </c>
      <c r="E68" t="s">
        <v>179</v>
      </c>
      <c r="F68" t="s">
        <v>180</v>
      </c>
      <c r="G68" t="s">
        <v>5912</v>
      </c>
      <c r="H68" t="s">
        <v>5913</v>
      </c>
      <c r="I68">
        <v>162.3408</v>
      </c>
      <c r="J68" s="3">
        <v>1515139000</v>
      </c>
      <c r="K68" t="s">
        <v>51</v>
      </c>
      <c r="L68">
        <v>6</v>
      </c>
      <c r="M68" t="str">
        <f>_xlfn.IFNA(VLOOKUP(F68,'22 States'!A:A,1,0),"OOR")</f>
        <v>MI</v>
      </c>
      <c r="N68" t="str">
        <f t="shared" si="13"/>
        <v>IR</v>
      </c>
      <c r="O68" s="8">
        <f t="shared" si="7"/>
        <v>126000</v>
      </c>
      <c r="P68" s="8">
        <f t="shared" si="8"/>
        <v>33000</v>
      </c>
      <c r="Q68" s="8">
        <f t="shared" si="9"/>
        <v>482880</v>
      </c>
      <c r="R68" s="9">
        <f t="shared" si="10"/>
        <v>965760</v>
      </c>
      <c r="S68" s="12">
        <f t="shared" si="11"/>
        <v>641880</v>
      </c>
      <c r="T68" s="13">
        <f t="shared" si="12"/>
        <v>4.2364429930191223E-4</v>
      </c>
    </row>
    <row r="69" spans="1:20" hidden="1">
      <c r="A69">
        <v>68</v>
      </c>
      <c r="B69">
        <v>34</v>
      </c>
      <c r="C69" t="s">
        <v>297</v>
      </c>
      <c r="D69" t="s">
        <v>298</v>
      </c>
      <c r="E69" t="s">
        <v>299</v>
      </c>
      <c r="F69" t="s">
        <v>300</v>
      </c>
      <c r="G69" t="s">
        <v>301</v>
      </c>
      <c r="H69" t="s">
        <v>26</v>
      </c>
      <c r="I69">
        <v>4722.8946999999998</v>
      </c>
      <c r="J69">
        <v>18327000</v>
      </c>
      <c r="K69" t="s">
        <v>108</v>
      </c>
      <c r="L69">
        <v>2</v>
      </c>
      <c r="M69" t="str">
        <f>_xlfn.IFNA(VLOOKUP(F69,'22 States'!A:A,1,0),"OOR")</f>
        <v>OOR</v>
      </c>
      <c r="N69" t="str">
        <f t="shared" si="13"/>
        <v>OOR</v>
      </c>
      <c r="O69" s="8">
        <f t="shared" si="7"/>
        <v>6000</v>
      </c>
      <c r="P69" s="8">
        <f t="shared" si="8"/>
        <v>3000</v>
      </c>
      <c r="Q69" s="8">
        <f t="shared" si="9"/>
        <v>16320</v>
      </c>
      <c r="R69" s="9">
        <f t="shared" si="10"/>
        <v>32640</v>
      </c>
      <c r="S69" s="8">
        <f t="shared" si="11"/>
        <v>25320</v>
      </c>
      <c r="T69" s="5">
        <f t="shared" si="12"/>
        <v>1.3815681780978883E-3</v>
      </c>
    </row>
    <row r="70" spans="1:20" hidden="1">
      <c r="A70">
        <v>69</v>
      </c>
      <c r="B70">
        <v>37</v>
      </c>
      <c r="C70" t="s">
        <v>302</v>
      </c>
      <c r="D70" t="s">
        <v>303</v>
      </c>
      <c r="E70" t="s">
        <v>35</v>
      </c>
      <c r="F70" t="s">
        <v>36</v>
      </c>
      <c r="G70" t="s">
        <v>304</v>
      </c>
      <c r="H70" t="s">
        <v>38</v>
      </c>
      <c r="I70">
        <v>4676.4588000000003</v>
      </c>
      <c r="J70">
        <v>5017670</v>
      </c>
      <c r="K70" t="s">
        <v>32</v>
      </c>
      <c r="L70">
        <v>1</v>
      </c>
      <c r="M70" t="str">
        <f>_xlfn.IFNA(VLOOKUP(F70,'22 States'!A:A,1,0),"OOR")</f>
        <v>OOR</v>
      </c>
      <c r="N70" t="str">
        <f t="shared" si="13"/>
        <v>OOR</v>
      </c>
      <c r="O70" s="8">
        <f t="shared" si="7"/>
        <v>6000</v>
      </c>
      <c r="P70" s="8">
        <f t="shared" si="8"/>
        <v>3000</v>
      </c>
      <c r="Q70" s="8">
        <f t="shared" si="9"/>
        <v>17760</v>
      </c>
      <c r="R70" s="9">
        <f t="shared" si="10"/>
        <v>35520</v>
      </c>
      <c r="S70" s="8">
        <f t="shared" si="11"/>
        <v>26760</v>
      </c>
      <c r="T70" s="5">
        <f t="shared" si="12"/>
        <v>5.333152638575275E-3</v>
      </c>
    </row>
    <row r="71" spans="1:20" hidden="1">
      <c r="A71">
        <v>70</v>
      </c>
      <c r="B71">
        <v>40</v>
      </c>
      <c r="C71" t="s">
        <v>305</v>
      </c>
      <c r="D71" t="s">
        <v>306</v>
      </c>
      <c r="E71" t="s">
        <v>35</v>
      </c>
      <c r="F71" t="s">
        <v>36</v>
      </c>
      <c r="G71" t="s">
        <v>307</v>
      </c>
      <c r="H71" t="s">
        <v>38</v>
      </c>
      <c r="I71">
        <v>4669.4023999999999</v>
      </c>
      <c r="J71">
        <v>45929345</v>
      </c>
      <c r="K71" t="s">
        <v>141</v>
      </c>
      <c r="L71">
        <v>1</v>
      </c>
      <c r="M71" t="str">
        <f>_xlfn.IFNA(VLOOKUP(F71,'22 States'!A:A,1,0),"OOR")</f>
        <v>OOR</v>
      </c>
      <c r="N71" t="str">
        <f t="shared" si="13"/>
        <v>OOR</v>
      </c>
      <c r="O71" s="8">
        <f t="shared" si="7"/>
        <v>6000</v>
      </c>
      <c r="P71" s="8">
        <f t="shared" si="8"/>
        <v>3000</v>
      </c>
      <c r="Q71" s="8">
        <f t="shared" si="9"/>
        <v>19200</v>
      </c>
      <c r="R71" s="9">
        <f t="shared" si="10"/>
        <v>38400</v>
      </c>
      <c r="S71" s="8">
        <f t="shared" si="11"/>
        <v>28200</v>
      </c>
      <c r="T71" s="5">
        <f t="shared" si="12"/>
        <v>6.1398654825145017E-4</v>
      </c>
    </row>
    <row r="72" spans="1:20" hidden="1">
      <c r="A72">
        <v>71</v>
      </c>
      <c r="B72">
        <v>28</v>
      </c>
      <c r="C72" t="s">
        <v>308</v>
      </c>
      <c r="D72" t="s">
        <v>309</v>
      </c>
      <c r="E72" t="s">
        <v>85</v>
      </c>
      <c r="F72" t="s">
        <v>86</v>
      </c>
      <c r="G72" t="s">
        <v>310</v>
      </c>
      <c r="H72" t="s">
        <v>140</v>
      </c>
      <c r="I72">
        <v>4638.7226000000001</v>
      </c>
      <c r="J72">
        <v>6000834</v>
      </c>
      <c r="K72" t="s">
        <v>134</v>
      </c>
      <c r="L72">
        <v>2</v>
      </c>
      <c r="M72" t="str">
        <f>_xlfn.IFNA(VLOOKUP(F72,'22 States'!A:A,1,0),"OOR")</f>
        <v>FL</v>
      </c>
      <c r="N72" t="str">
        <f t="shared" si="13"/>
        <v>IR</v>
      </c>
      <c r="O72" s="8">
        <f t="shared" si="7"/>
        <v>6000</v>
      </c>
      <c r="P72" s="8">
        <f t="shared" si="8"/>
        <v>3000</v>
      </c>
      <c r="Q72" s="8">
        <f t="shared" si="9"/>
        <v>13440</v>
      </c>
      <c r="R72" s="9">
        <f t="shared" si="10"/>
        <v>26880</v>
      </c>
      <c r="S72" s="8">
        <f t="shared" si="11"/>
        <v>22440</v>
      </c>
      <c r="T72" s="5">
        <f t="shared" si="12"/>
        <v>3.739480212250497E-3</v>
      </c>
    </row>
    <row r="73" spans="1:20" hidden="1">
      <c r="A73">
        <v>72</v>
      </c>
      <c r="B73">
        <v>40</v>
      </c>
      <c r="C73" t="s">
        <v>311</v>
      </c>
      <c r="D73" t="s">
        <v>312</v>
      </c>
      <c r="E73" t="s">
        <v>13</v>
      </c>
      <c r="F73" t="s">
        <v>14</v>
      </c>
      <c r="G73" t="s">
        <v>313</v>
      </c>
      <c r="H73" t="s">
        <v>314</v>
      </c>
      <c r="I73">
        <v>4632.0582000000004</v>
      </c>
      <c r="J73">
        <v>16940863</v>
      </c>
      <c r="K73" t="s">
        <v>20</v>
      </c>
      <c r="L73">
        <v>1</v>
      </c>
      <c r="M73" t="str">
        <f>_xlfn.IFNA(VLOOKUP(F73,'22 States'!A:A,1,0),"OOR")</f>
        <v>CA</v>
      </c>
      <c r="N73" t="str">
        <f t="shared" si="13"/>
        <v>IR</v>
      </c>
      <c r="O73" s="8">
        <f t="shared" si="7"/>
        <v>6000</v>
      </c>
      <c r="P73" s="8">
        <f t="shared" si="8"/>
        <v>3000</v>
      </c>
      <c r="Q73" s="8">
        <f t="shared" si="9"/>
        <v>19200</v>
      </c>
      <c r="R73" s="9">
        <f t="shared" si="10"/>
        <v>38400</v>
      </c>
      <c r="S73" s="8">
        <f t="shared" si="11"/>
        <v>28200</v>
      </c>
      <c r="T73" s="5">
        <f t="shared" si="12"/>
        <v>1.6646141344747313E-3</v>
      </c>
    </row>
    <row r="74" spans="1:20" hidden="1">
      <c r="A74">
        <v>73</v>
      </c>
      <c r="B74">
        <v>175</v>
      </c>
      <c r="C74" t="s">
        <v>315</v>
      </c>
      <c r="D74" t="s">
        <v>316</v>
      </c>
      <c r="E74" t="s">
        <v>121</v>
      </c>
      <c r="F74" t="s">
        <v>122</v>
      </c>
      <c r="G74" t="s">
        <v>123</v>
      </c>
      <c r="H74" t="s">
        <v>123</v>
      </c>
      <c r="I74">
        <v>4625.3167999999996</v>
      </c>
      <c r="J74">
        <v>9157664</v>
      </c>
      <c r="K74" t="s">
        <v>141</v>
      </c>
      <c r="L74">
        <v>1</v>
      </c>
      <c r="M74" t="str">
        <f>_xlfn.IFNA(VLOOKUP(F74,'22 States'!A:A,1,0),"OOR")</f>
        <v>TX</v>
      </c>
      <c r="N74" t="str">
        <f t="shared" si="13"/>
        <v>IR</v>
      </c>
      <c r="O74" s="8">
        <f t="shared" si="7"/>
        <v>24000</v>
      </c>
      <c r="P74" s="8">
        <f t="shared" si="8"/>
        <v>6000</v>
      </c>
      <c r="Q74" s="8">
        <f t="shared" si="9"/>
        <v>84000</v>
      </c>
      <c r="R74" s="9">
        <f t="shared" si="10"/>
        <v>168000</v>
      </c>
      <c r="S74" s="8">
        <f t="shared" si="11"/>
        <v>114000</v>
      </c>
      <c r="T74" s="5">
        <f t="shared" si="12"/>
        <v>1.2448589509289705E-2</v>
      </c>
    </row>
    <row r="75" spans="1:20" hidden="1">
      <c r="A75">
        <v>74</v>
      </c>
      <c r="B75">
        <v>4</v>
      </c>
      <c r="C75" t="s">
        <v>317</v>
      </c>
      <c r="D75" t="s">
        <v>318</v>
      </c>
      <c r="E75" t="s">
        <v>255</v>
      </c>
      <c r="F75" t="s">
        <v>256</v>
      </c>
      <c r="G75" t="s">
        <v>319</v>
      </c>
      <c r="H75" t="s">
        <v>258</v>
      </c>
      <c r="I75">
        <v>4355.2259000000004</v>
      </c>
      <c r="J75">
        <v>23499000</v>
      </c>
      <c r="K75" t="s">
        <v>46</v>
      </c>
      <c r="L75">
        <v>1</v>
      </c>
      <c r="M75" t="str">
        <f>_xlfn.IFNA(VLOOKUP(F75,'22 States'!A:A,1,0),"OOR")</f>
        <v>OOR</v>
      </c>
      <c r="N75" t="str">
        <f t="shared" si="13"/>
        <v>OOR</v>
      </c>
      <c r="O75" s="8">
        <f t="shared" si="7"/>
        <v>6000</v>
      </c>
      <c r="P75" s="8">
        <f t="shared" si="8"/>
        <v>3000</v>
      </c>
      <c r="Q75" s="8">
        <f t="shared" si="9"/>
        <v>1920</v>
      </c>
      <c r="R75" s="9">
        <f t="shared" si="10"/>
        <v>3840</v>
      </c>
      <c r="S75" s="8">
        <f t="shared" si="11"/>
        <v>10920</v>
      </c>
      <c r="T75" s="5">
        <f t="shared" si="12"/>
        <v>4.6470062555853441E-4</v>
      </c>
    </row>
    <row r="76" spans="1:20" hidden="1">
      <c r="A76">
        <v>75</v>
      </c>
      <c r="B76">
        <v>64</v>
      </c>
      <c r="C76" t="s">
        <v>320</v>
      </c>
      <c r="D76" t="s">
        <v>321</v>
      </c>
      <c r="E76" t="s">
        <v>54</v>
      </c>
      <c r="F76" t="s">
        <v>55</v>
      </c>
      <c r="G76" t="s">
        <v>56</v>
      </c>
      <c r="H76" t="s">
        <v>57</v>
      </c>
      <c r="I76">
        <v>4219.4187000000002</v>
      </c>
      <c r="J76">
        <v>8815804</v>
      </c>
      <c r="K76" t="s">
        <v>141</v>
      </c>
      <c r="L76">
        <v>1</v>
      </c>
      <c r="M76" t="str">
        <f>_xlfn.IFNA(VLOOKUP(F76,'22 States'!A:A,1,0),"OOR")</f>
        <v>OOR</v>
      </c>
      <c r="N76" t="str">
        <f t="shared" si="13"/>
        <v>OOR</v>
      </c>
      <c r="O76" s="8">
        <f t="shared" si="7"/>
        <v>12000</v>
      </c>
      <c r="P76" s="8">
        <f t="shared" si="8"/>
        <v>3000</v>
      </c>
      <c r="Q76" s="8">
        <f t="shared" si="9"/>
        <v>30720</v>
      </c>
      <c r="R76" s="9">
        <f t="shared" si="10"/>
        <v>61440</v>
      </c>
      <c r="S76" s="8">
        <f t="shared" si="11"/>
        <v>45720</v>
      </c>
      <c r="T76" s="5">
        <f t="shared" si="12"/>
        <v>5.1861407082099374E-3</v>
      </c>
    </row>
    <row r="77" spans="1:20" hidden="1">
      <c r="A77">
        <v>76</v>
      </c>
      <c r="B77">
        <v>126</v>
      </c>
      <c r="C77" t="s">
        <v>322</v>
      </c>
      <c r="D77" t="s">
        <v>323</v>
      </c>
      <c r="E77" t="s">
        <v>175</v>
      </c>
      <c r="F77" t="s">
        <v>176</v>
      </c>
      <c r="G77" t="s">
        <v>291</v>
      </c>
      <c r="H77" t="s">
        <v>169</v>
      </c>
      <c r="I77">
        <v>4146.4844000000003</v>
      </c>
      <c r="J77">
        <v>54355000</v>
      </c>
      <c r="K77" t="s">
        <v>64</v>
      </c>
      <c r="L77">
        <v>2</v>
      </c>
      <c r="M77" t="str">
        <f>_xlfn.IFNA(VLOOKUP(F77,'22 States'!A:A,1,0),"OOR")</f>
        <v>OOR</v>
      </c>
      <c r="N77" t="str">
        <f t="shared" si="13"/>
        <v>OOR</v>
      </c>
      <c r="O77" s="8">
        <f t="shared" si="7"/>
        <v>18000</v>
      </c>
      <c r="P77" s="8">
        <f t="shared" si="8"/>
        <v>6000</v>
      </c>
      <c r="Q77" s="8">
        <f t="shared" si="9"/>
        <v>60480</v>
      </c>
      <c r="R77" s="9">
        <f t="shared" si="10"/>
        <v>120960</v>
      </c>
      <c r="S77" s="8">
        <f t="shared" si="11"/>
        <v>84480</v>
      </c>
      <c r="T77" s="5">
        <f t="shared" si="12"/>
        <v>1.5542268420568484E-3</v>
      </c>
    </row>
    <row r="78" spans="1:20" hidden="1">
      <c r="A78">
        <v>77</v>
      </c>
      <c r="B78">
        <v>23</v>
      </c>
      <c r="C78" t="s">
        <v>324</v>
      </c>
      <c r="D78" t="s">
        <v>325</v>
      </c>
      <c r="E78" t="s">
        <v>35</v>
      </c>
      <c r="F78" t="s">
        <v>36</v>
      </c>
      <c r="G78" t="s">
        <v>326</v>
      </c>
      <c r="H78" t="s">
        <v>38</v>
      </c>
      <c r="I78">
        <v>4101.3374000000003</v>
      </c>
      <c r="J78">
        <v>12477972</v>
      </c>
      <c r="K78" t="s">
        <v>46</v>
      </c>
      <c r="L78">
        <v>1</v>
      </c>
      <c r="M78" t="str">
        <f>_xlfn.IFNA(VLOOKUP(F78,'22 States'!A:A,1,0),"OOR")</f>
        <v>OOR</v>
      </c>
      <c r="N78" t="str">
        <f t="shared" si="13"/>
        <v>OOR</v>
      </c>
      <c r="O78" s="8">
        <f t="shared" si="7"/>
        <v>6000</v>
      </c>
      <c r="P78" s="8">
        <f t="shared" si="8"/>
        <v>3000</v>
      </c>
      <c r="Q78" s="8">
        <f t="shared" si="9"/>
        <v>11040</v>
      </c>
      <c r="R78" s="9">
        <f t="shared" si="10"/>
        <v>22080</v>
      </c>
      <c r="S78" s="8">
        <f t="shared" si="11"/>
        <v>20040</v>
      </c>
      <c r="T78" s="5">
        <f t="shared" si="12"/>
        <v>1.606030210678466E-3</v>
      </c>
    </row>
    <row r="79" spans="1:20" hidden="1">
      <c r="A79">
        <v>78</v>
      </c>
      <c r="B79">
        <v>16</v>
      </c>
      <c r="C79" t="s">
        <v>327</v>
      </c>
      <c r="D79" t="s">
        <v>328</v>
      </c>
      <c r="E79" t="s">
        <v>121</v>
      </c>
      <c r="F79" t="s">
        <v>122</v>
      </c>
      <c r="G79" t="s">
        <v>329</v>
      </c>
      <c r="H79" t="s">
        <v>133</v>
      </c>
      <c r="I79">
        <v>4076.4205999999999</v>
      </c>
      <c r="J79">
        <v>4897229</v>
      </c>
      <c r="K79" t="s">
        <v>252</v>
      </c>
      <c r="L79">
        <v>1</v>
      </c>
      <c r="M79" t="str">
        <f>_xlfn.IFNA(VLOOKUP(F79,'22 States'!A:A,1,0),"OOR")</f>
        <v>TX</v>
      </c>
      <c r="N79" t="str">
        <f t="shared" si="13"/>
        <v>IR</v>
      </c>
      <c r="O79" s="8">
        <f t="shared" si="7"/>
        <v>6000</v>
      </c>
      <c r="P79" s="8">
        <f t="shared" si="8"/>
        <v>3000</v>
      </c>
      <c r="Q79" s="8">
        <f t="shared" si="9"/>
        <v>7680</v>
      </c>
      <c r="R79" s="9">
        <f t="shared" si="10"/>
        <v>15360</v>
      </c>
      <c r="S79" s="8">
        <f t="shared" si="11"/>
        <v>16680</v>
      </c>
      <c r="T79" s="5">
        <f t="shared" si="12"/>
        <v>3.4060077647992365E-3</v>
      </c>
    </row>
    <row r="80" spans="1:20" hidden="1">
      <c r="A80">
        <v>79</v>
      </c>
      <c r="B80">
        <v>53</v>
      </c>
      <c r="C80" t="s">
        <v>330</v>
      </c>
      <c r="D80" t="s">
        <v>331</v>
      </c>
      <c r="E80" t="s">
        <v>13</v>
      </c>
      <c r="F80" t="s">
        <v>14</v>
      </c>
      <c r="G80" t="s">
        <v>332</v>
      </c>
      <c r="H80" t="s">
        <v>16</v>
      </c>
      <c r="I80">
        <v>4063.5936999999999</v>
      </c>
      <c r="J80">
        <v>6058237</v>
      </c>
      <c r="K80" t="s">
        <v>141</v>
      </c>
      <c r="L80">
        <v>1</v>
      </c>
      <c r="M80" t="str">
        <f>_xlfn.IFNA(VLOOKUP(F80,'22 States'!A:A,1,0),"OOR")</f>
        <v>CA</v>
      </c>
      <c r="N80" t="str">
        <f t="shared" si="13"/>
        <v>IR</v>
      </c>
      <c r="O80" s="8">
        <f t="shared" si="7"/>
        <v>12000</v>
      </c>
      <c r="P80" s="8">
        <f t="shared" si="8"/>
        <v>3000</v>
      </c>
      <c r="Q80" s="8">
        <f t="shared" si="9"/>
        <v>25440</v>
      </c>
      <c r="R80" s="9">
        <f t="shared" si="10"/>
        <v>50880</v>
      </c>
      <c r="S80" s="8">
        <f t="shared" si="11"/>
        <v>40440</v>
      </c>
      <c r="T80" s="5">
        <f t="shared" si="12"/>
        <v>6.6752093059416458E-3</v>
      </c>
    </row>
    <row r="81" spans="1:20" hidden="1">
      <c r="A81">
        <v>80</v>
      </c>
      <c r="B81">
        <v>32</v>
      </c>
      <c r="C81" t="s">
        <v>333</v>
      </c>
      <c r="D81" t="s">
        <v>334</v>
      </c>
      <c r="E81" t="s">
        <v>85</v>
      </c>
      <c r="F81" t="s">
        <v>86</v>
      </c>
      <c r="G81" t="s">
        <v>335</v>
      </c>
      <c r="H81" t="s">
        <v>140</v>
      </c>
      <c r="I81">
        <v>4062.0097999999998</v>
      </c>
      <c r="J81">
        <v>8003961</v>
      </c>
      <c r="K81" t="s">
        <v>172</v>
      </c>
      <c r="L81">
        <v>1</v>
      </c>
      <c r="M81" t="str">
        <f>_xlfn.IFNA(VLOOKUP(F81,'22 States'!A:A,1,0),"OOR")</f>
        <v>FL</v>
      </c>
      <c r="N81" t="str">
        <f t="shared" si="13"/>
        <v>IR</v>
      </c>
      <c r="O81" s="8">
        <f t="shared" si="7"/>
        <v>6000</v>
      </c>
      <c r="P81" s="8">
        <f t="shared" si="8"/>
        <v>3000</v>
      </c>
      <c r="Q81" s="8">
        <f t="shared" si="9"/>
        <v>15360</v>
      </c>
      <c r="R81" s="9">
        <f t="shared" si="10"/>
        <v>30720</v>
      </c>
      <c r="S81" s="8">
        <f t="shared" si="11"/>
        <v>24360</v>
      </c>
      <c r="T81" s="5">
        <f t="shared" si="12"/>
        <v>3.0434930904835742E-3</v>
      </c>
    </row>
    <row r="82" spans="1:20" hidden="1">
      <c r="A82">
        <v>81</v>
      </c>
      <c r="B82">
        <v>28</v>
      </c>
      <c r="C82" t="s">
        <v>336</v>
      </c>
      <c r="D82" t="s">
        <v>337</v>
      </c>
      <c r="E82" t="s">
        <v>299</v>
      </c>
      <c r="F82" t="s">
        <v>300</v>
      </c>
      <c r="G82" t="s">
        <v>301</v>
      </c>
      <c r="H82" t="s">
        <v>26</v>
      </c>
      <c r="I82">
        <v>4056.1632</v>
      </c>
      <c r="J82">
        <v>15010399</v>
      </c>
      <c r="K82" t="s">
        <v>134</v>
      </c>
      <c r="L82">
        <v>1</v>
      </c>
      <c r="M82" t="str">
        <f>_xlfn.IFNA(VLOOKUP(F82,'22 States'!A:A,1,0),"OOR")</f>
        <v>OOR</v>
      </c>
      <c r="N82" t="str">
        <f t="shared" si="13"/>
        <v>OOR</v>
      </c>
      <c r="O82" s="8">
        <f t="shared" si="7"/>
        <v>6000</v>
      </c>
      <c r="P82" s="8">
        <f t="shared" si="8"/>
        <v>3000</v>
      </c>
      <c r="Q82" s="8">
        <f t="shared" si="9"/>
        <v>13440</v>
      </c>
      <c r="R82" s="9">
        <f t="shared" si="10"/>
        <v>26880</v>
      </c>
      <c r="S82" s="8">
        <f t="shared" si="11"/>
        <v>22440</v>
      </c>
      <c r="T82" s="5">
        <f t="shared" si="12"/>
        <v>1.4949635915740814E-3</v>
      </c>
    </row>
    <row r="83" spans="1:20" hidden="1">
      <c r="A83">
        <v>82</v>
      </c>
      <c r="B83">
        <v>131</v>
      </c>
      <c r="C83" t="s">
        <v>338</v>
      </c>
      <c r="D83" t="s">
        <v>339</v>
      </c>
      <c r="E83" t="s">
        <v>121</v>
      </c>
      <c r="F83" t="s">
        <v>122</v>
      </c>
      <c r="G83" t="s">
        <v>123</v>
      </c>
      <c r="H83" t="s">
        <v>123</v>
      </c>
      <c r="I83">
        <v>4040.0382</v>
      </c>
      <c r="J83">
        <v>22119065</v>
      </c>
      <c r="K83" t="s">
        <v>32</v>
      </c>
      <c r="L83">
        <v>2</v>
      </c>
      <c r="M83" t="str">
        <f>_xlfn.IFNA(VLOOKUP(F83,'22 States'!A:A,1,0),"OOR")</f>
        <v>TX</v>
      </c>
      <c r="N83" t="str">
        <f t="shared" si="13"/>
        <v>IR</v>
      </c>
      <c r="O83" s="8">
        <f t="shared" si="7"/>
        <v>18000</v>
      </c>
      <c r="P83" s="8">
        <f t="shared" si="8"/>
        <v>6000</v>
      </c>
      <c r="Q83" s="8">
        <f t="shared" si="9"/>
        <v>62880</v>
      </c>
      <c r="R83" s="9">
        <f t="shared" si="10"/>
        <v>125760</v>
      </c>
      <c r="S83" s="8">
        <f t="shared" si="11"/>
        <v>86880</v>
      </c>
      <c r="T83" s="5">
        <f t="shared" si="12"/>
        <v>3.9278332967510156E-3</v>
      </c>
    </row>
    <row r="84" spans="1:20" hidden="1">
      <c r="A84">
        <v>83</v>
      </c>
      <c r="B84">
        <v>39</v>
      </c>
      <c r="C84" t="s">
        <v>340</v>
      </c>
      <c r="D84" t="s">
        <v>341</v>
      </c>
      <c r="E84" t="s">
        <v>13</v>
      </c>
      <c r="F84" t="s">
        <v>14</v>
      </c>
      <c r="G84" t="s">
        <v>342</v>
      </c>
      <c r="H84" t="s">
        <v>50</v>
      </c>
      <c r="I84">
        <v>4033.2485999999999</v>
      </c>
      <c r="J84">
        <v>7315850</v>
      </c>
      <c r="K84" t="s">
        <v>17</v>
      </c>
      <c r="L84">
        <v>1</v>
      </c>
      <c r="M84" t="str">
        <f>_xlfn.IFNA(VLOOKUP(F84,'22 States'!A:A,1,0),"OOR")</f>
        <v>CA</v>
      </c>
      <c r="N84" t="str">
        <f t="shared" si="13"/>
        <v>IR</v>
      </c>
      <c r="O84" s="8">
        <f t="shared" si="7"/>
        <v>6000</v>
      </c>
      <c r="P84" s="8">
        <f t="shared" si="8"/>
        <v>3000</v>
      </c>
      <c r="Q84" s="8">
        <f t="shared" si="9"/>
        <v>18720</v>
      </c>
      <c r="R84" s="9">
        <f t="shared" si="10"/>
        <v>37440</v>
      </c>
      <c r="S84" s="8">
        <f t="shared" si="11"/>
        <v>27720</v>
      </c>
      <c r="T84" s="5">
        <f t="shared" si="12"/>
        <v>3.7890334000833807E-3</v>
      </c>
    </row>
    <row r="85" spans="1:20" hidden="1">
      <c r="A85">
        <v>84</v>
      </c>
      <c r="B85">
        <v>13</v>
      </c>
      <c r="C85" t="s">
        <v>343</v>
      </c>
      <c r="D85" t="s">
        <v>344</v>
      </c>
      <c r="E85" t="s">
        <v>175</v>
      </c>
      <c r="F85" t="s">
        <v>176</v>
      </c>
      <c r="G85" t="s">
        <v>345</v>
      </c>
      <c r="H85" t="s">
        <v>169</v>
      </c>
      <c r="I85">
        <v>4011.2130999999999</v>
      </c>
      <c r="J85">
        <v>4139786</v>
      </c>
      <c r="K85" t="s">
        <v>17</v>
      </c>
      <c r="L85">
        <v>1</v>
      </c>
      <c r="M85" t="str">
        <f>_xlfn.IFNA(VLOOKUP(F85,'22 States'!A:A,1,0),"OOR")</f>
        <v>OOR</v>
      </c>
      <c r="N85" t="str">
        <f t="shared" si="13"/>
        <v>OOR</v>
      </c>
      <c r="O85" s="8">
        <f t="shared" si="7"/>
        <v>6000</v>
      </c>
      <c r="P85" s="8">
        <f t="shared" si="8"/>
        <v>3000</v>
      </c>
      <c r="Q85" s="8">
        <f t="shared" si="9"/>
        <v>6240</v>
      </c>
      <c r="R85" s="9">
        <f t="shared" si="10"/>
        <v>12480</v>
      </c>
      <c r="S85" s="8">
        <f t="shared" si="11"/>
        <v>15240</v>
      </c>
      <c r="T85" s="5">
        <f t="shared" si="12"/>
        <v>3.6813497122798137E-3</v>
      </c>
    </row>
    <row r="86" spans="1:20" hidden="1">
      <c r="A86">
        <v>85</v>
      </c>
      <c r="B86">
        <v>49</v>
      </c>
      <c r="C86" t="s">
        <v>346</v>
      </c>
      <c r="D86" t="s">
        <v>347</v>
      </c>
      <c r="E86" t="s">
        <v>299</v>
      </c>
      <c r="F86" t="s">
        <v>300</v>
      </c>
      <c r="G86" t="s">
        <v>301</v>
      </c>
      <c r="H86" t="s">
        <v>26</v>
      </c>
      <c r="I86">
        <v>3946.3888000000002</v>
      </c>
      <c r="J86">
        <v>5693350</v>
      </c>
      <c r="K86" t="s">
        <v>141</v>
      </c>
      <c r="L86">
        <v>1</v>
      </c>
      <c r="M86" t="str">
        <f>_xlfn.IFNA(VLOOKUP(F86,'22 States'!A:A,1,0),"OOR")</f>
        <v>OOR</v>
      </c>
      <c r="N86" t="str">
        <f t="shared" si="13"/>
        <v>OOR</v>
      </c>
      <c r="O86" s="8">
        <f t="shared" si="7"/>
        <v>6000</v>
      </c>
      <c r="P86" s="8">
        <f t="shared" si="8"/>
        <v>3000</v>
      </c>
      <c r="Q86" s="8">
        <f t="shared" si="9"/>
        <v>23520</v>
      </c>
      <c r="R86" s="9">
        <f t="shared" si="10"/>
        <v>47040</v>
      </c>
      <c r="S86" s="8">
        <f t="shared" si="11"/>
        <v>32520</v>
      </c>
      <c r="T86" s="5">
        <f t="shared" si="12"/>
        <v>5.711927072813019E-3</v>
      </c>
    </row>
    <row r="87" spans="1:20" hidden="1">
      <c r="A87">
        <v>86</v>
      </c>
      <c r="B87">
        <v>1250</v>
      </c>
      <c r="C87" t="s">
        <v>348</v>
      </c>
      <c r="D87" t="s">
        <v>349</v>
      </c>
      <c r="E87" t="s">
        <v>350</v>
      </c>
      <c r="F87" t="s">
        <v>351</v>
      </c>
      <c r="G87" t="s">
        <v>352</v>
      </c>
      <c r="H87" t="s">
        <v>352</v>
      </c>
      <c r="I87">
        <v>3943.8155000000002</v>
      </c>
      <c r="J87">
        <v>18286053</v>
      </c>
      <c r="K87" t="s">
        <v>51</v>
      </c>
      <c r="L87">
        <v>1</v>
      </c>
      <c r="M87" t="str">
        <f>_xlfn.IFNA(VLOOKUP(F87,'22 States'!A:A,1,0),"OOR")</f>
        <v>OOR</v>
      </c>
      <c r="N87" t="str">
        <f t="shared" si="13"/>
        <v>OOR</v>
      </c>
      <c r="O87" s="8">
        <f t="shared" si="7"/>
        <v>150000</v>
      </c>
      <c r="P87" s="8">
        <f t="shared" si="8"/>
        <v>39000</v>
      </c>
      <c r="Q87" s="8">
        <f t="shared" si="9"/>
        <v>600000</v>
      </c>
      <c r="R87" s="9">
        <f t="shared" si="10"/>
        <v>1200000</v>
      </c>
      <c r="S87" s="8">
        <f t="shared" si="11"/>
        <v>789000</v>
      </c>
      <c r="T87" s="5">
        <f t="shared" si="12"/>
        <v>4.3147638257419463E-2</v>
      </c>
    </row>
    <row r="88" spans="1:20">
      <c r="A88">
        <v>1496</v>
      </c>
      <c r="B88" s="3">
        <v>938</v>
      </c>
      <c r="C88" t="s">
        <v>3882</v>
      </c>
      <c r="D88" t="s">
        <v>3883</v>
      </c>
      <c r="E88" t="s">
        <v>154</v>
      </c>
      <c r="F88" t="s">
        <v>155</v>
      </c>
      <c r="G88" t="s">
        <v>1170</v>
      </c>
      <c r="H88" t="s">
        <v>3884</v>
      </c>
      <c r="I88">
        <v>286.82569999999998</v>
      </c>
      <c r="J88" s="3">
        <v>762886000</v>
      </c>
      <c r="K88" t="s">
        <v>439</v>
      </c>
      <c r="L88">
        <v>6</v>
      </c>
      <c r="M88" t="str">
        <f>_xlfn.IFNA(VLOOKUP(F88,'22 States'!A:A,1,0),"OOR")</f>
        <v>IN</v>
      </c>
      <c r="N88" t="str">
        <f t="shared" si="13"/>
        <v>IR</v>
      </c>
      <c r="O88" s="8">
        <f t="shared" si="7"/>
        <v>114000</v>
      </c>
      <c r="P88" s="8">
        <f t="shared" si="8"/>
        <v>30000</v>
      </c>
      <c r="Q88" s="8">
        <f t="shared" si="9"/>
        <v>450240</v>
      </c>
      <c r="R88" s="9">
        <f t="shared" si="10"/>
        <v>900480</v>
      </c>
      <c r="S88" s="12">
        <f t="shared" si="11"/>
        <v>594240</v>
      </c>
      <c r="T88" s="13">
        <f t="shared" si="12"/>
        <v>7.7893682673426962E-4</v>
      </c>
    </row>
    <row r="89" spans="1:20" hidden="1">
      <c r="A89">
        <v>88</v>
      </c>
      <c r="B89">
        <v>150</v>
      </c>
      <c r="C89" t="s">
        <v>357</v>
      </c>
      <c r="D89" t="s">
        <v>358</v>
      </c>
      <c r="E89" t="s">
        <v>301</v>
      </c>
      <c r="F89" t="s">
        <v>359</v>
      </c>
      <c r="G89" t="s">
        <v>360</v>
      </c>
      <c r="H89" t="s">
        <v>360</v>
      </c>
      <c r="I89">
        <v>3939.4785999999999</v>
      </c>
      <c r="J89">
        <v>18904275</v>
      </c>
      <c r="K89" t="s">
        <v>141</v>
      </c>
      <c r="L89">
        <v>2</v>
      </c>
      <c r="M89" t="str">
        <f>_xlfn.IFNA(VLOOKUP(F89,'22 States'!A:A,1,0),"OOR")</f>
        <v>OOR</v>
      </c>
      <c r="N89" t="str">
        <f t="shared" si="13"/>
        <v>OOR</v>
      </c>
      <c r="O89" s="8">
        <f t="shared" si="7"/>
        <v>18000</v>
      </c>
      <c r="P89" s="8">
        <f t="shared" si="8"/>
        <v>6000</v>
      </c>
      <c r="Q89" s="8">
        <f t="shared" si="9"/>
        <v>72000</v>
      </c>
      <c r="R89" s="9">
        <f t="shared" si="10"/>
        <v>144000</v>
      </c>
      <c r="S89" s="8">
        <f t="shared" si="11"/>
        <v>96000</v>
      </c>
      <c r="T89" s="5">
        <f t="shared" si="12"/>
        <v>5.0782164351714093E-3</v>
      </c>
    </row>
    <row r="90" spans="1:20" hidden="1">
      <c r="A90">
        <v>89</v>
      </c>
      <c r="B90">
        <v>28</v>
      </c>
      <c r="C90" t="s">
        <v>361</v>
      </c>
      <c r="D90" t="s">
        <v>362</v>
      </c>
      <c r="E90" t="s">
        <v>144</v>
      </c>
      <c r="F90" t="s">
        <v>145</v>
      </c>
      <c r="G90" t="s">
        <v>363</v>
      </c>
      <c r="H90" t="s">
        <v>288</v>
      </c>
      <c r="I90">
        <v>3929.4614000000001</v>
      </c>
      <c r="J90">
        <v>33167746</v>
      </c>
      <c r="K90" t="s">
        <v>252</v>
      </c>
      <c r="L90">
        <v>1</v>
      </c>
      <c r="M90" t="str">
        <f>_xlfn.IFNA(VLOOKUP(F90,'22 States'!A:A,1,0),"OOR")</f>
        <v>OOR</v>
      </c>
      <c r="N90" t="str">
        <f t="shared" si="13"/>
        <v>OOR</v>
      </c>
      <c r="O90" s="8">
        <f t="shared" si="7"/>
        <v>6000</v>
      </c>
      <c r="P90" s="8">
        <f t="shared" si="8"/>
        <v>3000</v>
      </c>
      <c r="Q90" s="8">
        <f t="shared" si="9"/>
        <v>13440</v>
      </c>
      <c r="R90" s="9">
        <f t="shared" si="10"/>
        <v>26880</v>
      </c>
      <c r="S90" s="8">
        <f t="shared" si="11"/>
        <v>22440</v>
      </c>
      <c r="T90" s="5">
        <f t="shared" si="12"/>
        <v>6.7656089744536757E-4</v>
      </c>
    </row>
    <row r="91" spans="1:20" hidden="1">
      <c r="A91">
        <v>90</v>
      </c>
      <c r="B91">
        <v>14</v>
      </c>
      <c r="C91" t="s">
        <v>364</v>
      </c>
      <c r="D91" t="s">
        <v>365</v>
      </c>
      <c r="E91" t="s">
        <v>160</v>
      </c>
      <c r="F91" t="s">
        <v>161</v>
      </c>
      <c r="G91" t="s">
        <v>366</v>
      </c>
      <c r="H91" t="s">
        <v>367</v>
      </c>
      <c r="I91">
        <v>3877.8706000000002</v>
      </c>
      <c r="J91">
        <v>8471671</v>
      </c>
      <c r="K91" t="s">
        <v>233</v>
      </c>
      <c r="L91">
        <v>1</v>
      </c>
      <c r="M91" t="str">
        <f>_xlfn.IFNA(VLOOKUP(F91,'22 States'!A:A,1,0),"OOR")</f>
        <v>MO</v>
      </c>
      <c r="N91" t="str">
        <f t="shared" si="13"/>
        <v>IR</v>
      </c>
      <c r="O91" s="8">
        <f t="shared" si="7"/>
        <v>6000</v>
      </c>
      <c r="P91" s="8">
        <f t="shared" si="8"/>
        <v>3000</v>
      </c>
      <c r="Q91" s="8">
        <f t="shared" si="9"/>
        <v>6720</v>
      </c>
      <c r="R91" s="9">
        <f t="shared" si="10"/>
        <v>13440</v>
      </c>
      <c r="S91" s="8">
        <f t="shared" si="11"/>
        <v>15720</v>
      </c>
      <c r="T91" s="5">
        <f t="shared" si="12"/>
        <v>1.8555961391796259E-3</v>
      </c>
    </row>
    <row r="92" spans="1:20" hidden="1">
      <c r="A92">
        <v>91</v>
      </c>
      <c r="B92">
        <v>45</v>
      </c>
      <c r="C92" t="s">
        <v>368</v>
      </c>
      <c r="D92" t="s">
        <v>369</v>
      </c>
      <c r="E92" t="s">
        <v>160</v>
      </c>
      <c r="F92" t="s">
        <v>161</v>
      </c>
      <c r="G92" t="s">
        <v>370</v>
      </c>
      <c r="H92" t="s">
        <v>371</v>
      </c>
      <c r="I92">
        <v>3869.7685999999999</v>
      </c>
      <c r="J92">
        <v>6469651</v>
      </c>
      <c r="K92" t="s">
        <v>134</v>
      </c>
      <c r="L92">
        <v>1</v>
      </c>
      <c r="M92" t="str">
        <f>_xlfn.IFNA(VLOOKUP(F92,'22 States'!A:A,1,0),"OOR")</f>
        <v>MO</v>
      </c>
      <c r="N92" t="str">
        <f t="shared" si="13"/>
        <v>IR</v>
      </c>
      <c r="O92" s="8">
        <f t="shared" si="7"/>
        <v>6000</v>
      </c>
      <c r="P92" s="8">
        <f t="shared" si="8"/>
        <v>3000</v>
      </c>
      <c r="Q92" s="8">
        <f t="shared" si="9"/>
        <v>21600</v>
      </c>
      <c r="R92" s="9">
        <f t="shared" si="10"/>
        <v>43200</v>
      </c>
      <c r="S92" s="8">
        <f t="shared" si="11"/>
        <v>30600</v>
      </c>
      <c r="T92" s="5">
        <f t="shared" si="12"/>
        <v>4.7297759956448967E-3</v>
      </c>
    </row>
    <row r="93" spans="1:20" hidden="1">
      <c r="A93">
        <v>92</v>
      </c>
      <c r="B93">
        <v>764</v>
      </c>
      <c r="C93" t="s">
        <v>372</v>
      </c>
      <c r="D93" t="s">
        <v>373</v>
      </c>
      <c r="E93" t="s">
        <v>35</v>
      </c>
      <c r="F93" t="s">
        <v>36</v>
      </c>
      <c r="G93" t="s">
        <v>38</v>
      </c>
      <c r="H93" t="s">
        <v>38</v>
      </c>
      <c r="I93">
        <v>3859.6587</v>
      </c>
      <c r="J93">
        <v>58009000</v>
      </c>
      <c r="K93" t="s">
        <v>46</v>
      </c>
      <c r="L93">
        <v>2</v>
      </c>
      <c r="M93" t="str">
        <f>_xlfn.IFNA(VLOOKUP(F93,'22 States'!A:A,1,0),"OOR")</f>
        <v>OOR</v>
      </c>
      <c r="N93" t="str">
        <f t="shared" si="13"/>
        <v>OOR</v>
      </c>
      <c r="O93" s="8">
        <f t="shared" si="7"/>
        <v>96000</v>
      </c>
      <c r="P93" s="8">
        <f t="shared" si="8"/>
        <v>24000</v>
      </c>
      <c r="Q93" s="8">
        <f t="shared" si="9"/>
        <v>366720</v>
      </c>
      <c r="R93" s="9">
        <f t="shared" si="10"/>
        <v>733440</v>
      </c>
      <c r="S93" s="8">
        <f t="shared" si="11"/>
        <v>486720</v>
      </c>
      <c r="T93" s="5">
        <f t="shared" si="12"/>
        <v>8.3904221758692617E-3</v>
      </c>
    </row>
    <row r="94" spans="1:20" hidden="1">
      <c r="A94">
        <v>93</v>
      </c>
      <c r="B94">
        <v>26</v>
      </c>
      <c r="C94" t="s">
        <v>374</v>
      </c>
      <c r="D94" t="s">
        <v>375</v>
      </c>
      <c r="E94" t="s">
        <v>13</v>
      </c>
      <c r="F94" t="s">
        <v>14</v>
      </c>
      <c r="G94" t="s">
        <v>376</v>
      </c>
      <c r="H94" t="s">
        <v>16</v>
      </c>
      <c r="I94">
        <v>3824.8721</v>
      </c>
      <c r="J94">
        <v>5061986</v>
      </c>
      <c r="K94" t="s">
        <v>111</v>
      </c>
      <c r="L94">
        <v>1</v>
      </c>
      <c r="M94" t="str">
        <f>_xlfn.IFNA(VLOOKUP(F94,'22 States'!A:A,1,0),"OOR")</f>
        <v>CA</v>
      </c>
      <c r="N94" t="str">
        <f t="shared" si="13"/>
        <v>IR</v>
      </c>
      <c r="O94" s="8">
        <f t="shared" si="7"/>
        <v>6000</v>
      </c>
      <c r="P94" s="8">
        <f t="shared" si="8"/>
        <v>3000</v>
      </c>
      <c r="Q94" s="8">
        <f t="shared" si="9"/>
        <v>12480</v>
      </c>
      <c r="R94" s="9">
        <f t="shared" si="10"/>
        <v>24960</v>
      </c>
      <c r="S94" s="8">
        <f t="shared" si="11"/>
        <v>21480</v>
      </c>
      <c r="T94" s="5">
        <f t="shared" si="12"/>
        <v>4.2433937984024455E-3</v>
      </c>
    </row>
    <row r="95" spans="1:20">
      <c r="A95">
        <v>3951</v>
      </c>
      <c r="B95" s="3">
        <v>899</v>
      </c>
      <c r="C95" t="s">
        <v>9442</v>
      </c>
      <c r="D95" t="s">
        <v>9443</v>
      </c>
      <c r="E95" t="s">
        <v>13</v>
      </c>
      <c r="F95" t="s">
        <v>14</v>
      </c>
      <c r="G95" t="s">
        <v>16</v>
      </c>
      <c r="H95" t="s">
        <v>16</v>
      </c>
      <c r="I95">
        <v>76.657600000000002</v>
      </c>
      <c r="J95" s="3">
        <v>972500000</v>
      </c>
      <c r="K95" t="s">
        <v>27</v>
      </c>
      <c r="L95">
        <v>4</v>
      </c>
      <c r="M95" t="str">
        <f>_xlfn.IFNA(VLOOKUP(F95,'22 States'!A:A,1,0),"OOR")</f>
        <v>CA</v>
      </c>
      <c r="N95" t="str">
        <f t="shared" si="13"/>
        <v>IR</v>
      </c>
      <c r="O95" s="8">
        <f t="shared" si="7"/>
        <v>108000</v>
      </c>
      <c r="P95" s="8">
        <f t="shared" si="8"/>
        <v>27000</v>
      </c>
      <c r="Q95" s="8">
        <f t="shared" si="9"/>
        <v>431520</v>
      </c>
      <c r="R95" s="9">
        <f t="shared" si="10"/>
        <v>863040</v>
      </c>
      <c r="S95" s="12">
        <f t="shared" si="11"/>
        <v>566520</v>
      </c>
      <c r="T95" s="13">
        <f t="shared" si="12"/>
        <v>5.8253984575835471E-4</v>
      </c>
    </row>
    <row r="96" spans="1:20" hidden="1">
      <c r="A96">
        <v>95</v>
      </c>
      <c r="B96">
        <v>90</v>
      </c>
      <c r="C96" t="s">
        <v>379</v>
      </c>
      <c r="D96" t="s">
        <v>380</v>
      </c>
      <c r="E96" t="s">
        <v>179</v>
      </c>
      <c r="F96" t="s">
        <v>180</v>
      </c>
      <c r="G96" t="s">
        <v>381</v>
      </c>
      <c r="H96" t="s">
        <v>182</v>
      </c>
      <c r="I96">
        <v>3694.0309000000002</v>
      </c>
      <c r="J96">
        <v>5637285</v>
      </c>
      <c r="K96" t="s">
        <v>134</v>
      </c>
      <c r="L96">
        <v>1</v>
      </c>
      <c r="M96" t="str">
        <f>_xlfn.IFNA(VLOOKUP(F96,'22 States'!A:A,1,0),"OOR")</f>
        <v>MI</v>
      </c>
      <c r="N96" t="str">
        <f t="shared" si="13"/>
        <v>IR</v>
      </c>
      <c r="O96" s="8">
        <f t="shared" si="7"/>
        <v>12000</v>
      </c>
      <c r="P96" s="8">
        <f t="shared" si="8"/>
        <v>3000</v>
      </c>
      <c r="Q96" s="8">
        <f t="shared" si="9"/>
        <v>43200</v>
      </c>
      <c r="R96" s="9">
        <f t="shared" si="10"/>
        <v>86400</v>
      </c>
      <c r="S96" s="8">
        <f t="shared" si="11"/>
        <v>58200</v>
      </c>
      <c r="T96" s="5">
        <f t="shared" si="12"/>
        <v>1.0324118791226628E-2</v>
      </c>
    </row>
    <row r="97" spans="1:20" hidden="1">
      <c r="A97">
        <v>96</v>
      </c>
      <c r="B97">
        <v>192</v>
      </c>
      <c r="C97" t="s">
        <v>382</v>
      </c>
      <c r="D97" t="s">
        <v>383</v>
      </c>
      <c r="E97" t="s">
        <v>23</v>
      </c>
      <c r="F97" t="s">
        <v>24</v>
      </c>
      <c r="G97" t="s">
        <v>384</v>
      </c>
      <c r="H97" t="s">
        <v>26</v>
      </c>
      <c r="I97">
        <v>3656.7914999999998</v>
      </c>
      <c r="J97">
        <v>6580396</v>
      </c>
      <c r="K97" t="s">
        <v>51</v>
      </c>
      <c r="L97">
        <v>1</v>
      </c>
      <c r="M97" t="str">
        <f>_xlfn.IFNA(VLOOKUP(F97,'22 States'!A:A,1,0),"OOR")</f>
        <v>OOR</v>
      </c>
      <c r="N97" t="str">
        <f t="shared" si="13"/>
        <v>OOR</v>
      </c>
      <c r="O97" s="8">
        <f t="shared" si="7"/>
        <v>24000</v>
      </c>
      <c r="P97" s="8">
        <f t="shared" si="8"/>
        <v>6000</v>
      </c>
      <c r="Q97" s="8">
        <f t="shared" si="9"/>
        <v>92160</v>
      </c>
      <c r="R97" s="9">
        <f t="shared" si="10"/>
        <v>184320</v>
      </c>
      <c r="S97" s="8">
        <f t="shared" si="11"/>
        <v>122160</v>
      </c>
      <c r="T97" s="5">
        <f t="shared" si="12"/>
        <v>1.8564232304560394E-2</v>
      </c>
    </row>
    <row r="98" spans="1:20" hidden="1">
      <c r="A98">
        <v>97</v>
      </c>
      <c r="B98">
        <v>10</v>
      </c>
      <c r="C98" t="s">
        <v>385</v>
      </c>
      <c r="D98" t="s">
        <v>386</v>
      </c>
      <c r="E98" t="s">
        <v>144</v>
      </c>
      <c r="F98" t="s">
        <v>145</v>
      </c>
      <c r="G98" t="s">
        <v>387</v>
      </c>
      <c r="H98" t="s">
        <v>288</v>
      </c>
      <c r="I98">
        <v>3637.1336000000001</v>
      </c>
      <c r="J98">
        <v>110914763</v>
      </c>
      <c r="K98" t="s">
        <v>111</v>
      </c>
      <c r="L98">
        <v>1</v>
      </c>
      <c r="M98" t="str">
        <f>_xlfn.IFNA(VLOOKUP(F98,'22 States'!A:A,1,0),"OOR")</f>
        <v>OOR</v>
      </c>
      <c r="N98" t="str">
        <f t="shared" si="13"/>
        <v>OOR</v>
      </c>
      <c r="O98" s="8">
        <f t="shared" si="7"/>
        <v>6000</v>
      </c>
      <c r="P98" s="8">
        <f t="shared" si="8"/>
        <v>3000</v>
      </c>
      <c r="Q98" s="8">
        <f t="shared" si="9"/>
        <v>4800</v>
      </c>
      <c r="R98" s="9">
        <f t="shared" si="10"/>
        <v>9600</v>
      </c>
      <c r="S98" s="8">
        <f t="shared" si="11"/>
        <v>13800</v>
      </c>
      <c r="T98" s="5">
        <f t="shared" si="12"/>
        <v>1.2441986645186267E-4</v>
      </c>
    </row>
    <row r="99" spans="1:20" hidden="1">
      <c r="A99">
        <v>98</v>
      </c>
      <c r="B99">
        <v>115</v>
      </c>
      <c r="C99" t="s">
        <v>388</v>
      </c>
      <c r="D99" t="s">
        <v>389</v>
      </c>
      <c r="E99" t="s">
        <v>121</v>
      </c>
      <c r="F99" t="s">
        <v>122</v>
      </c>
      <c r="G99" t="s">
        <v>390</v>
      </c>
      <c r="H99" t="s">
        <v>133</v>
      </c>
      <c r="I99">
        <v>3612.7746000000002</v>
      </c>
      <c r="J99">
        <v>32895443</v>
      </c>
      <c r="K99" t="s">
        <v>39</v>
      </c>
      <c r="L99">
        <v>1</v>
      </c>
      <c r="M99" t="str">
        <f>_xlfn.IFNA(VLOOKUP(F99,'22 States'!A:A,1,0),"OOR")</f>
        <v>TX</v>
      </c>
      <c r="N99" t="str">
        <f t="shared" si="13"/>
        <v>IR</v>
      </c>
      <c r="O99" s="8">
        <f t="shared" si="7"/>
        <v>18000</v>
      </c>
      <c r="P99" s="8">
        <f t="shared" si="8"/>
        <v>6000</v>
      </c>
      <c r="Q99" s="8">
        <f t="shared" si="9"/>
        <v>55200</v>
      </c>
      <c r="R99" s="9">
        <f t="shared" si="10"/>
        <v>110400</v>
      </c>
      <c r="S99" s="8">
        <f t="shared" si="11"/>
        <v>79200</v>
      </c>
      <c r="T99" s="5">
        <f t="shared" si="12"/>
        <v>2.4076283149614369E-3</v>
      </c>
    </row>
    <row r="100" spans="1:20" hidden="1">
      <c r="A100">
        <v>99</v>
      </c>
      <c r="B100">
        <v>108</v>
      </c>
      <c r="C100" t="s">
        <v>391</v>
      </c>
      <c r="D100" t="s">
        <v>392</v>
      </c>
      <c r="E100" t="s">
        <v>175</v>
      </c>
      <c r="F100" t="s">
        <v>176</v>
      </c>
      <c r="G100" t="s">
        <v>393</v>
      </c>
      <c r="H100" t="s">
        <v>169</v>
      </c>
      <c r="I100">
        <v>3588.5841</v>
      </c>
      <c r="J100">
        <v>12860765</v>
      </c>
      <c r="K100" t="s">
        <v>46</v>
      </c>
      <c r="L100">
        <v>1</v>
      </c>
      <c r="M100" t="str">
        <f>_xlfn.IFNA(VLOOKUP(F100,'22 States'!A:A,1,0),"OOR")</f>
        <v>OOR</v>
      </c>
      <c r="N100" t="str">
        <f t="shared" si="13"/>
        <v>OOR</v>
      </c>
      <c r="O100" s="8">
        <f t="shared" si="7"/>
        <v>18000</v>
      </c>
      <c r="P100" s="8">
        <f t="shared" si="8"/>
        <v>6000</v>
      </c>
      <c r="Q100" s="8">
        <f t="shared" si="9"/>
        <v>51840</v>
      </c>
      <c r="R100" s="9">
        <f t="shared" si="10"/>
        <v>103680</v>
      </c>
      <c r="S100" s="8">
        <f t="shared" si="11"/>
        <v>75840</v>
      </c>
      <c r="T100" s="5">
        <f t="shared" si="12"/>
        <v>5.8970053492152291E-3</v>
      </c>
    </row>
    <row r="101" spans="1:20" hidden="1">
      <c r="A101">
        <v>100</v>
      </c>
      <c r="B101">
        <v>72</v>
      </c>
      <c r="C101" t="s">
        <v>394</v>
      </c>
      <c r="D101" t="s">
        <v>395</v>
      </c>
      <c r="E101" t="s">
        <v>247</v>
      </c>
      <c r="F101" t="s">
        <v>248</v>
      </c>
      <c r="G101" t="s">
        <v>396</v>
      </c>
      <c r="H101" t="s">
        <v>249</v>
      </c>
      <c r="I101">
        <v>3544.2163999999998</v>
      </c>
      <c r="J101">
        <v>12899943</v>
      </c>
      <c r="K101" t="s">
        <v>51</v>
      </c>
      <c r="L101">
        <v>1</v>
      </c>
      <c r="M101" t="str">
        <f>_xlfn.IFNA(VLOOKUP(F101,'22 States'!A:A,1,0),"OOR")</f>
        <v>IL</v>
      </c>
      <c r="N101" t="str">
        <f t="shared" si="13"/>
        <v>IR</v>
      </c>
      <c r="O101" s="8">
        <f t="shared" si="7"/>
        <v>12000</v>
      </c>
      <c r="P101" s="8">
        <f t="shared" si="8"/>
        <v>3000</v>
      </c>
      <c r="Q101" s="8">
        <f t="shared" si="9"/>
        <v>34560</v>
      </c>
      <c r="R101" s="9">
        <f t="shared" si="10"/>
        <v>69120</v>
      </c>
      <c r="S101" s="8">
        <f t="shared" si="11"/>
        <v>49560</v>
      </c>
      <c r="T101" s="5">
        <f t="shared" si="12"/>
        <v>3.8418774408538084E-3</v>
      </c>
    </row>
    <row r="102" spans="1:20" hidden="1">
      <c r="A102">
        <v>101</v>
      </c>
      <c r="B102">
        <v>7</v>
      </c>
      <c r="C102" t="s">
        <v>397</v>
      </c>
      <c r="D102" t="s">
        <v>398</v>
      </c>
      <c r="E102" t="s">
        <v>185</v>
      </c>
      <c r="F102" t="s">
        <v>186</v>
      </c>
      <c r="G102" t="s">
        <v>399</v>
      </c>
      <c r="H102" t="s">
        <v>400</v>
      </c>
      <c r="I102">
        <v>3543.1</v>
      </c>
      <c r="J102">
        <v>5284863</v>
      </c>
      <c r="K102" t="s">
        <v>172</v>
      </c>
      <c r="L102">
        <v>1</v>
      </c>
      <c r="M102" t="str">
        <f>_xlfn.IFNA(VLOOKUP(F102,'22 States'!A:A,1,0),"OOR")</f>
        <v>WI</v>
      </c>
      <c r="N102" t="str">
        <f t="shared" si="13"/>
        <v>IR</v>
      </c>
      <c r="O102" s="8">
        <f t="shared" si="7"/>
        <v>6000</v>
      </c>
      <c r="P102" s="8">
        <f t="shared" si="8"/>
        <v>3000</v>
      </c>
      <c r="Q102" s="8">
        <f t="shared" si="9"/>
        <v>3360</v>
      </c>
      <c r="R102" s="9">
        <f t="shared" si="10"/>
        <v>6720</v>
      </c>
      <c r="S102" s="8">
        <f t="shared" si="11"/>
        <v>12360</v>
      </c>
      <c r="T102" s="5">
        <f t="shared" si="12"/>
        <v>2.3387550443597117E-3</v>
      </c>
    </row>
    <row r="103" spans="1:20" hidden="1">
      <c r="A103">
        <v>102</v>
      </c>
      <c r="B103">
        <v>12</v>
      </c>
      <c r="C103" t="s">
        <v>401</v>
      </c>
      <c r="D103" t="s">
        <v>402</v>
      </c>
      <c r="E103" t="s">
        <v>23</v>
      </c>
      <c r="F103" t="s">
        <v>24</v>
      </c>
      <c r="G103" t="s">
        <v>403</v>
      </c>
      <c r="H103" t="s">
        <v>404</v>
      </c>
      <c r="I103">
        <v>3532.3775000000001</v>
      </c>
      <c r="J103">
        <v>25433653</v>
      </c>
      <c r="K103" t="s">
        <v>405</v>
      </c>
      <c r="L103">
        <v>1</v>
      </c>
      <c r="M103" t="str">
        <f>_xlfn.IFNA(VLOOKUP(F103,'22 States'!A:A,1,0),"OOR")</f>
        <v>OOR</v>
      </c>
      <c r="N103" t="str">
        <f t="shared" si="13"/>
        <v>OOR</v>
      </c>
      <c r="O103" s="8">
        <f t="shared" si="7"/>
        <v>6000</v>
      </c>
      <c r="P103" s="8">
        <f t="shared" si="8"/>
        <v>3000</v>
      </c>
      <c r="Q103" s="8">
        <f t="shared" si="9"/>
        <v>5760</v>
      </c>
      <c r="R103" s="9">
        <f t="shared" si="10"/>
        <v>11520</v>
      </c>
      <c r="S103" s="8">
        <f t="shared" si="11"/>
        <v>14760</v>
      </c>
      <c r="T103" s="5">
        <f t="shared" si="12"/>
        <v>5.8033346605774637E-4</v>
      </c>
    </row>
    <row r="104" spans="1:20" hidden="1">
      <c r="A104">
        <v>103</v>
      </c>
      <c r="B104">
        <v>90</v>
      </c>
      <c r="C104" t="s">
        <v>406</v>
      </c>
      <c r="D104" t="s">
        <v>407</v>
      </c>
      <c r="E104" t="s">
        <v>60</v>
      </c>
      <c r="F104" t="s">
        <v>61</v>
      </c>
      <c r="G104" t="s">
        <v>62</v>
      </c>
      <c r="H104" t="s">
        <v>63</v>
      </c>
      <c r="I104">
        <v>3531.5493000000001</v>
      </c>
      <c r="J104">
        <v>64460000</v>
      </c>
      <c r="K104" t="s">
        <v>172</v>
      </c>
      <c r="L104">
        <v>1</v>
      </c>
      <c r="M104" t="str">
        <f>_xlfn.IFNA(VLOOKUP(F104,'22 States'!A:A,1,0),"OOR")</f>
        <v>OOR</v>
      </c>
      <c r="N104" t="str">
        <f t="shared" si="13"/>
        <v>OOR</v>
      </c>
      <c r="O104" s="8">
        <f t="shared" si="7"/>
        <v>12000</v>
      </c>
      <c r="P104" s="8">
        <f t="shared" si="8"/>
        <v>3000</v>
      </c>
      <c r="Q104" s="8">
        <f t="shared" si="9"/>
        <v>43200</v>
      </c>
      <c r="R104" s="9">
        <f t="shared" si="10"/>
        <v>86400</v>
      </c>
      <c r="S104" s="8">
        <f t="shared" si="11"/>
        <v>58200</v>
      </c>
      <c r="T104" s="5">
        <f t="shared" si="12"/>
        <v>9.0288551039404287E-4</v>
      </c>
    </row>
    <row r="105" spans="1:20" hidden="1">
      <c r="A105">
        <v>104</v>
      </c>
      <c r="B105">
        <v>380</v>
      </c>
      <c r="C105" t="s">
        <v>408</v>
      </c>
      <c r="D105" t="s">
        <v>409</v>
      </c>
      <c r="E105" t="s">
        <v>350</v>
      </c>
      <c r="F105" t="s">
        <v>351</v>
      </c>
      <c r="G105" t="s">
        <v>352</v>
      </c>
      <c r="H105" t="s">
        <v>352</v>
      </c>
      <c r="I105">
        <v>3490.2076000000002</v>
      </c>
      <c r="J105">
        <v>85596581</v>
      </c>
      <c r="K105" t="s">
        <v>51</v>
      </c>
      <c r="L105">
        <v>1</v>
      </c>
      <c r="M105" t="str">
        <f>_xlfn.IFNA(VLOOKUP(F105,'22 States'!A:A,1,0),"OOR")</f>
        <v>OOR</v>
      </c>
      <c r="N105" t="str">
        <f t="shared" si="13"/>
        <v>OOR</v>
      </c>
      <c r="O105" s="8">
        <f t="shared" si="7"/>
        <v>48000</v>
      </c>
      <c r="P105" s="8">
        <f t="shared" si="8"/>
        <v>12000</v>
      </c>
      <c r="Q105" s="8">
        <f t="shared" si="9"/>
        <v>182400</v>
      </c>
      <c r="R105" s="9">
        <f t="shared" si="10"/>
        <v>364800</v>
      </c>
      <c r="S105" s="8">
        <f t="shared" si="11"/>
        <v>242400</v>
      </c>
      <c r="T105" s="5">
        <f t="shared" si="12"/>
        <v>2.8318888110729565E-3</v>
      </c>
    </row>
    <row r="106" spans="1:20" hidden="1">
      <c r="A106">
        <v>105</v>
      </c>
      <c r="B106">
        <v>100</v>
      </c>
      <c r="C106" t="s">
        <v>410</v>
      </c>
      <c r="D106" t="s">
        <v>411</v>
      </c>
      <c r="E106" t="s">
        <v>13</v>
      </c>
      <c r="F106" t="s">
        <v>14</v>
      </c>
      <c r="G106" t="s">
        <v>50</v>
      </c>
      <c r="H106" t="s">
        <v>50</v>
      </c>
      <c r="I106">
        <v>3443.0435000000002</v>
      </c>
      <c r="J106">
        <v>8149000</v>
      </c>
      <c r="K106" t="s">
        <v>32</v>
      </c>
      <c r="L106">
        <v>1</v>
      </c>
      <c r="M106" t="str">
        <f>_xlfn.IFNA(VLOOKUP(F106,'22 States'!A:A,1,0),"OOR")</f>
        <v>CA</v>
      </c>
      <c r="N106" t="str">
        <f t="shared" si="13"/>
        <v>IR</v>
      </c>
      <c r="O106" s="8">
        <f t="shared" si="7"/>
        <v>12000</v>
      </c>
      <c r="P106" s="8">
        <f t="shared" si="8"/>
        <v>3000</v>
      </c>
      <c r="Q106" s="8">
        <f t="shared" si="9"/>
        <v>48000</v>
      </c>
      <c r="R106" s="9">
        <f t="shared" si="10"/>
        <v>96000</v>
      </c>
      <c r="S106" s="8">
        <f t="shared" si="11"/>
        <v>63000</v>
      </c>
      <c r="T106" s="5">
        <f t="shared" si="12"/>
        <v>7.7310099398699228E-3</v>
      </c>
    </row>
    <row r="107" spans="1:20" hidden="1">
      <c r="A107">
        <v>106</v>
      </c>
      <c r="B107">
        <v>80</v>
      </c>
      <c r="C107" t="s">
        <v>412</v>
      </c>
      <c r="D107" t="s">
        <v>413</v>
      </c>
      <c r="E107" t="s">
        <v>23</v>
      </c>
      <c r="F107" t="s">
        <v>24</v>
      </c>
      <c r="G107" t="s">
        <v>414</v>
      </c>
      <c r="H107" t="s">
        <v>415</v>
      </c>
      <c r="I107">
        <v>3401.9117000000001</v>
      </c>
      <c r="J107">
        <v>24073472</v>
      </c>
      <c r="K107" t="s">
        <v>108</v>
      </c>
      <c r="L107">
        <v>1</v>
      </c>
      <c r="M107" t="str">
        <f>_xlfn.IFNA(VLOOKUP(F107,'22 States'!A:A,1,0),"OOR")</f>
        <v>OOR</v>
      </c>
      <c r="N107" t="str">
        <f t="shared" si="13"/>
        <v>OOR</v>
      </c>
      <c r="O107" s="8">
        <f t="shared" si="7"/>
        <v>12000</v>
      </c>
      <c r="P107" s="8">
        <f t="shared" si="8"/>
        <v>3000</v>
      </c>
      <c r="Q107" s="8">
        <f t="shared" si="9"/>
        <v>38400</v>
      </c>
      <c r="R107" s="9">
        <f t="shared" si="10"/>
        <v>76800</v>
      </c>
      <c r="S107" s="8">
        <f t="shared" si="11"/>
        <v>53400</v>
      </c>
      <c r="T107" s="5">
        <f t="shared" si="12"/>
        <v>2.2182093218626711E-3</v>
      </c>
    </row>
    <row r="108" spans="1:20" hidden="1">
      <c r="A108">
        <v>107</v>
      </c>
      <c r="B108">
        <v>65</v>
      </c>
      <c r="C108" t="s">
        <v>416</v>
      </c>
      <c r="D108" t="s">
        <v>417</v>
      </c>
      <c r="E108" t="s">
        <v>247</v>
      </c>
      <c r="F108" t="s">
        <v>248</v>
      </c>
      <c r="G108" t="s">
        <v>249</v>
      </c>
      <c r="H108" t="s">
        <v>249</v>
      </c>
      <c r="I108">
        <v>3357.8136</v>
      </c>
      <c r="J108">
        <v>11844049</v>
      </c>
      <c r="K108" t="s">
        <v>418</v>
      </c>
      <c r="L108">
        <v>1</v>
      </c>
      <c r="M108" t="str">
        <f>_xlfn.IFNA(VLOOKUP(F108,'22 States'!A:A,1,0),"OOR")</f>
        <v>IL</v>
      </c>
      <c r="N108" t="str">
        <f t="shared" si="13"/>
        <v>IR</v>
      </c>
      <c r="O108" s="8">
        <f t="shared" si="7"/>
        <v>12000</v>
      </c>
      <c r="P108" s="8">
        <f t="shared" si="8"/>
        <v>3000</v>
      </c>
      <c r="Q108" s="8">
        <f t="shared" si="9"/>
        <v>31200</v>
      </c>
      <c r="R108" s="9">
        <f t="shared" si="10"/>
        <v>62400</v>
      </c>
      <c r="S108" s="8">
        <f t="shared" si="11"/>
        <v>46200</v>
      </c>
      <c r="T108" s="5">
        <f t="shared" si="12"/>
        <v>3.9006930822390214E-3</v>
      </c>
    </row>
    <row r="109" spans="1:20" hidden="1">
      <c r="A109">
        <v>108</v>
      </c>
      <c r="B109">
        <v>146</v>
      </c>
      <c r="C109" t="s">
        <v>419</v>
      </c>
      <c r="D109" t="s">
        <v>420</v>
      </c>
      <c r="E109" t="s">
        <v>236</v>
      </c>
      <c r="F109" t="s">
        <v>237</v>
      </c>
      <c r="G109" t="s">
        <v>421</v>
      </c>
      <c r="H109" t="s">
        <v>422</v>
      </c>
      <c r="I109">
        <v>3341.7125000000001</v>
      </c>
      <c r="J109">
        <v>7268587</v>
      </c>
      <c r="K109" t="s">
        <v>141</v>
      </c>
      <c r="L109">
        <v>2</v>
      </c>
      <c r="M109" t="str">
        <f>_xlfn.IFNA(VLOOKUP(F109,'22 States'!A:A,1,0),"OOR")</f>
        <v>OH</v>
      </c>
      <c r="N109" t="str">
        <f t="shared" si="13"/>
        <v>IR</v>
      </c>
      <c r="O109" s="8">
        <f t="shared" si="7"/>
        <v>18000</v>
      </c>
      <c r="P109" s="8">
        <f t="shared" si="8"/>
        <v>6000</v>
      </c>
      <c r="Q109" s="8">
        <f t="shared" si="9"/>
        <v>70080</v>
      </c>
      <c r="R109" s="9">
        <f t="shared" si="10"/>
        <v>140160</v>
      </c>
      <c r="S109" s="8">
        <f t="shared" si="11"/>
        <v>94080</v>
      </c>
      <c r="T109" s="5">
        <f t="shared" si="12"/>
        <v>1.2943368497893744E-2</v>
      </c>
    </row>
    <row r="110" spans="1:20">
      <c r="A110">
        <v>1102</v>
      </c>
      <c r="B110" s="3">
        <v>850</v>
      </c>
      <c r="C110" t="s">
        <v>2948</v>
      </c>
      <c r="D110" t="s">
        <v>2949</v>
      </c>
      <c r="E110" t="s">
        <v>13</v>
      </c>
      <c r="F110" t="s">
        <v>14</v>
      </c>
      <c r="G110" t="s">
        <v>1368</v>
      </c>
      <c r="H110" t="s">
        <v>31</v>
      </c>
      <c r="I110">
        <v>403.66570000000002</v>
      </c>
      <c r="J110" s="3">
        <v>361224000</v>
      </c>
      <c r="K110" t="s">
        <v>32</v>
      </c>
      <c r="L110">
        <v>1</v>
      </c>
      <c r="M110" t="str">
        <f>_xlfn.IFNA(VLOOKUP(F110,'22 States'!A:A,1,0),"OOR")</f>
        <v>CA</v>
      </c>
      <c r="N110" t="str">
        <f t="shared" si="13"/>
        <v>IR</v>
      </c>
      <c r="O110" s="8">
        <f t="shared" si="7"/>
        <v>102000</v>
      </c>
      <c r="P110" s="8">
        <f t="shared" si="8"/>
        <v>27000</v>
      </c>
      <c r="Q110" s="8">
        <f t="shared" si="9"/>
        <v>408000</v>
      </c>
      <c r="R110" s="9">
        <f t="shared" si="10"/>
        <v>816000</v>
      </c>
      <c r="S110" s="12">
        <f t="shared" si="11"/>
        <v>537000</v>
      </c>
      <c r="T110" s="13">
        <f t="shared" si="12"/>
        <v>1.4866121852368614E-3</v>
      </c>
    </row>
    <row r="111" spans="1:20" hidden="1">
      <c r="A111">
        <v>110</v>
      </c>
      <c r="B111">
        <v>200</v>
      </c>
      <c r="C111" t="s">
        <v>427</v>
      </c>
      <c r="D111" t="s">
        <v>428</v>
      </c>
      <c r="E111" t="s">
        <v>13</v>
      </c>
      <c r="F111" t="s">
        <v>14</v>
      </c>
      <c r="G111" t="s">
        <v>429</v>
      </c>
      <c r="H111" t="s">
        <v>31</v>
      </c>
      <c r="I111">
        <v>3322.105</v>
      </c>
      <c r="J111">
        <v>7686082</v>
      </c>
      <c r="K111" t="s">
        <v>32</v>
      </c>
      <c r="L111">
        <v>1</v>
      </c>
      <c r="M111" t="str">
        <f>_xlfn.IFNA(VLOOKUP(F111,'22 States'!A:A,1,0),"OOR")</f>
        <v>CA</v>
      </c>
      <c r="N111" t="str">
        <f t="shared" si="13"/>
        <v>IR</v>
      </c>
      <c r="O111" s="8">
        <f t="shared" si="7"/>
        <v>24000</v>
      </c>
      <c r="P111" s="8">
        <f t="shared" si="8"/>
        <v>6000</v>
      </c>
      <c r="Q111" s="8">
        <f t="shared" si="9"/>
        <v>96000</v>
      </c>
      <c r="R111" s="9">
        <f t="shared" si="10"/>
        <v>192000</v>
      </c>
      <c r="S111" s="8">
        <f t="shared" si="11"/>
        <v>126000</v>
      </c>
      <c r="T111" s="5">
        <f t="shared" si="12"/>
        <v>1.6393267727302416E-2</v>
      </c>
    </row>
    <row r="112" spans="1:20" hidden="1">
      <c r="A112">
        <v>111</v>
      </c>
      <c r="B112">
        <v>87</v>
      </c>
      <c r="C112" t="s">
        <v>430</v>
      </c>
      <c r="D112" t="s">
        <v>431</v>
      </c>
      <c r="E112" t="s">
        <v>85</v>
      </c>
      <c r="F112" t="s">
        <v>86</v>
      </c>
      <c r="G112" t="s">
        <v>432</v>
      </c>
      <c r="H112" t="s">
        <v>140</v>
      </c>
      <c r="I112">
        <v>3304.8213999999998</v>
      </c>
      <c r="J112">
        <v>18661656</v>
      </c>
      <c r="K112" t="s">
        <v>51</v>
      </c>
      <c r="L112">
        <v>1</v>
      </c>
      <c r="M112" t="str">
        <f>_xlfn.IFNA(VLOOKUP(F112,'22 States'!A:A,1,0),"OOR")</f>
        <v>FL</v>
      </c>
      <c r="N112" t="str">
        <f t="shared" si="13"/>
        <v>IR</v>
      </c>
      <c r="O112" s="8">
        <f t="shared" si="7"/>
        <v>12000</v>
      </c>
      <c r="P112" s="8">
        <f t="shared" si="8"/>
        <v>3000</v>
      </c>
      <c r="Q112" s="8">
        <f t="shared" si="9"/>
        <v>41760</v>
      </c>
      <c r="R112" s="9">
        <f t="shared" si="10"/>
        <v>83520</v>
      </c>
      <c r="S112" s="8">
        <f t="shared" si="11"/>
        <v>56760</v>
      </c>
      <c r="T112" s="5">
        <f t="shared" si="12"/>
        <v>3.0415307194602667E-3</v>
      </c>
    </row>
    <row r="113" spans="1:20" hidden="1">
      <c r="A113">
        <v>112</v>
      </c>
      <c r="B113">
        <v>12</v>
      </c>
      <c r="C113" t="s">
        <v>433</v>
      </c>
      <c r="D113" t="s">
        <v>434</v>
      </c>
      <c r="E113" t="s">
        <v>435</v>
      </c>
      <c r="F113" t="s">
        <v>436</v>
      </c>
      <c r="G113" t="s">
        <v>437</v>
      </c>
      <c r="H113" t="s">
        <v>438</v>
      </c>
      <c r="I113">
        <v>3277.5189999999998</v>
      </c>
      <c r="J113">
        <v>40765844</v>
      </c>
      <c r="K113" t="s">
        <v>439</v>
      </c>
      <c r="L113">
        <v>1</v>
      </c>
      <c r="M113" t="str">
        <f>_xlfn.IFNA(VLOOKUP(F113,'22 States'!A:A,1,0),"OOR")</f>
        <v>OOR</v>
      </c>
      <c r="N113" t="str">
        <f t="shared" si="13"/>
        <v>OOR</v>
      </c>
      <c r="O113" s="8">
        <f t="shared" si="7"/>
        <v>6000</v>
      </c>
      <c r="P113" s="8">
        <f t="shared" si="8"/>
        <v>3000</v>
      </c>
      <c r="Q113" s="8">
        <f t="shared" si="9"/>
        <v>5760</v>
      </c>
      <c r="R113" s="9">
        <f t="shared" si="10"/>
        <v>11520</v>
      </c>
      <c r="S113" s="8">
        <f t="shared" si="11"/>
        <v>14760</v>
      </c>
      <c r="T113" s="5">
        <f t="shared" si="12"/>
        <v>3.6206781343715096E-4</v>
      </c>
    </row>
    <row r="114" spans="1:20" hidden="1">
      <c r="A114">
        <v>113</v>
      </c>
      <c r="B114">
        <v>15</v>
      </c>
      <c r="C114" t="s">
        <v>440</v>
      </c>
      <c r="D114" t="s">
        <v>441</v>
      </c>
      <c r="E114" t="s">
        <v>13</v>
      </c>
      <c r="F114" t="s">
        <v>14</v>
      </c>
      <c r="G114" t="s">
        <v>442</v>
      </c>
      <c r="H114" t="s">
        <v>16</v>
      </c>
      <c r="I114">
        <v>3257.9706999999999</v>
      </c>
      <c r="J114">
        <v>9809304</v>
      </c>
      <c r="K114" t="s">
        <v>111</v>
      </c>
      <c r="L114">
        <v>1</v>
      </c>
      <c r="M114" t="str">
        <f>_xlfn.IFNA(VLOOKUP(F114,'22 States'!A:A,1,0),"OOR")</f>
        <v>CA</v>
      </c>
      <c r="N114" t="str">
        <f t="shared" si="13"/>
        <v>IR</v>
      </c>
      <c r="O114" s="8">
        <f t="shared" si="7"/>
        <v>6000</v>
      </c>
      <c r="P114" s="8">
        <f t="shared" si="8"/>
        <v>3000</v>
      </c>
      <c r="Q114" s="8">
        <f t="shared" si="9"/>
        <v>7200</v>
      </c>
      <c r="R114" s="9">
        <f t="shared" si="10"/>
        <v>14400</v>
      </c>
      <c r="S114" s="8">
        <f t="shared" si="11"/>
        <v>16200</v>
      </c>
      <c r="T114" s="5">
        <f t="shared" si="12"/>
        <v>1.6514933169570441E-3</v>
      </c>
    </row>
    <row r="115" spans="1:20">
      <c r="A115">
        <v>1983</v>
      </c>
      <c r="B115" s="3">
        <v>800</v>
      </c>
      <c r="C115" t="s">
        <v>5005</v>
      </c>
      <c r="D115" t="s">
        <v>5006</v>
      </c>
      <c r="E115" t="s">
        <v>236</v>
      </c>
      <c r="F115" t="s">
        <v>237</v>
      </c>
      <c r="G115" t="s">
        <v>798</v>
      </c>
      <c r="H115" t="s">
        <v>799</v>
      </c>
      <c r="I115">
        <v>205.43960000000001</v>
      </c>
      <c r="J115" s="3">
        <v>3644869906</v>
      </c>
      <c r="K115" t="s">
        <v>51</v>
      </c>
      <c r="L115">
        <v>2</v>
      </c>
      <c r="M115" t="str">
        <f>_xlfn.IFNA(VLOOKUP(F115,'22 States'!A:A,1,0),"OOR")</f>
        <v>OH</v>
      </c>
      <c r="N115" t="str">
        <f t="shared" si="13"/>
        <v>IR</v>
      </c>
      <c r="O115" s="8">
        <f t="shared" si="7"/>
        <v>96000</v>
      </c>
      <c r="P115" s="8">
        <f t="shared" si="8"/>
        <v>24000</v>
      </c>
      <c r="Q115" s="8">
        <f t="shared" si="9"/>
        <v>384000</v>
      </c>
      <c r="R115" s="9">
        <f t="shared" si="10"/>
        <v>768000</v>
      </c>
      <c r="S115" s="12">
        <f t="shared" si="11"/>
        <v>504000</v>
      </c>
      <c r="T115" s="13">
        <f t="shared" si="12"/>
        <v>1.3827654017783755E-4</v>
      </c>
    </row>
    <row r="116" spans="1:20" hidden="1">
      <c r="A116">
        <v>115</v>
      </c>
      <c r="B116">
        <v>87</v>
      </c>
      <c r="C116" t="s">
        <v>445</v>
      </c>
      <c r="D116" t="s">
        <v>446</v>
      </c>
      <c r="E116" t="s">
        <v>175</v>
      </c>
      <c r="F116" t="s">
        <v>176</v>
      </c>
      <c r="G116" t="s">
        <v>175</v>
      </c>
      <c r="H116" t="s">
        <v>169</v>
      </c>
      <c r="I116">
        <v>3231.6851999999999</v>
      </c>
      <c r="J116">
        <v>23442470</v>
      </c>
      <c r="K116" t="s">
        <v>141</v>
      </c>
      <c r="L116">
        <v>1</v>
      </c>
      <c r="M116" t="str">
        <f>_xlfn.IFNA(VLOOKUP(F116,'22 States'!A:A,1,0),"OOR")</f>
        <v>OOR</v>
      </c>
      <c r="N116" t="str">
        <f t="shared" si="13"/>
        <v>OOR</v>
      </c>
      <c r="O116" s="8">
        <f t="shared" si="7"/>
        <v>12000</v>
      </c>
      <c r="P116" s="8">
        <f t="shared" si="8"/>
        <v>3000</v>
      </c>
      <c r="Q116" s="8">
        <f t="shared" si="9"/>
        <v>41760</v>
      </c>
      <c r="R116" s="9">
        <f t="shared" si="10"/>
        <v>83520</v>
      </c>
      <c r="S116" s="8">
        <f t="shared" si="11"/>
        <v>56760</v>
      </c>
      <c r="T116" s="5">
        <f t="shared" si="12"/>
        <v>2.4212465665947318E-3</v>
      </c>
    </row>
    <row r="117" spans="1:20" hidden="1">
      <c r="A117">
        <v>116</v>
      </c>
      <c r="B117">
        <v>18</v>
      </c>
      <c r="C117" t="s">
        <v>447</v>
      </c>
      <c r="D117" t="s">
        <v>448</v>
      </c>
      <c r="E117" t="s">
        <v>166</v>
      </c>
      <c r="F117" t="s">
        <v>167</v>
      </c>
      <c r="G117" t="s">
        <v>449</v>
      </c>
      <c r="H117" t="s">
        <v>450</v>
      </c>
      <c r="I117">
        <v>3225.0636</v>
      </c>
      <c r="J117">
        <v>4002379</v>
      </c>
      <c r="K117" t="s">
        <v>134</v>
      </c>
      <c r="L117">
        <v>2</v>
      </c>
      <c r="M117" t="str">
        <f>_xlfn.IFNA(VLOOKUP(F117,'22 States'!A:A,1,0),"OOR")</f>
        <v>OOR</v>
      </c>
      <c r="N117" t="str">
        <f t="shared" si="13"/>
        <v>OOR</v>
      </c>
      <c r="O117" s="8">
        <f t="shared" si="7"/>
        <v>6000</v>
      </c>
      <c r="P117" s="8">
        <f t="shared" si="8"/>
        <v>3000</v>
      </c>
      <c r="Q117" s="8">
        <f t="shared" si="9"/>
        <v>8640</v>
      </c>
      <c r="R117" s="9">
        <f t="shared" si="10"/>
        <v>17280</v>
      </c>
      <c r="S117" s="8">
        <f t="shared" si="11"/>
        <v>17640</v>
      </c>
      <c r="T117" s="5">
        <f t="shared" si="12"/>
        <v>4.407378711511329E-3</v>
      </c>
    </row>
    <row r="118" spans="1:20" hidden="1">
      <c r="A118">
        <v>117</v>
      </c>
      <c r="B118">
        <v>458</v>
      </c>
      <c r="C118" t="s">
        <v>451</v>
      </c>
      <c r="D118" t="s">
        <v>452</v>
      </c>
      <c r="E118" t="s">
        <v>23</v>
      </c>
      <c r="F118" t="s">
        <v>24</v>
      </c>
      <c r="G118" t="s">
        <v>453</v>
      </c>
      <c r="H118" t="s">
        <v>26</v>
      </c>
      <c r="I118">
        <v>3214.4605999999999</v>
      </c>
      <c r="J118">
        <v>26493445</v>
      </c>
      <c r="K118" t="s">
        <v>51</v>
      </c>
      <c r="L118">
        <v>1</v>
      </c>
      <c r="M118" t="str">
        <f>_xlfn.IFNA(VLOOKUP(F118,'22 States'!A:A,1,0),"OOR")</f>
        <v>OOR</v>
      </c>
      <c r="N118" t="str">
        <f t="shared" si="13"/>
        <v>OOR</v>
      </c>
      <c r="O118" s="8">
        <f t="shared" si="7"/>
        <v>60000</v>
      </c>
      <c r="P118" s="8">
        <f t="shared" si="8"/>
        <v>15000</v>
      </c>
      <c r="Q118" s="8">
        <f t="shared" si="9"/>
        <v>219840</v>
      </c>
      <c r="R118" s="9">
        <f t="shared" si="10"/>
        <v>439680</v>
      </c>
      <c r="S118" s="8">
        <f t="shared" si="11"/>
        <v>294840</v>
      </c>
      <c r="T118" s="5">
        <f t="shared" si="12"/>
        <v>1.1128790536678035E-2</v>
      </c>
    </row>
    <row r="119" spans="1:20" hidden="1">
      <c r="A119">
        <v>118</v>
      </c>
      <c r="B119">
        <v>14</v>
      </c>
      <c r="C119" t="s">
        <v>454</v>
      </c>
      <c r="D119" t="s">
        <v>455</v>
      </c>
      <c r="E119" t="s">
        <v>166</v>
      </c>
      <c r="F119" t="s">
        <v>167</v>
      </c>
      <c r="G119" t="s">
        <v>456</v>
      </c>
      <c r="I119">
        <v>3122.0587999999998</v>
      </c>
      <c r="J119">
        <v>318842114</v>
      </c>
      <c r="K119" t="s">
        <v>457</v>
      </c>
      <c r="L119">
        <v>2</v>
      </c>
      <c r="M119" t="str">
        <f>_xlfn.IFNA(VLOOKUP(F119,'22 States'!A:A,1,0),"OOR")</f>
        <v>OOR</v>
      </c>
      <c r="N119" t="str">
        <f t="shared" si="13"/>
        <v>OOR</v>
      </c>
      <c r="O119" s="8">
        <f t="shared" si="7"/>
        <v>6000</v>
      </c>
      <c r="P119" s="8">
        <f t="shared" si="8"/>
        <v>3000</v>
      </c>
      <c r="Q119" s="8">
        <f t="shared" si="9"/>
        <v>6720</v>
      </c>
      <c r="R119" s="9">
        <f t="shared" si="10"/>
        <v>13440</v>
      </c>
      <c r="S119" s="8">
        <f t="shared" si="11"/>
        <v>15720</v>
      </c>
      <c r="T119" s="5">
        <f t="shared" si="12"/>
        <v>4.9303399111197716E-5</v>
      </c>
    </row>
    <row r="120" spans="1:20" hidden="1">
      <c r="A120">
        <v>119</v>
      </c>
      <c r="B120">
        <v>60</v>
      </c>
      <c r="C120" t="s">
        <v>458</v>
      </c>
      <c r="D120" t="s">
        <v>459</v>
      </c>
      <c r="E120" t="s">
        <v>35</v>
      </c>
      <c r="F120" t="s">
        <v>36</v>
      </c>
      <c r="G120" t="s">
        <v>307</v>
      </c>
      <c r="H120" t="s">
        <v>38</v>
      </c>
      <c r="I120">
        <v>3075.8406</v>
      </c>
      <c r="J120">
        <v>38454825</v>
      </c>
      <c r="K120" t="s">
        <v>228</v>
      </c>
      <c r="L120">
        <v>1</v>
      </c>
      <c r="M120" t="str">
        <f>_xlfn.IFNA(VLOOKUP(F120,'22 States'!A:A,1,0),"OOR")</f>
        <v>OOR</v>
      </c>
      <c r="N120" t="str">
        <f t="shared" si="13"/>
        <v>OOR</v>
      </c>
      <c r="O120" s="8">
        <f t="shared" si="7"/>
        <v>12000</v>
      </c>
      <c r="P120" s="8">
        <f t="shared" si="8"/>
        <v>3000</v>
      </c>
      <c r="Q120" s="8">
        <f t="shared" si="9"/>
        <v>28800</v>
      </c>
      <c r="R120" s="9">
        <f t="shared" si="10"/>
        <v>57600</v>
      </c>
      <c r="S120" s="8">
        <f t="shared" si="11"/>
        <v>43800</v>
      </c>
      <c r="T120" s="5">
        <f t="shared" si="12"/>
        <v>1.138998812242677E-3</v>
      </c>
    </row>
    <row r="121" spans="1:20" hidden="1">
      <c r="A121">
        <v>120</v>
      </c>
      <c r="B121">
        <v>43</v>
      </c>
      <c r="C121" t="s">
        <v>460</v>
      </c>
      <c r="D121" t="s">
        <v>461</v>
      </c>
      <c r="E121" t="s">
        <v>67</v>
      </c>
      <c r="F121" t="s">
        <v>68</v>
      </c>
      <c r="G121" t="s">
        <v>462</v>
      </c>
      <c r="H121" t="s">
        <v>462</v>
      </c>
      <c r="I121">
        <v>3074.0826000000002</v>
      </c>
      <c r="J121">
        <v>4322910</v>
      </c>
      <c r="K121" t="s">
        <v>27</v>
      </c>
      <c r="L121">
        <v>1</v>
      </c>
      <c r="M121" t="str">
        <f>_xlfn.IFNA(VLOOKUP(F121,'22 States'!A:A,1,0),"OOR")</f>
        <v>NC</v>
      </c>
      <c r="N121" t="str">
        <f t="shared" si="13"/>
        <v>IR</v>
      </c>
      <c r="O121" s="8">
        <f t="shared" si="7"/>
        <v>6000</v>
      </c>
      <c r="P121" s="8">
        <f t="shared" si="8"/>
        <v>3000</v>
      </c>
      <c r="Q121" s="8">
        <f t="shared" si="9"/>
        <v>20640</v>
      </c>
      <c r="R121" s="9">
        <f t="shared" si="10"/>
        <v>41280</v>
      </c>
      <c r="S121" s="8">
        <f t="shared" si="11"/>
        <v>29640</v>
      </c>
      <c r="T121" s="5">
        <f t="shared" si="12"/>
        <v>6.8564925015787972E-3</v>
      </c>
    </row>
    <row r="122" spans="1:20" hidden="1">
      <c r="A122">
        <v>121</v>
      </c>
      <c r="B122">
        <v>30</v>
      </c>
      <c r="C122" t="s">
        <v>463</v>
      </c>
      <c r="D122" t="s">
        <v>464</v>
      </c>
      <c r="E122" t="s">
        <v>175</v>
      </c>
      <c r="F122" t="s">
        <v>176</v>
      </c>
      <c r="G122" t="s">
        <v>175</v>
      </c>
      <c r="H122" t="s">
        <v>169</v>
      </c>
      <c r="I122">
        <v>3039.1304</v>
      </c>
      <c r="J122">
        <v>12274000</v>
      </c>
      <c r="K122" t="s">
        <v>17</v>
      </c>
      <c r="L122">
        <v>1</v>
      </c>
      <c r="M122" t="str">
        <f>_xlfn.IFNA(VLOOKUP(F122,'22 States'!A:A,1,0),"OOR")</f>
        <v>OOR</v>
      </c>
      <c r="N122" t="str">
        <f t="shared" si="13"/>
        <v>OOR</v>
      </c>
      <c r="O122" s="8">
        <f t="shared" si="7"/>
        <v>6000</v>
      </c>
      <c r="P122" s="8">
        <f t="shared" si="8"/>
        <v>3000</v>
      </c>
      <c r="Q122" s="8">
        <f t="shared" si="9"/>
        <v>14400</v>
      </c>
      <c r="R122" s="9">
        <f t="shared" si="10"/>
        <v>28800</v>
      </c>
      <c r="S122" s="8">
        <f t="shared" si="11"/>
        <v>23400</v>
      </c>
      <c r="T122" s="5">
        <f t="shared" si="12"/>
        <v>1.9064689587746455E-3</v>
      </c>
    </row>
    <row r="123" spans="1:20">
      <c r="A123">
        <v>2830</v>
      </c>
      <c r="B123" s="3">
        <v>800</v>
      </c>
      <c r="C123" t="s">
        <v>6937</v>
      </c>
      <c r="D123" t="s">
        <v>6938</v>
      </c>
      <c r="E123" t="s">
        <v>247</v>
      </c>
      <c r="F123" t="s">
        <v>248</v>
      </c>
      <c r="G123" t="s">
        <v>6939</v>
      </c>
      <c r="H123" t="s">
        <v>249</v>
      </c>
      <c r="I123">
        <v>130.2474</v>
      </c>
      <c r="J123" s="3">
        <v>409472296</v>
      </c>
      <c r="K123" t="s">
        <v>264</v>
      </c>
      <c r="L123">
        <v>5</v>
      </c>
      <c r="M123" t="str">
        <f>_xlfn.IFNA(VLOOKUP(F123,'22 States'!A:A,1,0),"OOR")</f>
        <v>IL</v>
      </c>
      <c r="N123" t="str">
        <f t="shared" si="13"/>
        <v>IR</v>
      </c>
      <c r="O123" s="8">
        <f t="shared" si="7"/>
        <v>96000</v>
      </c>
      <c r="P123" s="8">
        <f t="shared" si="8"/>
        <v>24000</v>
      </c>
      <c r="Q123" s="8">
        <f t="shared" si="9"/>
        <v>384000</v>
      </c>
      <c r="R123" s="9">
        <f t="shared" si="10"/>
        <v>768000</v>
      </c>
      <c r="S123" s="12">
        <f t="shared" si="11"/>
        <v>504000</v>
      </c>
      <c r="T123" s="13">
        <f t="shared" si="12"/>
        <v>1.2308525019235977E-3</v>
      </c>
    </row>
    <row r="124" spans="1:20" hidden="1">
      <c r="A124">
        <v>123</v>
      </c>
      <c r="B124">
        <v>18</v>
      </c>
      <c r="C124" t="s">
        <v>469</v>
      </c>
      <c r="D124" t="s">
        <v>470</v>
      </c>
      <c r="E124" t="s">
        <v>200</v>
      </c>
      <c r="F124" t="s">
        <v>201</v>
      </c>
      <c r="G124" t="s">
        <v>471</v>
      </c>
      <c r="H124" t="s">
        <v>471</v>
      </c>
      <c r="I124">
        <v>2998.3413</v>
      </c>
      <c r="J124">
        <v>35931650</v>
      </c>
      <c r="K124" t="s">
        <v>108</v>
      </c>
      <c r="L124">
        <v>3</v>
      </c>
      <c r="M124" t="str">
        <f>_xlfn.IFNA(VLOOKUP(F124,'22 States'!A:A,1,0),"OOR")</f>
        <v>OOR</v>
      </c>
      <c r="N124" t="str">
        <f t="shared" si="13"/>
        <v>OOR</v>
      </c>
      <c r="O124" s="8">
        <f t="shared" si="7"/>
        <v>6000</v>
      </c>
      <c r="P124" s="8">
        <f t="shared" si="8"/>
        <v>3000</v>
      </c>
      <c r="Q124" s="8">
        <f t="shared" si="9"/>
        <v>8640</v>
      </c>
      <c r="R124" s="9">
        <f t="shared" si="10"/>
        <v>17280</v>
      </c>
      <c r="S124" s="8">
        <f t="shared" si="11"/>
        <v>17640</v>
      </c>
      <c r="T124" s="5">
        <f t="shared" si="12"/>
        <v>4.9093208911920271E-4</v>
      </c>
    </row>
    <row r="125" spans="1:20" hidden="1">
      <c r="A125">
        <v>124</v>
      </c>
      <c r="B125">
        <v>74</v>
      </c>
      <c r="C125" t="s">
        <v>472</v>
      </c>
      <c r="D125" t="s">
        <v>473</v>
      </c>
      <c r="E125" t="s">
        <v>350</v>
      </c>
      <c r="F125" t="s">
        <v>351</v>
      </c>
      <c r="G125" t="s">
        <v>352</v>
      </c>
      <c r="H125" t="s">
        <v>352</v>
      </c>
      <c r="I125">
        <v>2987.2957000000001</v>
      </c>
      <c r="J125">
        <v>89554237</v>
      </c>
      <c r="K125" t="s">
        <v>51</v>
      </c>
      <c r="L125">
        <v>3</v>
      </c>
      <c r="M125" t="str">
        <f>_xlfn.IFNA(VLOOKUP(F125,'22 States'!A:A,1,0),"OOR")</f>
        <v>OOR</v>
      </c>
      <c r="N125" t="str">
        <f t="shared" si="13"/>
        <v>OOR</v>
      </c>
      <c r="O125" s="8">
        <f t="shared" si="7"/>
        <v>12000</v>
      </c>
      <c r="P125" s="8">
        <f t="shared" si="8"/>
        <v>3000</v>
      </c>
      <c r="Q125" s="8">
        <f t="shared" si="9"/>
        <v>35520</v>
      </c>
      <c r="R125" s="9">
        <f t="shared" si="10"/>
        <v>71040</v>
      </c>
      <c r="S125" s="8">
        <f t="shared" si="11"/>
        <v>50520</v>
      </c>
      <c r="T125" s="5">
        <f t="shared" si="12"/>
        <v>5.64127412531023E-4</v>
      </c>
    </row>
    <row r="126" spans="1:20" hidden="1">
      <c r="A126">
        <v>125</v>
      </c>
      <c r="B126">
        <v>42</v>
      </c>
      <c r="C126" t="s">
        <v>474</v>
      </c>
      <c r="D126" t="s">
        <v>475</v>
      </c>
      <c r="E126" t="s">
        <v>85</v>
      </c>
      <c r="F126" t="s">
        <v>86</v>
      </c>
      <c r="G126" t="s">
        <v>140</v>
      </c>
      <c r="H126" t="s">
        <v>140</v>
      </c>
      <c r="I126">
        <v>2963.7255</v>
      </c>
      <c r="J126">
        <v>3125000</v>
      </c>
      <c r="K126" t="s">
        <v>172</v>
      </c>
      <c r="L126">
        <v>1</v>
      </c>
      <c r="M126" t="str">
        <f>_xlfn.IFNA(VLOOKUP(F126,'22 States'!A:A,1,0),"OOR")</f>
        <v>FL</v>
      </c>
      <c r="N126" t="str">
        <f t="shared" si="13"/>
        <v>IR</v>
      </c>
      <c r="O126" s="8">
        <f t="shared" si="7"/>
        <v>6000</v>
      </c>
      <c r="P126" s="8">
        <f t="shared" si="8"/>
        <v>3000</v>
      </c>
      <c r="Q126" s="8">
        <f t="shared" si="9"/>
        <v>20160</v>
      </c>
      <c r="R126" s="9">
        <f t="shared" si="10"/>
        <v>40320</v>
      </c>
      <c r="S126" s="8">
        <f t="shared" si="11"/>
        <v>29160</v>
      </c>
      <c r="T126" s="5">
        <f t="shared" si="12"/>
        <v>9.3311999999999996E-3</v>
      </c>
    </row>
    <row r="127" spans="1:20" hidden="1">
      <c r="A127">
        <v>126</v>
      </c>
      <c r="B127">
        <v>10</v>
      </c>
      <c r="C127" t="s">
        <v>476</v>
      </c>
      <c r="D127" t="s">
        <v>477</v>
      </c>
      <c r="E127" t="s">
        <v>85</v>
      </c>
      <c r="F127" t="s">
        <v>86</v>
      </c>
      <c r="G127" t="s">
        <v>478</v>
      </c>
      <c r="H127" t="s">
        <v>479</v>
      </c>
      <c r="I127">
        <v>2948.8362000000002</v>
      </c>
      <c r="J127">
        <v>3526101</v>
      </c>
      <c r="K127" t="s">
        <v>32</v>
      </c>
      <c r="L127">
        <v>1</v>
      </c>
      <c r="M127" t="str">
        <f>_xlfn.IFNA(VLOOKUP(F127,'22 States'!A:A,1,0),"OOR")</f>
        <v>FL</v>
      </c>
      <c r="N127" t="str">
        <f t="shared" si="13"/>
        <v>IR</v>
      </c>
      <c r="O127" s="8">
        <f t="shared" si="7"/>
        <v>6000</v>
      </c>
      <c r="P127" s="8">
        <f t="shared" si="8"/>
        <v>3000</v>
      </c>
      <c r="Q127" s="8">
        <f t="shared" si="9"/>
        <v>4800</v>
      </c>
      <c r="R127" s="9">
        <f t="shared" si="10"/>
        <v>9600</v>
      </c>
      <c r="S127" s="8">
        <f t="shared" si="11"/>
        <v>13800</v>
      </c>
      <c r="T127" s="5">
        <f t="shared" si="12"/>
        <v>3.9136712192872521E-3</v>
      </c>
    </row>
    <row r="128" spans="1:20" hidden="1">
      <c r="A128">
        <v>127</v>
      </c>
      <c r="B128">
        <v>262</v>
      </c>
      <c r="C128" t="s">
        <v>480</v>
      </c>
      <c r="D128" t="s">
        <v>481</v>
      </c>
      <c r="E128" t="s">
        <v>85</v>
      </c>
      <c r="F128" t="s">
        <v>86</v>
      </c>
      <c r="G128" t="s">
        <v>140</v>
      </c>
      <c r="H128" t="s">
        <v>140</v>
      </c>
      <c r="I128">
        <v>2939.6152999999999</v>
      </c>
      <c r="J128">
        <v>10455000</v>
      </c>
      <c r="K128" t="s">
        <v>51</v>
      </c>
      <c r="L128">
        <v>1</v>
      </c>
      <c r="M128" t="str">
        <f>_xlfn.IFNA(VLOOKUP(F128,'22 States'!A:A,1,0),"OOR")</f>
        <v>FL</v>
      </c>
      <c r="N128" t="str">
        <f t="shared" si="13"/>
        <v>IR</v>
      </c>
      <c r="O128" s="8">
        <f t="shared" si="7"/>
        <v>36000</v>
      </c>
      <c r="P128" s="8">
        <f t="shared" si="8"/>
        <v>9000</v>
      </c>
      <c r="Q128" s="8">
        <f t="shared" si="9"/>
        <v>125760</v>
      </c>
      <c r="R128" s="9">
        <f t="shared" si="10"/>
        <v>251520</v>
      </c>
      <c r="S128" s="8">
        <f t="shared" si="11"/>
        <v>170760</v>
      </c>
      <c r="T128" s="5">
        <f t="shared" si="12"/>
        <v>1.6332855093256816E-2</v>
      </c>
    </row>
    <row r="129" spans="1:20" hidden="1">
      <c r="A129">
        <v>128</v>
      </c>
      <c r="B129">
        <v>64</v>
      </c>
      <c r="C129" t="s">
        <v>482</v>
      </c>
      <c r="D129" t="s">
        <v>483</v>
      </c>
      <c r="E129" t="s">
        <v>175</v>
      </c>
      <c r="F129" t="s">
        <v>176</v>
      </c>
      <c r="G129" t="s">
        <v>175</v>
      </c>
      <c r="H129" t="s">
        <v>169</v>
      </c>
      <c r="I129">
        <v>2916.7442000000001</v>
      </c>
      <c r="J129">
        <v>6486000</v>
      </c>
      <c r="K129" t="s">
        <v>141</v>
      </c>
      <c r="L129">
        <v>1</v>
      </c>
      <c r="M129" t="str">
        <f>_xlfn.IFNA(VLOOKUP(F129,'22 States'!A:A,1,0),"OOR")</f>
        <v>OOR</v>
      </c>
      <c r="N129" t="str">
        <f t="shared" si="13"/>
        <v>OOR</v>
      </c>
      <c r="O129" s="8">
        <f t="shared" si="7"/>
        <v>12000</v>
      </c>
      <c r="P129" s="8">
        <f t="shared" si="8"/>
        <v>3000</v>
      </c>
      <c r="Q129" s="8">
        <f t="shared" si="9"/>
        <v>30720</v>
      </c>
      <c r="R129" s="9">
        <f t="shared" si="10"/>
        <v>61440</v>
      </c>
      <c r="S129" s="8">
        <f t="shared" si="11"/>
        <v>45720</v>
      </c>
      <c r="T129" s="5">
        <f t="shared" si="12"/>
        <v>7.0490286771507865E-3</v>
      </c>
    </row>
    <row r="130" spans="1:20">
      <c r="A130">
        <v>4254</v>
      </c>
      <c r="B130" s="3">
        <v>779</v>
      </c>
      <c r="C130" t="s">
        <v>10118</v>
      </c>
      <c r="D130" t="s">
        <v>10119</v>
      </c>
      <c r="E130" t="s">
        <v>13</v>
      </c>
      <c r="F130" t="s">
        <v>14</v>
      </c>
      <c r="G130" t="s">
        <v>2618</v>
      </c>
      <c r="H130" t="s">
        <v>16</v>
      </c>
      <c r="I130">
        <v>66.130200000000002</v>
      </c>
      <c r="J130" s="3">
        <v>559480000</v>
      </c>
      <c r="K130" t="s">
        <v>17</v>
      </c>
      <c r="L130">
        <v>5</v>
      </c>
      <c r="M130" t="str">
        <f>_xlfn.IFNA(VLOOKUP(F130,'22 States'!A:A,1,0),"OOR")</f>
        <v>CA</v>
      </c>
      <c r="N130" t="str">
        <f t="shared" si="13"/>
        <v>IR</v>
      </c>
      <c r="O130" s="8">
        <f t="shared" ref="O130:O193" si="14">ROUNDUP(B130/50,0)*500*12</f>
        <v>96000</v>
      </c>
      <c r="P130" s="8">
        <f t="shared" ref="P130:P193" si="15">ROUNDUP(B130/100,0)*250*12</f>
        <v>24000</v>
      </c>
      <c r="Q130" s="8">
        <f t="shared" ref="Q130:Q193" si="16">B130*40*12</f>
        <v>373920</v>
      </c>
      <c r="R130" s="9">
        <f t="shared" ref="R130:R193" si="17">B130*80*12</f>
        <v>747840</v>
      </c>
      <c r="S130" s="12">
        <f t="shared" ref="S130:S193" si="18">SUM(O130:Q130)</f>
        <v>493920</v>
      </c>
      <c r="T130" s="13">
        <f t="shared" ref="T130:T193" si="19">S130/J130</f>
        <v>8.8281976120683494E-4</v>
      </c>
    </row>
    <row r="131" spans="1:20" hidden="1">
      <c r="A131">
        <v>130</v>
      </c>
      <c r="B131">
        <v>6</v>
      </c>
      <c r="C131" t="s">
        <v>487</v>
      </c>
      <c r="D131" t="s">
        <v>488</v>
      </c>
      <c r="E131" t="s">
        <v>175</v>
      </c>
      <c r="F131" t="s">
        <v>176</v>
      </c>
      <c r="G131" t="s">
        <v>489</v>
      </c>
      <c r="H131" t="s">
        <v>169</v>
      </c>
      <c r="I131">
        <v>2842.9409999999998</v>
      </c>
      <c r="J131">
        <v>5826876</v>
      </c>
      <c r="K131" t="s">
        <v>141</v>
      </c>
      <c r="L131">
        <v>1</v>
      </c>
      <c r="M131" t="str">
        <f>_xlfn.IFNA(VLOOKUP(F131,'22 States'!A:A,1,0),"OOR")</f>
        <v>OOR</v>
      </c>
      <c r="N131" t="str">
        <f t="shared" ref="N131:N194" si="20">IF(M131&lt;&gt;"OOR","IR","OOR")</f>
        <v>OOR</v>
      </c>
      <c r="O131" s="8">
        <f t="shared" si="14"/>
        <v>6000</v>
      </c>
      <c r="P131" s="8">
        <f t="shared" si="15"/>
        <v>3000</v>
      </c>
      <c r="Q131" s="8">
        <f t="shared" si="16"/>
        <v>2880</v>
      </c>
      <c r="R131" s="9">
        <f t="shared" si="17"/>
        <v>5760</v>
      </c>
      <c r="S131" s="8">
        <f t="shared" si="18"/>
        <v>11880</v>
      </c>
      <c r="T131" s="5">
        <f t="shared" si="19"/>
        <v>2.0388283533062999E-3</v>
      </c>
    </row>
    <row r="132" spans="1:20">
      <c r="A132">
        <v>326</v>
      </c>
      <c r="B132" s="3">
        <v>718</v>
      </c>
      <c r="C132" t="s">
        <v>1056</v>
      </c>
      <c r="D132" t="s">
        <v>1057</v>
      </c>
      <c r="E132" t="s">
        <v>13</v>
      </c>
      <c r="F132" t="s">
        <v>14</v>
      </c>
      <c r="G132" t="s">
        <v>765</v>
      </c>
      <c r="H132" t="s">
        <v>50</v>
      </c>
      <c r="I132">
        <v>1429.1279</v>
      </c>
      <c r="J132" s="3">
        <v>985737000</v>
      </c>
      <c r="K132" t="s">
        <v>17</v>
      </c>
      <c r="L132">
        <v>1</v>
      </c>
      <c r="M132" t="str">
        <f>_xlfn.IFNA(VLOOKUP(F132,'22 States'!A:A,1,0),"OOR")</f>
        <v>CA</v>
      </c>
      <c r="N132" t="str">
        <f t="shared" si="20"/>
        <v>IR</v>
      </c>
      <c r="O132" s="8">
        <f t="shared" si="14"/>
        <v>90000</v>
      </c>
      <c r="P132" s="8">
        <f t="shared" si="15"/>
        <v>24000</v>
      </c>
      <c r="Q132" s="8">
        <f t="shared" si="16"/>
        <v>344640</v>
      </c>
      <c r="R132" s="9">
        <f t="shared" si="17"/>
        <v>689280</v>
      </c>
      <c r="S132" s="12">
        <f t="shared" si="18"/>
        <v>458640</v>
      </c>
      <c r="T132" s="13">
        <f t="shared" si="19"/>
        <v>4.6527623493893401E-4</v>
      </c>
    </row>
    <row r="133" spans="1:20" hidden="1">
      <c r="A133">
        <v>132</v>
      </c>
      <c r="B133">
        <v>200</v>
      </c>
      <c r="C133" t="s">
        <v>492</v>
      </c>
      <c r="D133" t="s">
        <v>493</v>
      </c>
      <c r="E133" t="s">
        <v>13</v>
      </c>
      <c r="F133" t="s">
        <v>14</v>
      </c>
      <c r="G133" t="s">
        <v>494</v>
      </c>
      <c r="H133" t="s">
        <v>16</v>
      </c>
      <c r="I133">
        <v>2790.9198999999999</v>
      </c>
      <c r="J133">
        <v>20289054</v>
      </c>
      <c r="K133" t="s">
        <v>141</v>
      </c>
      <c r="L133">
        <v>3</v>
      </c>
      <c r="M133" t="str">
        <f>_xlfn.IFNA(VLOOKUP(F133,'22 States'!A:A,1,0),"OOR")</f>
        <v>CA</v>
      </c>
      <c r="N133" t="str">
        <f t="shared" si="20"/>
        <v>IR</v>
      </c>
      <c r="O133" s="8">
        <f t="shared" si="14"/>
        <v>24000</v>
      </c>
      <c r="P133" s="8">
        <f t="shared" si="15"/>
        <v>6000</v>
      </c>
      <c r="Q133" s="8">
        <f t="shared" si="16"/>
        <v>96000</v>
      </c>
      <c r="R133" s="9">
        <f t="shared" si="17"/>
        <v>192000</v>
      </c>
      <c r="S133" s="8">
        <f t="shared" si="18"/>
        <v>126000</v>
      </c>
      <c r="T133" s="5">
        <f t="shared" si="19"/>
        <v>6.2102451893518542E-3</v>
      </c>
    </row>
    <row r="134" spans="1:20" hidden="1">
      <c r="A134">
        <v>133</v>
      </c>
      <c r="B134">
        <v>180</v>
      </c>
      <c r="C134" t="s">
        <v>495</v>
      </c>
      <c r="D134" t="s">
        <v>496</v>
      </c>
      <c r="E134" t="s">
        <v>179</v>
      </c>
      <c r="F134" t="s">
        <v>180</v>
      </c>
      <c r="G134" t="s">
        <v>381</v>
      </c>
      <c r="H134" t="s">
        <v>182</v>
      </c>
      <c r="I134">
        <v>2756.9034000000001</v>
      </c>
      <c r="J134">
        <v>5129970</v>
      </c>
      <c r="K134" t="s">
        <v>134</v>
      </c>
      <c r="L134">
        <v>2</v>
      </c>
      <c r="M134" t="str">
        <f>_xlfn.IFNA(VLOOKUP(F134,'22 States'!A:A,1,0),"OOR")</f>
        <v>MI</v>
      </c>
      <c r="N134" t="str">
        <f t="shared" si="20"/>
        <v>IR</v>
      </c>
      <c r="O134" s="8">
        <f t="shared" si="14"/>
        <v>24000</v>
      </c>
      <c r="P134" s="8">
        <f t="shared" si="15"/>
        <v>6000</v>
      </c>
      <c r="Q134" s="8">
        <f t="shared" si="16"/>
        <v>86400</v>
      </c>
      <c r="R134" s="9">
        <f t="shared" si="17"/>
        <v>172800</v>
      </c>
      <c r="S134" s="8">
        <f t="shared" si="18"/>
        <v>116400</v>
      </c>
      <c r="T134" s="5">
        <f t="shared" si="19"/>
        <v>2.2690191170708602E-2</v>
      </c>
    </row>
    <row r="135" spans="1:20" hidden="1">
      <c r="A135">
        <v>134</v>
      </c>
      <c r="B135">
        <v>867</v>
      </c>
      <c r="C135" t="s">
        <v>497</v>
      </c>
      <c r="D135" t="s">
        <v>498</v>
      </c>
      <c r="E135" t="s">
        <v>85</v>
      </c>
      <c r="F135" t="s">
        <v>86</v>
      </c>
      <c r="G135" t="s">
        <v>499</v>
      </c>
      <c r="H135" t="s">
        <v>479</v>
      </c>
      <c r="I135">
        <v>2753.5176000000001</v>
      </c>
      <c r="J135">
        <v>55980536</v>
      </c>
      <c r="K135" t="s">
        <v>108</v>
      </c>
      <c r="L135">
        <v>1</v>
      </c>
      <c r="M135" t="str">
        <f>_xlfn.IFNA(VLOOKUP(F135,'22 States'!A:A,1,0),"OOR")</f>
        <v>FL</v>
      </c>
      <c r="N135" t="str">
        <f t="shared" si="20"/>
        <v>IR</v>
      </c>
      <c r="O135" s="8">
        <f t="shared" si="14"/>
        <v>108000</v>
      </c>
      <c r="P135" s="8">
        <f t="shared" si="15"/>
        <v>27000</v>
      </c>
      <c r="Q135" s="8">
        <f t="shared" si="16"/>
        <v>416160</v>
      </c>
      <c r="R135" s="9">
        <f t="shared" si="17"/>
        <v>832320</v>
      </c>
      <c r="S135" s="8">
        <f t="shared" si="18"/>
        <v>551160</v>
      </c>
      <c r="T135" s="5">
        <f t="shared" si="19"/>
        <v>9.845564894198227E-3</v>
      </c>
    </row>
    <row r="136" spans="1:20" hidden="1">
      <c r="A136">
        <v>135</v>
      </c>
      <c r="B136">
        <v>24</v>
      </c>
      <c r="C136" t="s">
        <v>500</v>
      </c>
      <c r="D136" t="s">
        <v>501</v>
      </c>
      <c r="E136" t="s">
        <v>166</v>
      </c>
      <c r="F136" t="s">
        <v>167</v>
      </c>
      <c r="G136" t="s">
        <v>502</v>
      </c>
      <c r="H136" t="s">
        <v>169</v>
      </c>
      <c r="I136">
        <v>2752.5554999999999</v>
      </c>
      <c r="J136">
        <v>72908666</v>
      </c>
      <c r="K136" t="s">
        <v>141</v>
      </c>
      <c r="L136">
        <v>2</v>
      </c>
      <c r="M136" t="str">
        <f>_xlfn.IFNA(VLOOKUP(F136,'22 States'!A:A,1,0),"OOR")</f>
        <v>OOR</v>
      </c>
      <c r="N136" t="str">
        <f t="shared" si="20"/>
        <v>OOR</v>
      </c>
      <c r="O136" s="8">
        <f t="shared" si="14"/>
        <v>6000</v>
      </c>
      <c r="P136" s="8">
        <f t="shared" si="15"/>
        <v>3000</v>
      </c>
      <c r="Q136" s="8">
        <f t="shared" si="16"/>
        <v>11520</v>
      </c>
      <c r="R136" s="9">
        <f t="shared" si="17"/>
        <v>23040</v>
      </c>
      <c r="S136" s="8">
        <f t="shared" si="18"/>
        <v>20520</v>
      </c>
      <c r="T136" s="5">
        <f t="shared" si="19"/>
        <v>2.8144802429933366E-4</v>
      </c>
    </row>
    <row r="137" spans="1:20" hidden="1">
      <c r="A137">
        <v>136</v>
      </c>
      <c r="B137">
        <v>18</v>
      </c>
      <c r="C137" t="s">
        <v>503</v>
      </c>
      <c r="D137" t="s">
        <v>504</v>
      </c>
      <c r="E137" t="s">
        <v>154</v>
      </c>
      <c r="F137" t="s">
        <v>155</v>
      </c>
      <c r="G137" t="s">
        <v>505</v>
      </c>
      <c r="I137">
        <v>2752.4901</v>
      </c>
      <c r="J137">
        <v>8094996</v>
      </c>
      <c r="K137" t="s">
        <v>506</v>
      </c>
      <c r="L137">
        <v>1</v>
      </c>
      <c r="M137" t="str">
        <f>_xlfn.IFNA(VLOOKUP(F137,'22 States'!A:A,1,0),"OOR")</f>
        <v>IN</v>
      </c>
      <c r="N137" t="str">
        <f t="shared" si="20"/>
        <v>IR</v>
      </c>
      <c r="O137" s="8">
        <f t="shared" si="14"/>
        <v>6000</v>
      </c>
      <c r="P137" s="8">
        <f t="shared" si="15"/>
        <v>3000</v>
      </c>
      <c r="Q137" s="8">
        <f t="shared" si="16"/>
        <v>8640</v>
      </c>
      <c r="R137" s="9">
        <f t="shared" si="17"/>
        <v>17280</v>
      </c>
      <c r="S137" s="8">
        <f t="shared" si="18"/>
        <v>17640</v>
      </c>
      <c r="T137" s="5">
        <f t="shared" si="19"/>
        <v>2.1791239921551534E-3</v>
      </c>
    </row>
    <row r="138" spans="1:20" hidden="1">
      <c r="A138">
        <v>137</v>
      </c>
      <c r="B138">
        <v>25</v>
      </c>
      <c r="C138" t="s">
        <v>507</v>
      </c>
      <c r="D138" t="s">
        <v>508</v>
      </c>
      <c r="E138" t="s">
        <v>144</v>
      </c>
      <c r="F138" t="s">
        <v>145</v>
      </c>
      <c r="G138" t="s">
        <v>509</v>
      </c>
      <c r="H138" t="s">
        <v>510</v>
      </c>
      <c r="I138">
        <v>2745.4166</v>
      </c>
      <c r="J138">
        <v>7502709</v>
      </c>
      <c r="K138" t="s">
        <v>141</v>
      </c>
      <c r="L138">
        <v>1</v>
      </c>
      <c r="M138" t="str">
        <f>_xlfn.IFNA(VLOOKUP(F138,'22 States'!A:A,1,0),"OOR")</f>
        <v>OOR</v>
      </c>
      <c r="N138" t="str">
        <f t="shared" si="20"/>
        <v>OOR</v>
      </c>
      <c r="O138" s="8">
        <f t="shared" si="14"/>
        <v>6000</v>
      </c>
      <c r="P138" s="8">
        <f t="shared" si="15"/>
        <v>3000</v>
      </c>
      <c r="Q138" s="8">
        <f t="shared" si="16"/>
        <v>12000</v>
      </c>
      <c r="R138" s="9">
        <f t="shared" si="17"/>
        <v>24000</v>
      </c>
      <c r="S138" s="8">
        <f t="shared" si="18"/>
        <v>21000</v>
      </c>
      <c r="T138" s="5">
        <f t="shared" si="19"/>
        <v>2.7989890051713321E-3</v>
      </c>
    </row>
    <row r="139" spans="1:20" hidden="1">
      <c r="A139">
        <v>138</v>
      </c>
      <c r="B139">
        <v>160</v>
      </c>
      <c r="C139" t="s">
        <v>511</v>
      </c>
      <c r="D139" t="s">
        <v>512</v>
      </c>
      <c r="E139" t="s">
        <v>121</v>
      </c>
      <c r="F139" t="s">
        <v>122</v>
      </c>
      <c r="G139" t="s">
        <v>284</v>
      </c>
      <c r="H139" t="s">
        <v>133</v>
      </c>
      <c r="I139">
        <v>2716.0018</v>
      </c>
      <c r="J139">
        <v>3225899</v>
      </c>
      <c r="K139" t="s">
        <v>134</v>
      </c>
      <c r="L139">
        <v>1</v>
      </c>
      <c r="M139" t="str">
        <f>_xlfn.IFNA(VLOOKUP(F139,'22 States'!A:A,1,0),"OOR")</f>
        <v>TX</v>
      </c>
      <c r="N139" t="str">
        <f t="shared" si="20"/>
        <v>IR</v>
      </c>
      <c r="O139" s="8">
        <f t="shared" si="14"/>
        <v>24000</v>
      </c>
      <c r="P139" s="8">
        <f t="shared" si="15"/>
        <v>6000</v>
      </c>
      <c r="Q139" s="8">
        <f t="shared" si="16"/>
        <v>76800</v>
      </c>
      <c r="R139" s="9">
        <f t="shared" si="17"/>
        <v>153600</v>
      </c>
      <c r="S139" s="8">
        <f t="shared" si="18"/>
        <v>106800</v>
      </c>
      <c r="T139" s="5">
        <f t="shared" si="19"/>
        <v>3.3107050158730944E-2</v>
      </c>
    </row>
    <row r="140" spans="1:20" hidden="1">
      <c r="A140">
        <v>139</v>
      </c>
      <c r="B140">
        <v>232</v>
      </c>
      <c r="C140" t="s">
        <v>513</v>
      </c>
      <c r="D140" t="s">
        <v>514</v>
      </c>
      <c r="E140" t="s">
        <v>13</v>
      </c>
      <c r="F140" t="s">
        <v>14</v>
      </c>
      <c r="G140" t="s">
        <v>50</v>
      </c>
      <c r="H140" t="s">
        <v>50</v>
      </c>
      <c r="I140">
        <v>2710.8696</v>
      </c>
      <c r="J140">
        <v>51720000</v>
      </c>
      <c r="K140" t="s">
        <v>39</v>
      </c>
      <c r="L140">
        <v>1</v>
      </c>
      <c r="M140" t="str">
        <f>_xlfn.IFNA(VLOOKUP(F140,'22 States'!A:A,1,0),"OOR")</f>
        <v>CA</v>
      </c>
      <c r="N140" t="str">
        <f t="shared" si="20"/>
        <v>IR</v>
      </c>
      <c r="O140" s="8">
        <f t="shared" si="14"/>
        <v>30000</v>
      </c>
      <c r="P140" s="8">
        <f t="shared" si="15"/>
        <v>9000</v>
      </c>
      <c r="Q140" s="8">
        <f t="shared" si="16"/>
        <v>111360</v>
      </c>
      <c r="R140" s="9">
        <f t="shared" si="17"/>
        <v>222720</v>
      </c>
      <c r="S140" s="8">
        <f t="shared" si="18"/>
        <v>150360</v>
      </c>
      <c r="T140" s="5">
        <f t="shared" si="19"/>
        <v>2.9071925754060326E-3</v>
      </c>
    </row>
    <row r="141" spans="1:20" hidden="1">
      <c r="A141">
        <v>140</v>
      </c>
      <c r="B141">
        <v>20</v>
      </c>
      <c r="C141" t="s">
        <v>515</v>
      </c>
      <c r="D141" t="s">
        <v>516</v>
      </c>
      <c r="E141" t="s">
        <v>236</v>
      </c>
      <c r="F141" t="s">
        <v>237</v>
      </c>
      <c r="G141" t="s">
        <v>517</v>
      </c>
      <c r="H141" t="s">
        <v>422</v>
      </c>
      <c r="I141">
        <v>2709.3881000000001</v>
      </c>
      <c r="J141">
        <v>3843580</v>
      </c>
      <c r="K141" t="s">
        <v>233</v>
      </c>
      <c r="L141">
        <v>1</v>
      </c>
      <c r="M141" t="str">
        <f>_xlfn.IFNA(VLOOKUP(F141,'22 States'!A:A,1,0),"OOR")</f>
        <v>OH</v>
      </c>
      <c r="N141" t="str">
        <f t="shared" si="20"/>
        <v>IR</v>
      </c>
      <c r="O141" s="8">
        <f t="shared" si="14"/>
        <v>6000</v>
      </c>
      <c r="P141" s="8">
        <f t="shared" si="15"/>
        <v>3000</v>
      </c>
      <c r="Q141" s="8">
        <f t="shared" si="16"/>
        <v>9600</v>
      </c>
      <c r="R141" s="9">
        <f t="shared" si="17"/>
        <v>19200</v>
      </c>
      <c r="S141" s="8">
        <f t="shared" si="18"/>
        <v>18600</v>
      </c>
      <c r="T141" s="5">
        <f t="shared" si="19"/>
        <v>4.8392384183495599E-3</v>
      </c>
    </row>
    <row r="142" spans="1:20" hidden="1">
      <c r="A142">
        <v>141</v>
      </c>
      <c r="B142">
        <v>81</v>
      </c>
      <c r="C142" t="s">
        <v>518</v>
      </c>
      <c r="D142" t="s">
        <v>519</v>
      </c>
      <c r="E142" t="s">
        <v>520</v>
      </c>
      <c r="F142" t="s">
        <v>521</v>
      </c>
      <c r="G142" t="s">
        <v>522</v>
      </c>
      <c r="H142" t="s">
        <v>523</v>
      </c>
      <c r="I142">
        <v>2689.9672</v>
      </c>
      <c r="J142">
        <v>8725985</v>
      </c>
      <c r="K142" t="s">
        <v>141</v>
      </c>
      <c r="L142">
        <v>1</v>
      </c>
      <c r="M142" t="str">
        <f>_xlfn.IFNA(VLOOKUP(F142,'22 States'!A:A,1,0),"OOR")</f>
        <v>SC</v>
      </c>
      <c r="N142" t="str">
        <f t="shared" si="20"/>
        <v>IR</v>
      </c>
      <c r="O142" s="8">
        <f t="shared" si="14"/>
        <v>12000</v>
      </c>
      <c r="P142" s="8">
        <f t="shared" si="15"/>
        <v>3000</v>
      </c>
      <c r="Q142" s="8">
        <f t="shared" si="16"/>
        <v>38880</v>
      </c>
      <c r="R142" s="9">
        <f t="shared" si="17"/>
        <v>77760</v>
      </c>
      <c r="S142" s="8">
        <f t="shared" si="18"/>
        <v>53880</v>
      </c>
      <c r="T142" s="5">
        <f t="shared" si="19"/>
        <v>6.1746610841068375E-3</v>
      </c>
    </row>
    <row r="143" spans="1:20" hidden="1">
      <c r="A143">
        <v>142</v>
      </c>
      <c r="B143">
        <v>96</v>
      </c>
      <c r="C143" t="s">
        <v>524</v>
      </c>
      <c r="D143" t="s">
        <v>525</v>
      </c>
      <c r="E143" t="s">
        <v>35</v>
      </c>
      <c r="F143" t="s">
        <v>36</v>
      </c>
      <c r="G143" t="s">
        <v>304</v>
      </c>
      <c r="H143" t="s">
        <v>38</v>
      </c>
      <c r="I143">
        <v>2683.3172</v>
      </c>
      <c r="J143">
        <v>9784000</v>
      </c>
      <c r="K143" t="s">
        <v>506</v>
      </c>
      <c r="L143">
        <v>1</v>
      </c>
      <c r="M143" t="str">
        <f>_xlfn.IFNA(VLOOKUP(F143,'22 States'!A:A,1,0),"OOR")</f>
        <v>OOR</v>
      </c>
      <c r="N143" t="str">
        <f t="shared" si="20"/>
        <v>OOR</v>
      </c>
      <c r="O143" s="8">
        <f t="shared" si="14"/>
        <v>12000</v>
      </c>
      <c r="P143" s="8">
        <f t="shared" si="15"/>
        <v>3000</v>
      </c>
      <c r="Q143" s="8">
        <f t="shared" si="16"/>
        <v>46080</v>
      </c>
      <c r="R143" s="9">
        <f t="shared" si="17"/>
        <v>92160</v>
      </c>
      <c r="S143" s="8">
        <f t="shared" si="18"/>
        <v>61080</v>
      </c>
      <c r="T143" s="5">
        <f t="shared" si="19"/>
        <v>6.2428454619787412E-3</v>
      </c>
    </row>
    <row r="144" spans="1:20" hidden="1">
      <c r="A144">
        <v>143</v>
      </c>
      <c r="B144">
        <v>53</v>
      </c>
      <c r="C144" t="s">
        <v>526</v>
      </c>
      <c r="D144" t="s">
        <v>527</v>
      </c>
      <c r="E144" t="s">
        <v>247</v>
      </c>
      <c r="F144" t="s">
        <v>248</v>
      </c>
      <c r="G144" t="s">
        <v>528</v>
      </c>
      <c r="H144" t="s">
        <v>249</v>
      </c>
      <c r="I144">
        <v>2677.1957000000002</v>
      </c>
      <c r="J144">
        <v>15085838</v>
      </c>
      <c r="K144" t="s">
        <v>32</v>
      </c>
      <c r="L144">
        <v>1</v>
      </c>
      <c r="M144" t="str">
        <f>_xlfn.IFNA(VLOOKUP(F144,'22 States'!A:A,1,0),"OOR")</f>
        <v>IL</v>
      </c>
      <c r="N144" t="str">
        <f t="shared" si="20"/>
        <v>IR</v>
      </c>
      <c r="O144" s="8">
        <f t="shared" si="14"/>
        <v>12000</v>
      </c>
      <c r="P144" s="8">
        <f t="shared" si="15"/>
        <v>3000</v>
      </c>
      <c r="Q144" s="8">
        <f t="shared" si="16"/>
        <v>25440</v>
      </c>
      <c r="R144" s="9">
        <f t="shared" si="17"/>
        <v>50880</v>
      </c>
      <c r="S144" s="8">
        <f t="shared" si="18"/>
        <v>40440</v>
      </c>
      <c r="T144" s="5">
        <f t="shared" si="19"/>
        <v>2.6806598347403703E-3</v>
      </c>
    </row>
    <row r="145" spans="1:20" hidden="1">
      <c r="A145">
        <v>144</v>
      </c>
      <c r="B145">
        <v>53</v>
      </c>
      <c r="C145" t="s">
        <v>529</v>
      </c>
      <c r="D145" t="s">
        <v>530</v>
      </c>
      <c r="E145" t="s">
        <v>13</v>
      </c>
      <c r="F145" t="s">
        <v>14</v>
      </c>
      <c r="G145" t="s">
        <v>50</v>
      </c>
      <c r="H145" t="s">
        <v>50</v>
      </c>
      <c r="I145">
        <v>2665.2478999999998</v>
      </c>
      <c r="J145">
        <v>21040412</v>
      </c>
      <c r="K145" t="s">
        <v>141</v>
      </c>
      <c r="L145">
        <v>1</v>
      </c>
      <c r="M145" t="str">
        <f>_xlfn.IFNA(VLOOKUP(F145,'22 States'!A:A,1,0),"OOR")</f>
        <v>CA</v>
      </c>
      <c r="N145" t="str">
        <f t="shared" si="20"/>
        <v>IR</v>
      </c>
      <c r="O145" s="8">
        <f t="shared" si="14"/>
        <v>12000</v>
      </c>
      <c r="P145" s="8">
        <f t="shared" si="15"/>
        <v>3000</v>
      </c>
      <c r="Q145" s="8">
        <f t="shared" si="16"/>
        <v>25440</v>
      </c>
      <c r="R145" s="9">
        <f t="shared" si="17"/>
        <v>50880</v>
      </c>
      <c r="S145" s="8">
        <f t="shared" si="18"/>
        <v>40440</v>
      </c>
      <c r="T145" s="5">
        <f t="shared" si="19"/>
        <v>1.9220155955121032E-3</v>
      </c>
    </row>
    <row r="146" spans="1:20" hidden="1">
      <c r="A146">
        <v>145</v>
      </c>
      <c r="B146">
        <v>160</v>
      </c>
      <c r="C146" t="s">
        <v>531</v>
      </c>
      <c r="D146" t="s">
        <v>532</v>
      </c>
      <c r="E146" t="s">
        <v>175</v>
      </c>
      <c r="F146" t="s">
        <v>176</v>
      </c>
      <c r="G146" t="s">
        <v>175</v>
      </c>
      <c r="H146" t="s">
        <v>169</v>
      </c>
      <c r="I146">
        <v>2646.4032999999999</v>
      </c>
      <c r="J146">
        <v>4399793</v>
      </c>
      <c r="K146" t="s">
        <v>17</v>
      </c>
      <c r="L146">
        <v>1</v>
      </c>
      <c r="M146" t="str">
        <f>_xlfn.IFNA(VLOOKUP(F146,'22 States'!A:A,1,0),"OOR")</f>
        <v>OOR</v>
      </c>
      <c r="N146" t="str">
        <f t="shared" si="20"/>
        <v>OOR</v>
      </c>
      <c r="O146" s="8">
        <f t="shared" si="14"/>
        <v>24000</v>
      </c>
      <c r="P146" s="8">
        <f t="shared" si="15"/>
        <v>6000</v>
      </c>
      <c r="Q146" s="8">
        <f t="shared" si="16"/>
        <v>76800</v>
      </c>
      <c r="R146" s="9">
        <f t="shared" si="17"/>
        <v>153600</v>
      </c>
      <c r="S146" s="8">
        <f t="shared" si="18"/>
        <v>106800</v>
      </c>
      <c r="T146" s="5">
        <f t="shared" si="19"/>
        <v>2.427386924793962E-2</v>
      </c>
    </row>
    <row r="147" spans="1:20" hidden="1">
      <c r="A147">
        <v>146</v>
      </c>
      <c r="B147">
        <v>35</v>
      </c>
      <c r="C147" t="s">
        <v>533</v>
      </c>
      <c r="D147" t="s">
        <v>534</v>
      </c>
      <c r="E147" t="s">
        <v>13</v>
      </c>
      <c r="F147" t="s">
        <v>14</v>
      </c>
      <c r="G147" t="s">
        <v>50</v>
      </c>
      <c r="H147" t="s">
        <v>50</v>
      </c>
      <c r="I147">
        <v>2634.2593000000002</v>
      </c>
      <c r="J147">
        <v>5906000</v>
      </c>
      <c r="K147" t="s">
        <v>506</v>
      </c>
      <c r="L147">
        <v>1</v>
      </c>
      <c r="M147" t="str">
        <f>_xlfn.IFNA(VLOOKUP(F147,'22 States'!A:A,1,0),"OOR")</f>
        <v>CA</v>
      </c>
      <c r="N147" t="str">
        <f t="shared" si="20"/>
        <v>IR</v>
      </c>
      <c r="O147" s="8">
        <f t="shared" si="14"/>
        <v>6000</v>
      </c>
      <c r="P147" s="8">
        <f t="shared" si="15"/>
        <v>3000</v>
      </c>
      <c r="Q147" s="8">
        <f t="shared" si="16"/>
        <v>16800</v>
      </c>
      <c r="R147" s="9">
        <f t="shared" si="17"/>
        <v>33600</v>
      </c>
      <c r="S147" s="8">
        <f t="shared" si="18"/>
        <v>25800</v>
      </c>
      <c r="T147" s="5">
        <f t="shared" si="19"/>
        <v>4.3684388757196076E-3</v>
      </c>
    </row>
    <row r="148" spans="1:20" hidden="1">
      <c r="A148">
        <v>147</v>
      </c>
      <c r="B148">
        <v>140</v>
      </c>
      <c r="C148" t="s">
        <v>535</v>
      </c>
      <c r="D148" t="s">
        <v>536</v>
      </c>
      <c r="E148" t="s">
        <v>537</v>
      </c>
      <c r="F148" t="s">
        <v>538</v>
      </c>
      <c r="G148" t="s">
        <v>539</v>
      </c>
      <c r="H148" t="s">
        <v>539</v>
      </c>
      <c r="I148">
        <v>2626.018</v>
      </c>
      <c r="J148">
        <v>30167124</v>
      </c>
      <c r="K148" t="s">
        <v>233</v>
      </c>
      <c r="L148">
        <v>1</v>
      </c>
      <c r="M148" t="str">
        <f>_xlfn.IFNA(VLOOKUP(F148,'22 States'!A:A,1,0),"OOR")</f>
        <v>GA</v>
      </c>
      <c r="N148" t="str">
        <f t="shared" si="20"/>
        <v>IR</v>
      </c>
      <c r="O148" s="8">
        <f t="shared" si="14"/>
        <v>18000</v>
      </c>
      <c r="P148" s="8">
        <f t="shared" si="15"/>
        <v>6000</v>
      </c>
      <c r="Q148" s="8">
        <f t="shared" si="16"/>
        <v>67200</v>
      </c>
      <c r="R148" s="9">
        <f t="shared" si="17"/>
        <v>134400</v>
      </c>
      <c r="S148" s="8">
        <f t="shared" si="18"/>
        <v>91200</v>
      </c>
      <c r="T148" s="5">
        <f t="shared" si="19"/>
        <v>3.0231585881372054E-3</v>
      </c>
    </row>
    <row r="149" spans="1:20" hidden="1">
      <c r="A149">
        <v>148</v>
      </c>
      <c r="B149">
        <v>14</v>
      </c>
      <c r="C149" t="s">
        <v>540</v>
      </c>
      <c r="D149" t="s">
        <v>541</v>
      </c>
      <c r="E149" t="s">
        <v>247</v>
      </c>
      <c r="F149" t="s">
        <v>248</v>
      </c>
      <c r="G149" t="s">
        <v>542</v>
      </c>
      <c r="H149" t="s">
        <v>249</v>
      </c>
      <c r="I149">
        <v>2608.0907999999999</v>
      </c>
      <c r="J149">
        <v>3115496</v>
      </c>
      <c r="K149" t="s">
        <v>27</v>
      </c>
      <c r="L149">
        <v>1</v>
      </c>
      <c r="M149" t="str">
        <f>_xlfn.IFNA(VLOOKUP(F149,'22 States'!A:A,1,0),"OOR")</f>
        <v>IL</v>
      </c>
      <c r="N149" t="str">
        <f t="shared" si="20"/>
        <v>IR</v>
      </c>
      <c r="O149" s="8">
        <f t="shared" si="14"/>
        <v>6000</v>
      </c>
      <c r="P149" s="8">
        <f t="shared" si="15"/>
        <v>3000</v>
      </c>
      <c r="Q149" s="8">
        <f t="shared" si="16"/>
        <v>6720</v>
      </c>
      <c r="R149" s="9">
        <f t="shared" si="17"/>
        <v>13440</v>
      </c>
      <c r="S149" s="8">
        <f t="shared" si="18"/>
        <v>15720</v>
      </c>
      <c r="T149" s="5">
        <f t="shared" si="19"/>
        <v>5.0457455249501206E-3</v>
      </c>
    </row>
    <row r="150" spans="1:20" hidden="1">
      <c r="A150">
        <v>149</v>
      </c>
      <c r="B150">
        <v>98</v>
      </c>
      <c r="C150" t="s">
        <v>543</v>
      </c>
      <c r="D150" t="s">
        <v>544</v>
      </c>
      <c r="E150" t="s">
        <v>350</v>
      </c>
      <c r="F150" t="s">
        <v>351</v>
      </c>
      <c r="G150" t="s">
        <v>545</v>
      </c>
      <c r="H150" t="s">
        <v>546</v>
      </c>
      <c r="I150">
        <v>2606.3465000000001</v>
      </c>
      <c r="J150">
        <v>79837059</v>
      </c>
      <c r="K150" t="s">
        <v>233</v>
      </c>
      <c r="L150">
        <v>1</v>
      </c>
      <c r="M150" t="str">
        <f>_xlfn.IFNA(VLOOKUP(F150,'22 States'!A:A,1,0),"OOR")</f>
        <v>OOR</v>
      </c>
      <c r="N150" t="str">
        <f t="shared" si="20"/>
        <v>OOR</v>
      </c>
      <c r="O150" s="8">
        <f t="shared" si="14"/>
        <v>12000</v>
      </c>
      <c r="P150" s="8">
        <f t="shared" si="15"/>
        <v>3000</v>
      </c>
      <c r="Q150" s="8">
        <f t="shared" si="16"/>
        <v>47040</v>
      </c>
      <c r="R150" s="9">
        <f t="shared" si="17"/>
        <v>94080</v>
      </c>
      <c r="S150" s="8">
        <f t="shared" si="18"/>
        <v>62040</v>
      </c>
      <c r="T150" s="5">
        <f t="shared" si="19"/>
        <v>7.7708273296991058E-4</v>
      </c>
    </row>
    <row r="151" spans="1:20" hidden="1">
      <c r="A151">
        <v>150</v>
      </c>
      <c r="B151">
        <v>120</v>
      </c>
      <c r="C151" t="s">
        <v>547</v>
      </c>
      <c r="D151" t="s">
        <v>548</v>
      </c>
      <c r="E151" t="s">
        <v>350</v>
      </c>
      <c r="F151" t="s">
        <v>351</v>
      </c>
      <c r="G151" t="s">
        <v>549</v>
      </c>
      <c r="H151" t="s">
        <v>352</v>
      </c>
      <c r="I151">
        <v>2598.7287999999999</v>
      </c>
      <c r="J151">
        <v>34249000</v>
      </c>
      <c r="K151" t="s">
        <v>17</v>
      </c>
      <c r="L151">
        <v>2</v>
      </c>
      <c r="M151" t="str">
        <f>_xlfn.IFNA(VLOOKUP(F151,'22 States'!A:A,1,0),"OOR")</f>
        <v>OOR</v>
      </c>
      <c r="N151" t="str">
        <f t="shared" si="20"/>
        <v>OOR</v>
      </c>
      <c r="O151" s="8">
        <f t="shared" si="14"/>
        <v>18000</v>
      </c>
      <c r="P151" s="8">
        <f t="shared" si="15"/>
        <v>6000</v>
      </c>
      <c r="Q151" s="8">
        <f t="shared" si="16"/>
        <v>57600</v>
      </c>
      <c r="R151" s="9">
        <f t="shared" si="17"/>
        <v>115200</v>
      </c>
      <c r="S151" s="8">
        <f t="shared" si="18"/>
        <v>81600</v>
      </c>
      <c r="T151" s="5">
        <f t="shared" si="19"/>
        <v>2.3825513153668721E-3</v>
      </c>
    </row>
    <row r="152" spans="1:20" hidden="1">
      <c r="A152">
        <v>151</v>
      </c>
      <c r="B152">
        <v>89</v>
      </c>
      <c r="C152" t="s">
        <v>550</v>
      </c>
      <c r="D152" t="s">
        <v>551</v>
      </c>
      <c r="E152" t="s">
        <v>154</v>
      </c>
      <c r="F152" t="s">
        <v>155</v>
      </c>
      <c r="G152" t="s">
        <v>552</v>
      </c>
      <c r="H152" t="s">
        <v>157</v>
      </c>
      <c r="I152">
        <v>2573.0619999999999</v>
      </c>
      <c r="J152">
        <v>4531348</v>
      </c>
      <c r="K152" t="s">
        <v>111</v>
      </c>
      <c r="L152">
        <v>2</v>
      </c>
      <c r="M152" t="str">
        <f>_xlfn.IFNA(VLOOKUP(F152,'22 States'!A:A,1,0),"OOR")</f>
        <v>IN</v>
      </c>
      <c r="N152" t="str">
        <f t="shared" si="20"/>
        <v>IR</v>
      </c>
      <c r="O152" s="8">
        <f t="shared" si="14"/>
        <v>12000</v>
      </c>
      <c r="P152" s="8">
        <f t="shared" si="15"/>
        <v>3000</v>
      </c>
      <c r="Q152" s="8">
        <f t="shared" si="16"/>
        <v>42720</v>
      </c>
      <c r="R152" s="9">
        <f t="shared" si="17"/>
        <v>85440</v>
      </c>
      <c r="S152" s="8">
        <f t="shared" si="18"/>
        <v>57720</v>
      </c>
      <c r="T152" s="5">
        <f t="shared" si="19"/>
        <v>1.2737931405842147E-2</v>
      </c>
    </row>
    <row r="153" spans="1:20" hidden="1">
      <c r="A153">
        <v>152</v>
      </c>
      <c r="B153">
        <v>2200</v>
      </c>
      <c r="C153" t="s">
        <v>553</v>
      </c>
      <c r="D153" t="s">
        <v>554</v>
      </c>
      <c r="E153" t="s">
        <v>13</v>
      </c>
      <c r="F153" t="s">
        <v>14</v>
      </c>
      <c r="G153" t="s">
        <v>16</v>
      </c>
      <c r="H153" t="s">
        <v>16</v>
      </c>
      <c r="I153">
        <v>2571.0587</v>
      </c>
      <c r="J153">
        <v>88183962</v>
      </c>
      <c r="K153" t="s">
        <v>17</v>
      </c>
      <c r="L153">
        <v>4</v>
      </c>
      <c r="M153" t="str">
        <f>_xlfn.IFNA(VLOOKUP(F153,'22 States'!A:A,1,0),"OOR")</f>
        <v>CA</v>
      </c>
      <c r="N153" t="str">
        <f t="shared" si="20"/>
        <v>IR</v>
      </c>
      <c r="O153" s="8">
        <f t="shared" si="14"/>
        <v>264000</v>
      </c>
      <c r="P153" s="8">
        <f t="shared" si="15"/>
        <v>66000</v>
      </c>
      <c r="Q153" s="8">
        <f t="shared" si="16"/>
        <v>1056000</v>
      </c>
      <c r="R153" s="9">
        <f t="shared" si="17"/>
        <v>2112000</v>
      </c>
      <c r="S153" s="8">
        <f t="shared" si="18"/>
        <v>1386000</v>
      </c>
      <c r="T153" s="5">
        <f t="shared" si="19"/>
        <v>1.5717143668369085E-2</v>
      </c>
    </row>
    <row r="154" spans="1:20" hidden="1">
      <c r="A154">
        <v>153</v>
      </c>
      <c r="B154">
        <v>11</v>
      </c>
      <c r="C154" t="s">
        <v>555</v>
      </c>
      <c r="D154" t="s">
        <v>556</v>
      </c>
      <c r="E154" t="s">
        <v>79</v>
      </c>
      <c r="F154" t="s">
        <v>80</v>
      </c>
      <c r="G154" t="s">
        <v>557</v>
      </c>
      <c r="H154" t="s">
        <v>367</v>
      </c>
      <c r="I154">
        <v>2564.509</v>
      </c>
      <c r="J154">
        <v>6360103</v>
      </c>
      <c r="K154" t="s">
        <v>141</v>
      </c>
      <c r="L154">
        <v>1</v>
      </c>
      <c r="M154" t="str">
        <f>_xlfn.IFNA(VLOOKUP(F154,'22 States'!A:A,1,0),"OOR")</f>
        <v>OOR</v>
      </c>
      <c r="N154" t="str">
        <f t="shared" si="20"/>
        <v>OOR</v>
      </c>
      <c r="O154" s="8">
        <f t="shared" si="14"/>
        <v>6000</v>
      </c>
      <c r="P154" s="8">
        <f t="shared" si="15"/>
        <v>3000</v>
      </c>
      <c r="Q154" s="8">
        <f t="shared" si="16"/>
        <v>5280</v>
      </c>
      <c r="R154" s="9">
        <f t="shared" si="17"/>
        <v>10560</v>
      </c>
      <c r="S154" s="8">
        <f t="shared" si="18"/>
        <v>14280</v>
      </c>
      <c r="T154" s="5">
        <f t="shared" si="19"/>
        <v>2.2452466571689167E-3</v>
      </c>
    </row>
    <row r="155" spans="1:20" hidden="1">
      <c r="A155">
        <v>154</v>
      </c>
      <c r="B155">
        <v>12</v>
      </c>
      <c r="C155" t="s">
        <v>558</v>
      </c>
      <c r="D155" t="s">
        <v>559</v>
      </c>
      <c r="E155" t="s">
        <v>23</v>
      </c>
      <c r="F155" t="s">
        <v>24</v>
      </c>
      <c r="G155" t="s">
        <v>560</v>
      </c>
      <c r="H155" t="s">
        <v>561</v>
      </c>
      <c r="I155">
        <v>2550.7143000000001</v>
      </c>
      <c r="J155">
        <v>7422000</v>
      </c>
      <c r="K155" t="s">
        <v>108</v>
      </c>
      <c r="L155">
        <v>1</v>
      </c>
      <c r="M155" t="str">
        <f>_xlfn.IFNA(VLOOKUP(F155,'22 States'!A:A,1,0),"OOR")</f>
        <v>OOR</v>
      </c>
      <c r="N155" t="str">
        <f t="shared" si="20"/>
        <v>OOR</v>
      </c>
      <c r="O155" s="8">
        <f t="shared" si="14"/>
        <v>6000</v>
      </c>
      <c r="P155" s="8">
        <f t="shared" si="15"/>
        <v>3000</v>
      </c>
      <c r="Q155" s="8">
        <f t="shared" si="16"/>
        <v>5760</v>
      </c>
      <c r="R155" s="9">
        <f t="shared" si="17"/>
        <v>11520</v>
      </c>
      <c r="S155" s="8">
        <f t="shared" si="18"/>
        <v>14760</v>
      </c>
      <c r="T155" s="5">
        <f t="shared" si="19"/>
        <v>1.9886822958771221E-3</v>
      </c>
    </row>
    <row r="156" spans="1:20" hidden="1">
      <c r="A156">
        <v>155</v>
      </c>
      <c r="B156">
        <v>14</v>
      </c>
      <c r="C156" t="s">
        <v>562</v>
      </c>
      <c r="D156" t="s">
        <v>563</v>
      </c>
      <c r="E156" t="s">
        <v>85</v>
      </c>
      <c r="F156" t="s">
        <v>86</v>
      </c>
      <c r="G156" t="s">
        <v>564</v>
      </c>
      <c r="H156" t="s">
        <v>479</v>
      </c>
      <c r="I156">
        <v>2545.6932000000002</v>
      </c>
      <c r="J156">
        <v>4728621</v>
      </c>
      <c r="K156" t="s">
        <v>27</v>
      </c>
      <c r="L156">
        <v>1</v>
      </c>
      <c r="M156" t="str">
        <f>_xlfn.IFNA(VLOOKUP(F156,'22 States'!A:A,1,0),"OOR")</f>
        <v>FL</v>
      </c>
      <c r="N156" t="str">
        <f t="shared" si="20"/>
        <v>IR</v>
      </c>
      <c r="O156" s="8">
        <f t="shared" si="14"/>
        <v>6000</v>
      </c>
      <c r="P156" s="8">
        <f t="shared" si="15"/>
        <v>3000</v>
      </c>
      <c r="Q156" s="8">
        <f t="shared" si="16"/>
        <v>6720</v>
      </c>
      <c r="R156" s="9">
        <f t="shared" si="17"/>
        <v>13440</v>
      </c>
      <c r="S156" s="8">
        <f t="shared" si="18"/>
        <v>15720</v>
      </c>
      <c r="T156" s="5">
        <f t="shared" si="19"/>
        <v>3.3244364477508347E-3</v>
      </c>
    </row>
    <row r="157" spans="1:20" hidden="1">
      <c r="A157">
        <v>156</v>
      </c>
      <c r="B157">
        <v>29</v>
      </c>
      <c r="C157" t="s">
        <v>565</v>
      </c>
      <c r="D157" t="s">
        <v>566</v>
      </c>
      <c r="E157" t="s">
        <v>567</v>
      </c>
      <c r="F157" t="s">
        <v>568</v>
      </c>
      <c r="G157" t="s">
        <v>569</v>
      </c>
      <c r="H157" t="s">
        <v>570</v>
      </c>
      <c r="I157">
        <v>2545.2064</v>
      </c>
      <c r="J157">
        <v>15115027</v>
      </c>
      <c r="K157" t="s">
        <v>457</v>
      </c>
      <c r="L157">
        <v>1</v>
      </c>
      <c r="M157" t="str">
        <f>_xlfn.IFNA(VLOOKUP(F157,'22 States'!A:A,1,0),"OOR")</f>
        <v>KY</v>
      </c>
      <c r="N157" t="str">
        <f t="shared" si="20"/>
        <v>IR</v>
      </c>
      <c r="O157" s="8">
        <f t="shared" si="14"/>
        <v>6000</v>
      </c>
      <c r="P157" s="8">
        <f t="shared" si="15"/>
        <v>3000</v>
      </c>
      <c r="Q157" s="8">
        <f t="shared" si="16"/>
        <v>13920</v>
      </c>
      <c r="R157" s="9">
        <f t="shared" si="17"/>
        <v>27840</v>
      </c>
      <c r="S157" s="8">
        <f t="shared" si="18"/>
        <v>22920</v>
      </c>
      <c r="T157" s="5">
        <f t="shared" si="19"/>
        <v>1.5163717537520773E-3</v>
      </c>
    </row>
    <row r="158" spans="1:20" hidden="1">
      <c r="A158">
        <v>157</v>
      </c>
      <c r="B158">
        <v>11</v>
      </c>
      <c r="C158" t="s">
        <v>571</v>
      </c>
      <c r="D158" t="s">
        <v>572</v>
      </c>
      <c r="E158" t="s">
        <v>13</v>
      </c>
      <c r="F158" t="s">
        <v>14</v>
      </c>
      <c r="G158" t="s">
        <v>573</v>
      </c>
      <c r="H158" t="s">
        <v>16</v>
      </c>
      <c r="I158">
        <v>2539.989</v>
      </c>
      <c r="J158">
        <v>2981762</v>
      </c>
      <c r="K158" t="s">
        <v>111</v>
      </c>
      <c r="L158">
        <v>1</v>
      </c>
      <c r="M158" t="str">
        <f>_xlfn.IFNA(VLOOKUP(F158,'22 States'!A:A,1,0),"OOR")</f>
        <v>CA</v>
      </c>
      <c r="N158" t="str">
        <f t="shared" si="20"/>
        <v>IR</v>
      </c>
      <c r="O158" s="8">
        <f t="shared" si="14"/>
        <v>6000</v>
      </c>
      <c r="P158" s="8">
        <f t="shared" si="15"/>
        <v>3000</v>
      </c>
      <c r="Q158" s="8">
        <f t="shared" si="16"/>
        <v>5280</v>
      </c>
      <c r="R158" s="9">
        <f t="shared" si="17"/>
        <v>10560</v>
      </c>
      <c r="S158" s="8">
        <f t="shared" si="18"/>
        <v>14280</v>
      </c>
      <c r="T158" s="5">
        <f t="shared" si="19"/>
        <v>4.7891146241718823E-3</v>
      </c>
    </row>
    <row r="159" spans="1:20" hidden="1">
      <c r="A159">
        <v>158</v>
      </c>
      <c r="B159">
        <v>1</v>
      </c>
      <c r="C159" t="s">
        <v>574</v>
      </c>
      <c r="D159" t="s">
        <v>575</v>
      </c>
      <c r="E159" t="s">
        <v>299</v>
      </c>
      <c r="F159" t="s">
        <v>300</v>
      </c>
      <c r="G159" t="s">
        <v>301</v>
      </c>
      <c r="H159" t="s">
        <v>26</v>
      </c>
      <c r="I159">
        <v>2526.0778</v>
      </c>
      <c r="J159">
        <v>4822398</v>
      </c>
      <c r="K159" t="s">
        <v>233</v>
      </c>
      <c r="L159">
        <v>1</v>
      </c>
      <c r="M159" t="str">
        <f>_xlfn.IFNA(VLOOKUP(F159,'22 States'!A:A,1,0),"OOR")</f>
        <v>OOR</v>
      </c>
      <c r="N159" t="str">
        <f t="shared" si="20"/>
        <v>OOR</v>
      </c>
      <c r="O159" s="8">
        <f t="shared" si="14"/>
        <v>6000</v>
      </c>
      <c r="P159" s="8">
        <f t="shared" si="15"/>
        <v>3000</v>
      </c>
      <c r="Q159" s="8">
        <f t="shared" si="16"/>
        <v>480</v>
      </c>
      <c r="R159" s="9">
        <f t="shared" si="17"/>
        <v>960</v>
      </c>
      <c r="S159" s="8">
        <f t="shared" si="18"/>
        <v>9480</v>
      </c>
      <c r="T159" s="5">
        <f t="shared" si="19"/>
        <v>1.9658269599481422E-3</v>
      </c>
    </row>
    <row r="160" spans="1:20" hidden="1">
      <c r="A160">
        <v>159</v>
      </c>
      <c r="B160">
        <v>12</v>
      </c>
      <c r="C160" t="s">
        <v>576</v>
      </c>
      <c r="D160" t="s">
        <v>577</v>
      </c>
      <c r="E160" t="s">
        <v>166</v>
      </c>
      <c r="F160" t="s">
        <v>167</v>
      </c>
      <c r="G160" t="s">
        <v>578</v>
      </c>
      <c r="H160" t="s">
        <v>169</v>
      </c>
      <c r="I160">
        <v>2524.0875999999998</v>
      </c>
      <c r="J160">
        <v>3595000</v>
      </c>
      <c r="K160" t="s">
        <v>228</v>
      </c>
      <c r="L160">
        <v>1</v>
      </c>
      <c r="M160" t="str">
        <f>_xlfn.IFNA(VLOOKUP(F160,'22 States'!A:A,1,0),"OOR")</f>
        <v>OOR</v>
      </c>
      <c r="N160" t="str">
        <f t="shared" si="20"/>
        <v>OOR</v>
      </c>
      <c r="O160" s="8">
        <f t="shared" si="14"/>
        <v>6000</v>
      </c>
      <c r="P160" s="8">
        <f t="shared" si="15"/>
        <v>3000</v>
      </c>
      <c r="Q160" s="8">
        <f t="shared" si="16"/>
        <v>5760</v>
      </c>
      <c r="R160" s="9">
        <f t="shared" si="17"/>
        <v>11520</v>
      </c>
      <c r="S160" s="8">
        <f t="shared" si="18"/>
        <v>14760</v>
      </c>
      <c r="T160" s="5">
        <f t="shared" si="19"/>
        <v>4.1057023643949926E-3</v>
      </c>
    </row>
    <row r="161" spans="1:20" hidden="1">
      <c r="A161">
        <v>160</v>
      </c>
      <c r="B161">
        <v>64</v>
      </c>
      <c r="C161" t="s">
        <v>579</v>
      </c>
      <c r="D161" t="s">
        <v>580</v>
      </c>
      <c r="E161" t="s">
        <v>166</v>
      </c>
      <c r="F161" t="s">
        <v>167</v>
      </c>
      <c r="G161" t="s">
        <v>581</v>
      </c>
      <c r="H161" t="s">
        <v>450</v>
      </c>
      <c r="I161">
        <v>2521.6684</v>
      </c>
      <c r="J161">
        <v>17139891</v>
      </c>
      <c r="K161" t="s">
        <v>20</v>
      </c>
      <c r="L161">
        <v>1</v>
      </c>
      <c r="M161" t="str">
        <f>_xlfn.IFNA(VLOOKUP(F161,'22 States'!A:A,1,0),"OOR")</f>
        <v>OOR</v>
      </c>
      <c r="N161" t="str">
        <f t="shared" si="20"/>
        <v>OOR</v>
      </c>
      <c r="O161" s="8">
        <f t="shared" si="14"/>
        <v>12000</v>
      </c>
      <c r="P161" s="8">
        <f t="shared" si="15"/>
        <v>3000</v>
      </c>
      <c r="Q161" s="8">
        <f t="shared" si="16"/>
        <v>30720</v>
      </c>
      <c r="R161" s="9">
        <f t="shared" si="17"/>
        <v>61440</v>
      </c>
      <c r="S161" s="8">
        <f t="shared" si="18"/>
        <v>45720</v>
      </c>
      <c r="T161" s="5">
        <f t="shared" si="19"/>
        <v>2.6674615375325314E-3</v>
      </c>
    </row>
    <row r="162" spans="1:20" hidden="1">
      <c r="A162">
        <v>161</v>
      </c>
      <c r="B162">
        <v>15</v>
      </c>
      <c r="C162" t="s">
        <v>582</v>
      </c>
      <c r="D162" t="s">
        <v>583</v>
      </c>
      <c r="E162" t="s">
        <v>584</v>
      </c>
      <c r="F162" t="s">
        <v>585</v>
      </c>
      <c r="G162" t="s">
        <v>586</v>
      </c>
      <c r="H162" t="s">
        <v>38</v>
      </c>
      <c r="I162">
        <v>2518.6981000000001</v>
      </c>
      <c r="J162">
        <v>72626345</v>
      </c>
      <c r="K162" t="s">
        <v>27</v>
      </c>
      <c r="L162">
        <v>1</v>
      </c>
      <c r="M162" t="str">
        <f>_xlfn.IFNA(VLOOKUP(F162,'22 States'!A:A,1,0),"OOR")</f>
        <v>OOR</v>
      </c>
      <c r="N162" t="str">
        <f t="shared" si="20"/>
        <v>OOR</v>
      </c>
      <c r="O162" s="8">
        <f t="shared" si="14"/>
        <v>6000</v>
      </c>
      <c r="P162" s="8">
        <f t="shared" si="15"/>
        <v>3000</v>
      </c>
      <c r="Q162" s="8">
        <f t="shared" si="16"/>
        <v>7200</v>
      </c>
      <c r="R162" s="9">
        <f t="shared" si="17"/>
        <v>14400</v>
      </c>
      <c r="S162" s="8">
        <f t="shared" si="18"/>
        <v>16200</v>
      </c>
      <c r="T162" s="5">
        <f t="shared" si="19"/>
        <v>2.2305955228780962E-4</v>
      </c>
    </row>
    <row r="163" spans="1:20">
      <c r="A163">
        <v>4324</v>
      </c>
      <c r="B163" s="3">
        <v>718</v>
      </c>
      <c r="C163" t="s">
        <v>10269</v>
      </c>
      <c r="D163" t="s">
        <v>10270</v>
      </c>
      <c r="E163" t="s">
        <v>220</v>
      </c>
      <c r="F163" t="s">
        <v>221</v>
      </c>
      <c r="G163" t="s">
        <v>1862</v>
      </c>
      <c r="H163" t="s">
        <v>223</v>
      </c>
      <c r="I163">
        <v>64.053299999999993</v>
      </c>
      <c r="J163" s="3">
        <v>628808000</v>
      </c>
      <c r="K163" t="s">
        <v>46</v>
      </c>
      <c r="L163">
        <v>5</v>
      </c>
      <c r="M163" t="str">
        <f>_xlfn.IFNA(VLOOKUP(F163,'22 States'!A:A,1,0),"OOR")</f>
        <v>OK</v>
      </c>
      <c r="N163" t="str">
        <f t="shared" si="20"/>
        <v>IR</v>
      </c>
      <c r="O163" s="8">
        <f t="shared" si="14"/>
        <v>90000</v>
      </c>
      <c r="P163" s="8">
        <f t="shared" si="15"/>
        <v>24000</v>
      </c>
      <c r="Q163" s="8">
        <f t="shared" si="16"/>
        <v>344640</v>
      </c>
      <c r="R163" s="9">
        <f t="shared" si="17"/>
        <v>689280</v>
      </c>
      <c r="S163" s="12">
        <f t="shared" si="18"/>
        <v>458640</v>
      </c>
      <c r="T163" s="13">
        <f t="shared" si="19"/>
        <v>7.293800333329092E-4</v>
      </c>
    </row>
    <row r="164" spans="1:20" hidden="1">
      <c r="A164">
        <v>163</v>
      </c>
      <c r="B164">
        <v>75</v>
      </c>
      <c r="C164" t="s">
        <v>591</v>
      </c>
      <c r="D164" t="s">
        <v>592</v>
      </c>
      <c r="E164" t="s">
        <v>23</v>
      </c>
      <c r="F164" t="s">
        <v>24</v>
      </c>
      <c r="G164" t="s">
        <v>593</v>
      </c>
      <c r="I164">
        <v>2507.7516999999998</v>
      </c>
      <c r="J164">
        <v>6821409</v>
      </c>
      <c r="K164" t="s">
        <v>108</v>
      </c>
      <c r="L164">
        <v>1</v>
      </c>
      <c r="M164" t="str">
        <f>_xlfn.IFNA(VLOOKUP(F164,'22 States'!A:A,1,0),"OOR")</f>
        <v>OOR</v>
      </c>
      <c r="N164" t="str">
        <f t="shared" si="20"/>
        <v>OOR</v>
      </c>
      <c r="O164" s="8">
        <f t="shared" si="14"/>
        <v>12000</v>
      </c>
      <c r="P164" s="8">
        <f t="shared" si="15"/>
        <v>3000</v>
      </c>
      <c r="Q164" s="8">
        <f t="shared" si="16"/>
        <v>36000</v>
      </c>
      <c r="R164" s="9">
        <f t="shared" si="17"/>
        <v>72000</v>
      </c>
      <c r="S164" s="8">
        <f t="shared" si="18"/>
        <v>51000</v>
      </c>
      <c r="T164" s="5">
        <f t="shared" si="19"/>
        <v>7.476461241365237E-3</v>
      </c>
    </row>
    <row r="165" spans="1:20" hidden="1">
      <c r="A165">
        <v>164</v>
      </c>
      <c r="B165">
        <v>8</v>
      </c>
      <c r="C165" t="s">
        <v>594</v>
      </c>
      <c r="D165" t="s">
        <v>595</v>
      </c>
      <c r="E165" t="s">
        <v>13</v>
      </c>
      <c r="F165" t="s">
        <v>14</v>
      </c>
      <c r="G165" t="s">
        <v>442</v>
      </c>
      <c r="H165" t="s">
        <v>16</v>
      </c>
      <c r="I165">
        <v>2495.6297</v>
      </c>
      <c r="J165">
        <v>5426086</v>
      </c>
      <c r="K165" t="s">
        <v>468</v>
      </c>
      <c r="L165">
        <v>2</v>
      </c>
      <c r="M165" t="str">
        <f>_xlfn.IFNA(VLOOKUP(F165,'22 States'!A:A,1,0),"OOR")</f>
        <v>CA</v>
      </c>
      <c r="N165" t="str">
        <f t="shared" si="20"/>
        <v>IR</v>
      </c>
      <c r="O165" s="8">
        <f t="shared" si="14"/>
        <v>6000</v>
      </c>
      <c r="P165" s="8">
        <f t="shared" si="15"/>
        <v>3000</v>
      </c>
      <c r="Q165" s="8">
        <f t="shared" si="16"/>
        <v>3840</v>
      </c>
      <c r="R165" s="9">
        <f t="shared" si="17"/>
        <v>7680</v>
      </c>
      <c r="S165" s="8">
        <f t="shared" si="18"/>
        <v>12840</v>
      </c>
      <c r="T165" s="5">
        <f t="shared" si="19"/>
        <v>2.3663465709905813E-3</v>
      </c>
    </row>
    <row r="166" spans="1:20" hidden="1">
      <c r="A166">
        <v>165</v>
      </c>
      <c r="B166">
        <v>6</v>
      </c>
      <c r="C166" t="s">
        <v>596</v>
      </c>
      <c r="D166" t="s">
        <v>597</v>
      </c>
      <c r="E166" t="s">
        <v>73</v>
      </c>
      <c r="F166" t="s">
        <v>74</v>
      </c>
      <c r="G166" t="s">
        <v>598</v>
      </c>
      <c r="H166" t="s">
        <v>599</v>
      </c>
      <c r="I166">
        <v>2474.0558999999998</v>
      </c>
      <c r="J166">
        <v>2877743</v>
      </c>
      <c r="K166" t="s">
        <v>27</v>
      </c>
      <c r="L166">
        <v>1</v>
      </c>
      <c r="M166" t="str">
        <f>_xlfn.IFNA(VLOOKUP(F166,'22 States'!A:A,1,0),"OOR")</f>
        <v>OOR</v>
      </c>
      <c r="N166" t="str">
        <f t="shared" si="20"/>
        <v>OOR</v>
      </c>
      <c r="O166" s="8">
        <f t="shared" si="14"/>
        <v>6000</v>
      </c>
      <c r="P166" s="8">
        <f t="shared" si="15"/>
        <v>3000</v>
      </c>
      <c r="Q166" s="8">
        <f t="shared" si="16"/>
        <v>2880</v>
      </c>
      <c r="R166" s="9">
        <f t="shared" si="17"/>
        <v>5760</v>
      </c>
      <c r="S166" s="8">
        <f t="shared" si="18"/>
        <v>11880</v>
      </c>
      <c r="T166" s="5">
        <f t="shared" si="19"/>
        <v>4.1282352176688466E-3</v>
      </c>
    </row>
    <row r="167" spans="1:20" hidden="1">
      <c r="A167">
        <v>166</v>
      </c>
      <c r="B167">
        <v>6</v>
      </c>
      <c r="C167" t="s">
        <v>600</v>
      </c>
      <c r="D167" t="s">
        <v>601</v>
      </c>
      <c r="E167" t="s">
        <v>23</v>
      </c>
      <c r="F167" t="s">
        <v>24</v>
      </c>
      <c r="G167" t="s">
        <v>602</v>
      </c>
      <c r="H167" t="s">
        <v>127</v>
      </c>
      <c r="I167">
        <v>2455.0749999999998</v>
      </c>
      <c r="J167">
        <v>7660396</v>
      </c>
      <c r="K167" t="s">
        <v>233</v>
      </c>
      <c r="L167">
        <v>1</v>
      </c>
      <c r="M167" t="str">
        <f>_xlfn.IFNA(VLOOKUP(F167,'22 States'!A:A,1,0),"OOR")</f>
        <v>OOR</v>
      </c>
      <c r="N167" t="str">
        <f t="shared" si="20"/>
        <v>OOR</v>
      </c>
      <c r="O167" s="8">
        <f t="shared" si="14"/>
        <v>6000</v>
      </c>
      <c r="P167" s="8">
        <f t="shared" si="15"/>
        <v>3000</v>
      </c>
      <c r="Q167" s="8">
        <f t="shared" si="16"/>
        <v>2880</v>
      </c>
      <c r="R167" s="9">
        <f t="shared" si="17"/>
        <v>5760</v>
      </c>
      <c r="S167" s="8">
        <f t="shared" si="18"/>
        <v>11880</v>
      </c>
      <c r="T167" s="5">
        <f t="shared" si="19"/>
        <v>1.5508336644737427E-3</v>
      </c>
    </row>
    <row r="168" spans="1:20" hidden="1">
      <c r="A168">
        <v>167</v>
      </c>
      <c r="B168">
        <v>9</v>
      </c>
      <c r="C168" t="s">
        <v>603</v>
      </c>
      <c r="D168" t="s">
        <v>604</v>
      </c>
      <c r="E168" t="s">
        <v>247</v>
      </c>
      <c r="F168" t="s">
        <v>248</v>
      </c>
      <c r="G168" t="s">
        <v>605</v>
      </c>
      <c r="H168" t="s">
        <v>249</v>
      </c>
      <c r="I168">
        <v>2447.3721999999998</v>
      </c>
      <c r="J168">
        <v>3475711</v>
      </c>
      <c r="K168" t="s">
        <v>111</v>
      </c>
      <c r="L168">
        <v>1</v>
      </c>
      <c r="M168" t="str">
        <f>_xlfn.IFNA(VLOOKUP(F168,'22 States'!A:A,1,0),"OOR")</f>
        <v>IL</v>
      </c>
      <c r="N168" t="str">
        <f t="shared" si="20"/>
        <v>IR</v>
      </c>
      <c r="O168" s="8">
        <f t="shared" si="14"/>
        <v>6000</v>
      </c>
      <c r="P168" s="8">
        <f t="shared" si="15"/>
        <v>3000</v>
      </c>
      <c r="Q168" s="8">
        <f t="shared" si="16"/>
        <v>4320</v>
      </c>
      <c r="R168" s="9">
        <f t="shared" si="17"/>
        <v>8640</v>
      </c>
      <c r="S168" s="8">
        <f t="shared" si="18"/>
        <v>13320</v>
      </c>
      <c r="T168" s="5">
        <f t="shared" si="19"/>
        <v>3.8323094181305639E-3</v>
      </c>
    </row>
    <row r="169" spans="1:20" hidden="1">
      <c r="A169">
        <v>168</v>
      </c>
      <c r="B169">
        <v>31</v>
      </c>
      <c r="C169" t="s">
        <v>606</v>
      </c>
      <c r="D169" t="s">
        <v>607</v>
      </c>
      <c r="E169" t="s">
        <v>13</v>
      </c>
      <c r="F169" t="s">
        <v>14</v>
      </c>
      <c r="G169" t="s">
        <v>608</v>
      </c>
      <c r="H169" t="s">
        <v>267</v>
      </c>
      <c r="I169">
        <v>2439.5443</v>
      </c>
      <c r="J169">
        <v>5250000</v>
      </c>
      <c r="K169" t="s">
        <v>252</v>
      </c>
      <c r="L169">
        <v>1</v>
      </c>
      <c r="M169" t="str">
        <f>_xlfn.IFNA(VLOOKUP(F169,'22 States'!A:A,1,0),"OOR")</f>
        <v>CA</v>
      </c>
      <c r="N169" t="str">
        <f t="shared" si="20"/>
        <v>IR</v>
      </c>
      <c r="O169" s="8">
        <f t="shared" si="14"/>
        <v>6000</v>
      </c>
      <c r="P169" s="8">
        <f t="shared" si="15"/>
        <v>3000</v>
      </c>
      <c r="Q169" s="8">
        <f t="shared" si="16"/>
        <v>14880</v>
      </c>
      <c r="R169" s="9">
        <f t="shared" si="17"/>
        <v>29760</v>
      </c>
      <c r="S169" s="8">
        <f t="shared" si="18"/>
        <v>23880</v>
      </c>
      <c r="T169" s="5">
        <f t="shared" si="19"/>
        <v>4.5485714285714287E-3</v>
      </c>
    </row>
    <row r="170" spans="1:20" hidden="1">
      <c r="A170">
        <v>169</v>
      </c>
      <c r="B170">
        <v>45</v>
      </c>
      <c r="C170" t="s">
        <v>609</v>
      </c>
      <c r="D170" t="s">
        <v>610</v>
      </c>
      <c r="E170" t="s">
        <v>13</v>
      </c>
      <c r="F170" t="s">
        <v>14</v>
      </c>
      <c r="G170" t="s">
        <v>611</v>
      </c>
      <c r="H170" t="s">
        <v>16</v>
      </c>
      <c r="I170">
        <v>2436.3022000000001</v>
      </c>
      <c r="J170">
        <v>4590707</v>
      </c>
      <c r="K170" t="s">
        <v>111</v>
      </c>
      <c r="L170">
        <v>2</v>
      </c>
      <c r="M170" t="str">
        <f>_xlfn.IFNA(VLOOKUP(F170,'22 States'!A:A,1,0),"OOR")</f>
        <v>CA</v>
      </c>
      <c r="N170" t="str">
        <f t="shared" si="20"/>
        <v>IR</v>
      </c>
      <c r="O170" s="8">
        <f t="shared" si="14"/>
        <v>6000</v>
      </c>
      <c r="P170" s="8">
        <f t="shared" si="15"/>
        <v>3000</v>
      </c>
      <c r="Q170" s="8">
        <f t="shared" si="16"/>
        <v>21600</v>
      </c>
      <c r="R170" s="9">
        <f t="shared" si="17"/>
        <v>43200</v>
      </c>
      <c r="S170" s="8">
        <f t="shared" si="18"/>
        <v>30600</v>
      </c>
      <c r="T170" s="5">
        <f t="shared" si="19"/>
        <v>6.6656399548043468E-3</v>
      </c>
    </row>
    <row r="171" spans="1:20" hidden="1">
      <c r="A171">
        <v>170</v>
      </c>
      <c r="B171">
        <v>27</v>
      </c>
      <c r="C171" t="s">
        <v>612</v>
      </c>
      <c r="D171" t="s">
        <v>613</v>
      </c>
      <c r="E171" t="s">
        <v>35</v>
      </c>
      <c r="F171" t="s">
        <v>36</v>
      </c>
      <c r="G171" t="s">
        <v>614</v>
      </c>
      <c r="H171" t="s">
        <v>38</v>
      </c>
      <c r="I171">
        <v>2427.7791999999999</v>
      </c>
      <c r="J171">
        <v>4696917</v>
      </c>
      <c r="K171" t="s">
        <v>141</v>
      </c>
      <c r="L171">
        <v>1</v>
      </c>
      <c r="M171" t="str">
        <f>_xlfn.IFNA(VLOOKUP(F171,'22 States'!A:A,1,0),"OOR")</f>
        <v>OOR</v>
      </c>
      <c r="N171" t="str">
        <f t="shared" si="20"/>
        <v>OOR</v>
      </c>
      <c r="O171" s="8">
        <f t="shared" si="14"/>
        <v>6000</v>
      </c>
      <c r="P171" s="8">
        <f t="shared" si="15"/>
        <v>3000</v>
      </c>
      <c r="Q171" s="8">
        <f t="shared" si="16"/>
        <v>12960</v>
      </c>
      <c r="R171" s="9">
        <f t="shared" si="17"/>
        <v>25920</v>
      </c>
      <c r="S171" s="8">
        <f t="shared" si="18"/>
        <v>21960</v>
      </c>
      <c r="T171" s="5">
        <f t="shared" si="19"/>
        <v>4.6754072937631218E-3</v>
      </c>
    </row>
    <row r="172" spans="1:20" hidden="1">
      <c r="A172">
        <v>171</v>
      </c>
      <c r="B172">
        <v>10</v>
      </c>
      <c r="C172" t="s">
        <v>615</v>
      </c>
      <c r="D172" t="s">
        <v>616</v>
      </c>
      <c r="E172" t="s">
        <v>121</v>
      </c>
      <c r="F172" t="s">
        <v>122</v>
      </c>
      <c r="G172" t="s">
        <v>123</v>
      </c>
      <c r="H172" t="s">
        <v>123</v>
      </c>
      <c r="I172">
        <v>2416.7761999999998</v>
      </c>
      <c r="J172">
        <v>2825786</v>
      </c>
      <c r="K172" t="s">
        <v>20</v>
      </c>
      <c r="L172">
        <v>1</v>
      </c>
      <c r="M172" t="str">
        <f>_xlfn.IFNA(VLOOKUP(F172,'22 States'!A:A,1,0),"OOR")</f>
        <v>TX</v>
      </c>
      <c r="N172" t="str">
        <f t="shared" si="20"/>
        <v>IR</v>
      </c>
      <c r="O172" s="8">
        <f t="shared" si="14"/>
        <v>6000</v>
      </c>
      <c r="P172" s="8">
        <f t="shared" si="15"/>
        <v>3000</v>
      </c>
      <c r="Q172" s="8">
        <f t="shared" si="16"/>
        <v>4800</v>
      </c>
      <c r="R172" s="9">
        <f t="shared" si="17"/>
        <v>9600</v>
      </c>
      <c r="S172" s="8">
        <f t="shared" si="18"/>
        <v>13800</v>
      </c>
      <c r="T172" s="5">
        <f t="shared" si="19"/>
        <v>4.8835969885900775E-3</v>
      </c>
    </row>
    <row r="173" spans="1:20" hidden="1">
      <c r="A173">
        <v>172</v>
      </c>
      <c r="B173">
        <v>107</v>
      </c>
      <c r="C173" t="s">
        <v>617</v>
      </c>
      <c r="D173" t="s">
        <v>618</v>
      </c>
      <c r="E173" t="s">
        <v>13</v>
      </c>
      <c r="F173" t="s">
        <v>14</v>
      </c>
      <c r="G173" t="s">
        <v>619</v>
      </c>
      <c r="H173" t="s">
        <v>31</v>
      </c>
      <c r="I173">
        <v>2415.8054999999999</v>
      </c>
      <c r="J173">
        <v>8277000</v>
      </c>
      <c r="K173" t="s">
        <v>141</v>
      </c>
      <c r="L173">
        <v>1</v>
      </c>
      <c r="M173" t="str">
        <f>_xlfn.IFNA(VLOOKUP(F173,'22 States'!A:A,1,0),"OOR")</f>
        <v>CA</v>
      </c>
      <c r="N173" t="str">
        <f t="shared" si="20"/>
        <v>IR</v>
      </c>
      <c r="O173" s="8">
        <f t="shared" si="14"/>
        <v>18000</v>
      </c>
      <c r="P173" s="8">
        <f t="shared" si="15"/>
        <v>6000</v>
      </c>
      <c r="Q173" s="8">
        <f t="shared" si="16"/>
        <v>51360</v>
      </c>
      <c r="R173" s="9">
        <f t="shared" si="17"/>
        <v>102720</v>
      </c>
      <c r="S173" s="8">
        <f t="shared" si="18"/>
        <v>75360</v>
      </c>
      <c r="T173" s="5">
        <f t="shared" si="19"/>
        <v>9.1047480971366435E-3</v>
      </c>
    </row>
    <row r="174" spans="1:20" hidden="1">
      <c r="A174">
        <v>173</v>
      </c>
      <c r="B174">
        <v>123</v>
      </c>
      <c r="C174" t="s">
        <v>620</v>
      </c>
      <c r="D174" t="s">
        <v>621</v>
      </c>
      <c r="E174" t="s">
        <v>13</v>
      </c>
      <c r="F174" t="s">
        <v>14</v>
      </c>
      <c r="G174" t="s">
        <v>267</v>
      </c>
      <c r="H174" t="s">
        <v>267</v>
      </c>
      <c r="I174">
        <v>2415.5284999999999</v>
      </c>
      <c r="J174">
        <v>14426053</v>
      </c>
      <c r="K174" t="s">
        <v>51</v>
      </c>
      <c r="L174">
        <v>1</v>
      </c>
      <c r="M174" t="str">
        <f>_xlfn.IFNA(VLOOKUP(F174,'22 States'!A:A,1,0),"OOR")</f>
        <v>CA</v>
      </c>
      <c r="N174" t="str">
        <f t="shared" si="20"/>
        <v>IR</v>
      </c>
      <c r="O174" s="8">
        <f t="shared" si="14"/>
        <v>18000</v>
      </c>
      <c r="P174" s="8">
        <f t="shared" si="15"/>
        <v>6000</v>
      </c>
      <c r="Q174" s="8">
        <f t="shared" si="16"/>
        <v>59040</v>
      </c>
      <c r="R174" s="9">
        <f t="shared" si="17"/>
        <v>118080</v>
      </c>
      <c r="S174" s="8">
        <f t="shared" si="18"/>
        <v>83040</v>
      </c>
      <c r="T174" s="5">
        <f t="shared" si="19"/>
        <v>5.7562522472363025E-3</v>
      </c>
    </row>
    <row r="175" spans="1:20" hidden="1">
      <c r="A175">
        <v>174</v>
      </c>
      <c r="B175">
        <v>325</v>
      </c>
      <c r="C175" t="s">
        <v>622</v>
      </c>
      <c r="D175" t="s">
        <v>623</v>
      </c>
      <c r="E175" t="s">
        <v>121</v>
      </c>
      <c r="F175" t="s">
        <v>122</v>
      </c>
      <c r="G175" t="s">
        <v>133</v>
      </c>
      <c r="H175" t="s">
        <v>133</v>
      </c>
      <c r="I175">
        <v>2406.9499000000001</v>
      </c>
      <c r="J175">
        <v>117230240</v>
      </c>
      <c r="K175" t="s">
        <v>51</v>
      </c>
      <c r="L175">
        <v>1</v>
      </c>
      <c r="M175" t="str">
        <f>_xlfn.IFNA(VLOOKUP(F175,'22 States'!A:A,1,0),"OOR")</f>
        <v>TX</v>
      </c>
      <c r="N175" t="str">
        <f t="shared" si="20"/>
        <v>IR</v>
      </c>
      <c r="O175" s="8">
        <f t="shared" si="14"/>
        <v>42000</v>
      </c>
      <c r="P175" s="8">
        <f t="shared" si="15"/>
        <v>12000</v>
      </c>
      <c r="Q175" s="8">
        <f t="shared" si="16"/>
        <v>156000</v>
      </c>
      <c r="R175" s="9">
        <f t="shared" si="17"/>
        <v>312000</v>
      </c>
      <c r="S175" s="8">
        <f t="shared" si="18"/>
        <v>210000</v>
      </c>
      <c r="T175" s="5">
        <f t="shared" si="19"/>
        <v>1.7913466695965137E-3</v>
      </c>
    </row>
    <row r="176" spans="1:20" hidden="1">
      <c r="A176">
        <v>175</v>
      </c>
      <c r="B176">
        <v>270</v>
      </c>
      <c r="C176" t="s">
        <v>624</v>
      </c>
      <c r="D176" t="s">
        <v>625</v>
      </c>
      <c r="E176" t="s">
        <v>85</v>
      </c>
      <c r="F176" t="s">
        <v>86</v>
      </c>
      <c r="G176" t="s">
        <v>140</v>
      </c>
      <c r="H176" t="s">
        <v>140</v>
      </c>
      <c r="I176">
        <v>2402.7683000000002</v>
      </c>
      <c r="J176">
        <v>57568000</v>
      </c>
      <c r="K176" t="s">
        <v>141</v>
      </c>
      <c r="L176">
        <v>1</v>
      </c>
      <c r="M176" t="str">
        <f>_xlfn.IFNA(VLOOKUP(F176,'22 States'!A:A,1,0),"OOR")</f>
        <v>FL</v>
      </c>
      <c r="N176" t="str">
        <f t="shared" si="20"/>
        <v>IR</v>
      </c>
      <c r="O176" s="8">
        <f t="shared" si="14"/>
        <v>36000</v>
      </c>
      <c r="P176" s="8">
        <f t="shared" si="15"/>
        <v>9000</v>
      </c>
      <c r="Q176" s="8">
        <f t="shared" si="16"/>
        <v>129600</v>
      </c>
      <c r="R176" s="9">
        <f t="shared" si="17"/>
        <v>259200</v>
      </c>
      <c r="S176" s="8">
        <f t="shared" si="18"/>
        <v>174600</v>
      </c>
      <c r="T176" s="5">
        <f t="shared" si="19"/>
        <v>3.0329349638688161E-3</v>
      </c>
    </row>
    <row r="177" spans="1:20" hidden="1">
      <c r="A177">
        <v>176</v>
      </c>
      <c r="B177">
        <v>90</v>
      </c>
      <c r="C177" t="s">
        <v>626</v>
      </c>
      <c r="D177" t="s">
        <v>627</v>
      </c>
      <c r="E177" t="s">
        <v>13</v>
      </c>
      <c r="F177" t="s">
        <v>14</v>
      </c>
      <c r="G177" t="s">
        <v>16</v>
      </c>
      <c r="H177" t="s">
        <v>16</v>
      </c>
      <c r="I177">
        <v>2379.1819</v>
      </c>
      <c r="J177">
        <v>6662008</v>
      </c>
      <c r="K177" t="s">
        <v>141</v>
      </c>
      <c r="L177">
        <v>1</v>
      </c>
      <c r="M177" t="str">
        <f>_xlfn.IFNA(VLOOKUP(F177,'22 States'!A:A,1,0),"OOR")</f>
        <v>CA</v>
      </c>
      <c r="N177" t="str">
        <f t="shared" si="20"/>
        <v>IR</v>
      </c>
      <c r="O177" s="8">
        <f t="shared" si="14"/>
        <v>12000</v>
      </c>
      <c r="P177" s="8">
        <f t="shared" si="15"/>
        <v>3000</v>
      </c>
      <c r="Q177" s="8">
        <f t="shared" si="16"/>
        <v>43200</v>
      </c>
      <c r="R177" s="9">
        <f t="shared" si="17"/>
        <v>86400</v>
      </c>
      <c r="S177" s="8">
        <f t="shared" si="18"/>
        <v>58200</v>
      </c>
      <c r="T177" s="5">
        <f t="shared" si="19"/>
        <v>8.7361047900272708E-3</v>
      </c>
    </row>
    <row r="178" spans="1:20" hidden="1">
      <c r="A178">
        <v>177</v>
      </c>
      <c r="B178">
        <v>47</v>
      </c>
      <c r="C178" t="s">
        <v>628</v>
      </c>
      <c r="D178" t="s">
        <v>629</v>
      </c>
      <c r="E178" t="s">
        <v>200</v>
      </c>
      <c r="F178" t="s">
        <v>201</v>
      </c>
      <c r="G178" t="s">
        <v>630</v>
      </c>
      <c r="H178" t="s">
        <v>26</v>
      </c>
      <c r="I178">
        <v>2368.9874</v>
      </c>
      <c r="J178">
        <v>3058705</v>
      </c>
      <c r="K178" t="s">
        <v>134</v>
      </c>
      <c r="L178">
        <v>1</v>
      </c>
      <c r="M178" t="str">
        <f>_xlfn.IFNA(VLOOKUP(F178,'22 States'!A:A,1,0),"OOR")</f>
        <v>OOR</v>
      </c>
      <c r="N178" t="str">
        <f t="shared" si="20"/>
        <v>OOR</v>
      </c>
      <c r="O178" s="8">
        <f t="shared" si="14"/>
        <v>6000</v>
      </c>
      <c r="P178" s="8">
        <f t="shared" si="15"/>
        <v>3000</v>
      </c>
      <c r="Q178" s="8">
        <f t="shared" si="16"/>
        <v>22560</v>
      </c>
      <c r="R178" s="9">
        <f t="shared" si="17"/>
        <v>45120</v>
      </c>
      <c r="S178" s="8">
        <f t="shared" si="18"/>
        <v>31560</v>
      </c>
      <c r="T178" s="5">
        <f t="shared" si="19"/>
        <v>1.0318092133762492E-2</v>
      </c>
    </row>
    <row r="179" spans="1:20" hidden="1">
      <c r="A179">
        <v>178</v>
      </c>
      <c r="B179">
        <v>35</v>
      </c>
      <c r="C179" t="s">
        <v>631</v>
      </c>
      <c r="D179" t="s">
        <v>632</v>
      </c>
      <c r="E179" t="s">
        <v>537</v>
      </c>
      <c r="F179" t="s">
        <v>538</v>
      </c>
      <c r="G179" t="s">
        <v>633</v>
      </c>
      <c r="H179" t="s">
        <v>539</v>
      </c>
      <c r="I179">
        <v>2360.0708</v>
      </c>
      <c r="J179">
        <v>7789273</v>
      </c>
      <c r="K179" t="s">
        <v>46</v>
      </c>
      <c r="L179">
        <v>1</v>
      </c>
      <c r="M179" t="str">
        <f>_xlfn.IFNA(VLOOKUP(F179,'22 States'!A:A,1,0),"OOR")</f>
        <v>GA</v>
      </c>
      <c r="N179" t="str">
        <f t="shared" si="20"/>
        <v>IR</v>
      </c>
      <c r="O179" s="8">
        <f t="shared" si="14"/>
        <v>6000</v>
      </c>
      <c r="P179" s="8">
        <f t="shared" si="15"/>
        <v>3000</v>
      </c>
      <c r="Q179" s="8">
        <f t="shared" si="16"/>
        <v>16800</v>
      </c>
      <c r="R179" s="9">
        <f t="shared" si="17"/>
        <v>33600</v>
      </c>
      <c r="S179" s="8">
        <f t="shared" si="18"/>
        <v>25800</v>
      </c>
      <c r="T179" s="5">
        <f t="shared" si="19"/>
        <v>3.312247497295319E-3</v>
      </c>
    </row>
    <row r="180" spans="1:20" hidden="1">
      <c r="A180">
        <v>179</v>
      </c>
      <c r="B180">
        <v>16</v>
      </c>
      <c r="C180" t="s">
        <v>634</v>
      </c>
      <c r="D180" t="s">
        <v>635</v>
      </c>
      <c r="E180" t="s">
        <v>636</v>
      </c>
      <c r="F180" t="s">
        <v>637</v>
      </c>
      <c r="G180" t="s">
        <v>638</v>
      </c>
      <c r="H180" t="s">
        <v>639</v>
      </c>
      <c r="I180">
        <v>2347.7310000000002</v>
      </c>
      <c r="J180">
        <v>2488706</v>
      </c>
      <c r="K180" t="s">
        <v>32</v>
      </c>
      <c r="L180">
        <v>1</v>
      </c>
      <c r="M180" t="str">
        <f>_xlfn.IFNA(VLOOKUP(F180,'22 States'!A:A,1,0),"OOR")</f>
        <v>OOR</v>
      </c>
      <c r="N180" t="str">
        <f t="shared" si="20"/>
        <v>OOR</v>
      </c>
      <c r="O180" s="8">
        <f t="shared" si="14"/>
        <v>6000</v>
      </c>
      <c r="P180" s="8">
        <f t="shared" si="15"/>
        <v>3000</v>
      </c>
      <c r="Q180" s="8">
        <f t="shared" si="16"/>
        <v>7680</v>
      </c>
      <c r="R180" s="9">
        <f t="shared" si="17"/>
        <v>15360</v>
      </c>
      <c r="S180" s="8">
        <f t="shared" si="18"/>
        <v>16680</v>
      </c>
      <c r="T180" s="5">
        <f t="shared" si="19"/>
        <v>6.7022782120507605E-3</v>
      </c>
    </row>
    <row r="181" spans="1:20" hidden="1">
      <c r="A181">
        <v>180</v>
      </c>
      <c r="B181">
        <v>19</v>
      </c>
      <c r="C181" t="s">
        <v>640</v>
      </c>
      <c r="D181" t="s">
        <v>641</v>
      </c>
      <c r="E181" t="s">
        <v>537</v>
      </c>
      <c r="F181" t="s">
        <v>538</v>
      </c>
      <c r="G181" t="s">
        <v>539</v>
      </c>
      <c r="H181" t="s">
        <v>539</v>
      </c>
      <c r="I181">
        <v>2342.8989999999999</v>
      </c>
      <c r="J181">
        <v>2768000</v>
      </c>
      <c r="K181" t="s">
        <v>134</v>
      </c>
      <c r="L181">
        <v>1</v>
      </c>
      <c r="M181" t="str">
        <f>_xlfn.IFNA(VLOOKUP(F181,'22 States'!A:A,1,0),"OOR")</f>
        <v>GA</v>
      </c>
      <c r="N181" t="str">
        <f t="shared" si="20"/>
        <v>IR</v>
      </c>
      <c r="O181" s="8">
        <f t="shared" si="14"/>
        <v>6000</v>
      </c>
      <c r="P181" s="8">
        <f t="shared" si="15"/>
        <v>3000</v>
      </c>
      <c r="Q181" s="8">
        <f t="shared" si="16"/>
        <v>9120</v>
      </c>
      <c r="R181" s="9">
        <f t="shared" si="17"/>
        <v>18240</v>
      </c>
      <c r="S181" s="8">
        <f t="shared" si="18"/>
        <v>18120</v>
      </c>
      <c r="T181" s="5">
        <f t="shared" si="19"/>
        <v>6.5462427745664742E-3</v>
      </c>
    </row>
    <row r="182" spans="1:20" hidden="1">
      <c r="A182">
        <v>181</v>
      </c>
      <c r="B182">
        <v>20</v>
      </c>
      <c r="C182" t="s">
        <v>642</v>
      </c>
      <c r="D182" t="s">
        <v>643</v>
      </c>
      <c r="E182" t="s">
        <v>13</v>
      </c>
      <c r="F182" t="s">
        <v>14</v>
      </c>
      <c r="G182" t="s">
        <v>50</v>
      </c>
      <c r="H182" t="s">
        <v>50</v>
      </c>
      <c r="I182">
        <v>2336.4112</v>
      </c>
      <c r="J182">
        <v>6310305</v>
      </c>
      <c r="K182" t="s">
        <v>172</v>
      </c>
      <c r="L182">
        <v>1</v>
      </c>
      <c r="M182" t="str">
        <f>_xlfn.IFNA(VLOOKUP(F182,'22 States'!A:A,1,0),"OOR")</f>
        <v>CA</v>
      </c>
      <c r="N182" t="str">
        <f t="shared" si="20"/>
        <v>IR</v>
      </c>
      <c r="O182" s="8">
        <f t="shared" si="14"/>
        <v>6000</v>
      </c>
      <c r="P182" s="8">
        <f t="shared" si="15"/>
        <v>3000</v>
      </c>
      <c r="Q182" s="8">
        <f t="shared" si="16"/>
        <v>9600</v>
      </c>
      <c r="R182" s="9">
        <f t="shared" si="17"/>
        <v>19200</v>
      </c>
      <c r="S182" s="8">
        <f t="shared" si="18"/>
        <v>18600</v>
      </c>
      <c r="T182" s="5">
        <f t="shared" si="19"/>
        <v>2.9475595870564102E-3</v>
      </c>
    </row>
    <row r="183" spans="1:20" hidden="1">
      <c r="A183">
        <v>182</v>
      </c>
      <c r="B183">
        <v>10</v>
      </c>
      <c r="C183" t="s">
        <v>644</v>
      </c>
      <c r="D183" t="s">
        <v>645</v>
      </c>
      <c r="E183" t="s">
        <v>13</v>
      </c>
      <c r="F183" t="s">
        <v>14</v>
      </c>
      <c r="G183" t="s">
        <v>16</v>
      </c>
      <c r="H183" t="s">
        <v>16</v>
      </c>
      <c r="I183">
        <v>2333.3009000000002</v>
      </c>
      <c r="J183">
        <v>8561253</v>
      </c>
      <c r="K183" t="s">
        <v>51</v>
      </c>
      <c r="L183">
        <v>1</v>
      </c>
      <c r="M183" t="str">
        <f>_xlfn.IFNA(VLOOKUP(F183,'22 States'!A:A,1,0),"OOR")</f>
        <v>CA</v>
      </c>
      <c r="N183" t="str">
        <f t="shared" si="20"/>
        <v>IR</v>
      </c>
      <c r="O183" s="8">
        <f t="shared" si="14"/>
        <v>6000</v>
      </c>
      <c r="P183" s="8">
        <f t="shared" si="15"/>
        <v>3000</v>
      </c>
      <c r="Q183" s="8">
        <f t="shared" si="16"/>
        <v>4800</v>
      </c>
      <c r="R183" s="9">
        <f t="shared" si="17"/>
        <v>9600</v>
      </c>
      <c r="S183" s="8">
        <f t="shared" si="18"/>
        <v>13800</v>
      </c>
      <c r="T183" s="5">
        <f t="shared" si="19"/>
        <v>1.6119135832103081E-3</v>
      </c>
    </row>
    <row r="184" spans="1:20" hidden="1">
      <c r="A184">
        <v>183</v>
      </c>
      <c r="B184">
        <v>247</v>
      </c>
      <c r="C184" t="s">
        <v>646</v>
      </c>
      <c r="D184" t="s">
        <v>647</v>
      </c>
      <c r="E184" t="s">
        <v>13</v>
      </c>
      <c r="F184" t="s">
        <v>14</v>
      </c>
      <c r="G184" t="s">
        <v>648</v>
      </c>
      <c r="H184" t="s">
        <v>50</v>
      </c>
      <c r="I184">
        <v>2312.1435000000001</v>
      </c>
      <c r="J184">
        <v>6435816</v>
      </c>
      <c r="K184" t="s">
        <v>506</v>
      </c>
      <c r="L184">
        <v>1</v>
      </c>
      <c r="M184" t="str">
        <f>_xlfn.IFNA(VLOOKUP(F184,'22 States'!A:A,1,0),"OOR")</f>
        <v>CA</v>
      </c>
      <c r="N184" t="str">
        <f t="shared" si="20"/>
        <v>IR</v>
      </c>
      <c r="O184" s="8">
        <f t="shared" si="14"/>
        <v>30000</v>
      </c>
      <c r="P184" s="8">
        <f t="shared" si="15"/>
        <v>9000</v>
      </c>
      <c r="Q184" s="8">
        <f t="shared" si="16"/>
        <v>118560</v>
      </c>
      <c r="R184" s="9">
        <f t="shared" si="17"/>
        <v>237120</v>
      </c>
      <c r="S184" s="8">
        <f t="shared" si="18"/>
        <v>157560</v>
      </c>
      <c r="T184" s="5">
        <f t="shared" si="19"/>
        <v>2.4481744039916618E-2</v>
      </c>
    </row>
    <row r="185" spans="1:20" hidden="1">
      <c r="A185">
        <v>184</v>
      </c>
      <c r="B185">
        <v>19</v>
      </c>
      <c r="C185" t="s">
        <v>649</v>
      </c>
      <c r="D185" t="s">
        <v>650</v>
      </c>
      <c r="E185" t="s">
        <v>85</v>
      </c>
      <c r="F185" t="s">
        <v>86</v>
      </c>
      <c r="G185" t="s">
        <v>87</v>
      </c>
      <c r="H185" t="s">
        <v>88</v>
      </c>
      <c r="I185">
        <v>2302.5207999999998</v>
      </c>
      <c r="J185">
        <v>8270918</v>
      </c>
      <c r="K185" t="s">
        <v>252</v>
      </c>
      <c r="L185">
        <v>1</v>
      </c>
      <c r="M185" t="str">
        <f>_xlfn.IFNA(VLOOKUP(F185,'22 States'!A:A,1,0),"OOR")</f>
        <v>FL</v>
      </c>
      <c r="N185" t="str">
        <f t="shared" si="20"/>
        <v>IR</v>
      </c>
      <c r="O185" s="8">
        <f t="shared" si="14"/>
        <v>6000</v>
      </c>
      <c r="P185" s="8">
        <f t="shared" si="15"/>
        <v>3000</v>
      </c>
      <c r="Q185" s="8">
        <f t="shared" si="16"/>
        <v>9120</v>
      </c>
      <c r="R185" s="9">
        <f t="shared" si="17"/>
        <v>18240</v>
      </c>
      <c r="S185" s="8">
        <f t="shared" si="18"/>
        <v>18120</v>
      </c>
      <c r="T185" s="5">
        <f t="shared" si="19"/>
        <v>2.1908088074383035E-3</v>
      </c>
    </row>
    <row r="186" spans="1:20" hidden="1">
      <c r="A186">
        <v>185</v>
      </c>
      <c r="B186">
        <v>68</v>
      </c>
      <c r="C186" t="s">
        <v>651</v>
      </c>
      <c r="D186" t="s">
        <v>652</v>
      </c>
      <c r="E186" t="s">
        <v>13</v>
      </c>
      <c r="F186" t="s">
        <v>14</v>
      </c>
      <c r="G186" t="s">
        <v>30</v>
      </c>
      <c r="H186" t="s">
        <v>31</v>
      </c>
      <c r="I186">
        <v>2299.9540000000002</v>
      </c>
      <c r="J186">
        <v>5532830</v>
      </c>
      <c r="K186" t="s">
        <v>32</v>
      </c>
      <c r="L186">
        <v>1</v>
      </c>
      <c r="M186" t="str">
        <f>_xlfn.IFNA(VLOOKUP(F186,'22 States'!A:A,1,0),"OOR")</f>
        <v>CA</v>
      </c>
      <c r="N186" t="str">
        <f t="shared" si="20"/>
        <v>IR</v>
      </c>
      <c r="O186" s="8">
        <f t="shared" si="14"/>
        <v>12000</v>
      </c>
      <c r="P186" s="8">
        <f t="shared" si="15"/>
        <v>3000</v>
      </c>
      <c r="Q186" s="8">
        <f t="shared" si="16"/>
        <v>32640</v>
      </c>
      <c r="R186" s="9">
        <f t="shared" si="17"/>
        <v>65280</v>
      </c>
      <c r="S186" s="8">
        <f t="shared" si="18"/>
        <v>47640</v>
      </c>
      <c r="T186" s="5">
        <f t="shared" si="19"/>
        <v>8.6104217913798176E-3</v>
      </c>
    </row>
    <row r="187" spans="1:20" hidden="1">
      <c r="A187">
        <v>186</v>
      </c>
      <c r="B187">
        <v>35</v>
      </c>
      <c r="C187" t="s">
        <v>653</v>
      </c>
      <c r="D187" t="s">
        <v>654</v>
      </c>
      <c r="E187" t="s">
        <v>144</v>
      </c>
      <c r="F187" t="s">
        <v>145</v>
      </c>
      <c r="G187" t="s">
        <v>655</v>
      </c>
      <c r="H187" t="s">
        <v>288</v>
      </c>
      <c r="I187">
        <v>2291.3553999999999</v>
      </c>
      <c r="J187">
        <v>4306568</v>
      </c>
      <c r="K187" t="s">
        <v>656</v>
      </c>
      <c r="L187">
        <v>1</v>
      </c>
      <c r="M187" t="str">
        <f>_xlfn.IFNA(VLOOKUP(F187,'22 States'!A:A,1,0),"OOR")</f>
        <v>OOR</v>
      </c>
      <c r="N187" t="str">
        <f t="shared" si="20"/>
        <v>OOR</v>
      </c>
      <c r="O187" s="8">
        <f t="shared" si="14"/>
        <v>6000</v>
      </c>
      <c r="P187" s="8">
        <f t="shared" si="15"/>
        <v>3000</v>
      </c>
      <c r="Q187" s="8">
        <f t="shared" si="16"/>
        <v>16800</v>
      </c>
      <c r="R187" s="9">
        <f t="shared" si="17"/>
        <v>33600</v>
      </c>
      <c r="S187" s="8">
        <f t="shared" si="18"/>
        <v>25800</v>
      </c>
      <c r="T187" s="5">
        <f t="shared" si="19"/>
        <v>5.9908493259597899E-3</v>
      </c>
    </row>
    <row r="188" spans="1:20" hidden="1">
      <c r="A188">
        <v>187</v>
      </c>
      <c r="B188">
        <v>15</v>
      </c>
      <c r="C188" t="s">
        <v>657</v>
      </c>
      <c r="D188" t="s">
        <v>658</v>
      </c>
      <c r="E188" t="s">
        <v>179</v>
      </c>
      <c r="F188" t="s">
        <v>180</v>
      </c>
      <c r="G188" t="s">
        <v>659</v>
      </c>
      <c r="H188" t="s">
        <v>182</v>
      </c>
      <c r="I188">
        <v>2291.3175999999999</v>
      </c>
      <c r="J188">
        <v>2775411</v>
      </c>
      <c r="K188" t="s">
        <v>134</v>
      </c>
      <c r="L188">
        <v>1</v>
      </c>
      <c r="M188" t="str">
        <f>_xlfn.IFNA(VLOOKUP(F188,'22 States'!A:A,1,0),"OOR")</f>
        <v>MI</v>
      </c>
      <c r="N188" t="str">
        <f t="shared" si="20"/>
        <v>IR</v>
      </c>
      <c r="O188" s="8">
        <f t="shared" si="14"/>
        <v>6000</v>
      </c>
      <c r="P188" s="8">
        <f t="shared" si="15"/>
        <v>3000</v>
      </c>
      <c r="Q188" s="8">
        <f t="shared" si="16"/>
        <v>7200</v>
      </c>
      <c r="R188" s="9">
        <f t="shared" si="17"/>
        <v>14400</v>
      </c>
      <c r="S188" s="8">
        <f t="shared" si="18"/>
        <v>16200</v>
      </c>
      <c r="T188" s="5">
        <f t="shared" si="19"/>
        <v>5.8369733347601489E-3</v>
      </c>
    </row>
    <row r="189" spans="1:20" hidden="1">
      <c r="A189">
        <v>188</v>
      </c>
      <c r="B189">
        <v>18</v>
      </c>
      <c r="C189" t="s">
        <v>660</v>
      </c>
      <c r="D189" t="s">
        <v>661</v>
      </c>
      <c r="E189" t="s">
        <v>247</v>
      </c>
      <c r="F189" t="s">
        <v>248</v>
      </c>
      <c r="G189" t="s">
        <v>249</v>
      </c>
      <c r="I189">
        <v>2288.3652999999999</v>
      </c>
      <c r="J189">
        <v>2465605</v>
      </c>
      <c r="K189" t="s">
        <v>233</v>
      </c>
      <c r="L189">
        <v>1</v>
      </c>
      <c r="M189" t="str">
        <f>_xlfn.IFNA(VLOOKUP(F189,'22 States'!A:A,1,0),"OOR")</f>
        <v>IL</v>
      </c>
      <c r="N189" t="str">
        <f t="shared" si="20"/>
        <v>IR</v>
      </c>
      <c r="O189" s="8">
        <f t="shared" si="14"/>
        <v>6000</v>
      </c>
      <c r="P189" s="8">
        <f t="shared" si="15"/>
        <v>3000</v>
      </c>
      <c r="Q189" s="8">
        <f t="shared" si="16"/>
        <v>8640</v>
      </c>
      <c r="R189" s="9">
        <f t="shared" si="17"/>
        <v>17280</v>
      </c>
      <c r="S189" s="8">
        <f t="shared" si="18"/>
        <v>17640</v>
      </c>
      <c r="T189" s="5">
        <f t="shared" si="19"/>
        <v>7.1544306569787134E-3</v>
      </c>
    </row>
    <row r="190" spans="1:20" hidden="1">
      <c r="A190">
        <v>189</v>
      </c>
      <c r="B190">
        <v>35</v>
      </c>
      <c r="C190" t="s">
        <v>662</v>
      </c>
      <c r="D190" t="s">
        <v>663</v>
      </c>
      <c r="E190" t="s">
        <v>13</v>
      </c>
      <c r="F190" t="s">
        <v>14</v>
      </c>
      <c r="G190" t="s">
        <v>664</v>
      </c>
      <c r="H190" t="s">
        <v>16</v>
      </c>
      <c r="I190">
        <v>2281.335</v>
      </c>
      <c r="J190">
        <v>5842010</v>
      </c>
      <c r="K190" t="s">
        <v>172</v>
      </c>
      <c r="L190">
        <v>1</v>
      </c>
      <c r="M190" t="str">
        <f>_xlfn.IFNA(VLOOKUP(F190,'22 States'!A:A,1,0),"OOR")</f>
        <v>CA</v>
      </c>
      <c r="N190" t="str">
        <f t="shared" si="20"/>
        <v>IR</v>
      </c>
      <c r="O190" s="8">
        <f t="shared" si="14"/>
        <v>6000</v>
      </c>
      <c r="P190" s="8">
        <f t="shared" si="15"/>
        <v>3000</v>
      </c>
      <c r="Q190" s="8">
        <f t="shared" si="16"/>
        <v>16800</v>
      </c>
      <c r="R190" s="9">
        <f t="shared" si="17"/>
        <v>33600</v>
      </c>
      <c r="S190" s="8">
        <f t="shared" si="18"/>
        <v>25800</v>
      </c>
      <c r="T190" s="5">
        <f t="shared" si="19"/>
        <v>4.4162882295648246E-3</v>
      </c>
    </row>
    <row r="191" spans="1:20" hidden="1">
      <c r="A191">
        <v>190</v>
      </c>
      <c r="B191">
        <v>35</v>
      </c>
      <c r="C191" t="s">
        <v>665</v>
      </c>
      <c r="D191" t="s">
        <v>666</v>
      </c>
      <c r="E191" t="s">
        <v>144</v>
      </c>
      <c r="F191" t="s">
        <v>145</v>
      </c>
      <c r="G191" t="s">
        <v>509</v>
      </c>
      <c r="H191" t="s">
        <v>510</v>
      </c>
      <c r="I191">
        <v>2258.7013999999999</v>
      </c>
      <c r="J191">
        <v>11958616</v>
      </c>
      <c r="K191" t="s">
        <v>141</v>
      </c>
      <c r="L191">
        <v>1</v>
      </c>
      <c r="M191" t="str">
        <f>_xlfn.IFNA(VLOOKUP(F191,'22 States'!A:A,1,0),"OOR")</f>
        <v>OOR</v>
      </c>
      <c r="N191" t="str">
        <f t="shared" si="20"/>
        <v>OOR</v>
      </c>
      <c r="O191" s="8">
        <f t="shared" si="14"/>
        <v>6000</v>
      </c>
      <c r="P191" s="8">
        <f t="shared" si="15"/>
        <v>3000</v>
      </c>
      <c r="Q191" s="8">
        <f t="shared" si="16"/>
        <v>16800</v>
      </c>
      <c r="R191" s="9">
        <f t="shared" si="17"/>
        <v>33600</v>
      </c>
      <c r="S191" s="8">
        <f t="shared" si="18"/>
        <v>25800</v>
      </c>
      <c r="T191" s="5">
        <f t="shared" si="19"/>
        <v>2.1574402924217986E-3</v>
      </c>
    </row>
    <row r="192" spans="1:20" hidden="1">
      <c r="A192">
        <v>191</v>
      </c>
      <c r="B192">
        <v>75</v>
      </c>
      <c r="C192" t="s">
        <v>667</v>
      </c>
      <c r="D192" t="s">
        <v>667</v>
      </c>
      <c r="E192" t="s">
        <v>13</v>
      </c>
      <c r="F192" t="s">
        <v>14</v>
      </c>
      <c r="G192" t="s">
        <v>342</v>
      </c>
      <c r="H192" t="s">
        <v>50</v>
      </c>
      <c r="I192">
        <v>2250.0409</v>
      </c>
      <c r="J192">
        <v>26319118</v>
      </c>
      <c r="K192" t="s">
        <v>172</v>
      </c>
      <c r="L192">
        <v>1</v>
      </c>
      <c r="M192" t="str">
        <f>_xlfn.IFNA(VLOOKUP(F192,'22 States'!A:A,1,0),"OOR")</f>
        <v>CA</v>
      </c>
      <c r="N192" t="str">
        <f t="shared" si="20"/>
        <v>IR</v>
      </c>
      <c r="O192" s="8">
        <f t="shared" si="14"/>
        <v>12000</v>
      </c>
      <c r="P192" s="8">
        <f t="shared" si="15"/>
        <v>3000</v>
      </c>
      <c r="Q192" s="8">
        <f t="shared" si="16"/>
        <v>36000</v>
      </c>
      <c r="R192" s="9">
        <f t="shared" si="17"/>
        <v>72000</v>
      </c>
      <c r="S192" s="8">
        <f t="shared" si="18"/>
        <v>51000</v>
      </c>
      <c r="T192" s="5">
        <f t="shared" si="19"/>
        <v>1.9377549050085948E-3</v>
      </c>
    </row>
    <row r="193" spans="1:20" hidden="1">
      <c r="A193">
        <v>192</v>
      </c>
      <c r="B193">
        <v>129</v>
      </c>
      <c r="C193" t="s">
        <v>668</v>
      </c>
      <c r="D193" t="s">
        <v>669</v>
      </c>
      <c r="E193" t="s">
        <v>179</v>
      </c>
      <c r="F193" t="s">
        <v>180</v>
      </c>
      <c r="G193" t="s">
        <v>670</v>
      </c>
      <c r="H193" t="s">
        <v>671</v>
      </c>
      <c r="I193">
        <v>2236.1752999999999</v>
      </c>
      <c r="J193">
        <v>7802802</v>
      </c>
      <c r="K193" t="s">
        <v>134</v>
      </c>
      <c r="L193">
        <v>1</v>
      </c>
      <c r="M193" t="str">
        <f>_xlfn.IFNA(VLOOKUP(F193,'22 States'!A:A,1,0),"OOR")</f>
        <v>MI</v>
      </c>
      <c r="N193" t="str">
        <f t="shared" si="20"/>
        <v>IR</v>
      </c>
      <c r="O193" s="8">
        <f t="shared" si="14"/>
        <v>18000</v>
      </c>
      <c r="P193" s="8">
        <f t="shared" si="15"/>
        <v>6000</v>
      </c>
      <c r="Q193" s="8">
        <f t="shared" si="16"/>
        <v>61920</v>
      </c>
      <c r="R193" s="9">
        <f t="shared" si="17"/>
        <v>123840</v>
      </c>
      <c r="S193" s="8">
        <f t="shared" si="18"/>
        <v>85920</v>
      </c>
      <c r="T193" s="5">
        <f t="shared" si="19"/>
        <v>1.1011428971284931E-2</v>
      </c>
    </row>
    <row r="194" spans="1:20" hidden="1">
      <c r="A194">
        <v>193</v>
      </c>
      <c r="B194">
        <v>15</v>
      </c>
      <c r="C194" t="s">
        <v>672</v>
      </c>
      <c r="D194" t="s">
        <v>673</v>
      </c>
      <c r="E194" t="s">
        <v>185</v>
      </c>
      <c r="F194" t="s">
        <v>186</v>
      </c>
      <c r="G194" t="s">
        <v>674</v>
      </c>
      <c r="H194" t="s">
        <v>249</v>
      </c>
      <c r="I194">
        <v>2234.3618999999999</v>
      </c>
      <c r="J194">
        <v>5390952</v>
      </c>
      <c r="K194" t="s">
        <v>405</v>
      </c>
      <c r="L194">
        <v>1</v>
      </c>
      <c r="M194" t="str">
        <f>_xlfn.IFNA(VLOOKUP(F194,'22 States'!A:A,1,0),"OOR")</f>
        <v>WI</v>
      </c>
      <c r="N194" t="str">
        <f t="shared" si="20"/>
        <v>IR</v>
      </c>
      <c r="O194" s="8">
        <f t="shared" ref="O194:O257" si="21">ROUNDUP(B194/50,0)*500*12</f>
        <v>6000</v>
      </c>
      <c r="P194" s="8">
        <f t="shared" ref="P194:P257" si="22">ROUNDUP(B194/100,0)*250*12</f>
        <v>3000</v>
      </c>
      <c r="Q194" s="8">
        <f t="shared" ref="Q194:Q257" si="23">B194*40*12</f>
        <v>7200</v>
      </c>
      <c r="R194" s="9">
        <f t="shared" ref="R194:R257" si="24">B194*80*12</f>
        <v>14400</v>
      </c>
      <c r="S194" s="8">
        <f t="shared" ref="S194:S257" si="25">SUM(O194:Q194)</f>
        <v>16200</v>
      </c>
      <c r="T194" s="5">
        <f t="shared" ref="T194:T257" si="26">S194/J194</f>
        <v>3.00503510326191E-3</v>
      </c>
    </row>
    <row r="195" spans="1:20" hidden="1">
      <c r="A195">
        <v>194</v>
      </c>
      <c r="B195">
        <v>42</v>
      </c>
      <c r="C195" t="s">
        <v>675</v>
      </c>
      <c r="D195" t="s">
        <v>676</v>
      </c>
      <c r="E195" t="s">
        <v>73</v>
      </c>
      <c r="F195" t="s">
        <v>74</v>
      </c>
      <c r="G195" t="s">
        <v>75</v>
      </c>
      <c r="H195" t="s">
        <v>76</v>
      </c>
      <c r="I195">
        <v>2216.9117999999999</v>
      </c>
      <c r="J195">
        <v>9453000</v>
      </c>
      <c r="K195" t="s">
        <v>46</v>
      </c>
      <c r="L195">
        <v>1</v>
      </c>
      <c r="M195" t="str">
        <f>_xlfn.IFNA(VLOOKUP(F195,'22 States'!A:A,1,0),"OOR")</f>
        <v>OOR</v>
      </c>
      <c r="N195" t="str">
        <f t="shared" ref="N195:N258" si="27">IF(M195&lt;&gt;"OOR","IR","OOR")</f>
        <v>OOR</v>
      </c>
      <c r="O195" s="8">
        <f t="shared" si="21"/>
        <v>6000</v>
      </c>
      <c r="P195" s="8">
        <f t="shared" si="22"/>
        <v>3000</v>
      </c>
      <c r="Q195" s="8">
        <f t="shared" si="23"/>
        <v>20160</v>
      </c>
      <c r="R195" s="9">
        <f t="shared" si="24"/>
        <v>40320</v>
      </c>
      <c r="S195" s="8">
        <f t="shared" si="25"/>
        <v>29160</v>
      </c>
      <c r="T195" s="5">
        <f t="shared" si="26"/>
        <v>3.0847350047603934E-3</v>
      </c>
    </row>
    <row r="196" spans="1:20" hidden="1">
      <c r="A196">
        <v>195</v>
      </c>
      <c r="B196">
        <v>13</v>
      </c>
      <c r="C196" t="s">
        <v>677</v>
      </c>
      <c r="D196" t="s">
        <v>678</v>
      </c>
      <c r="E196" t="s">
        <v>121</v>
      </c>
      <c r="F196" t="s">
        <v>122</v>
      </c>
      <c r="G196" t="s">
        <v>679</v>
      </c>
      <c r="H196" t="s">
        <v>133</v>
      </c>
      <c r="I196">
        <v>2215.5963000000002</v>
      </c>
      <c r="J196">
        <v>2524000</v>
      </c>
      <c r="K196" t="s">
        <v>252</v>
      </c>
      <c r="L196">
        <v>1</v>
      </c>
      <c r="M196" t="str">
        <f>_xlfn.IFNA(VLOOKUP(F196,'22 States'!A:A,1,0),"OOR")</f>
        <v>TX</v>
      </c>
      <c r="N196" t="str">
        <f t="shared" si="27"/>
        <v>IR</v>
      </c>
      <c r="O196" s="8">
        <f t="shared" si="21"/>
        <v>6000</v>
      </c>
      <c r="P196" s="8">
        <f t="shared" si="22"/>
        <v>3000</v>
      </c>
      <c r="Q196" s="8">
        <f t="shared" si="23"/>
        <v>6240</v>
      </c>
      <c r="R196" s="9">
        <f t="shared" si="24"/>
        <v>12480</v>
      </c>
      <c r="S196" s="8">
        <f t="shared" si="25"/>
        <v>15240</v>
      </c>
      <c r="T196" s="5">
        <f t="shared" si="26"/>
        <v>6.0380348652931855E-3</v>
      </c>
    </row>
    <row r="197" spans="1:20" hidden="1">
      <c r="A197">
        <v>196</v>
      </c>
      <c r="B197">
        <v>48</v>
      </c>
      <c r="C197" t="s">
        <v>680</v>
      </c>
      <c r="D197" t="s">
        <v>681</v>
      </c>
      <c r="E197" t="s">
        <v>23</v>
      </c>
      <c r="F197" t="s">
        <v>24</v>
      </c>
      <c r="G197" t="s">
        <v>682</v>
      </c>
      <c r="H197" t="s">
        <v>26</v>
      </c>
      <c r="I197">
        <v>2208.3868000000002</v>
      </c>
      <c r="J197">
        <v>2900488</v>
      </c>
      <c r="K197" t="s">
        <v>108</v>
      </c>
      <c r="L197">
        <v>1</v>
      </c>
      <c r="M197" t="str">
        <f>_xlfn.IFNA(VLOOKUP(F197,'22 States'!A:A,1,0),"OOR")</f>
        <v>OOR</v>
      </c>
      <c r="N197" t="str">
        <f t="shared" si="27"/>
        <v>OOR</v>
      </c>
      <c r="O197" s="8">
        <f t="shared" si="21"/>
        <v>6000</v>
      </c>
      <c r="P197" s="8">
        <f t="shared" si="22"/>
        <v>3000</v>
      </c>
      <c r="Q197" s="8">
        <f t="shared" si="23"/>
        <v>23040</v>
      </c>
      <c r="R197" s="9">
        <f t="shared" si="24"/>
        <v>46080</v>
      </c>
      <c r="S197" s="8">
        <f t="shared" si="25"/>
        <v>32040</v>
      </c>
      <c r="T197" s="5">
        <f t="shared" si="26"/>
        <v>1.1046417016722702E-2</v>
      </c>
    </row>
    <row r="198" spans="1:20" hidden="1">
      <c r="A198">
        <v>197</v>
      </c>
      <c r="B198">
        <v>300</v>
      </c>
      <c r="C198" t="s">
        <v>683</v>
      </c>
      <c r="D198" t="s">
        <v>684</v>
      </c>
      <c r="E198" t="s">
        <v>85</v>
      </c>
      <c r="F198" t="s">
        <v>86</v>
      </c>
      <c r="G198" t="s">
        <v>499</v>
      </c>
      <c r="H198" t="s">
        <v>479</v>
      </c>
      <c r="I198">
        <v>2188.8348999999998</v>
      </c>
      <c r="J198">
        <v>26472870</v>
      </c>
      <c r="K198" t="s">
        <v>172</v>
      </c>
      <c r="L198">
        <v>2</v>
      </c>
      <c r="M198" t="str">
        <f>_xlfn.IFNA(VLOOKUP(F198,'22 States'!A:A,1,0),"OOR")</f>
        <v>FL</v>
      </c>
      <c r="N198" t="str">
        <f t="shared" si="27"/>
        <v>IR</v>
      </c>
      <c r="O198" s="8">
        <f t="shared" si="21"/>
        <v>36000</v>
      </c>
      <c r="P198" s="8">
        <f t="shared" si="22"/>
        <v>9000</v>
      </c>
      <c r="Q198" s="8">
        <f t="shared" si="23"/>
        <v>144000</v>
      </c>
      <c r="R198" s="9">
        <f t="shared" si="24"/>
        <v>288000</v>
      </c>
      <c r="S198" s="8">
        <f t="shared" si="25"/>
        <v>189000</v>
      </c>
      <c r="T198" s="5">
        <f t="shared" si="26"/>
        <v>7.1393845850487685E-3</v>
      </c>
    </row>
    <row r="199" spans="1:20" hidden="1">
      <c r="A199">
        <v>198</v>
      </c>
      <c r="B199">
        <v>302</v>
      </c>
      <c r="C199" t="s">
        <v>685</v>
      </c>
      <c r="D199" t="s">
        <v>686</v>
      </c>
      <c r="E199" t="s">
        <v>121</v>
      </c>
      <c r="F199" t="s">
        <v>122</v>
      </c>
      <c r="G199" t="s">
        <v>687</v>
      </c>
      <c r="H199" t="s">
        <v>688</v>
      </c>
      <c r="I199">
        <v>2182.0898000000002</v>
      </c>
      <c r="J199">
        <v>7993065</v>
      </c>
      <c r="K199" t="s">
        <v>27</v>
      </c>
      <c r="L199">
        <v>1</v>
      </c>
      <c r="M199" t="str">
        <f>_xlfn.IFNA(VLOOKUP(F199,'22 States'!A:A,1,0),"OOR")</f>
        <v>TX</v>
      </c>
      <c r="N199" t="str">
        <f t="shared" si="27"/>
        <v>IR</v>
      </c>
      <c r="O199" s="8">
        <f t="shared" si="21"/>
        <v>42000</v>
      </c>
      <c r="P199" s="8">
        <f t="shared" si="22"/>
        <v>12000</v>
      </c>
      <c r="Q199" s="8">
        <f t="shared" si="23"/>
        <v>144960</v>
      </c>
      <c r="R199" s="9">
        <f t="shared" si="24"/>
        <v>289920</v>
      </c>
      <c r="S199" s="8">
        <f t="shared" si="25"/>
        <v>198960</v>
      </c>
      <c r="T199" s="5">
        <f t="shared" si="26"/>
        <v>2.4891577886580429E-2</v>
      </c>
    </row>
    <row r="200" spans="1:20" hidden="1">
      <c r="A200">
        <v>199</v>
      </c>
      <c r="B200">
        <v>72</v>
      </c>
      <c r="C200" t="s">
        <v>689</v>
      </c>
      <c r="D200" t="s">
        <v>690</v>
      </c>
      <c r="E200" t="s">
        <v>166</v>
      </c>
      <c r="F200" t="s">
        <v>167</v>
      </c>
      <c r="G200" t="s">
        <v>691</v>
      </c>
      <c r="H200" t="s">
        <v>169</v>
      </c>
      <c r="I200">
        <v>2181.7177999999999</v>
      </c>
      <c r="J200">
        <v>55788000</v>
      </c>
      <c r="K200" t="s">
        <v>17</v>
      </c>
      <c r="L200">
        <v>3</v>
      </c>
      <c r="M200" t="str">
        <f>_xlfn.IFNA(VLOOKUP(F200,'22 States'!A:A,1,0),"OOR")</f>
        <v>OOR</v>
      </c>
      <c r="N200" t="str">
        <f t="shared" si="27"/>
        <v>OOR</v>
      </c>
      <c r="O200" s="8">
        <f t="shared" si="21"/>
        <v>12000</v>
      </c>
      <c r="P200" s="8">
        <f t="shared" si="22"/>
        <v>3000</v>
      </c>
      <c r="Q200" s="8">
        <f t="shared" si="23"/>
        <v>34560</v>
      </c>
      <c r="R200" s="9">
        <f t="shared" si="24"/>
        <v>69120</v>
      </c>
      <c r="S200" s="8">
        <f t="shared" si="25"/>
        <v>49560</v>
      </c>
      <c r="T200" s="5">
        <f t="shared" si="26"/>
        <v>8.8836308883630884E-4</v>
      </c>
    </row>
    <row r="201" spans="1:20" hidden="1">
      <c r="A201">
        <v>200</v>
      </c>
      <c r="B201">
        <v>450</v>
      </c>
      <c r="C201" t="s">
        <v>692</v>
      </c>
      <c r="D201" t="s">
        <v>693</v>
      </c>
      <c r="E201" t="s">
        <v>247</v>
      </c>
      <c r="F201" t="s">
        <v>248</v>
      </c>
      <c r="G201" t="s">
        <v>249</v>
      </c>
      <c r="H201" t="s">
        <v>249</v>
      </c>
      <c r="I201">
        <v>2181.6916999999999</v>
      </c>
      <c r="J201">
        <v>14211083</v>
      </c>
      <c r="K201" t="s">
        <v>20</v>
      </c>
      <c r="L201">
        <v>1</v>
      </c>
      <c r="M201" t="str">
        <f>_xlfn.IFNA(VLOOKUP(F201,'22 States'!A:A,1,0),"OOR")</f>
        <v>IL</v>
      </c>
      <c r="N201" t="str">
        <f t="shared" si="27"/>
        <v>IR</v>
      </c>
      <c r="O201" s="8">
        <f t="shared" si="21"/>
        <v>54000</v>
      </c>
      <c r="P201" s="8">
        <f t="shared" si="22"/>
        <v>15000</v>
      </c>
      <c r="Q201" s="8">
        <f t="shared" si="23"/>
        <v>216000</v>
      </c>
      <c r="R201" s="9">
        <f t="shared" si="24"/>
        <v>432000</v>
      </c>
      <c r="S201" s="8">
        <f t="shared" si="25"/>
        <v>285000</v>
      </c>
      <c r="T201" s="5">
        <f t="shared" si="26"/>
        <v>2.0054769928512836E-2</v>
      </c>
    </row>
    <row r="202" spans="1:20" hidden="1">
      <c r="A202">
        <v>201</v>
      </c>
      <c r="B202">
        <v>45</v>
      </c>
      <c r="C202" t="s">
        <v>694</v>
      </c>
      <c r="D202" t="s">
        <v>695</v>
      </c>
      <c r="E202" t="s">
        <v>23</v>
      </c>
      <c r="F202" t="s">
        <v>24</v>
      </c>
      <c r="G202" t="s">
        <v>696</v>
      </c>
      <c r="H202" t="s">
        <v>26</v>
      </c>
      <c r="I202">
        <v>2170.6343999999999</v>
      </c>
      <c r="J202">
        <v>8686766</v>
      </c>
      <c r="K202" t="s">
        <v>108</v>
      </c>
      <c r="L202">
        <v>1</v>
      </c>
      <c r="M202" t="str">
        <f>_xlfn.IFNA(VLOOKUP(F202,'22 States'!A:A,1,0),"OOR")</f>
        <v>OOR</v>
      </c>
      <c r="N202" t="str">
        <f t="shared" si="27"/>
        <v>OOR</v>
      </c>
      <c r="O202" s="8">
        <f t="shared" si="21"/>
        <v>6000</v>
      </c>
      <c r="P202" s="8">
        <f t="shared" si="22"/>
        <v>3000</v>
      </c>
      <c r="Q202" s="8">
        <f t="shared" si="23"/>
        <v>21600</v>
      </c>
      <c r="R202" s="9">
        <f t="shared" si="24"/>
        <v>43200</v>
      </c>
      <c r="S202" s="8">
        <f t="shared" si="25"/>
        <v>30600</v>
      </c>
      <c r="T202" s="5">
        <f t="shared" si="26"/>
        <v>3.5225997799411195E-3</v>
      </c>
    </row>
    <row r="203" spans="1:20" hidden="1">
      <c r="A203">
        <v>202</v>
      </c>
      <c r="B203">
        <v>17</v>
      </c>
      <c r="C203" t="s">
        <v>697</v>
      </c>
      <c r="D203" t="s">
        <v>698</v>
      </c>
      <c r="E203" t="s">
        <v>79</v>
      </c>
      <c r="F203" t="s">
        <v>80</v>
      </c>
      <c r="G203" t="s">
        <v>699</v>
      </c>
      <c r="H203" t="s">
        <v>367</v>
      </c>
      <c r="I203">
        <v>2168.4209999999998</v>
      </c>
      <c r="J203">
        <v>34252000</v>
      </c>
      <c r="K203" t="s">
        <v>51</v>
      </c>
      <c r="L203">
        <v>1</v>
      </c>
      <c r="M203" t="str">
        <f>_xlfn.IFNA(VLOOKUP(F203,'22 States'!A:A,1,0),"OOR")</f>
        <v>OOR</v>
      </c>
      <c r="N203" t="str">
        <f t="shared" si="27"/>
        <v>OOR</v>
      </c>
      <c r="O203" s="8">
        <f t="shared" si="21"/>
        <v>6000</v>
      </c>
      <c r="P203" s="8">
        <f t="shared" si="22"/>
        <v>3000</v>
      </c>
      <c r="Q203" s="8">
        <f t="shared" si="23"/>
        <v>8160</v>
      </c>
      <c r="R203" s="9">
        <f t="shared" si="24"/>
        <v>16320</v>
      </c>
      <c r="S203" s="8">
        <f t="shared" si="25"/>
        <v>17160</v>
      </c>
      <c r="T203" s="5">
        <f t="shared" si="26"/>
        <v>5.0099264276538596E-4</v>
      </c>
    </row>
    <row r="204" spans="1:20" hidden="1">
      <c r="A204">
        <v>203</v>
      </c>
      <c r="B204">
        <v>52</v>
      </c>
      <c r="C204" t="s">
        <v>700</v>
      </c>
      <c r="D204" t="s">
        <v>701</v>
      </c>
      <c r="E204" t="s">
        <v>13</v>
      </c>
      <c r="F204" t="s">
        <v>14</v>
      </c>
      <c r="G204" t="s">
        <v>702</v>
      </c>
      <c r="H204" t="s">
        <v>703</v>
      </c>
      <c r="I204">
        <v>2162.0322999999999</v>
      </c>
      <c r="J204">
        <v>6480926</v>
      </c>
      <c r="K204" t="s">
        <v>134</v>
      </c>
      <c r="L204">
        <v>2</v>
      </c>
      <c r="M204" t="str">
        <f>_xlfn.IFNA(VLOOKUP(F204,'22 States'!A:A,1,0),"OOR")</f>
        <v>CA</v>
      </c>
      <c r="N204" t="str">
        <f t="shared" si="27"/>
        <v>IR</v>
      </c>
      <c r="O204" s="8">
        <f t="shared" si="21"/>
        <v>12000</v>
      </c>
      <c r="P204" s="8">
        <f t="shared" si="22"/>
        <v>3000</v>
      </c>
      <c r="Q204" s="8">
        <f t="shared" si="23"/>
        <v>24960</v>
      </c>
      <c r="R204" s="9">
        <f t="shared" si="24"/>
        <v>49920</v>
      </c>
      <c r="S204" s="8">
        <f t="shared" si="25"/>
        <v>39960</v>
      </c>
      <c r="T204" s="5">
        <f t="shared" si="26"/>
        <v>6.1657855682968757E-3</v>
      </c>
    </row>
    <row r="205" spans="1:20" hidden="1">
      <c r="A205">
        <v>204</v>
      </c>
      <c r="B205">
        <v>32</v>
      </c>
      <c r="C205" t="s">
        <v>704</v>
      </c>
      <c r="D205" t="s">
        <v>705</v>
      </c>
      <c r="E205" t="s">
        <v>175</v>
      </c>
      <c r="F205" t="s">
        <v>176</v>
      </c>
      <c r="G205" t="s">
        <v>175</v>
      </c>
      <c r="H205" t="s">
        <v>169</v>
      </c>
      <c r="I205">
        <v>2152.8937000000001</v>
      </c>
      <c r="J205">
        <v>9565336</v>
      </c>
      <c r="K205" t="s">
        <v>141</v>
      </c>
      <c r="L205">
        <v>2</v>
      </c>
      <c r="M205" t="str">
        <f>_xlfn.IFNA(VLOOKUP(F205,'22 States'!A:A,1,0),"OOR")</f>
        <v>OOR</v>
      </c>
      <c r="N205" t="str">
        <f t="shared" si="27"/>
        <v>OOR</v>
      </c>
      <c r="O205" s="8">
        <f t="shared" si="21"/>
        <v>6000</v>
      </c>
      <c r="P205" s="8">
        <f t="shared" si="22"/>
        <v>3000</v>
      </c>
      <c r="Q205" s="8">
        <f t="shared" si="23"/>
        <v>15360</v>
      </c>
      <c r="R205" s="9">
        <f t="shared" si="24"/>
        <v>30720</v>
      </c>
      <c r="S205" s="8">
        <f t="shared" si="25"/>
        <v>24360</v>
      </c>
      <c r="T205" s="5">
        <f t="shared" si="26"/>
        <v>2.546695693700671E-3</v>
      </c>
    </row>
    <row r="206" spans="1:20" hidden="1">
      <c r="A206">
        <v>205</v>
      </c>
      <c r="B206">
        <v>36</v>
      </c>
      <c r="C206" t="s">
        <v>706</v>
      </c>
      <c r="D206" t="s">
        <v>707</v>
      </c>
      <c r="E206" t="s">
        <v>13</v>
      </c>
      <c r="F206" t="s">
        <v>14</v>
      </c>
      <c r="G206" t="s">
        <v>708</v>
      </c>
      <c r="H206" t="s">
        <v>16</v>
      </c>
      <c r="I206">
        <v>2144.0473000000002</v>
      </c>
      <c r="J206">
        <v>8417085</v>
      </c>
      <c r="K206" t="s">
        <v>141</v>
      </c>
      <c r="L206">
        <v>1</v>
      </c>
      <c r="M206" t="str">
        <f>_xlfn.IFNA(VLOOKUP(F206,'22 States'!A:A,1,0),"OOR")</f>
        <v>CA</v>
      </c>
      <c r="N206" t="str">
        <f t="shared" si="27"/>
        <v>IR</v>
      </c>
      <c r="O206" s="8">
        <f t="shared" si="21"/>
        <v>6000</v>
      </c>
      <c r="P206" s="8">
        <f t="shared" si="22"/>
        <v>3000</v>
      </c>
      <c r="Q206" s="8">
        <f t="shared" si="23"/>
        <v>17280</v>
      </c>
      <c r="R206" s="9">
        <f t="shared" si="24"/>
        <v>34560</v>
      </c>
      <c r="S206" s="8">
        <f t="shared" si="25"/>
        <v>26280</v>
      </c>
      <c r="T206" s="5">
        <f t="shared" si="26"/>
        <v>3.1222210539634566E-3</v>
      </c>
    </row>
    <row r="207" spans="1:20" hidden="1">
      <c r="A207">
        <v>206</v>
      </c>
      <c r="B207">
        <v>84</v>
      </c>
      <c r="C207" t="s">
        <v>709</v>
      </c>
      <c r="D207" t="s">
        <v>710</v>
      </c>
      <c r="E207" t="s">
        <v>175</v>
      </c>
      <c r="F207" t="s">
        <v>176</v>
      </c>
      <c r="G207" t="s">
        <v>711</v>
      </c>
      <c r="H207" t="s">
        <v>712</v>
      </c>
      <c r="I207">
        <v>2143.7948999999999</v>
      </c>
      <c r="J207">
        <v>8517670</v>
      </c>
      <c r="K207" t="s">
        <v>134</v>
      </c>
      <c r="L207">
        <v>2</v>
      </c>
      <c r="M207" t="str">
        <f>_xlfn.IFNA(VLOOKUP(F207,'22 States'!A:A,1,0),"OOR")</f>
        <v>OOR</v>
      </c>
      <c r="N207" t="str">
        <f t="shared" si="27"/>
        <v>OOR</v>
      </c>
      <c r="O207" s="8">
        <f t="shared" si="21"/>
        <v>12000</v>
      </c>
      <c r="P207" s="8">
        <f t="shared" si="22"/>
        <v>3000</v>
      </c>
      <c r="Q207" s="8">
        <f t="shared" si="23"/>
        <v>40320</v>
      </c>
      <c r="R207" s="9">
        <f t="shared" si="24"/>
        <v>80640</v>
      </c>
      <c r="S207" s="8">
        <f t="shared" si="25"/>
        <v>55320</v>
      </c>
      <c r="T207" s="5">
        <f t="shared" si="26"/>
        <v>6.4947338884929796E-3</v>
      </c>
    </row>
    <row r="208" spans="1:20" hidden="1">
      <c r="A208">
        <v>207</v>
      </c>
      <c r="B208">
        <v>40</v>
      </c>
      <c r="C208" t="s">
        <v>713</v>
      </c>
      <c r="D208" t="s">
        <v>714</v>
      </c>
      <c r="E208" t="s">
        <v>73</v>
      </c>
      <c r="F208" t="s">
        <v>74</v>
      </c>
      <c r="G208" t="s">
        <v>75</v>
      </c>
      <c r="H208" t="s">
        <v>76</v>
      </c>
      <c r="I208">
        <v>2140.5432000000001</v>
      </c>
      <c r="J208">
        <v>4354787</v>
      </c>
      <c r="K208" t="s">
        <v>111</v>
      </c>
      <c r="L208">
        <v>1</v>
      </c>
      <c r="M208" t="str">
        <f>_xlfn.IFNA(VLOOKUP(F208,'22 States'!A:A,1,0),"OOR")</f>
        <v>OOR</v>
      </c>
      <c r="N208" t="str">
        <f t="shared" si="27"/>
        <v>OOR</v>
      </c>
      <c r="O208" s="8">
        <f t="shared" si="21"/>
        <v>6000</v>
      </c>
      <c r="P208" s="8">
        <f t="shared" si="22"/>
        <v>3000</v>
      </c>
      <c r="Q208" s="8">
        <f t="shared" si="23"/>
        <v>19200</v>
      </c>
      <c r="R208" s="9">
        <f t="shared" si="24"/>
        <v>38400</v>
      </c>
      <c r="S208" s="8">
        <f t="shared" si="25"/>
        <v>28200</v>
      </c>
      <c r="T208" s="5">
        <f t="shared" si="26"/>
        <v>6.4756324476949161E-3</v>
      </c>
    </row>
    <row r="209" spans="1:20" hidden="1">
      <c r="A209">
        <v>208</v>
      </c>
      <c r="B209">
        <v>12</v>
      </c>
      <c r="C209" t="s">
        <v>715</v>
      </c>
      <c r="D209" t="s">
        <v>716</v>
      </c>
      <c r="E209" t="s">
        <v>121</v>
      </c>
      <c r="F209" t="s">
        <v>122</v>
      </c>
      <c r="G209" t="s">
        <v>717</v>
      </c>
      <c r="H209" t="s">
        <v>718</v>
      </c>
      <c r="I209">
        <v>2135.5987</v>
      </c>
      <c r="J209">
        <v>5378001</v>
      </c>
      <c r="K209" t="s">
        <v>111</v>
      </c>
      <c r="L209">
        <v>1</v>
      </c>
      <c r="M209" t="str">
        <f>_xlfn.IFNA(VLOOKUP(F209,'22 States'!A:A,1,0),"OOR")</f>
        <v>TX</v>
      </c>
      <c r="N209" t="str">
        <f t="shared" si="27"/>
        <v>IR</v>
      </c>
      <c r="O209" s="8">
        <f t="shared" si="21"/>
        <v>6000</v>
      </c>
      <c r="P209" s="8">
        <f t="shared" si="22"/>
        <v>3000</v>
      </c>
      <c r="Q209" s="8">
        <f t="shared" si="23"/>
        <v>5760</v>
      </c>
      <c r="R209" s="9">
        <f t="shared" si="24"/>
        <v>11520</v>
      </c>
      <c r="S209" s="8">
        <f t="shared" si="25"/>
        <v>14760</v>
      </c>
      <c r="T209" s="5">
        <f t="shared" si="26"/>
        <v>2.7445141791531836E-3</v>
      </c>
    </row>
    <row r="210" spans="1:20" hidden="1">
      <c r="A210">
        <v>209</v>
      </c>
      <c r="B210">
        <v>120</v>
      </c>
      <c r="C210" t="s">
        <v>719</v>
      </c>
      <c r="D210" t="s">
        <v>720</v>
      </c>
      <c r="E210" t="s">
        <v>721</v>
      </c>
      <c r="F210" t="s">
        <v>722</v>
      </c>
      <c r="G210" t="s">
        <v>723</v>
      </c>
      <c r="H210" t="s">
        <v>724</v>
      </c>
      <c r="I210">
        <v>2120.61</v>
      </c>
      <c r="J210">
        <v>2273616</v>
      </c>
      <c r="K210" t="s">
        <v>27</v>
      </c>
      <c r="L210">
        <v>1</v>
      </c>
      <c r="M210" t="str">
        <f>_xlfn.IFNA(VLOOKUP(F210,'22 States'!A:A,1,0),"OOR")</f>
        <v>OOR</v>
      </c>
      <c r="N210" t="str">
        <f t="shared" si="27"/>
        <v>OOR</v>
      </c>
      <c r="O210" s="8">
        <f t="shared" si="21"/>
        <v>18000</v>
      </c>
      <c r="P210" s="8">
        <f t="shared" si="22"/>
        <v>6000</v>
      </c>
      <c r="Q210" s="8">
        <f t="shared" si="23"/>
        <v>57600</v>
      </c>
      <c r="R210" s="9">
        <f t="shared" si="24"/>
        <v>115200</v>
      </c>
      <c r="S210" s="8">
        <f t="shared" si="25"/>
        <v>81600</v>
      </c>
      <c r="T210" s="5">
        <f t="shared" si="26"/>
        <v>3.5889965587856523E-2</v>
      </c>
    </row>
    <row r="211" spans="1:20">
      <c r="A211">
        <v>4599</v>
      </c>
      <c r="B211" s="3">
        <v>661</v>
      </c>
      <c r="C211" t="s">
        <v>10879</v>
      </c>
      <c r="D211" t="s">
        <v>10880</v>
      </c>
      <c r="E211" t="s">
        <v>247</v>
      </c>
      <c r="F211" t="s">
        <v>248</v>
      </c>
      <c r="G211" t="s">
        <v>10881</v>
      </c>
      <c r="H211" t="s">
        <v>249</v>
      </c>
      <c r="I211">
        <v>54.934600000000003</v>
      </c>
      <c r="J211" s="3">
        <v>480758935</v>
      </c>
      <c r="K211" t="s">
        <v>457</v>
      </c>
      <c r="L211">
        <v>2</v>
      </c>
      <c r="M211" t="str">
        <f>_xlfn.IFNA(VLOOKUP(F211,'22 States'!A:A,1,0),"OOR")</f>
        <v>IL</v>
      </c>
      <c r="N211" t="str">
        <f t="shared" si="27"/>
        <v>IR</v>
      </c>
      <c r="O211" s="8">
        <f t="shared" si="21"/>
        <v>84000</v>
      </c>
      <c r="P211" s="8">
        <f t="shared" si="22"/>
        <v>21000</v>
      </c>
      <c r="Q211" s="8">
        <f t="shared" si="23"/>
        <v>317280</v>
      </c>
      <c r="R211" s="9">
        <f t="shared" si="24"/>
        <v>634560</v>
      </c>
      <c r="S211" s="12">
        <f t="shared" si="25"/>
        <v>422280</v>
      </c>
      <c r="T211" s="13">
        <f t="shared" si="26"/>
        <v>8.7836121028099046E-4</v>
      </c>
    </row>
    <row r="212" spans="1:20" hidden="1">
      <c r="A212">
        <v>211</v>
      </c>
      <c r="B212">
        <v>6</v>
      </c>
      <c r="C212" t="s">
        <v>731</v>
      </c>
      <c r="D212" t="s">
        <v>732</v>
      </c>
      <c r="E212" t="s">
        <v>85</v>
      </c>
      <c r="F212" t="s">
        <v>86</v>
      </c>
      <c r="G212" t="s">
        <v>733</v>
      </c>
      <c r="H212" t="s">
        <v>137</v>
      </c>
      <c r="I212">
        <v>2117.7004000000002</v>
      </c>
      <c r="J212">
        <v>2291195</v>
      </c>
      <c r="K212" t="s">
        <v>17</v>
      </c>
      <c r="L212">
        <v>1</v>
      </c>
      <c r="M212" t="str">
        <f>_xlfn.IFNA(VLOOKUP(F212,'22 States'!A:A,1,0),"OOR")</f>
        <v>FL</v>
      </c>
      <c r="N212" t="str">
        <f t="shared" si="27"/>
        <v>IR</v>
      </c>
      <c r="O212" s="8">
        <f t="shared" si="21"/>
        <v>6000</v>
      </c>
      <c r="P212" s="8">
        <f t="shared" si="22"/>
        <v>3000</v>
      </c>
      <c r="Q212" s="8">
        <f t="shared" si="23"/>
        <v>2880</v>
      </c>
      <c r="R212" s="9">
        <f t="shared" si="24"/>
        <v>5760</v>
      </c>
      <c r="S212" s="8">
        <f t="shared" si="25"/>
        <v>11880</v>
      </c>
      <c r="T212" s="5">
        <f t="shared" si="26"/>
        <v>5.185067181099819E-3</v>
      </c>
    </row>
    <row r="213" spans="1:20" hidden="1">
      <c r="A213">
        <v>212</v>
      </c>
      <c r="B213">
        <v>17</v>
      </c>
      <c r="C213" t="s">
        <v>734</v>
      </c>
      <c r="D213" t="s">
        <v>735</v>
      </c>
      <c r="E213" t="s">
        <v>236</v>
      </c>
      <c r="F213" t="s">
        <v>237</v>
      </c>
      <c r="G213" t="s">
        <v>736</v>
      </c>
      <c r="H213" t="s">
        <v>570</v>
      </c>
      <c r="I213">
        <v>2109.317</v>
      </c>
      <c r="J213">
        <v>3795474</v>
      </c>
      <c r="K213" t="s">
        <v>418</v>
      </c>
      <c r="L213">
        <v>1</v>
      </c>
      <c r="M213" t="str">
        <f>_xlfn.IFNA(VLOOKUP(F213,'22 States'!A:A,1,0),"OOR")</f>
        <v>OH</v>
      </c>
      <c r="N213" t="str">
        <f t="shared" si="27"/>
        <v>IR</v>
      </c>
      <c r="O213" s="8">
        <f t="shared" si="21"/>
        <v>6000</v>
      </c>
      <c r="P213" s="8">
        <f t="shared" si="22"/>
        <v>3000</v>
      </c>
      <c r="Q213" s="8">
        <f t="shared" si="23"/>
        <v>8160</v>
      </c>
      <c r="R213" s="9">
        <f t="shared" si="24"/>
        <v>16320</v>
      </c>
      <c r="S213" s="8">
        <f t="shared" si="25"/>
        <v>17160</v>
      </c>
      <c r="T213" s="5">
        <f t="shared" si="26"/>
        <v>4.521174430387351E-3</v>
      </c>
    </row>
    <row r="214" spans="1:20">
      <c r="A214">
        <v>2663</v>
      </c>
      <c r="B214" s="3">
        <v>646</v>
      </c>
      <c r="C214" t="s">
        <v>6567</v>
      </c>
      <c r="D214" t="s">
        <v>6568</v>
      </c>
      <c r="E214" t="s">
        <v>13</v>
      </c>
      <c r="F214" t="s">
        <v>14</v>
      </c>
      <c r="G214" t="s">
        <v>50</v>
      </c>
      <c r="H214" t="s">
        <v>50</v>
      </c>
      <c r="I214">
        <v>140.97020000000001</v>
      </c>
      <c r="J214" s="3">
        <v>5528202691</v>
      </c>
      <c r="K214" t="s">
        <v>233</v>
      </c>
      <c r="L214">
        <v>2</v>
      </c>
      <c r="M214" t="str">
        <f>_xlfn.IFNA(VLOOKUP(F214,'22 States'!A:A,1,0),"OOR")</f>
        <v>CA</v>
      </c>
      <c r="N214" t="str">
        <f t="shared" si="27"/>
        <v>IR</v>
      </c>
      <c r="O214" s="8">
        <f t="shared" si="21"/>
        <v>78000</v>
      </c>
      <c r="P214" s="8">
        <f t="shared" si="22"/>
        <v>21000</v>
      </c>
      <c r="Q214" s="8">
        <f t="shared" si="23"/>
        <v>310080</v>
      </c>
      <c r="R214" s="9">
        <f t="shared" si="24"/>
        <v>620160</v>
      </c>
      <c r="S214" s="12">
        <f t="shared" si="25"/>
        <v>409080</v>
      </c>
      <c r="T214" s="13">
        <f t="shared" si="26"/>
        <v>7.3998733922326794E-5</v>
      </c>
    </row>
    <row r="215" spans="1:20" hidden="1">
      <c r="A215">
        <v>214</v>
      </c>
      <c r="B215">
        <v>7</v>
      </c>
      <c r="C215" t="s">
        <v>741</v>
      </c>
      <c r="D215" t="s">
        <v>742</v>
      </c>
      <c r="E215" t="s">
        <v>175</v>
      </c>
      <c r="F215" t="s">
        <v>176</v>
      </c>
      <c r="G215" t="s">
        <v>175</v>
      </c>
      <c r="H215" t="s">
        <v>169</v>
      </c>
      <c r="I215">
        <v>2093.0319</v>
      </c>
      <c r="J215">
        <v>4898356</v>
      </c>
      <c r="K215" t="s">
        <v>228</v>
      </c>
      <c r="L215">
        <v>1</v>
      </c>
      <c r="M215" t="str">
        <f>_xlfn.IFNA(VLOOKUP(F215,'22 States'!A:A,1,0),"OOR")</f>
        <v>OOR</v>
      </c>
      <c r="N215" t="str">
        <f t="shared" si="27"/>
        <v>OOR</v>
      </c>
      <c r="O215" s="8">
        <f t="shared" si="21"/>
        <v>6000</v>
      </c>
      <c r="P215" s="8">
        <f t="shared" si="22"/>
        <v>3000</v>
      </c>
      <c r="Q215" s="8">
        <f t="shared" si="23"/>
        <v>3360</v>
      </c>
      <c r="R215" s="9">
        <f t="shared" si="24"/>
        <v>6720</v>
      </c>
      <c r="S215" s="8">
        <f t="shared" si="25"/>
        <v>12360</v>
      </c>
      <c r="T215" s="5">
        <f t="shared" si="26"/>
        <v>2.5232955710038224E-3</v>
      </c>
    </row>
    <row r="216" spans="1:20" hidden="1">
      <c r="A216">
        <v>215</v>
      </c>
      <c r="B216">
        <v>25</v>
      </c>
      <c r="C216" t="s">
        <v>743</v>
      </c>
      <c r="D216" t="s">
        <v>744</v>
      </c>
      <c r="E216" t="s">
        <v>13</v>
      </c>
      <c r="F216" t="s">
        <v>14</v>
      </c>
      <c r="G216" t="s">
        <v>16</v>
      </c>
      <c r="H216" t="s">
        <v>16</v>
      </c>
      <c r="I216">
        <v>2092.1891999999998</v>
      </c>
      <c r="J216">
        <v>5154056</v>
      </c>
      <c r="K216" t="s">
        <v>172</v>
      </c>
      <c r="L216">
        <v>1</v>
      </c>
      <c r="M216" t="str">
        <f>_xlfn.IFNA(VLOOKUP(F216,'22 States'!A:A,1,0),"OOR")</f>
        <v>CA</v>
      </c>
      <c r="N216" t="str">
        <f t="shared" si="27"/>
        <v>IR</v>
      </c>
      <c r="O216" s="8">
        <f t="shared" si="21"/>
        <v>6000</v>
      </c>
      <c r="P216" s="8">
        <f t="shared" si="22"/>
        <v>3000</v>
      </c>
      <c r="Q216" s="8">
        <f t="shared" si="23"/>
        <v>12000</v>
      </c>
      <c r="R216" s="9">
        <f t="shared" si="24"/>
        <v>24000</v>
      </c>
      <c r="S216" s="8">
        <f t="shared" si="25"/>
        <v>21000</v>
      </c>
      <c r="T216" s="5">
        <f t="shared" si="26"/>
        <v>4.0744609682161004E-3</v>
      </c>
    </row>
    <row r="217" spans="1:20">
      <c r="A217">
        <v>4689</v>
      </c>
      <c r="B217" s="3">
        <v>631</v>
      </c>
      <c r="C217" t="s">
        <v>11076</v>
      </c>
      <c r="D217" t="s">
        <v>11077</v>
      </c>
      <c r="E217" t="s">
        <v>933</v>
      </c>
      <c r="F217" t="s">
        <v>934</v>
      </c>
      <c r="G217" t="s">
        <v>11078</v>
      </c>
      <c r="H217" t="s">
        <v>1397</v>
      </c>
      <c r="I217">
        <v>52.174199999999999</v>
      </c>
      <c r="J217" s="3">
        <v>465510285</v>
      </c>
      <c r="K217" t="s">
        <v>17</v>
      </c>
      <c r="L217">
        <v>1</v>
      </c>
      <c r="M217" t="str">
        <f>_xlfn.IFNA(VLOOKUP(F217,'22 States'!A:A,1,0),"OOR")</f>
        <v>TN</v>
      </c>
      <c r="N217" t="str">
        <f t="shared" si="27"/>
        <v>IR</v>
      </c>
      <c r="O217" s="8">
        <f t="shared" si="21"/>
        <v>78000</v>
      </c>
      <c r="P217" s="8">
        <f t="shared" si="22"/>
        <v>21000</v>
      </c>
      <c r="Q217" s="8">
        <f t="shared" si="23"/>
        <v>302880</v>
      </c>
      <c r="R217" s="9">
        <f t="shared" si="24"/>
        <v>605760</v>
      </c>
      <c r="S217" s="12">
        <f t="shared" si="25"/>
        <v>401880</v>
      </c>
      <c r="T217" s="13">
        <f t="shared" si="26"/>
        <v>8.6331067851701704E-4</v>
      </c>
    </row>
    <row r="218" spans="1:20" hidden="1">
      <c r="A218">
        <v>217</v>
      </c>
      <c r="B218">
        <v>43</v>
      </c>
      <c r="C218" t="s">
        <v>749</v>
      </c>
      <c r="D218" t="s">
        <v>750</v>
      </c>
      <c r="E218" t="s">
        <v>299</v>
      </c>
      <c r="F218" t="s">
        <v>300</v>
      </c>
      <c r="G218" t="s">
        <v>301</v>
      </c>
      <c r="H218" t="s">
        <v>26</v>
      </c>
      <c r="I218">
        <v>2061.3141999999998</v>
      </c>
      <c r="J218">
        <v>9105768</v>
      </c>
      <c r="K218" t="s">
        <v>108</v>
      </c>
      <c r="L218">
        <v>1</v>
      </c>
      <c r="M218" t="str">
        <f>_xlfn.IFNA(VLOOKUP(F218,'22 States'!A:A,1,0),"OOR")</f>
        <v>OOR</v>
      </c>
      <c r="N218" t="str">
        <f t="shared" si="27"/>
        <v>OOR</v>
      </c>
      <c r="O218" s="8">
        <f t="shared" si="21"/>
        <v>6000</v>
      </c>
      <c r="P218" s="8">
        <f t="shared" si="22"/>
        <v>3000</v>
      </c>
      <c r="Q218" s="8">
        <f t="shared" si="23"/>
        <v>20640</v>
      </c>
      <c r="R218" s="9">
        <f t="shared" si="24"/>
        <v>41280</v>
      </c>
      <c r="S218" s="8">
        <f t="shared" si="25"/>
        <v>29640</v>
      </c>
      <c r="T218" s="5">
        <f t="shared" si="26"/>
        <v>3.2550796374342067E-3</v>
      </c>
    </row>
    <row r="219" spans="1:20" hidden="1">
      <c r="A219">
        <v>218</v>
      </c>
      <c r="B219">
        <v>10</v>
      </c>
      <c r="C219" t="s">
        <v>751</v>
      </c>
      <c r="D219" t="s">
        <v>752</v>
      </c>
      <c r="E219" t="s">
        <v>350</v>
      </c>
      <c r="F219" t="s">
        <v>351</v>
      </c>
      <c r="G219" t="s">
        <v>753</v>
      </c>
      <c r="H219" t="s">
        <v>754</v>
      </c>
      <c r="I219">
        <v>2042.1898000000001</v>
      </c>
      <c r="J219">
        <v>2149259</v>
      </c>
      <c r="K219" t="s">
        <v>108</v>
      </c>
      <c r="L219">
        <v>1</v>
      </c>
      <c r="M219" t="str">
        <f>_xlfn.IFNA(VLOOKUP(F219,'22 States'!A:A,1,0),"OOR")</f>
        <v>OOR</v>
      </c>
      <c r="N219" t="str">
        <f t="shared" si="27"/>
        <v>OOR</v>
      </c>
      <c r="O219" s="8">
        <f t="shared" si="21"/>
        <v>6000</v>
      </c>
      <c r="P219" s="8">
        <f t="shared" si="22"/>
        <v>3000</v>
      </c>
      <c r="Q219" s="8">
        <f t="shared" si="23"/>
        <v>4800</v>
      </c>
      <c r="R219" s="9">
        <f t="shared" si="24"/>
        <v>9600</v>
      </c>
      <c r="S219" s="8">
        <f t="shared" si="25"/>
        <v>13800</v>
      </c>
      <c r="T219" s="5">
        <f t="shared" si="26"/>
        <v>6.4208175934124274E-3</v>
      </c>
    </row>
    <row r="220" spans="1:20" hidden="1">
      <c r="A220">
        <v>219</v>
      </c>
      <c r="B220">
        <v>13</v>
      </c>
      <c r="C220" t="s">
        <v>755</v>
      </c>
      <c r="D220" t="s">
        <v>756</v>
      </c>
      <c r="E220" t="s">
        <v>194</v>
      </c>
      <c r="F220" t="s">
        <v>195</v>
      </c>
      <c r="G220" t="s">
        <v>757</v>
      </c>
      <c r="H220" t="s">
        <v>197</v>
      </c>
      <c r="I220">
        <v>2040.9645</v>
      </c>
      <c r="J220">
        <v>3521801</v>
      </c>
      <c r="K220" t="s">
        <v>108</v>
      </c>
      <c r="L220">
        <v>1</v>
      </c>
      <c r="M220" t="str">
        <f>_xlfn.IFNA(VLOOKUP(F220,'22 States'!A:A,1,0),"OOR")</f>
        <v>LA</v>
      </c>
      <c r="N220" t="str">
        <f t="shared" si="27"/>
        <v>IR</v>
      </c>
      <c r="O220" s="8">
        <f t="shared" si="21"/>
        <v>6000</v>
      </c>
      <c r="P220" s="8">
        <f t="shared" si="22"/>
        <v>3000</v>
      </c>
      <c r="Q220" s="8">
        <f t="shared" si="23"/>
        <v>6240</v>
      </c>
      <c r="R220" s="9">
        <f t="shared" si="24"/>
        <v>12480</v>
      </c>
      <c r="S220" s="8">
        <f t="shared" si="25"/>
        <v>15240</v>
      </c>
      <c r="T220" s="5">
        <f t="shared" si="26"/>
        <v>4.3273313852770215E-3</v>
      </c>
    </row>
    <row r="221" spans="1:20" hidden="1">
      <c r="A221">
        <v>220</v>
      </c>
      <c r="B221">
        <v>42</v>
      </c>
      <c r="C221" t="s">
        <v>758</v>
      </c>
      <c r="D221" t="s">
        <v>759</v>
      </c>
      <c r="E221" t="s">
        <v>73</v>
      </c>
      <c r="F221" t="s">
        <v>74</v>
      </c>
      <c r="G221" t="s">
        <v>599</v>
      </c>
      <c r="H221" t="s">
        <v>599</v>
      </c>
      <c r="I221">
        <v>2040.0211999999999</v>
      </c>
      <c r="J221">
        <v>4893244</v>
      </c>
      <c r="K221" t="s">
        <v>17</v>
      </c>
      <c r="L221">
        <v>1</v>
      </c>
      <c r="M221" t="str">
        <f>_xlfn.IFNA(VLOOKUP(F221,'22 States'!A:A,1,0),"OOR")</f>
        <v>OOR</v>
      </c>
      <c r="N221" t="str">
        <f t="shared" si="27"/>
        <v>OOR</v>
      </c>
      <c r="O221" s="8">
        <f t="shared" si="21"/>
        <v>6000</v>
      </c>
      <c r="P221" s="8">
        <f t="shared" si="22"/>
        <v>3000</v>
      </c>
      <c r="Q221" s="8">
        <f t="shared" si="23"/>
        <v>20160</v>
      </c>
      <c r="R221" s="9">
        <f t="shared" si="24"/>
        <v>40320</v>
      </c>
      <c r="S221" s="8">
        <f t="shared" si="25"/>
        <v>29160</v>
      </c>
      <c r="T221" s="5">
        <f t="shared" si="26"/>
        <v>5.9592368580025845E-3</v>
      </c>
    </row>
    <row r="222" spans="1:20" hidden="1">
      <c r="A222">
        <v>221</v>
      </c>
      <c r="B222">
        <v>35</v>
      </c>
      <c r="C222" t="s">
        <v>760</v>
      </c>
      <c r="D222" t="s">
        <v>761</v>
      </c>
      <c r="E222" t="s">
        <v>247</v>
      </c>
      <c r="F222" t="s">
        <v>248</v>
      </c>
      <c r="G222" t="s">
        <v>762</v>
      </c>
      <c r="H222" t="s">
        <v>249</v>
      </c>
      <c r="I222">
        <v>2033.0139999999999</v>
      </c>
      <c r="J222">
        <v>3869970</v>
      </c>
      <c r="K222" t="s">
        <v>134</v>
      </c>
      <c r="L222">
        <v>2</v>
      </c>
      <c r="M222" t="str">
        <f>_xlfn.IFNA(VLOOKUP(F222,'22 States'!A:A,1,0),"OOR")</f>
        <v>IL</v>
      </c>
      <c r="N222" t="str">
        <f t="shared" si="27"/>
        <v>IR</v>
      </c>
      <c r="O222" s="8">
        <f t="shared" si="21"/>
        <v>6000</v>
      </c>
      <c r="P222" s="8">
        <f t="shared" si="22"/>
        <v>3000</v>
      </c>
      <c r="Q222" s="8">
        <f t="shared" si="23"/>
        <v>16800</v>
      </c>
      <c r="R222" s="9">
        <f t="shared" si="24"/>
        <v>33600</v>
      </c>
      <c r="S222" s="8">
        <f t="shared" si="25"/>
        <v>25800</v>
      </c>
      <c r="T222" s="5">
        <f t="shared" si="26"/>
        <v>6.66671834665385E-3</v>
      </c>
    </row>
    <row r="223" spans="1:20" hidden="1">
      <c r="A223">
        <v>222</v>
      </c>
      <c r="B223">
        <v>22</v>
      </c>
      <c r="C223" t="s">
        <v>763</v>
      </c>
      <c r="D223" t="s">
        <v>764</v>
      </c>
      <c r="E223" t="s">
        <v>13</v>
      </c>
      <c r="F223" t="s">
        <v>14</v>
      </c>
      <c r="G223" t="s">
        <v>765</v>
      </c>
      <c r="H223" t="s">
        <v>50</v>
      </c>
      <c r="I223">
        <v>2025.7585999999999</v>
      </c>
      <c r="J223">
        <v>4464093</v>
      </c>
      <c r="K223" t="s">
        <v>32</v>
      </c>
      <c r="L223">
        <v>1</v>
      </c>
      <c r="M223" t="str">
        <f>_xlfn.IFNA(VLOOKUP(F223,'22 States'!A:A,1,0),"OOR")</f>
        <v>CA</v>
      </c>
      <c r="N223" t="str">
        <f t="shared" si="27"/>
        <v>IR</v>
      </c>
      <c r="O223" s="8">
        <f t="shared" si="21"/>
        <v>6000</v>
      </c>
      <c r="P223" s="8">
        <f t="shared" si="22"/>
        <v>3000</v>
      </c>
      <c r="Q223" s="8">
        <f t="shared" si="23"/>
        <v>10560</v>
      </c>
      <c r="R223" s="9">
        <f t="shared" si="24"/>
        <v>21120</v>
      </c>
      <c r="S223" s="8">
        <f t="shared" si="25"/>
        <v>19560</v>
      </c>
      <c r="T223" s="5">
        <f t="shared" si="26"/>
        <v>4.3816291461669819E-3</v>
      </c>
    </row>
    <row r="224" spans="1:20" hidden="1">
      <c r="A224">
        <v>223</v>
      </c>
      <c r="B224">
        <v>155</v>
      </c>
      <c r="C224" t="s">
        <v>766</v>
      </c>
      <c r="D224" t="s">
        <v>767</v>
      </c>
      <c r="E224" t="s">
        <v>67</v>
      </c>
      <c r="F224" t="s">
        <v>68</v>
      </c>
      <c r="G224" t="s">
        <v>768</v>
      </c>
      <c r="H224" t="s">
        <v>462</v>
      </c>
      <c r="I224">
        <v>2011.857</v>
      </c>
      <c r="J224">
        <v>3539958</v>
      </c>
      <c r="K224" t="s">
        <v>252</v>
      </c>
      <c r="L224">
        <v>1</v>
      </c>
      <c r="M224" t="str">
        <f>_xlfn.IFNA(VLOOKUP(F224,'22 States'!A:A,1,0),"OOR")</f>
        <v>NC</v>
      </c>
      <c r="N224" t="str">
        <f t="shared" si="27"/>
        <v>IR</v>
      </c>
      <c r="O224" s="8">
        <f t="shared" si="21"/>
        <v>24000</v>
      </c>
      <c r="P224" s="8">
        <f t="shared" si="22"/>
        <v>6000</v>
      </c>
      <c r="Q224" s="8">
        <f t="shared" si="23"/>
        <v>74400</v>
      </c>
      <c r="R224" s="9">
        <f t="shared" si="24"/>
        <v>148800</v>
      </c>
      <c r="S224" s="8">
        <f t="shared" si="25"/>
        <v>104400</v>
      </c>
      <c r="T224" s="5">
        <f t="shared" si="26"/>
        <v>2.9491875327334393E-2</v>
      </c>
    </row>
    <row r="225" spans="1:20" hidden="1">
      <c r="A225">
        <v>224</v>
      </c>
      <c r="B225">
        <v>59</v>
      </c>
      <c r="C225" t="s">
        <v>769</v>
      </c>
      <c r="D225" t="s">
        <v>770</v>
      </c>
      <c r="E225" t="s">
        <v>350</v>
      </c>
      <c r="F225" t="s">
        <v>351</v>
      </c>
      <c r="G225" t="s">
        <v>771</v>
      </c>
      <c r="H225" t="s">
        <v>546</v>
      </c>
      <c r="I225">
        <v>2001.4546</v>
      </c>
      <c r="J225">
        <v>2364977</v>
      </c>
      <c r="K225" t="s">
        <v>134</v>
      </c>
      <c r="L225">
        <v>1</v>
      </c>
      <c r="M225" t="str">
        <f>_xlfn.IFNA(VLOOKUP(F225,'22 States'!A:A,1,0),"OOR")</f>
        <v>OOR</v>
      </c>
      <c r="N225" t="str">
        <f t="shared" si="27"/>
        <v>OOR</v>
      </c>
      <c r="O225" s="8">
        <f t="shared" si="21"/>
        <v>12000</v>
      </c>
      <c r="P225" s="8">
        <f t="shared" si="22"/>
        <v>3000</v>
      </c>
      <c r="Q225" s="8">
        <f t="shared" si="23"/>
        <v>28320</v>
      </c>
      <c r="R225" s="9">
        <f t="shared" si="24"/>
        <v>56640</v>
      </c>
      <c r="S225" s="8">
        <f t="shared" si="25"/>
        <v>43320</v>
      </c>
      <c r="T225" s="5">
        <f t="shared" si="26"/>
        <v>1.8317302874404275E-2</v>
      </c>
    </row>
    <row r="226" spans="1:20" hidden="1">
      <c r="A226">
        <v>225</v>
      </c>
      <c r="B226">
        <v>42</v>
      </c>
      <c r="C226" t="s">
        <v>772</v>
      </c>
      <c r="D226" t="s">
        <v>773</v>
      </c>
      <c r="E226" t="s">
        <v>301</v>
      </c>
      <c r="F226" t="s">
        <v>359</v>
      </c>
      <c r="G226" t="s">
        <v>774</v>
      </c>
      <c r="H226" t="s">
        <v>360</v>
      </c>
      <c r="I226">
        <v>1996.6068</v>
      </c>
      <c r="J226">
        <v>7116722</v>
      </c>
      <c r="K226" t="s">
        <v>134</v>
      </c>
      <c r="L226">
        <v>1</v>
      </c>
      <c r="M226" t="str">
        <f>_xlfn.IFNA(VLOOKUP(F226,'22 States'!A:A,1,0),"OOR")</f>
        <v>OOR</v>
      </c>
      <c r="N226" t="str">
        <f t="shared" si="27"/>
        <v>OOR</v>
      </c>
      <c r="O226" s="8">
        <f t="shared" si="21"/>
        <v>6000</v>
      </c>
      <c r="P226" s="8">
        <f t="shared" si="22"/>
        <v>3000</v>
      </c>
      <c r="Q226" s="8">
        <f t="shared" si="23"/>
        <v>20160</v>
      </c>
      <c r="R226" s="9">
        <f t="shared" si="24"/>
        <v>40320</v>
      </c>
      <c r="S226" s="8">
        <f t="shared" si="25"/>
        <v>29160</v>
      </c>
      <c r="T226" s="5">
        <f t="shared" si="26"/>
        <v>4.0973920296451093E-3</v>
      </c>
    </row>
    <row r="227" spans="1:20" hidden="1">
      <c r="A227">
        <v>226</v>
      </c>
      <c r="B227">
        <v>74</v>
      </c>
      <c r="C227" t="s">
        <v>775</v>
      </c>
      <c r="D227" t="s">
        <v>776</v>
      </c>
      <c r="E227" t="s">
        <v>166</v>
      </c>
      <c r="F227" t="s">
        <v>167</v>
      </c>
      <c r="G227" t="s">
        <v>777</v>
      </c>
      <c r="H227" t="s">
        <v>169</v>
      </c>
      <c r="I227">
        <v>1996.4706000000001</v>
      </c>
      <c r="J227">
        <v>8910000</v>
      </c>
      <c r="K227" t="s">
        <v>134</v>
      </c>
      <c r="L227">
        <v>1</v>
      </c>
      <c r="M227" t="str">
        <f>_xlfn.IFNA(VLOOKUP(F227,'22 States'!A:A,1,0),"OOR")</f>
        <v>OOR</v>
      </c>
      <c r="N227" t="str">
        <f t="shared" si="27"/>
        <v>OOR</v>
      </c>
      <c r="O227" s="8">
        <f t="shared" si="21"/>
        <v>12000</v>
      </c>
      <c r="P227" s="8">
        <f t="shared" si="22"/>
        <v>3000</v>
      </c>
      <c r="Q227" s="8">
        <f t="shared" si="23"/>
        <v>35520</v>
      </c>
      <c r="R227" s="9">
        <f t="shared" si="24"/>
        <v>71040</v>
      </c>
      <c r="S227" s="8">
        <f t="shared" si="25"/>
        <v>50520</v>
      </c>
      <c r="T227" s="5">
        <f t="shared" si="26"/>
        <v>5.6700336700336697E-3</v>
      </c>
    </row>
    <row r="228" spans="1:20" hidden="1">
      <c r="A228">
        <v>227</v>
      </c>
      <c r="B228">
        <v>30</v>
      </c>
      <c r="C228" t="s">
        <v>778</v>
      </c>
      <c r="D228" t="s">
        <v>779</v>
      </c>
      <c r="E228" t="s">
        <v>67</v>
      </c>
      <c r="F228" t="s">
        <v>68</v>
      </c>
      <c r="G228" t="s">
        <v>462</v>
      </c>
      <c r="H228" t="s">
        <v>462</v>
      </c>
      <c r="I228">
        <v>1994.6083000000001</v>
      </c>
      <c r="J228">
        <v>4074453</v>
      </c>
      <c r="K228" t="s">
        <v>32</v>
      </c>
      <c r="L228">
        <v>1</v>
      </c>
      <c r="M228" t="str">
        <f>_xlfn.IFNA(VLOOKUP(F228,'22 States'!A:A,1,0),"OOR")</f>
        <v>NC</v>
      </c>
      <c r="N228" t="str">
        <f t="shared" si="27"/>
        <v>IR</v>
      </c>
      <c r="O228" s="8">
        <f t="shared" si="21"/>
        <v>6000</v>
      </c>
      <c r="P228" s="8">
        <f t="shared" si="22"/>
        <v>3000</v>
      </c>
      <c r="Q228" s="8">
        <f t="shared" si="23"/>
        <v>14400</v>
      </c>
      <c r="R228" s="9">
        <f t="shared" si="24"/>
        <v>28800</v>
      </c>
      <c r="S228" s="8">
        <f t="shared" si="25"/>
        <v>23400</v>
      </c>
      <c r="T228" s="5">
        <f t="shared" si="26"/>
        <v>5.7431022029214721E-3</v>
      </c>
    </row>
    <row r="229" spans="1:20" hidden="1">
      <c r="A229">
        <v>228</v>
      </c>
      <c r="B229">
        <v>14</v>
      </c>
      <c r="C229" t="s">
        <v>780</v>
      </c>
      <c r="D229" t="s">
        <v>781</v>
      </c>
      <c r="E229" t="s">
        <v>200</v>
      </c>
      <c r="F229" t="s">
        <v>201</v>
      </c>
      <c r="G229" t="s">
        <v>202</v>
      </c>
      <c r="H229" t="s">
        <v>26</v>
      </c>
      <c r="I229">
        <v>1994.3589999999999</v>
      </c>
      <c r="J229">
        <v>3475505</v>
      </c>
      <c r="K229" t="s">
        <v>134</v>
      </c>
      <c r="L229">
        <v>1</v>
      </c>
      <c r="M229" t="str">
        <f>_xlfn.IFNA(VLOOKUP(F229,'22 States'!A:A,1,0),"OOR")</f>
        <v>OOR</v>
      </c>
      <c r="N229" t="str">
        <f t="shared" si="27"/>
        <v>OOR</v>
      </c>
      <c r="O229" s="8">
        <f t="shared" si="21"/>
        <v>6000</v>
      </c>
      <c r="P229" s="8">
        <f t="shared" si="22"/>
        <v>3000</v>
      </c>
      <c r="Q229" s="8">
        <f t="shared" si="23"/>
        <v>6720</v>
      </c>
      <c r="R229" s="9">
        <f t="shared" si="24"/>
        <v>13440</v>
      </c>
      <c r="S229" s="8">
        <f t="shared" si="25"/>
        <v>15720</v>
      </c>
      <c r="T229" s="5">
        <f t="shared" si="26"/>
        <v>4.5230836957506895E-3</v>
      </c>
    </row>
    <row r="230" spans="1:20" hidden="1">
      <c r="A230">
        <v>229</v>
      </c>
      <c r="B230">
        <v>3</v>
      </c>
      <c r="C230" t="s">
        <v>782</v>
      </c>
      <c r="D230" t="s">
        <v>783</v>
      </c>
      <c r="E230" t="s">
        <v>121</v>
      </c>
      <c r="F230" t="s">
        <v>122</v>
      </c>
      <c r="G230" t="s">
        <v>784</v>
      </c>
      <c r="H230" t="s">
        <v>784</v>
      </c>
      <c r="I230">
        <v>1983.3333</v>
      </c>
      <c r="J230">
        <v>2500000</v>
      </c>
      <c r="K230" t="s">
        <v>264</v>
      </c>
      <c r="L230">
        <v>1</v>
      </c>
      <c r="M230" t="str">
        <f>_xlfn.IFNA(VLOOKUP(F230,'22 States'!A:A,1,0),"OOR")</f>
        <v>TX</v>
      </c>
      <c r="N230" t="str">
        <f t="shared" si="27"/>
        <v>IR</v>
      </c>
      <c r="O230" s="8">
        <f t="shared" si="21"/>
        <v>6000</v>
      </c>
      <c r="P230" s="8">
        <f t="shared" si="22"/>
        <v>3000</v>
      </c>
      <c r="Q230" s="8">
        <f t="shared" si="23"/>
        <v>1440</v>
      </c>
      <c r="R230" s="9">
        <f t="shared" si="24"/>
        <v>2880</v>
      </c>
      <c r="S230" s="8">
        <f t="shared" si="25"/>
        <v>10440</v>
      </c>
      <c r="T230" s="5">
        <f t="shared" si="26"/>
        <v>4.176E-3</v>
      </c>
    </row>
    <row r="231" spans="1:20" hidden="1">
      <c r="A231">
        <v>230</v>
      </c>
      <c r="B231">
        <v>4</v>
      </c>
      <c r="C231" t="s">
        <v>785</v>
      </c>
      <c r="D231" t="s">
        <v>786</v>
      </c>
      <c r="E231" t="s">
        <v>787</v>
      </c>
      <c r="F231" t="s">
        <v>788</v>
      </c>
      <c r="G231" t="s">
        <v>69</v>
      </c>
      <c r="H231" t="s">
        <v>288</v>
      </c>
      <c r="I231">
        <v>1970.7637999999999</v>
      </c>
      <c r="J231">
        <v>2114664</v>
      </c>
      <c r="K231" t="s">
        <v>134</v>
      </c>
      <c r="L231">
        <v>1</v>
      </c>
      <c r="M231" t="str">
        <f>_xlfn.IFNA(VLOOKUP(F231,'22 States'!A:A,1,0),"OOR")</f>
        <v>OOR</v>
      </c>
      <c r="N231" t="str">
        <f t="shared" si="27"/>
        <v>OOR</v>
      </c>
      <c r="O231" s="8">
        <f t="shared" si="21"/>
        <v>6000</v>
      </c>
      <c r="P231" s="8">
        <f t="shared" si="22"/>
        <v>3000</v>
      </c>
      <c r="Q231" s="8">
        <f t="shared" si="23"/>
        <v>1920</v>
      </c>
      <c r="R231" s="9">
        <f t="shared" si="24"/>
        <v>3840</v>
      </c>
      <c r="S231" s="8">
        <f t="shared" si="25"/>
        <v>10920</v>
      </c>
      <c r="T231" s="5">
        <f t="shared" si="26"/>
        <v>5.1639409381348525E-3</v>
      </c>
    </row>
    <row r="232" spans="1:20" hidden="1">
      <c r="A232">
        <v>231</v>
      </c>
      <c r="B232">
        <v>74</v>
      </c>
      <c r="C232" t="s">
        <v>789</v>
      </c>
      <c r="D232" t="s">
        <v>790</v>
      </c>
      <c r="E232" t="s">
        <v>23</v>
      </c>
      <c r="F232" t="s">
        <v>24</v>
      </c>
      <c r="G232" t="s">
        <v>791</v>
      </c>
      <c r="H232" t="s">
        <v>26</v>
      </c>
      <c r="I232">
        <v>1960.201</v>
      </c>
      <c r="J232">
        <v>9306999</v>
      </c>
      <c r="K232" t="s">
        <v>108</v>
      </c>
      <c r="L232">
        <v>1</v>
      </c>
      <c r="M232" t="str">
        <f>_xlfn.IFNA(VLOOKUP(F232,'22 States'!A:A,1,0),"OOR")</f>
        <v>OOR</v>
      </c>
      <c r="N232" t="str">
        <f t="shared" si="27"/>
        <v>OOR</v>
      </c>
      <c r="O232" s="8">
        <f t="shared" si="21"/>
        <v>12000</v>
      </c>
      <c r="P232" s="8">
        <f t="shared" si="22"/>
        <v>3000</v>
      </c>
      <c r="Q232" s="8">
        <f t="shared" si="23"/>
        <v>35520</v>
      </c>
      <c r="R232" s="9">
        <f t="shared" si="24"/>
        <v>71040</v>
      </c>
      <c r="S232" s="8">
        <f t="shared" si="25"/>
        <v>50520</v>
      </c>
      <c r="T232" s="5">
        <f t="shared" si="26"/>
        <v>5.4281729266329563E-3</v>
      </c>
    </row>
    <row r="233" spans="1:20" hidden="1">
      <c r="A233">
        <v>232</v>
      </c>
      <c r="B233">
        <v>11</v>
      </c>
      <c r="C233" t="s">
        <v>792</v>
      </c>
      <c r="D233" t="s">
        <v>793</v>
      </c>
      <c r="E233" t="s">
        <v>23</v>
      </c>
      <c r="F233" t="s">
        <v>24</v>
      </c>
      <c r="G233" t="s">
        <v>25</v>
      </c>
      <c r="H233" t="s">
        <v>26</v>
      </c>
      <c r="I233">
        <v>1957.7655</v>
      </c>
      <c r="J233">
        <v>42522345</v>
      </c>
      <c r="K233" t="s">
        <v>39</v>
      </c>
      <c r="L233">
        <v>1</v>
      </c>
      <c r="M233" t="str">
        <f>_xlfn.IFNA(VLOOKUP(F233,'22 States'!A:A,1,0),"OOR")</f>
        <v>OOR</v>
      </c>
      <c r="N233" t="str">
        <f t="shared" si="27"/>
        <v>OOR</v>
      </c>
      <c r="O233" s="8">
        <f t="shared" si="21"/>
        <v>6000</v>
      </c>
      <c r="P233" s="8">
        <f t="shared" si="22"/>
        <v>3000</v>
      </c>
      <c r="Q233" s="8">
        <f t="shared" si="23"/>
        <v>5280</v>
      </c>
      <c r="R233" s="9">
        <f t="shared" si="24"/>
        <v>10560</v>
      </c>
      <c r="S233" s="8">
        <f t="shared" si="25"/>
        <v>14280</v>
      </c>
      <c r="T233" s="5">
        <f t="shared" si="26"/>
        <v>3.3582343589000092E-4</v>
      </c>
    </row>
    <row r="234" spans="1:20" hidden="1">
      <c r="A234">
        <v>233</v>
      </c>
      <c r="B234">
        <v>174</v>
      </c>
      <c r="C234" t="s">
        <v>794</v>
      </c>
      <c r="D234" t="s">
        <v>795</v>
      </c>
      <c r="E234" t="s">
        <v>73</v>
      </c>
      <c r="F234" t="s">
        <v>74</v>
      </c>
      <c r="G234" t="s">
        <v>75</v>
      </c>
      <c r="H234" t="s">
        <v>76</v>
      </c>
      <c r="I234">
        <v>1944.7492999999999</v>
      </c>
      <c r="J234">
        <v>28906069</v>
      </c>
      <c r="K234" t="s">
        <v>32</v>
      </c>
      <c r="L234">
        <v>1</v>
      </c>
      <c r="M234" t="str">
        <f>_xlfn.IFNA(VLOOKUP(F234,'22 States'!A:A,1,0),"OOR")</f>
        <v>OOR</v>
      </c>
      <c r="N234" t="str">
        <f t="shared" si="27"/>
        <v>OOR</v>
      </c>
      <c r="O234" s="8">
        <f t="shared" si="21"/>
        <v>24000</v>
      </c>
      <c r="P234" s="8">
        <f t="shared" si="22"/>
        <v>6000</v>
      </c>
      <c r="Q234" s="8">
        <f t="shared" si="23"/>
        <v>83520</v>
      </c>
      <c r="R234" s="9">
        <f t="shared" si="24"/>
        <v>167040</v>
      </c>
      <c r="S234" s="8">
        <f t="shared" si="25"/>
        <v>113520</v>
      </c>
      <c r="T234" s="5">
        <f t="shared" si="26"/>
        <v>3.9272029690374018E-3</v>
      </c>
    </row>
    <row r="235" spans="1:20" hidden="1">
      <c r="A235">
        <v>234</v>
      </c>
      <c r="B235">
        <v>28</v>
      </c>
      <c r="C235" t="s">
        <v>796</v>
      </c>
      <c r="D235" t="s">
        <v>797</v>
      </c>
      <c r="E235" t="s">
        <v>236</v>
      </c>
      <c r="F235" t="s">
        <v>237</v>
      </c>
      <c r="G235" t="s">
        <v>798</v>
      </c>
      <c r="H235" t="s">
        <v>799</v>
      </c>
      <c r="I235">
        <v>1938.44</v>
      </c>
      <c r="J235">
        <v>10107299</v>
      </c>
      <c r="K235" t="s">
        <v>233</v>
      </c>
      <c r="L235">
        <v>1</v>
      </c>
      <c r="M235" t="str">
        <f>_xlfn.IFNA(VLOOKUP(F235,'22 States'!A:A,1,0),"OOR")</f>
        <v>OH</v>
      </c>
      <c r="N235" t="str">
        <f t="shared" si="27"/>
        <v>IR</v>
      </c>
      <c r="O235" s="8">
        <f t="shared" si="21"/>
        <v>6000</v>
      </c>
      <c r="P235" s="8">
        <f t="shared" si="22"/>
        <v>3000</v>
      </c>
      <c r="Q235" s="8">
        <f t="shared" si="23"/>
        <v>13440</v>
      </c>
      <c r="R235" s="9">
        <f t="shared" si="24"/>
        <v>26880</v>
      </c>
      <c r="S235" s="8">
        <f t="shared" si="25"/>
        <v>22440</v>
      </c>
      <c r="T235" s="5">
        <f t="shared" si="26"/>
        <v>2.2201777151343795E-3</v>
      </c>
    </row>
    <row r="236" spans="1:20" hidden="1">
      <c r="A236">
        <v>235</v>
      </c>
      <c r="B236">
        <v>20</v>
      </c>
      <c r="C236" t="s">
        <v>800</v>
      </c>
      <c r="D236" t="s">
        <v>801</v>
      </c>
      <c r="E236" t="s">
        <v>144</v>
      </c>
      <c r="F236" t="s">
        <v>145</v>
      </c>
      <c r="G236" t="s">
        <v>288</v>
      </c>
      <c r="H236" t="s">
        <v>288</v>
      </c>
      <c r="I236">
        <v>1926.8607999999999</v>
      </c>
      <c r="J236">
        <v>7955530</v>
      </c>
      <c r="K236" t="s">
        <v>233</v>
      </c>
      <c r="L236">
        <v>1</v>
      </c>
      <c r="M236" t="str">
        <f>_xlfn.IFNA(VLOOKUP(F236,'22 States'!A:A,1,0),"OOR")</f>
        <v>OOR</v>
      </c>
      <c r="N236" t="str">
        <f t="shared" si="27"/>
        <v>OOR</v>
      </c>
      <c r="O236" s="8">
        <f t="shared" si="21"/>
        <v>6000</v>
      </c>
      <c r="P236" s="8">
        <f t="shared" si="22"/>
        <v>3000</v>
      </c>
      <c r="Q236" s="8">
        <f t="shared" si="23"/>
        <v>9600</v>
      </c>
      <c r="R236" s="9">
        <f t="shared" si="24"/>
        <v>19200</v>
      </c>
      <c r="S236" s="8">
        <f t="shared" si="25"/>
        <v>18600</v>
      </c>
      <c r="T236" s="5">
        <f t="shared" si="26"/>
        <v>2.3379963371390716E-3</v>
      </c>
    </row>
    <row r="237" spans="1:20" hidden="1">
      <c r="A237">
        <v>236</v>
      </c>
      <c r="B237">
        <v>7</v>
      </c>
      <c r="C237" t="s">
        <v>802</v>
      </c>
      <c r="D237" t="s">
        <v>803</v>
      </c>
      <c r="E237" t="s">
        <v>175</v>
      </c>
      <c r="F237" t="s">
        <v>176</v>
      </c>
      <c r="G237" t="s">
        <v>345</v>
      </c>
      <c r="H237" t="s">
        <v>169</v>
      </c>
      <c r="I237">
        <v>1926.8199</v>
      </c>
      <c r="J237">
        <v>2540031</v>
      </c>
      <c r="K237" t="s">
        <v>172</v>
      </c>
      <c r="L237">
        <v>1</v>
      </c>
      <c r="M237" t="str">
        <f>_xlfn.IFNA(VLOOKUP(F237,'22 States'!A:A,1,0),"OOR")</f>
        <v>OOR</v>
      </c>
      <c r="N237" t="str">
        <f t="shared" si="27"/>
        <v>OOR</v>
      </c>
      <c r="O237" s="8">
        <f t="shared" si="21"/>
        <v>6000</v>
      </c>
      <c r="P237" s="8">
        <f t="shared" si="22"/>
        <v>3000</v>
      </c>
      <c r="Q237" s="8">
        <f t="shared" si="23"/>
        <v>3360</v>
      </c>
      <c r="R237" s="9">
        <f t="shared" si="24"/>
        <v>6720</v>
      </c>
      <c r="S237" s="8">
        <f t="shared" si="25"/>
        <v>12360</v>
      </c>
      <c r="T237" s="5">
        <f t="shared" si="26"/>
        <v>4.8660823430895133E-3</v>
      </c>
    </row>
    <row r="238" spans="1:20" hidden="1">
      <c r="A238">
        <v>237</v>
      </c>
      <c r="B238">
        <v>16</v>
      </c>
      <c r="C238" t="s">
        <v>804</v>
      </c>
      <c r="D238" t="s">
        <v>805</v>
      </c>
      <c r="E238" t="s">
        <v>13</v>
      </c>
      <c r="F238" t="s">
        <v>14</v>
      </c>
      <c r="G238" t="s">
        <v>50</v>
      </c>
      <c r="H238" t="s">
        <v>50</v>
      </c>
      <c r="I238">
        <v>1923.3738000000001</v>
      </c>
      <c r="J238">
        <v>2094293</v>
      </c>
      <c r="K238" t="s">
        <v>468</v>
      </c>
      <c r="L238">
        <v>1</v>
      </c>
      <c r="M238" t="str">
        <f>_xlfn.IFNA(VLOOKUP(F238,'22 States'!A:A,1,0),"OOR")</f>
        <v>CA</v>
      </c>
      <c r="N238" t="str">
        <f t="shared" si="27"/>
        <v>IR</v>
      </c>
      <c r="O238" s="8">
        <f t="shared" si="21"/>
        <v>6000</v>
      </c>
      <c r="P238" s="8">
        <f t="shared" si="22"/>
        <v>3000</v>
      </c>
      <c r="Q238" s="8">
        <f t="shared" si="23"/>
        <v>7680</v>
      </c>
      <c r="R238" s="9">
        <f t="shared" si="24"/>
        <v>15360</v>
      </c>
      <c r="S238" s="8">
        <f t="shared" si="25"/>
        <v>16680</v>
      </c>
      <c r="T238" s="5">
        <f t="shared" si="26"/>
        <v>7.9645016241757967E-3</v>
      </c>
    </row>
    <row r="239" spans="1:20" hidden="1">
      <c r="A239">
        <v>238</v>
      </c>
      <c r="B239">
        <v>80</v>
      </c>
      <c r="C239" t="s">
        <v>806</v>
      </c>
      <c r="D239" t="s">
        <v>807</v>
      </c>
      <c r="E239" t="s">
        <v>175</v>
      </c>
      <c r="F239" t="s">
        <v>176</v>
      </c>
      <c r="G239" t="s">
        <v>808</v>
      </c>
      <c r="H239" t="s">
        <v>809</v>
      </c>
      <c r="I239">
        <v>1915.7855999999999</v>
      </c>
      <c r="J239">
        <v>7333811</v>
      </c>
      <c r="K239" t="s">
        <v>134</v>
      </c>
      <c r="L239">
        <v>1</v>
      </c>
      <c r="M239" t="str">
        <f>_xlfn.IFNA(VLOOKUP(F239,'22 States'!A:A,1,0),"OOR")</f>
        <v>OOR</v>
      </c>
      <c r="N239" t="str">
        <f t="shared" si="27"/>
        <v>OOR</v>
      </c>
      <c r="O239" s="8">
        <f t="shared" si="21"/>
        <v>12000</v>
      </c>
      <c r="P239" s="8">
        <f t="shared" si="22"/>
        <v>3000</v>
      </c>
      <c r="Q239" s="8">
        <f t="shared" si="23"/>
        <v>38400</v>
      </c>
      <c r="R239" s="9">
        <f t="shared" si="24"/>
        <v>76800</v>
      </c>
      <c r="S239" s="8">
        <f t="shared" si="25"/>
        <v>53400</v>
      </c>
      <c r="T239" s="5">
        <f t="shared" si="26"/>
        <v>7.2813439015540484E-3</v>
      </c>
    </row>
    <row r="240" spans="1:20" hidden="1">
      <c r="A240">
        <v>239</v>
      </c>
      <c r="B240">
        <v>19</v>
      </c>
      <c r="C240" t="s">
        <v>810</v>
      </c>
      <c r="D240" t="s">
        <v>811</v>
      </c>
      <c r="E240" t="s">
        <v>537</v>
      </c>
      <c r="F240" t="s">
        <v>538</v>
      </c>
      <c r="G240" t="s">
        <v>539</v>
      </c>
      <c r="H240" t="s">
        <v>539</v>
      </c>
      <c r="I240">
        <v>1908.1744000000001</v>
      </c>
      <c r="J240">
        <v>3493139</v>
      </c>
      <c r="K240" t="s">
        <v>134</v>
      </c>
      <c r="L240">
        <v>1</v>
      </c>
      <c r="M240" t="str">
        <f>_xlfn.IFNA(VLOOKUP(F240,'22 States'!A:A,1,0),"OOR")</f>
        <v>GA</v>
      </c>
      <c r="N240" t="str">
        <f t="shared" si="27"/>
        <v>IR</v>
      </c>
      <c r="O240" s="8">
        <f t="shared" si="21"/>
        <v>6000</v>
      </c>
      <c r="P240" s="8">
        <f t="shared" si="22"/>
        <v>3000</v>
      </c>
      <c r="Q240" s="8">
        <f t="shared" si="23"/>
        <v>9120</v>
      </c>
      <c r="R240" s="9">
        <f t="shared" si="24"/>
        <v>18240</v>
      </c>
      <c r="S240" s="8">
        <f t="shared" si="25"/>
        <v>18120</v>
      </c>
      <c r="T240" s="5">
        <f t="shared" si="26"/>
        <v>5.1873114697124851E-3</v>
      </c>
    </row>
    <row r="241" spans="1:20" hidden="1">
      <c r="A241">
        <v>240</v>
      </c>
      <c r="B241">
        <v>25</v>
      </c>
      <c r="C241" t="s">
        <v>812</v>
      </c>
      <c r="D241" t="s">
        <v>813</v>
      </c>
      <c r="E241" t="s">
        <v>13</v>
      </c>
      <c r="F241" t="s">
        <v>14</v>
      </c>
      <c r="G241" t="s">
        <v>814</v>
      </c>
      <c r="H241" t="s">
        <v>50</v>
      </c>
      <c r="I241">
        <v>1900.4708000000001</v>
      </c>
      <c r="J241">
        <v>2681071</v>
      </c>
      <c r="K241" t="s">
        <v>46</v>
      </c>
      <c r="L241">
        <v>1</v>
      </c>
      <c r="M241" t="str">
        <f>_xlfn.IFNA(VLOOKUP(F241,'22 States'!A:A,1,0),"OOR")</f>
        <v>CA</v>
      </c>
      <c r="N241" t="str">
        <f t="shared" si="27"/>
        <v>IR</v>
      </c>
      <c r="O241" s="8">
        <f t="shared" si="21"/>
        <v>6000</v>
      </c>
      <c r="P241" s="8">
        <f t="shared" si="22"/>
        <v>3000</v>
      </c>
      <c r="Q241" s="8">
        <f t="shared" si="23"/>
        <v>12000</v>
      </c>
      <c r="R241" s="9">
        <f t="shared" si="24"/>
        <v>24000</v>
      </c>
      <c r="S241" s="8">
        <f t="shared" si="25"/>
        <v>21000</v>
      </c>
      <c r="T241" s="5">
        <f t="shared" si="26"/>
        <v>7.8326907418714391E-3</v>
      </c>
    </row>
    <row r="242" spans="1:20" hidden="1">
      <c r="A242">
        <v>241</v>
      </c>
      <c r="B242">
        <v>10</v>
      </c>
      <c r="C242" t="s">
        <v>815</v>
      </c>
      <c r="D242" t="s">
        <v>816</v>
      </c>
      <c r="E242" t="s">
        <v>175</v>
      </c>
      <c r="F242" t="s">
        <v>176</v>
      </c>
      <c r="G242" t="s">
        <v>817</v>
      </c>
      <c r="H242" t="s">
        <v>169</v>
      </c>
      <c r="I242">
        <v>1895.0226</v>
      </c>
      <c r="J242">
        <v>3681934</v>
      </c>
      <c r="K242" t="s">
        <v>172</v>
      </c>
      <c r="L242">
        <v>1</v>
      </c>
      <c r="M242" t="str">
        <f>_xlfn.IFNA(VLOOKUP(F242,'22 States'!A:A,1,0),"OOR")</f>
        <v>OOR</v>
      </c>
      <c r="N242" t="str">
        <f t="shared" si="27"/>
        <v>OOR</v>
      </c>
      <c r="O242" s="8">
        <f t="shared" si="21"/>
        <v>6000</v>
      </c>
      <c r="P242" s="8">
        <f t="shared" si="22"/>
        <v>3000</v>
      </c>
      <c r="Q242" s="8">
        <f t="shared" si="23"/>
        <v>4800</v>
      </c>
      <c r="R242" s="9">
        <f t="shared" si="24"/>
        <v>9600</v>
      </c>
      <c r="S242" s="8">
        <f t="shared" si="25"/>
        <v>13800</v>
      </c>
      <c r="T242" s="5">
        <f t="shared" si="26"/>
        <v>3.7480302471472873E-3</v>
      </c>
    </row>
    <row r="243" spans="1:20" hidden="1">
      <c r="A243">
        <v>242</v>
      </c>
      <c r="B243">
        <v>125</v>
      </c>
      <c r="C243" t="s">
        <v>818</v>
      </c>
      <c r="D243" t="s">
        <v>819</v>
      </c>
      <c r="E243" t="s">
        <v>23</v>
      </c>
      <c r="F243" t="s">
        <v>24</v>
      </c>
      <c r="G243" t="s">
        <v>820</v>
      </c>
      <c r="H243" t="s">
        <v>26</v>
      </c>
      <c r="I243">
        <v>1892.7737</v>
      </c>
      <c r="J243">
        <v>7642008</v>
      </c>
      <c r="K243" t="s">
        <v>134</v>
      </c>
      <c r="L243">
        <v>1</v>
      </c>
      <c r="M243" t="str">
        <f>_xlfn.IFNA(VLOOKUP(F243,'22 States'!A:A,1,0),"OOR")</f>
        <v>OOR</v>
      </c>
      <c r="N243" t="str">
        <f t="shared" si="27"/>
        <v>OOR</v>
      </c>
      <c r="O243" s="8">
        <f t="shared" si="21"/>
        <v>18000</v>
      </c>
      <c r="P243" s="8">
        <f t="shared" si="22"/>
        <v>6000</v>
      </c>
      <c r="Q243" s="8">
        <f t="shared" si="23"/>
        <v>60000</v>
      </c>
      <c r="R243" s="9">
        <f t="shared" si="24"/>
        <v>120000</v>
      </c>
      <c r="S243" s="8">
        <f t="shared" si="25"/>
        <v>84000</v>
      </c>
      <c r="T243" s="5">
        <f t="shared" si="26"/>
        <v>1.0991875433786512E-2</v>
      </c>
    </row>
    <row r="244" spans="1:20">
      <c r="A244">
        <v>2844</v>
      </c>
      <c r="B244" s="3">
        <v>626</v>
      </c>
      <c r="C244" t="s">
        <v>6970</v>
      </c>
      <c r="D244" t="s">
        <v>6971</v>
      </c>
      <c r="E244" t="s">
        <v>13</v>
      </c>
      <c r="F244" t="s">
        <v>14</v>
      </c>
      <c r="G244" t="s">
        <v>1028</v>
      </c>
      <c r="H244" t="s">
        <v>16</v>
      </c>
      <c r="I244">
        <v>129.63829999999999</v>
      </c>
      <c r="J244" s="3">
        <v>471034904</v>
      </c>
      <c r="K244" t="s">
        <v>134</v>
      </c>
      <c r="L244">
        <v>6</v>
      </c>
      <c r="M244" t="str">
        <f>_xlfn.IFNA(VLOOKUP(F244,'22 States'!A:A,1,0),"OOR")</f>
        <v>CA</v>
      </c>
      <c r="N244" t="str">
        <f t="shared" si="27"/>
        <v>IR</v>
      </c>
      <c r="O244" s="8">
        <f t="shared" si="21"/>
        <v>78000</v>
      </c>
      <c r="P244" s="8">
        <f t="shared" si="22"/>
        <v>21000</v>
      </c>
      <c r="Q244" s="8">
        <f t="shared" si="23"/>
        <v>300480</v>
      </c>
      <c r="R244" s="9">
        <f t="shared" si="24"/>
        <v>600960</v>
      </c>
      <c r="S244" s="12">
        <f t="shared" si="25"/>
        <v>399480</v>
      </c>
      <c r="T244" s="13">
        <f t="shared" si="26"/>
        <v>8.4809001754995207E-4</v>
      </c>
    </row>
    <row r="245" spans="1:20" hidden="1">
      <c r="A245">
        <v>244</v>
      </c>
      <c r="B245">
        <v>24</v>
      </c>
      <c r="C245" t="s">
        <v>823</v>
      </c>
      <c r="D245" t="s">
        <v>824</v>
      </c>
      <c r="E245" t="s">
        <v>60</v>
      </c>
      <c r="F245" t="s">
        <v>61</v>
      </c>
      <c r="G245" t="s">
        <v>825</v>
      </c>
      <c r="H245" t="s">
        <v>826</v>
      </c>
      <c r="I245">
        <v>1890.4539</v>
      </c>
      <c r="J245">
        <v>12684307</v>
      </c>
      <c r="K245" t="s">
        <v>17</v>
      </c>
      <c r="L245">
        <v>1</v>
      </c>
      <c r="M245" t="str">
        <f>_xlfn.IFNA(VLOOKUP(F245,'22 States'!A:A,1,0),"OOR")</f>
        <v>OOR</v>
      </c>
      <c r="N245" t="str">
        <f t="shared" si="27"/>
        <v>OOR</v>
      </c>
      <c r="O245" s="8">
        <f t="shared" si="21"/>
        <v>6000</v>
      </c>
      <c r="P245" s="8">
        <f t="shared" si="22"/>
        <v>3000</v>
      </c>
      <c r="Q245" s="8">
        <f t="shared" si="23"/>
        <v>11520</v>
      </c>
      <c r="R245" s="9">
        <f t="shared" si="24"/>
        <v>23040</v>
      </c>
      <c r="S245" s="8">
        <f t="shared" si="25"/>
        <v>20520</v>
      </c>
      <c r="T245" s="5">
        <f t="shared" si="26"/>
        <v>1.6177470318244425E-3</v>
      </c>
    </row>
    <row r="246" spans="1:20" hidden="1">
      <c r="A246">
        <v>245</v>
      </c>
      <c r="B246">
        <v>250</v>
      </c>
      <c r="C246" t="s">
        <v>827</v>
      </c>
      <c r="D246" t="s">
        <v>828</v>
      </c>
      <c r="E246" t="s">
        <v>60</v>
      </c>
      <c r="F246" t="s">
        <v>61</v>
      </c>
      <c r="G246" t="s">
        <v>829</v>
      </c>
      <c r="H246" t="s">
        <v>63</v>
      </c>
      <c r="I246">
        <v>1879.873</v>
      </c>
      <c r="J246">
        <v>19378839</v>
      </c>
      <c r="K246" t="s">
        <v>32</v>
      </c>
      <c r="L246">
        <v>2</v>
      </c>
      <c r="M246" t="str">
        <f>_xlfn.IFNA(VLOOKUP(F246,'22 States'!A:A,1,0),"OOR")</f>
        <v>OOR</v>
      </c>
      <c r="N246" t="str">
        <f t="shared" si="27"/>
        <v>OOR</v>
      </c>
      <c r="O246" s="8">
        <f t="shared" si="21"/>
        <v>30000</v>
      </c>
      <c r="P246" s="8">
        <f t="shared" si="22"/>
        <v>9000</v>
      </c>
      <c r="Q246" s="8">
        <f t="shared" si="23"/>
        <v>120000</v>
      </c>
      <c r="R246" s="9">
        <f t="shared" si="24"/>
        <v>240000</v>
      </c>
      <c r="S246" s="8">
        <f t="shared" si="25"/>
        <v>159000</v>
      </c>
      <c r="T246" s="5">
        <f t="shared" si="26"/>
        <v>8.2048258928205144E-3</v>
      </c>
    </row>
    <row r="247" spans="1:20" hidden="1">
      <c r="A247">
        <v>246</v>
      </c>
      <c r="B247">
        <v>3</v>
      </c>
      <c r="C247" t="s">
        <v>830</v>
      </c>
      <c r="D247" t="s">
        <v>831</v>
      </c>
      <c r="E247" t="s">
        <v>114</v>
      </c>
      <c r="F247" t="s">
        <v>115</v>
      </c>
      <c r="G247" t="s">
        <v>832</v>
      </c>
      <c r="H247" t="s">
        <v>833</v>
      </c>
      <c r="I247">
        <v>1865.5423000000001</v>
      </c>
      <c r="J247">
        <v>3370905</v>
      </c>
      <c r="K247" t="s">
        <v>233</v>
      </c>
      <c r="L247">
        <v>1</v>
      </c>
      <c r="M247" t="str">
        <f>_xlfn.IFNA(VLOOKUP(F247,'22 States'!A:A,1,0),"OOR")</f>
        <v>AL</v>
      </c>
      <c r="N247" t="str">
        <f t="shared" si="27"/>
        <v>IR</v>
      </c>
      <c r="O247" s="8">
        <f t="shared" si="21"/>
        <v>6000</v>
      </c>
      <c r="P247" s="8">
        <f t="shared" si="22"/>
        <v>3000</v>
      </c>
      <c r="Q247" s="8">
        <f t="shared" si="23"/>
        <v>1440</v>
      </c>
      <c r="R247" s="9">
        <f t="shared" si="24"/>
        <v>2880</v>
      </c>
      <c r="S247" s="8">
        <f t="shared" si="25"/>
        <v>10440</v>
      </c>
      <c r="T247" s="5">
        <f t="shared" si="26"/>
        <v>3.0970911372465259E-3</v>
      </c>
    </row>
    <row r="248" spans="1:20" hidden="1">
      <c r="A248">
        <v>247</v>
      </c>
      <c r="B248">
        <v>16</v>
      </c>
      <c r="C248" t="s">
        <v>834</v>
      </c>
      <c r="D248" t="s">
        <v>835</v>
      </c>
      <c r="E248" t="s">
        <v>13</v>
      </c>
      <c r="F248" t="s">
        <v>14</v>
      </c>
      <c r="G248" t="s">
        <v>836</v>
      </c>
      <c r="H248" t="s">
        <v>267</v>
      </c>
      <c r="I248">
        <v>1858.9051999999999</v>
      </c>
      <c r="J248">
        <v>2129330</v>
      </c>
      <c r="K248" t="s">
        <v>32</v>
      </c>
      <c r="L248">
        <v>1</v>
      </c>
      <c r="M248" t="str">
        <f>_xlfn.IFNA(VLOOKUP(F248,'22 States'!A:A,1,0),"OOR")</f>
        <v>CA</v>
      </c>
      <c r="N248" t="str">
        <f t="shared" si="27"/>
        <v>IR</v>
      </c>
      <c r="O248" s="8">
        <f t="shared" si="21"/>
        <v>6000</v>
      </c>
      <c r="P248" s="8">
        <f t="shared" si="22"/>
        <v>3000</v>
      </c>
      <c r="Q248" s="8">
        <f t="shared" si="23"/>
        <v>7680</v>
      </c>
      <c r="R248" s="9">
        <f t="shared" si="24"/>
        <v>15360</v>
      </c>
      <c r="S248" s="8">
        <f t="shared" si="25"/>
        <v>16680</v>
      </c>
      <c r="T248" s="5">
        <f t="shared" si="26"/>
        <v>7.8334499584376306E-3</v>
      </c>
    </row>
    <row r="249" spans="1:20" hidden="1">
      <c r="A249">
        <v>248</v>
      </c>
      <c r="B249">
        <v>385</v>
      </c>
      <c r="C249" t="s">
        <v>837</v>
      </c>
      <c r="D249" t="s">
        <v>838</v>
      </c>
      <c r="E249" t="s">
        <v>13</v>
      </c>
      <c r="F249" t="s">
        <v>14</v>
      </c>
      <c r="G249" t="s">
        <v>50</v>
      </c>
      <c r="H249" t="s">
        <v>50</v>
      </c>
      <c r="I249">
        <v>1854.1775</v>
      </c>
      <c r="J249">
        <v>98002000</v>
      </c>
      <c r="K249" t="s">
        <v>111</v>
      </c>
      <c r="L249">
        <v>1</v>
      </c>
      <c r="M249" t="str">
        <f>_xlfn.IFNA(VLOOKUP(F249,'22 States'!A:A,1,0),"OOR")</f>
        <v>CA</v>
      </c>
      <c r="N249" t="str">
        <f t="shared" si="27"/>
        <v>IR</v>
      </c>
      <c r="O249" s="8">
        <f t="shared" si="21"/>
        <v>48000</v>
      </c>
      <c r="P249" s="8">
        <f t="shared" si="22"/>
        <v>12000</v>
      </c>
      <c r="Q249" s="8">
        <f t="shared" si="23"/>
        <v>184800</v>
      </c>
      <c r="R249" s="9">
        <f t="shared" si="24"/>
        <v>369600</v>
      </c>
      <c r="S249" s="8">
        <f t="shared" si="25"/>
        <v>244800</v>
      </c>
      <c r="T249" s="5">
        <f t="shared" si="26"/>
        <v>2.4979082059549806E-3</v>
      </c>
    </row>
    <row r="250" spans="1:20" hidden="1">
      <c r="A250">
        <v>249</v>
      </c>
      <c r="B250">
        <v>24</v>
      </c>
      <c r="C250" t="s">
        <v>839</v>
      </c>
      <c r="D250" t="s">
        <v>840</v>
      </c>
      <c r="E250" t="s">
        <v>13</v>
      </c>
      <c r="F250" t="s">
        <v>14</v>
      </c>
      <c r="G250" t="s">
        <v>841</v>
      </c>
      <c r="H250" t="s">
        <v>31</v>
      </c>
      <c r="I250">
        <v>1834.0544</v>
      </c>
      <c r="J250">
        <v>2863000</v>
      </c>
      <c r="K250" t="s">
        <v>51</v>
      </c>
      <c r="L250">
        <v>1</v>
      </c>
      <c r="M250" t="str">
        <f>_xlfn.IFNA(VLOOKUP(F250,'22 States'!A:A,1,0),"OOR")</f>
        <v>CA</v>
      </c>
      <c r="N250" t="str">
        <f t="shared" si="27"/>
        <v>IR</v>
      </c>
      <c r="O250" s="8">
        <f t="shared" si="21"/>
        <v>6000</v>
      </c>
      <c r="P250" s="8">
        <f t="shared" si="22"/>
        <v>3000</v>
      </c>
      <c r="Q250" s="8">
        <f t="shared" si="23"/>
        <v>11520</v>
      </c>
      <c r="R250" s="9">
        <f t="shared" si="24"/>
        <v>23040</v>
      </c>
      <c r="S250" s="8">
        <f t="shared" si="25"/>
        <v>20520</v>
      </c>
      <c r="T250" s="5">
        <f t="shared" si="26"/>
        <v>7.1673070206077537E-3</v>
      </c>
    </row>
    <row r="251" spans="1:20" hidden="1">
      <c r="A251">
        <v>250</v>
      </c>
      <c r="B251">
        <v>75</v>
      </c>
      <c r="C251" t="s">
        <v>842</v>
      </c>
      <c r="D251" t="s">
        <v>843</v>
      </c>
      <c r="E251" t="s">
        <v>13</v>
      </c>
      <c r="F251" t="s">
        <v>14</v>
      </c>
      <c r="G251" t="s">
        <v>844</v>
      </c>
      <c r="H251" t="s">
        <v>50</v>
      </c>
      <c r="I251">
        <v>1832.2052000000001</v>
      </c>
      <c r="J251">
        <v>13719024</v>
      </c>
      <c r="K251" t="s">
        <v>27</v>
      </c>
      <c r="L251">
        <v>1</v>
      </c>
      <c r="M251" t="str">
        <f>_xlfn.IFNA(VLOOKUP(F251,'22 States'!A:A,1,0),"OOR")</f>
        <v>CA</v>
      </c>
      <c r="N251" t="str">
        <f t="shared" si="27"/>
        <v>IR</v>
      </c>
      <c r="O251" s="8">
        <f t="shared" si="21"/>
        <v>12000</v>
      </c>
      <c r="P251" s="8">
        <f t="shared" si="22"/>
        <v>3000</v>
      </c>
      <c r="Q251" s="8">
        <f t="shared" si="23"/>
        <v>36000</v>
      </c>
      <c r="R251" s="9">
        <f t="shared" si="24"/>
        <v>72000</v>
      </c>
      <c r="S251" s="8">
        <f t="shared" si="25"/>
        <v>51000</v>
      </c>
      <c r="T251" s="5">
        <f t="shared" si="26"/>
        <v>3.7174656156297998E-3</v>
      </c>
    </row>
    <row r="252" spans="1:20" hidden="1">
      <c r="A252">
        <v>251</v>
      </c>
      <c r="B252">
        <v>4</v>
      </c>
      <c r="C252" t="s">
        <v>845</v>
      </c>
      <c r="D252" t="s">
        <v>846</v>
      </c>
      <c r="E252" t="s">
        <v>13</v>
      </c>
      <c r="F252" t="s">
        <v>14</v>
      </c>
      <c r="G252" t="s">
        <v>847</v>
      </c>
      <c r="H252" t="s">
        <v>703</v>
      </c>
      <c r="I252">
        <v>1822.9191000000001</v>
      </c>
      <c r="J252">
        <v>4492939</v>
      </c>
      <c r="K252" t="s">
        <v>20</v>
      </c>
      <c r="L252">
        <v>1</v>
      </c>
      <c r="M252" t="str">
        <f>_xlfn.IFNA(VLOOKUP(F252,'22 States'!A:A,1,0),"OOR")</f>
        <v>CA</v>
      </c>
      <c r="N252" t="str">
        <f t="shared" si="27"/>
        <v>IR</v>
      </c>
      <c r="O252" s="8">
        <f t="shared" si="21"/>
        <v>6000</v>
      </c>
      <c r="P252" s="8">
        <f t="shared" si="22"/>
        <v>3000</v>
      </c>
      <c r="Q252" s="8">
        <f t="shared" si="23"/>
        <v>1920</v>
      </c>
      <c r="R252" s="9">
        <f t="shared" si="24"/>
        <v>3840</v>
      </c>
      <c r="S252" s="8">
        <f t="shared" si="25"/>
        <v>10920</v>
      </c>
      <c r="T252" s="5">
        <f t="shared" si="26"/>
        <v>2.4304803604055162E-3</v>
      </c>
    </row>
    <row r="253" spans="1:20" hidden="1">
      <c r="A253">
        <v>252</v>
      </c>
      <c r="B253">
        <v>54</v>
      </c>
      <c r="C253" t="s">
        <v>848</v>
      </c>
      <c r="D253" t="s">
        <v>849</v>
      </c>
      <c r="E253" t="s">
        <v>175</v>
      </c>
      <c r="F253" t="s">
        <v>176</v>
      </c>
      <c r="G253" t="s">
        <v>175</v>
      </c>
      <c r="H253" t="s">
        <v>169</v>
      </c>
      <c r="I253">
        <v>1817.2651000000001</v>
      </c>
      <c r="J253">
        <v>7209607</v>
      </c>
      <c r="K253" t="s">
        <v>17</v>
      </c>
      <c r="L253">
        <v>1</v>
      </c>
      <c r="M253" t="str">
        <f>_xlfn.IFNA(VLOOKUP(F253,'22 States'!A:A,1,0),"OOR")</f>
        <v>OOR</v>
      </c>
      <c r="N253" t="str">
        <f t="shared" si="27"/>
        <v>OOR</v>
      </c>
      <c r="O253" s="8">
        <f t="shared" si="21"/>
        <v>12000</v>
      </c>
      <c r="P253" s="8">
        <f t="shared" si="22"/>
        <v>3000</v>
      </c>
      <c r="Q253" s="8">
        <f t="shared" si="23"/>
        <v>25920</v>
      </c>
      <c r="R253" s="9">
        <f t="shared" si="24"/>
        <v>51840</v>
      </c>
      <c r="S253" s="8">
        <f t="shared" si="25"/>
        <v>40920</v>
      </c>
      <c r="T253" s="5">
        <f t="shared" si="26"/>
        <v>5.6757601350531312E-3</v>
      </c>
    </row>
    <row r="254" spans="1:20" hidden="1">
      <c r="A254">
        <v>253</v>
      </c>
      <c r="B254">
        <v>150</v>
      </c>
      <c r="C254" t="s">
        <v>850</v>
      </c>
      <c r="D254" t="s">
        <v>851</v>
      </c>
      <c r="E254" t="s">
        <v>13</v>
      </c>
      <c r="F254" t="s">
        <v>14</v>
      </c>
      <c r="G254" t="s">
        <v>267</v>
      </c>
      <c r="H254" t="s">
        <v>267</v>
      </c>
      <c r="I254">
        <v>1808.4227000000001</v>
      </c>
      <c r="J254">
        <v>12462000</v>
      </c>
      <c r="K254" t="s">
        <v>32</v>
      </c>
      <c r="L254">
        <v>1</v>
      </c>
      <c r="M254" t="str">
        <f>_xlfn.IFNA(VLOOKUP(F254,'22 States'!A:A,1,0),"OOR")</f>
        <v>CA</v>
      </c>
      <c r="N254" t="str">
        <f t="shared" si="27"/>
        <v>IR</v>
      </c>
      <c r="O254" s="8">
        <f t="shared" si="21"/>
        <v>18000</v>
      </c>
      <c r="P254" s="8">
        <f t="shared" si="22"/>
        <v>6000</v>
      </c>
      <c r="Q254" s="8">
        <f t="shared" si="23"/>
        <v>72000</v>
      </c>
      <c r="R254" s="9">
        <f t="shared" si="24"/>
        <v>144000</v>
      </c>
      <c r="S254" s="8">
        <f t="shared" si="25"/>
        <v>96000</v>
      </c>
      <c r="T254" s="5">
        <f t="shared" si="26"/>
        <v>7.7034183919114105E-3</v>
      </c>
    </row>
    <row r="255" spans="1:20" hidden="1">
      <c r="A255">
        <v>254</v>
      </c>
      <c r="B255">
        <v>360</v>
      </c>
      <c r="C255" t="s">
        <v>852</v>
      </c>
      <c r="D255" t="s">
        <v>853</v>
      </c>
      <c r="E255" t="s">
        <v>350</v>
      </c>
      <c r="F255" t="s">
        <v>351</v>
      </c>
      <c r="G255" t="s">
        <v>854</v>
      </c>
      <c r="H255" t="s">
        <v>546</v>
      </c>
      <c r="I255">
        <v>1806.2091</v>
      </c>
      <c r="J255">
        <v>22344907</v>
      </c>
      <c r="K255" t="s">
        <v>141</v>
      </c>
      <c r="L255">
        <v>1</v>
      </c>
      <c r="M255" t="str">
        <f>_xlfn.IFNA(VLOOKUP(F255,'22 States'!A:A,1,0),"OOR")</f>
        <v>OOR</v>
      </c>
      <c r="N255" t="str">
        <f t="shared" si="27"/>
        <v>OOR</v>
      </c>
      <c r="O255" s="8">
        <f t="shared" si="21"/>
        <v>48000</v>
      </c>
      <c r="P255" s="8">
        <f t="shared" si="22"/>
        <v>12000</v>
      </c>
      <c r="Q255" s="8">
        <f t="shared" si="23"/>
        <v>172800</v>
      </c>
      <c r="R255" s="9">
        <f t="shared" si="24"/>
        <v>345600</v>
      </c>
      <c r="S255" s="8">
        <f t="shared" si="25"/>
        <v>232800</v>
      </c>
      <c r="T255" s="5">
        <f t="shared" si="26"/>
        <v>1.0418481491106676E-2</v>
      </c>
    </row>
    <row r="256" spans="1:20" hidden="1">
      <c r="A256">
        <v>255</v>
      </c>
      <c r="B256">
        <v>42</v>
      </c>
      <c r="C256" t="s">
        <v>855</v>
      </c>
      <c r="D256" t="s">
        <v>856</v>
      </c>
      <c r="E256" t="s">
        <v>175</v>
      </c>
      <c r="F256" t="s">
        <v>176</v>
      </c>
      <c r="G256" t="s">
        <v>175</v>
      </c>
      <c r="H256" t="s">
        <v>169</v>
      </c>
      <c r="I256">
        <v>1798.0949000000001</v>
      </c>
      <c r="J256">
        <v>13031655</v>
      </c>
      <c r="K256" t="s">
        <v>141</v>
      </c>
      <c r="L256">
        <v>1</v>
      </c>
      <c r="M256" t="str">
        <f>_xlfn.IFNA(VLOOKUP(F256,'22 States'!A:A,1,0),"OOR")</f>
        <v>OOR</v>
      </c>
      <c r="N256" t="str">
        <f t="shared" si="27"/>
        <v>OOR</v>
      </c>
      <c r="O256" s="8">
        <f t="shared" si="21"/>
        <v>6000</v>
      </c>
      <c r="P256" s="8">
        <f t="shared" si="22"/>
        <v>3000</v>
      </c>
      <c r="Q256" s="8">
        <f t="shared" si="23"/>
        <v>20160</v>
      </c>
      <c r="R256" s="9">
        <f t="shared" si="24"/>
        <v>40320</v>
      </c>
      <c r="S256" s="8">
        <f t="shared" si="25"/>
        <v>29160</v>
      </c>
      <c r="T256" s="5">
        <f t="shared" si="26"/>
        <v>2.2376282981708771E-3</v>
      </c>
    </row>
    <row r="257" spans="1:20" hidden="1">
      <c r="A257">
        <v>256</v>
      </c>
      <c r="B257">
        <v>22</v>
      </c>
      <c r="C257" t="s">
        <v>857</v>
      </c>
      <c r="D257" t="s">
        <v>858</v>
      </c>
      <c r="E257" t="s">
        <v>23</v>
      </c>
      <c r="F257" t="s">
        <v>24</v>
      </c>
      <c r="G257" t="s">
        <v>25</v>
      </c>
      <c r="H257" t="s">
        <v>26</v>
      </c>
      <c r="I257">
        <v>1797.1090999999999</v>
      </c>
      <c r="J257">
        <v>2117648</v>
      </c>
      <c r="K257" t="s">
        <v>27</v>
      </c>
      <c r="L257">
        <v>1</v>
      </c>
      <c r="M257" t="str">
        <f>_xlfn.IFNA(VLOOKUP(F257,'22 States'!A:A,1,0),"OOR")</f>
        <v>OOR</v>
      </c>
      <c r="N257" t="str">
        <f t="shared" si="27"/>
        <v>OOR</v>
      </c>
      <c r="O257" s="8">
        <f t="shared" si="21"/>
        <v>6000</v>
      </c>
      <c r="P257" s="8">
        <f t="shared" si="22"/>
        <v>3000</v>
      </c>
      <c r="Q257" s="8">
        <f t="shared" si="23"/>
        <v>10560</v>
      </c>
      <c r="R257" s="9">
        <f t="shared" si="24"/>
        <v>21120</v>
      </c>
      <c r="S257" s="8">
        <f t="shared" si="25"/>
        <v>19560</v>
      </c>
      <c r="T257" s="5">
        <f t="shared" si="26"/>
        <v>9.2366625614833057E-3</v>
      </c>
    </row>
    <row r="258" spans="1:20">
      <c r="A258">
        <v>2074</v>
      </c>
      <c r="B258" s="3">
        <v>625</v>
      </c>
      <c r="C258" t="s">
        <v>5213</v>
      </c>
      <c r="D258" t="s">
        <v>5214</v>
      </c>
      <c r="E258" t="s">
        <v>121</v>
      </c>
      <c r="F258" t="s">
        <v>122</v>
      </c>
      <c r="G258" t="s">
        <v>133</v>
      </c>
      <c r="H258" t="s">
        <v>133</v>
      </c>
      <c r="I258">
        <v>193.6155</v>
      </c>
      <c r="J258" s="3">
        <v>1211399000</v>
      </c>
      <c r="K258" t="s">
        <v>46</v>
      </c>
      <c r="L258">
        <v>5</v>
      </c>
      <c r="M258" t="str">
        <f>_xlfn.IFNA(VLOOKUP(F258,'22 States'!A:A,1,0),"OOR")</f>
        <v>TX</v>
      </c>
      <c r="N258" t="str">
        <f t="shared" si="27"/>
        <v>IR</v>
      </c>
      <c r="O258" s="8">
        <f t="shared" ref="O258:O321" si="28">ROUNDUP(B258/50,0)*500*12</f>
        <v>78000</v>
      </c>
      <c r="P258" s="8">
        <f t="shared" ref="P258:P321" si="29">ROUNDUP(B258/100,0)*250*12</f>
        <v>21000</v>
      </c>
      <c r="Q258" s="8">
        <f t="shared" ref="Q258:Q321" si="30">B258*40*12</f>
        <v>300000</v>
      </c>
      <c r="R258" s="9">
        <f t="shared" ref="R258:R321" si="31">B258*80*12</f>
        <v>600000</v>
      </c>
      <c r="S258" s="12">
        <f t="shared" ref="S258:S321" si="32">SUM(O258:Q258)</f>
        <v>399000</v>
      </c>
      <c r="T258" s="13">
        <f t="shared" ref="T258:T321" si="33">S258/J258</f>
        <v>3.2937124762361537E-4</v>
      </c>
    </row>
    <row r="259" spans="1:20">
      <c r="A259">
        <v>4204</v>
      </c>
      <c r="B259" s="3">
        <v>450</v>
      </c>
      <c r="C259" t="s">
        <v>9999</v>
      </c>
      <c r="D259" t="s">
        <v>10000</v>
      </c>
      <c r="E259" t="s">
        <v>13</v>
      </c>
      <c r="F259" t="s">
        <v>14</v>
      </c>
      <c r="G259" t="s">
        <v>44</v>
      </c>
      <c r="H259" t="s">
        <v>10001</v>
      </c>
      <c r="I259">
        <v>67.959199999999996</v>
      </c>
      <c r="J259" s="3">
        <v>1977921907</v>
      </c>
      <c r="K259" t="s">
        <v>46</v>
      </c>
      <c r="L259">
        <v>1</v>
      </c>
      <c r="M259" t="str">
        <f>_xlfn.IFNA(VLOOKUP(F259,'22 States'!A:A,1,0),"OOR")</f>
        <v>CA</v>
      </c>
      <c r="N259" t="str">
        <f t="shared" ref="N259:N322" si="34">IF(M259&lt;&gt;"OOR","IR","OOR")</f>
        <v>IR</v>
      </c>
      <c r="O259" s="8">
        <f t="shared" si="28"/>
        <v>54000</v>
      </c>
      <c r="P259" s="8">
        <f t="shared" si="29"/>
        <v>15000</v>
      </c>
      <c r="Q259" s="8">
        <f t="shared" si="30"/>
        <v>216000</v>
      </c>
      <c r="R259" s="9">
        <f t="shared" si="31"/>
        <v>432000</v>
      </c>
      <c r="S259" s="12">
        <f t="shared" si="32"/>
        <v>285000</v>
      </c>
      <c r="T259" s="13">
        <f t="shared" si="33"/>
        <v>1.440906230884878E-4</v>
      </c>
    </row>
    <row r="260" spans="1:20" hidden="1">
      <c r="A260">
        <v>259</v>
      </c>
      <c r="B260">
        <v>52</v>
      </c>
      <c r="C260" t="s">
        <v>865</v>
      </c>
      <c r="D260" t="s">
        <v>866</v>
      </c>
      <c r="E260" t="s">
        <v>85</v>
      </c>
      <c r="F260" t="s">
        <v>86</v>
      </c>
      <c r="G260" t="s">
        <v>432</v>
      </c>
      <c r="H260" t="s">
        <v>140</v>
      </c>
      <c r="I260">
        <v>1769.7793999999999</v>
      </c>
      <c r="J260">
        <v>19209927</v>
      </c>
      <c r="K260" t="s">
        <v>32</v>
      </c>
      <c r="L260">
        <v>2</v>
      </c>
      <c r="M260" t="str">
        <f>_xlfn.IFNA(VLOOKUP(F260,'22 States'!A:A,1,0),"OOR")</f>
        <v>FL</v>
      </c>
      <c r="N260" t="str">
        <f t="shared" si="34"/>
        <v>IR</v>
      </c>
      <c r="O260" s="8">
        <f t="shared" si="28"/>
        <v>12000</v>
      </c>
      <c r="P260" s="8">
        <f t="shared" si="29"/>
        <v>3000</v>
      </c>
      <c r="Q260" s="8">
        <f t="shared" si="30"/>
        <v>24960</v>
      </c>
      <c r="R260" s="9">
        <f t="shared" si="31"/>
        <v>49920</v>
      </c>
      <c r="S260" s="8">
        <f t="shared" si="32"/>
        <v>39960</v>
      </c>
      <c r="T260" s="5">
        <f t="shared" si="33"/>
        <v>2.080174484785913E-3</v>
      </c>
    </row>
    <row r="261" spans="1:20" hidden="1">
      <c r="A261">
        <v>260</v>
      </c>
      <c r="B261">
        <v>29</v>
      </c>
      <c r="C261" t="s">
        <v>867</v>
      </c>
      <c r="D261" t="s">
        <v>868</v>
      </c>
      <c r="E261" t="s">
        <v>35</v>
      </c>
      <c r="F261" t="s">
        <v>36</v>
      </c>
      <c r="G261" t="s">
        <v>869</v>
      </c>
      <c r="H261" t="s">
        <v>38</v>
      </c>
      <c r="I261">
        <v>1768.0759</v>
      </c>
      <c r="J261">
        <v>8711828</v>
      </c>
      <c r="K261" t="s">
        <v>141</v>
      </c>
      <c r="L261">
        <v>2</v>
      </c>
      <c r="M261" t="str">
        <f>_xlfn.IFNA(VLOOKUP(F261,'22 States'!A:A,1,0),"OOR")</f>
        <v>OOR</v>
      </c>
      <c r="N261" t="str">
        <f t="shared" si="34"/>
        <v>OOR</v>
      </c>
      <c r="O261" s="8">
        <f t="shared" si="28"/>
        <v>6000</v>
      </c>
      <c r="P261" s="8">
        <f t="shared" si="29"/>
        <v>3000</v>
      </c>
      <c r="Q261" s="8">
        <f t="shared" si="30"/>
        <v>13920</v>
      </c>
      <c r="R261" s="9">
        <f t="shared" si="31"/>
        <v>27840</v>
      </c>
      <c r="S261" s="8">
        <f t="shared" si="32"/>
        <v>22920</v>
      </c>
      <c r="T261" s="5">
        <f t="shared" si="33"/>
        <v>2.6309059361594375E-3</v>
      </c>
    </row>
    <row r="262" spans="1:20" hidden="1">
      <c r="A262">
        <v>261</v>
      </c>
      <c r="B262">
        <v>22</v>
      </c>
      <c r="C262" t="s">
        <v>870</v>
      </c>
      <c r="D262" t="s">
        <v>871</v>
      </c>
      <c r="E262" t="s">
        <v>13</v>
      </c>
      <c r="F262" t="s">
        <v>14</v>
      </c>
      <c r="G262" t="s">
        <v>872</v>
      </c>
      <c r="H262" t="s">
        <v>873</v>
      </c>
      <c r="I262">
        <v>1757.6285</v>
      </c>
      <c r="J262">
        <v>3124754</v>
      </c>
      <c r="K262" t="s">
        <v>252</v>
      </c>
      <c r="L262">
        <v>1</v>
      </c>
      <c r="M262" t="str">
        <f>_xlfn.IFNA(VLOOKUP(F262,'22 States'!A:A,1,0),"OOR")</f>
        <v>CA</v>
      </c>
      <c r="N262" t="str">
        <f t="shared" si="34"/>
        <v>IR</v>
      </c>
      <c r="O262" s="8">
        <f t="shared" si="28"/>
        <v>6000</v>
      </c>
      <c r="P262" s="8">
        <f t="shared" si="29"/>
        <v>3000</v>
      </c>
      <c r="Q262" s="8">
        <f t="shared" si="30"/>
        <v>10560</v>
      </c>
      <c r="R262" s="9">
        <f t="shared" si="31"/>
        <v>21120</v>
      </c>
      <c r="S262" s="8">
        <f t="shared" si="32"/>
        <v>19560</v>
      </c>
      <c r="T262" s="5">
        <f t="shared" si="33"/>
        <v>6.2596927630143044E-3</v>
      </c>
    </row>
    <row r="263" spans="1:20" hidden="1">
      <c r="A263">
        <v>262</v>
      </c>
      <c r="B263">
        <v>16</v>
      </c>
      <c r="C263" t="s">
        <v>874</v>
      </c>
      <c r="D263" t="s">
        <v>875</v>
      </c>
      <c r="E263" t="s">
        <v>175</v>
      </c>
      <c r="F263" t="s">
        <v>176</v>
      </c>
      <c r="G263" t="s">
        <v>175</v>
      </c>
      <c r="H263" t="s">
        <v>169</v>
      </c>
      <c r="I263">
        <v>1753.3284000000001</v>
      </c>
      <c r="J263">
        <v>34313968</v>
      </c>
      <c r="K263" t="s">
        <v>141</v>
      </c>
      <c r="L263">
        <v>2</v>
      </c>
      <c r="M263" t="str">
        <f>_xlfn.IFNA(VLOOKUP(F263,'22 States'!A:A,1,0),"OOR")</f>
        <v>OOR</v>
      </c>
      <c r="N263" t="str">
        <f t="shared" si="34"/>
        <v>OOR</v>
      </c>
      <c r="O263" s="8">
        <f t="shared" si="28"/>
        <v>6000</v>
      </c>
      <c r="P263" s="8">
        <f t="shared" si="29"/>
        <v>3000</v>
      </c>
      <c r="Q263" s="8">
        <f t="shared" si="30"/>
        <v>7680</v>
      </c>
      <c r="R263" s="9">
        <f t="shared" si="31"/>
        <v>15360</v>
      </c>
      <c r="S263" s="8">
        <f t="shared" si="32"/>
        <v>16680</v>
      </c>
      <c r="T263" s="5">
        <f t="shared" si="33"/>
        <v>4.8609942166991587E-4</v>
      </c>
    </row>
    <row r="264" spans="1:20" hidden="1">
      <c r="A264">
        <v>263</v>
      </c>
      <c r="B264">
        <v>15</v>
      </c>
      <c r="C264" t="s">
        <v>876</v>
      </c>
      <c r="D264" t="s">
        <v>877</v>
      </c>
      <c r="E264" t="s">
        <v>121</v>
      </c>
      <c r="F264" t="s">
        <v>122</v>
      </c>
      <c r="G264" t="s">
        <v>784</v>
      </c>
      <c r="H264" t="s">
        <v>784</v>
      </c>
      <c r="I264">
        <v>1750.9113</v>
      </c>
      <c r="J264">
        <v>2005777</v>
      </c>
      <c r="K264" t="s">
        <v>118</v>
      </c>
      <c r="L264">
        <v>1</v>
      </c>
      <c r="M264" t="str">
        <f>_xlfn.IFNA(VLOOKUP(F264,'22 States'!A:A,1,0),"OOR")</f>
        <v>TX</v>
      </c>
      <c r="N264" t="str">
        <f t="shared" si="34"/>
        <v>IR</v>
      </c>
      <c r="O264" s="8">
        <f t="shared" si="28"/>
        <v>6000</v>
      </c>
      <c r="P264" s="8">
        <f t="shared" si="29"/>
        <v>3000</v>
      </c>
      <c r="Q264" s="8">
        <f t="shared" si="30"/>
        <v>7200</v>
      </c>
      <c r="R264" s="9">
        <f t="shared" si="31"/>
        <v>14400</v>
      </c>
      <c r="S264" s="8">
        <f t="shared" si="32"/>
        <v>16200</v>
      </c>
      <c r="T264" s="5">
        <f t="shared" si="33"/>
        <v>8.0766705371534322E-3</v>
      </c>
    </row>
    <row r="265" spans="1:20" hidden="1">
      <c r="A265">
        <v>264</v>
      </c>
      <c r="B265">
        <v>100</v>
      </c>
      <c r="C265" t="s">
        <v>878</v>
      </c>
      <c r="D265" t="s">
        <v>879</v>
      </c>
      <c r="E265" t="s">
        <v>350</v>
      </c>
      <c r="F265" t="s">
        <v>351</v>
      </c>
      <c r="G265" t="s">
        <v>880</v>
      </c>
      <c r="H265" t="s">
        <v>546</v>
      </c>
      <c r="I265">
        <v>1743.2007000000001</v>
      </c>
      <c r="J265">
        <v>4995074</v>
      </c>
      <c r="K265" t="s">
        <v>17</v>
      </c>
      <c r="L265">
        <v>1</v>
      </c>
      <c r="M265" t="str">
        <f>_xlfn.IFNA(VLOOKUP(F265,'22 States'!A:A,1,0),"OOR")</f>
        <v>OOR</v>
      </c>
      <c r="N265" t="str">
        <f t="shared" si="34"/>
        <v>OOR</v>
      </c>
      <c r="O265" s="8">
        <f t="shared" si="28"/>
        <v>12000</v>
      </c>
      <c r="P265" s="8">
        <f t="shared" si="29"/>
        <v>3000</v>
      </c>
      <c r="Q265" s="8">
        <f t="shared" si="30"/>
        <v>48000</v>
      </c>
      <c r="R265" s="9">
        <f t="shared" si="31"/>
        <v>96000</v>
      </c>
      <c r="S265" s="8">
        <f t="shared" si="32"/>
        <v>63000</v>
      </c>
      <c r="T265" s="5">
        <f t="shared" si="33"/>
        <v>1.2612425761860585E-2</v>
      </c>
    </row>
    <row r="266" spans="1:20" hidden="1">
      <c r="A266">
        <v>265</v>
      </c>
      <c r="B266">
        <v>15</v>
      </c>
      <c r="C266" t="s">
        <v>881</v>
      </c>
      <c r="D266" t="s">
        <v>882</v>
      </c>
      <c r="E266" t="s">
        <v>85</v>
      </c>
      <c r="F266" t="s">
        <v>86</v>
      </c>
      <c r="G266" t="s">
        <v>140</v>
      </c>
      <c r="H266" t="s">
        <v>140</v>
      </c>
      <c r="I266">
        <v>1742.3364999999999</v>
      </c>
      <c r="J266">
        <v>4442684</v>
      </c>
      <c r="K266" t="s">
        <v>111</v>
      </c>
      <c r="L266">
        <v>3</v>
      </c>
      <c r="M266" t="str">
        <f>_xlfn.IFNA(VLOOKUP(F266,'22 States'!A:A,1,0),"OOR")</f>
        <v>FL</v>
      </c>
      <c r="N266" t="str">
        <f t="shared" si="34"/>
        <v>IR</v>
      </c>
      <c r="O266" s="8">
        <f t="shared" si="28"/>
        <v>6000</v>
      </c>
      <c r="P266" s="8">
        <f t="shared" si="29"/>
        <v>3000</v>
      </c>
      <c r="Q266" s="8">
        <f t="shared" si="30"/>
        <v>7200</v>
      </c>
      <c r="R266" s="9">
        <f t="shared" si="31"/>
        <v>14400</v>
      </c>
      <c r="S266" s="8">
        <f t="shared" si="32"/>
        <v>16200</v>
      </c>
      <c r="T266" s="5">
        <f t="shared" si="33"/>
        <v>3.6464443566096533E-3</v>
      </c>
    </row>
    <row r="267" spans="1:20">
      <c r="A267">
        <v>2168</v>
      </c>
      <c r="B267" s="3">
        <v>436</v>
      </c>
      <c r="C267" t="s">
        <v>5426</v>
      </c>
      <c r="D267" t="s">
        <v>5427</v>
      </c>
      <c r="E267" t="s">
        <v>121</v>
      </c>
      <c r="F267" t="s">
        <v>122</v>
      </c>
      <c r="G267" t="s">
        <v>784</v>
      </c>
      <c r="H267" t="s">
        <v>1972</v>
      </c>
      <c r="I267">
        <v>183.03639999999999</v>
      </c>
      <c r="J267" s="3">
        <v>280772798</v>
      </c>
      <c r="K267" t="s">
        <v>46</v>
      </c>
      <c r="L267">
        <v>9</v>
      </c>
      <c r="M267" t="str">
        <f>_xlfn.IFNA(VLOOKUP(F267,'22 States'!A:A,1,0),"OOR")</f>
        <v>TX</v>
      </c>
      <c r="N267" t="str">
        <f t="shared" si="34"/>
        <v>IR</v>
      </c>
      <c r="O267" s="8">
        <f t="shared" si="28"/>
        <v>54000</v>
      </c>
      <c r="P267" s="8">
        <f t="shared" si="29"/>
        <v>15000</v>
      </c>
      <c r="Q267" s="8">
        <f t="shared" si="30"/>
        <v>209280</v>
      </c>
      <c r="R267" s="9">
        <f t="shared" si="31"/>
        <v>418560</v>
      </c>
      <c r="S267" s="12">
        <f t="shared" si="32"/>
        <v>278280</v>
      </c>
      <c r="T267" s="13">
        <f t="shared" si="33"/>
        <v>9.9112165417107102E-4</v>
      </c>
    </row>
    <row r="268" spans="1:20" hidden="1">
      <c r="A268">
        <v>267</v>
      </c>
      <c r="B268">
        <v>142</v>
      </c>
      <c r="C268" t="s">
        <v>886</v>
      </c>
      <c r="D268" t="s">
        <v>887</v>
      </c>
      <c r="E268" t="s">
        <v>73</v>
      </c>
      <c r="F268" t="s">
        <v>74</v>
      </c>
      <c r="G268" t="s">
        <v>888</v>
      </c>
      <c r="H268" t="s">
        <v>76</v>
      </c>
      <c r="I268">
        <v>1724.3576</v>
      </c>
      <c r="J268">
        <v>9054816</v>
      </c>
      <c r="K268" t="s">
        <v>17</v>
      </c>
      <c r="L268">
        <v>1</v>
      </c>
      <c r="M268" t="str">
        <f>_xlfn.IFNA(VLOOKUP(F268,'22 States'!A:A,1,0),"OOR")</f>
        <v>OOR</v>
      </c>
      <c r="N268" t="str">
        <f t="shared" si="34"/>
        <v>OOR</v>
      </c>
      <c r="O268" s="8">
        <f t="shared" si="28"/>
        <v>18000</v>
      </c>
      <c r="P268" s="8">
        <f t="shared" si="29"/>
        <v>6000</v>
      </c>
      <c r="Q268" s="8">
        <f t="shared" si="30"/>
        <v>68160</v>
      </c>
      <c r="R268" s="9">
        <f t="shared" si="31"/>
        <v>136320</v>
      </c>
      <c r="S268" s="8">
        <f t="shared" si="32"/>
        <v>92160</v>
      </c>
      <c r="T268" s="5">
        <f t="shared" si="33"/>
        <v>1.0178009139004039E-2</v>
      </c>
    </row>
    <row r="269" spans="1:20" hidden="1">
      <c r="A269">
        <v>268</v>
      </c>
      <c r="B269">
        <v>47</v>
      </c>
      <c r="C269" t="s">
        <v>889</v>
      </c>
      <c r="D269" t="s">
        <v>890</v>
      </c>
      <c r="E269" t="s">
        <v>891</v>
      </c>
      <c r="F269" t="s">
        <v>892</v>
      </c>
      <c r="G269" t="s">
        <v>893</v>
      </c>
      <c r="I269">
        <v>1723.2877000000001</v>
      </c>
      <c r="J269">
        <v>7023359</v>
      </c>
      <c r="K269" t="s">
        <v>108</v>
      </c>
      <c r="L269">
        <v>1</v>
      </c>
      <c r="M269" t="str">
        <f>_xlfn.IFNA(VLOOKUP(F269,'22 States'!A:A,1,0),"OOR")</f>
        <v>OOR</v>
      </c>
      <c r="N269" t="str">
        <f t="shared" si="34"/>
        <v>OOR</v>
      </c>
      <c r="O269" s="8">
        <f t="shared" si="28"/>
        <v>6000</v>
      </c>
      <c r="P269" s="8">
        <f t="shared" si="29"/>
        <v>3000</v>
      </c>
      <c r="Q269" s="8">
        <f t="shared" si="30"/>
        <v>22560</v>
      </c>
      <c r="R269" s="9">
        <f t="shared" si="31"/>
        <v>45120</v>
      </c>
      <c r="S269" s="8">
        <f t="shared" si="32"/>
        <v>31560</v>
      </c>
      <c r="T269" s="5">
        <f t="shared" si="33"/>
        <v>4.4935763642439466E-3</v>
      </c>
    </row>
    <row r="270" spans="1:20" hidden="1">
      <c r="A270">
        <v>269</v>
      </c>
      <c r="B270">
        <v>110</v>
      </c>
      <c r="C270" t="s">
        <v>894</v>
      </c>
      <c r="D270" t="s">
        <v>895</v>
      </c>
      <c r="E270" t="s">
        <v>896</v>
      </c>
      <c r="F270" t="s">
        <v>897</v>
      </c>
      <c r="G270" t="s">
        <v>898</v>
      </c>
      <c r="H270" t="s">
        <v>899</v>
      </c>
      <c r="I270">
        <v>1707.5862999999999</v>
      </c>
      <c r="J270">
        <v>22326800</v>
      </c>
      <c r="K270" t="s">
        <v>32</v>
      </c>
      <c r="L270">
        <v>2</v>
      </c>
      <c r="M270" t="str">
        <f>_xlfn.IFNA(VLOOKUP(F270,'22 States'!A:A,1,0),"OOR")</f>
        <v>OOR</v>
      </c>
      <c r="N270" t="str">
        <f t="shared" si="34"/>
        <v>OOR</v>
      </c>
      <c r="O270" s="8">
        <f t="shared" si="28"/>
        <v>18000</v>
      </c>
      <c r="P270" s="8">
        <f t="shared" si="29"/>
        <v>6000</v>
      </c>
      <c r="Q270" s="8">
        <f t="shared" si="30"/>
        <v>52800</v>
      </c>
      <c r="R270" s="9">
        <f t="shared" si="31"/>
        <v>105600</v>
      </c>
      <c r="S270" s="8">
        <f t="shared" si="32"/>
        <v>76800</v>
      </c>
      <c r="T270" s="5">
        <f t="shared" si="33"/>
        <v>3.4398122435817047E-3</v>
      </c>
    </row>
    <row r="271" spans="1:20" hidden="1">
      <c r="A271">
        <v>270</v>
      </c>
      <c r="B271">
        <v>69</v>
      </c>
      <c r="C271" t="s">
        <v>900</v>
      </c>
      <c r="D271" t="s">
        <v>901</v>
      </c>
      <c r="E271" t="s">
        <v>13</v>
      </c>
      <c r="F271" t="s">
        <v>14</v>
      </c>
      <c r="G271" t="s">
        <v>902</v>
      </c>
      <c r="H271" t="s">
        <v>50</v>
      </c>
      <c r="I271">
        <v>1703.5555999999999</v>
      </c>
      <c r="J271">
        <v>4058000</v>
      </c>
      <c r="K271" t="s">
        <v>32</v>
      </c>
      <c r="L271">
        <v>1</v>
      </c>
      <c r="M271" t="str">
        <f>_xlfn.IFNA(VLOOKUP(F271,'22 States'!A:A,1,0),"OOR")</f>
        <v>CA</v>
      </c>
      <c r="N271" t="str">
        <f t="shared" si="34"/>
        <v>IR</v>
      </c>
      <c r="O271" s="8">
        <f t="shared" si="28"/>
        <v>12000</v>
      </c>
      <c r="P271" s="8">
        <f t="shared" si="29"/>
        <v>3000</v>
      </c>
      <c r="Q271" s="8">
        <f t="shared" si="30"/>
        <v>33120</v>
      </c>
      <c r="R271" s="9">
        <f t="shared" si="31"/>
        <v>66240</v>
      </c>
      <c r="S271" s="8">
        <f t="shared" si="32"/>
        <v>48120</v>
      </c>
      <c r="T271" s="5">
        <f t="shared" si="33"/>
        <v>1.1858058156727452E-2</v>
      </c>
    </row>
    <row r="272" spans="1:20" hidden="1">
      <c r="A272">
        <v>271</v>
      </c>
      <c r="B272">
        <v>25</v>
      </c>
      <c r="C272" t="s">
        <v>903</v>
      </c>
      <c r="D272" t="s">
        <v>904</v>
      </c>
      <c r="E272" t="s">
        <v>200</v>
      </c>
      <c r="F272" t="s">
        <v>201</v>
      </c>
      <c r="G272" t="s">
        <v>162</v>
      </c>
      <c r="H272" t="s">
        <v>471</v>
      </c>
      <c r="I272">
        <v>1701.5569</v>
      </c>
      <c r="J272">
        <v>2086383</v>
      </c>
      <c r="K272" t="s">
        <v>134</v>
      </c>
      <c r="L272">
        <v>1</v>
      </c>
      <c r="M272" t="str">
        <f>_xlfn.IFNA(VLOOKUP(F272,'22 States'!A:A,1,0),"OOR")</f>
        <v>OOR</v>
      </c>
      <c r="N272" t="str">
        <f t="shared" si="34"/>
        <v>OOR</v>
      </c>
      <c r="O272" s="8">
        <f t="shared" si="28"/>
        <v>6000</v>
      </c>
      <c r="P272" s="8">
        <f t="shared" si="29"/>
        <v>3000</v>
      </c>
      <c r="Q272" s="8">
        <f t="shared" si="30"/>
        <v>12000</v>
      </c>
      <c r="R272" s="9">
        <f t="shared" si="31"/>
        <v>24000</v>
      </c>
      <c r="S272" s="8">
        <f t="shared" si="32"/>
        <v>21000</v>
      </c>
      <c r="T272" s="5">
        <f t="shared" si="33"/>
        <v>1.0065266060929369E-2</v>
      </c>
    </row>
    <row r="273" spans="1:20" hidden="1">
      <c r="A273">
        <v>272</v>
      </c>
      <c r="B273">
        <v>22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910</v>
      </c>
      <c r="I273">
        <v>1696.0709999999999</v>
      </c>
      <c r="J273">
        <v>2265115</v>
      </c>
      <c r="K273" t="s">
        <v>64</v>
      </c>
      <c r="L273">
        <v>1</v>
      </c>
      <c r="M273" t="str">
        <f>_xlfn.IFNA(VLOOKUP(F273,'22 States'!A:A,1,0),"OOR")</f>
        <v>NV</v>
      </c>
      <c r="N273" t="str">
        <f t="shared" si="34"/>
        <v>IR</v>
      </c>
      <c r="O273" s="8">
        <f t="shared" si="28"/>
        <v>6000</v>
      </c>
      <c r="P273" s="8">
        <f t="shared" si="29"/>
        <v>3000</v>
      </c>
      <c r="Q273" s="8">
        <f t="shared" si="30"/>
        <v>10560</v>
      </c>
      <c r="R273" s="9">
        <f t="shared" si="31"/>
        <v>21120</v>
      </c>
      <c r="S273" s="8">
        <f t="shared" si="32"/>
        <v>19560</v>
      </c>
      <c r="T273" s="5">
        <f t="shared" si="33"/>
        <v>8.6353231513631758E-3</v>
      </c>
    </row>
    <row r="274" spans="1:20" hidden="1">
      <c r="A274">
        <v>273</v>
      </c>
      <c r="B274">
        <v>8</v>
      </c>
      <c r="C274" t="s">
        <v>911</v>
      </c>
      <c r="D274" t="s">
        <v>912</v>
      </c>
      <c r="E274" t="s">
        <v>247</v>
      </c>
      <c r="F274" t="s">
        <v>248</v>
      </c>
      <c r="G274" t="s">
        <v>913</v>
      </c>
      <c r="H274" t="s">
        <v>249</v>
      </c>
      <c r="I274">
        <v>1694.0032000000001</v>
      </c>
      <c r="J274">
        <v>2213172</v>
      </c>
      <c r="K274" t="s">
        <v>39</v>
      </c>
      <c r="L274">
        <v>1</v>
      </c>
      <c r="M274" t="str">
        <f>_xlfn.IFNA(VLOOKUP(F274,'22 States'!A:A,1,0),"OOR")</f>
        <v>IL</v>
      </c>
      <c r="N274" t="str">
        <f t="shared" si="34"/>
        <v>IR</v>
      </c>
      <c r="O274" s="8">
        <f t="shared" si="28"/>
        <v>6000</v>
      </c>
      <c r="P274" s="8">
        <f t="shared" si="29"/>
        <v>3000</v>
      </c>
      <c r="Q274" s="8">
        <f t="shared" si="30"/>
        <v>3840</v>
      </c>
      <c r="R274" s="9">
        <f t="shared" si="31"/>
        <v>7680</v>
      </c>
      <c r="S274" s="8">
        <f t="shared" si="32"/>
        <v>12840</v>
      </c>
      <c r="T274" s="5">
        <f t="shared" si="33"/>
        <v>5.8016277090077051E-3</v>
      </c>
    </row>
    <row r="275" spans="1:20" hidden="1">
      <c r="A275">
        <v>274</v>
      </c>
      <c r="B275">
        <v>15</v>
      </c>
      <c r="C275" t="s">
        <v>914</v>
      </c>
      <c r="D275" t="s">
        <v>915</v>
      </c>
      <c r="E275" t="s">
        <v>179</v>
      </c>
      <c r="F275" t="s">
        <v>180</v>
      </c>
      <c r="G275" t="s">
        <v>916</v>
      </c>
      <c r="H275" t="s">
        <v>182</v>
      </c>
      <c r="I275">
        <v>1683.3662999999999</v>
      </c>
      <c r="J275">
        <v>4647952</v>
      </c>
      <c r="K275" t="s">
        <v>457</v>
      </c>
      <c r="L275">
        <v>1</v>
      </c>
      <c r="M275" t="str">
        <f>_xlfn.IFNA(VLOOKUP(F275,'22 States'!A:A,1,0),"OOR")</f>
        <v>MI</v>
      </c>
      <c r="N275" t="str">
        <f t="shared" si="34"/>
        <v>IR</v>
      </c>
      <c r="O275" s="8">
        <f t="shared" si="28"/>
        <v>6000</v>
      </c>
      <c r="P275" s="8">
        <f t="shared" si="29"/>
        <v>3000</v>
      </c>
      <c r="Q275" s="8">
        <f t="shared" si="30"/>
        <v>7200</v>
      </c>
      <c r="R275" s="9">
        <f t="shared" si="31"/>
        <v>14400</v>
      </c>
      <c r="S275" s="8">
        <f t="shared" si="32"/>
        <v>16200</v>
      </c>
      <c r="T275" s="5">
        <f t="shared" si="33"/>
        <v>3.4854060455013305E-3</v>
      </c>
    </row>
    <row r="276" spans="1:20" hidden="1">
      <c r="A276">
        <v>275</v>
      </c>
      <c r="B276">
        <v>24</v>
      </c>
      <c r="C276" t="s">
        <v>917</v>
      </c>
      <c r="D276" t="s">
        <v>918</v>
      </c>
      <c r="E276" t="s">
        <v>13</v>
      </c>
      <c r="F276" t="s">
        <v>14</v>
      </c>
      <c r="G276" t="s">
        <v>919</v>
      </c>
      <c r="H276" t="s">
        <v>267</v>
      </c>
      <c r="I276">
        <v>1675</v>
      </c>
      <c r="J276">
        <v>2343000</v>
      </c>
      <c r="K276" t="s">
        <v>468</v>
      </c>
      <c r="L276">
        <v>1</v>
      </c>
      <c r="M276" t="str">
        <f>_xlfn.IFNA(VLOOKUP(F276,'22 States'!A:A,1,0),"OOR")</f>
        <v>CA</v>
      </c>
      <c r="N276" t="str">
        <f t="shared" si="34"/>
        <v>IR</v>
      </c>
      <c r="O276" s="8">
        <f t="shared" si="28"/>
        <v>6000</v>
      </c>
      <c r="P276" s="8">
        <f t="shared" si="29"/>
        <v>3000</v>
      </c>
      <c r="Q276" s="8">
        <f t="shared" si="30"/>
        <v>11520</v>
      </c>
      <c r="R276" s="9">
        <f t="shared" si="31"/>
        <v>23040</v>
      </c>
      <c r="S276" s="8">
        <f t="shared" si="32"/>
        <v>20520</v>
      </c>
      <c r="T276" s="5">
        <f t="shared" si="33"/>
        <v>8.7580025608194629E-3</v>
      </c>
    </row>
    <row r="277" spans="1:20" hidden="1">
      <c r="A277">
        <v>276</v>
      </c>
      <c r="B277">
        <v>41</v>
      </c>
      <c r="C277" t="s">
        <v>920</v>
      </c>
      <c r="D277" t="s">
        <v>921</v>
      </c>
      <c r="E277" t="s">
        <v>175</v>
      </c>
      <c r="F277" t="s">
        <v>176</v>
      </c>
      <c r="G277" t="s">
        <v>175</v>
      </c>
      <c r="H277" t="s">
        <v>169</v>
      </c>
      <c r="I277">
        <v>1663.0114000000001</v>
      </c>
      <c r="J277">
        <v>27119347</v>
      </c>
      <c r="K277" t="s">
        <v>141</v>
      </c>
      <c r="L277">
        <v>1</v>
      </c>
      <c r="M277" t="str">
        <f>_xlfn.IFNA(VLOOKUP(F277,'22 States'!A:A,1,0),"OOR")</f>
        <v>OOR</v>
      </c>
      <c r="N277" t="str">
        <f t="shared" si="34"/>
        <v>OOR</v>
      </c>
      <c r="O277" s="8">
        <f t="shared" si="28"/>
        <v>6000</v>
      </c>
      <c r="P277" s="8">
        <f t="shared" si="29"/>
        <v>3000</v>
      </c>
      <c r="Q277" s="8">
        <f t="shared" si="30"/>
        <v>19680</v>
      </c>
      <c r="R277" s="9">
        <f t="shared" si="31"/>
        <v>39360</v>
      </c>
      <c r="S277" s="8">
        <f t="shared" si="32"/>
        <v>28680</v>
      </c>
      <c r="T277" s="5">
        <f t="shared" si="33"/>
        <v>1.0575475877055594E-3</v>
      </c>
    </row>
    <row r="278" spans="1:20" hidden="1">
      <c r="A278">
        <v>277</v>
      </c>
      <c r="B278">
        <v>100</v>
      </c>
      <c r="C278" t="s">
        <v>922</v>
      </c>
      <c r="D278" t="s">
        <v>923</v>
      </c>
      <c r="E278" t="s">
        <v>166</v>
      </c>
      <c r="F278" t="s">
        <v>167</v>
      </c>
      <c r="G278" t="s">
        <v>578</v>
      </c>
      <c r="H278" t="s">
        <v>169</v>
      </c>
      <c r="I278">
        <v>1654.4182000000001</v>
      </c>
      <c r="J278">
        <v>5001355</v>
      </c>
      <c r="K278" t="s">
        <v>141</v>
      </c>
      <c r="L278">
        <v>2</v>
      </c>
      <c r="M278" t="str">
        <f>_xlfn.IFNA(VLOOKUP(F278,'22 States'!A:A,1,0),"OOR")</f>
        <v>OOR</v>
      </c>
      <c r="N278" t="str">
        <f t="shared" si="34"/>
        <v>OOR</v>
      </c>
      <c r="O278" s="8">
        <f t="shared" si="28"/>
        <v>12000</v>
      </c>
      <c r="P278" s="8">
        <f t="shared" si="29"/>
        <v>3000</v>
      </c>
      <c r="Q278" s="8">
        <f t="shared" si="30"/>
        <v>48000</v>
      </c>
      <c r="R278" s="9">
        <f t="shared" si="31"/>
        <v>96000</v>
      </c>
      <c r="S278" s="8">
        <f t="shared" si="32"/>
        <v>63000</v>
      </c>
      <c r="T278" s="5">
        <f t="shared" si="33"/>
        <v>1.2596586325105897E-2</v>
      </c>
    </row>
    <row r="279" spans="1:20" hidden="1">
      <c r="A279">
        <v>278</v>
      </c>
      <c r="B279">
        <v>268</v>
      </c>
      <c r="C279" t="s">
        <v>924</v>
      </c>
      <c r="D279" t="s">
        <v>925</v>
      </c>
      <c r="E279" t="s">
        <v>175</v>
      </c>
      <c r="F279" t="s">
        <v>176</v>
      </c>
      <c r="G279" t="s">
        <v>345</v>
      </c>
      <c r="H279" t="s">
        <v>169</v>
      </c>
      <c r="I279">
        <v>1652.3626999999999</v>
      </c>
      <c r="J279">
        <v>31150000</v>
      </c>
      <c r="K279" t="s">
        <v>20</v>
      </c>
      <c r="L279">
        <v>1</v>
      </c>
      <c r="M279" t="str">
        <f>_xlfn.IFNA(VLOOKUP(F279,'22 States'!A:A,1,0),"OOR")</f>
        <v>OOR</v>
      </c>
      <c r="N279" t="str">
        <f t="shared" si="34"/>
        <v>OOR</v>
      </c>
      <c r="O279" s="8">
        <f t="shared" si="28"/>
        <v>36000</v>
      </c>
      <c r="P279" s="8">
        <f t="shared" si="29"/>
        <v>9000</v>
      </c>
      <c r="Q279" s="8">
        <f t="shared" si="30"/>
        <v>128640</v>
      </c>
      <c r="R279" s="9">
        <f t="shared" si="31"/>
        <v>257280</v>
      </c>
      <c r="S279" s="8">
        <f t="shared" si="32"/>
        <v>173640</v>
      </c>
      <c r="T279" s="5">
        <f t="shared" si="33"/>
        <v>5.5743178170144462E-3</v>
      </c>
    </row>
    <row r="280" spans="1:20" hidden="1">
      <c r="A280">
        <v>279</v>
      </c>
      <c r="B280">
        <v>74</v>
      </c>
      <c r="C280" t="s">
        <v>926</v>
      </c>
      <c r="D280" t="s">
        <v>927</v>
      </c>
      <c r="E280" t="s">
        <v>79</v>
      </c>
      <c r="F280" t="s">
        <v>80</v>
      </c>
      <c r="G280" t="s">
        <v>928</v>
      </c>
      <c r="H280" t="s">
        <v>367</v>
      </c>
      <c r="I280">
        <v>1651.8539000000001</v>
      </c>
      <c r="J280">
        <v>14580032</v>
      </c>
      <c r="K280" t="s">
        <v>108</v>
      </c>
      <c r="L280">
        <v>2</v>
      </c>
      <c r="M280" t="str">
        <f>_xlfn.IFNA(VLOOKUP(F280,'22 States'!A:A,1,0),"OOR")</f>
        <v>OOR</v>
      </c>
      <c r="N280" t="str">
        <f t="shared" si="34"/>
        <v>OOR</v>
      </c>
      <c r="O280" s="8">
        <f t="shared" si="28"/>
        <v>12000</v>
      </c>
      <c r="P280" s="8">
        <f t="shared" si="29"/>
        <v>3000</v>
      </c>
      <c r="Q280" s="8">
        <f t="shared" si="30"/>
        <v>35520</v>
      </c>
      <c r="R280" s="9">
        <f t="shared" si="31"/>
        <v>71040</v>
      </c>
      <c r="S280" s="8">
        <f t="shared" si="32"/>
        <v>50520</v>
      </c>
      <c r="T280" s="5">
        <f t="shared" si="33"/>
        <v>3.4650129711649466E-3</v>
      </c>
    </row>
    <row r="281" spans="1:20" hidden="1">
      <c r="A281">
        <v>280</v>
      </c>
      <c r="B281">
        <v>73</v>
      </c>
      <c r="C281" t="s">
        <v>929</v>
      </c>
      <c r="D281" t="s">
        <v>930</v>
      </c>
      <c r="E281" t="s">
        <v>236</v>
      </c>
      <c r="F281" t="s">
        <v>237</v>
      </c>
      <c r="G281" t="s">
        <v>798</v>
      </c>
      <c r="H281" t="s">
        <v>799</v>
      </c>
      <c r="I281">
        <v>1647.9390000000001</v>
      </c>
      <c r="J281">
        <v>18691673</v>
      </c>
      <c r="K281" t="s">
        <v>51</v>
      </c>
      <c r="L281">
        <v>2</v>
      </c>
      <c r="M281" t="str">
        <f>_xlfn.IFNA(VLOOKUP(F281,'22 States'!A:A,1,0),"OOR")</f>
        <v>OH</v>
      </c>
      <c r="N281" t="str">
        <f t="shared" si="34"/>
        <v>IR</v>
      </c>
      <c r="O281" s="8">
        <f t="shared" si="28"/>
        <v>12000</v>
      </c>
      <c r="P281" s="8">
        <f t="shared" si="29"/>
        <v>3000</v>
      </c>
      <c r="Q281" s="8">
        <f t="shared" si="30"/>
        <v>35040</v>
      </c>
      <c r="R281" s="9">
        <f t="shared" si="31"/>
        <v>70080</v>
      </c>
      <c r="S281" s="8">
        <f t="shared" si="32"/>
        <v>50040</v>
      </c>
      <c r="T281" s="5">
        <f t="shared" si="33"/>
        <v>2.6771279382000746E-3</v>
      </c>
    </row>
    <row r="282" spans="1:20" hidden="1">
      <c r="A282">
        <v>281</v>
      </c>
      <c r="B282">
        <v>40</v>
      </c>
      <c r="C282" t="s">
        <v>931</v>
      </c>
      <c r="D282" t="s">
        <v>932</v>
      </c>
      <c r="E282" t="s">
        <v>933</v>
      </c>
      <c r="F282" t="s">
        <v>934</v>
      </c>
      <c r="G282" t="s">
        <v>935</v>
      </c>
      <c r="H282" t="s">
        <v>936</v>
      </c>
      <c r="I282">
        <v>1627.8716999999999</v>
      </c>
      <c r="J282">
        <v>5780975</v>
      </c>
      <c r="K282" t="s">
        <v>134</v>
      </c>
      <c r="L282">
        <v>1</v>
      </c>
      <c r="M282" t="str">
        <f>_xlfn.IFNA(VLOOKUP(F282,'22 States'!A:A,1,0),"OOR")</f>
        <v>TN</v>
      </c>
      <c r="N282" t="str">
        <f t="shared" si="34"/>
        <v>IR</v>
      </c>
      <c r="O282" s="8">
        <f t="shared" si="28"/>
        <v>6000</v>
      </c>
      <c r="P282" s="8">
        <f t="shared" si="29"/>
        <v>3000</v>
      </c>
      <c r="Q282" s="8">
        <f t="shared" si="30"/>
        <v>19200</v>
      </c>
      <c r="R282" s="9">
        <f t="shared" si="31"/>
        <v>38400</v>
      </c>
      <c r="S282" s="8">
        <f t="shared" si="32"/>
        <v>28200</v>
      </c>
      <c r="T282" s="5">
        <f t="shared" si="33"/>
        <v>4.8780698757562519E-3</v>
      </c>
    </row>
    <row r="283" spans="1:20">
      <c r="A283">
        <v>4986</v>
      </c>
      <c r="B283" s="3">
        <v>432</v>
      </c>
      <c r="C283" t="s">
        <v>11734</v>
      </c>
      <c r="D283" t="s">
        <v>11735</v>
      </c>
      <c r="E283" t="s">
        <v>67</v>
      </c>
      <c r="F283" t="s">
        <v>68</v>
      </c>
      <c r="G283" t="s">
        <v>462</v>
      </c>
      <c r="H283" t="s">
        <v>462</v>
      </c>
      <c r="I283">
        <v>42.8904</v>
      </c>
      <c r="J283" s="3">
        <v>296140227</v>
      </c>
      <c r="K283" t="s">
        <v>51</v>
      </c>
      <c r="L283">
        <v>5</v>
      </c>
      <c r="M283" t="str">
        <f>_xlfn.IFNA(VLOOKUP(F283,'22 States'!A:A,1,0),"OOR")</f>
        <v>NC</v>
      </c>
      <c r="N283" t="str">
        <f t="shared" si="34"/>
        <v>IR</v>
      </c>
      <c r="O283" s="8">
        <f t="shared" si="28"/>
        <v>54000</v>
      </c>
      <c r="P283" s="8">
        <f t="shared" si="29"/>
        <v>15000</v>
      </c>
      <c r="Q283" s="8">
        <f t="shared" si="30"/>
        <v>207360</v>
      </c>
      <c r="R283" s="9">
        <f t="shared" si="31"/>
        <v>414720</v>
      </c>
      <c r="S283" s="12">
        <f t="shared" si="32"/>
        <v>276360</v>
      </c>
      <c r="T283" s="13">
        <f t="shared" si="33"/>
        <v>9.3320655150304853E-4</v>
      </c>
    </row>
    <row r="284" spans="1:20" hidden="1">
      <c r="A284">
        <v>283</v>
      </c>
      <c r="B284">
        <v>20</v>
      </c>
      <c r="C284" t="s">
        <v>940</v>
      </c>
      <c r="D284" t="s">
        <v>941</v>
      </c>
      <c r="E284" t="s">
        <v>907</v>
      </c>
      <c r="F284" t="s">
        <v>908</v>
      </c>
      <c r="G284" t="s">
        <v>909</v>
      </c>
      <c r="H284" t="s">
        <v>910</v>
      </c>
      <c r="I284">
        <v>1612.0096000000001</v>
      </c>
      <c r="J284">
        <v>8168477</v>
      </c>
      <c r="K284" t="s">
        <v>141</v>
      </c>
      <c r="L284">
        <v>1</v>
      </c>
      <c r="M284" t="str">
        <f>_xlfn.IFNA(VLOOKUP(F284,'22 States'!A:A,1,0),"OOR")</f>
        <v>NV</v>
      </c>
      <c r="N284" t="str">
        <f t="shared" si="34"/>
        <v>IR</v>
      </c>
      <c r="O284" s="8">
        <f t="shared" si="28"/>
        <v>6000</v>
      </c>
      <c r="P284" s="8">
        <f t="shared" si="29"/>
        <v>3000</v>
      </c>
      <c r="Q284" s="8">
        <f t="shared" si="30"/>
        <v>9600</v>
      </c>
      <c r="R284" s="9">
        <f t="shared" si="31"/>
        <v>19200</v>
      </c>
      <c r="S284" s="8">
        <f t="shared" si="32"/>
        <v>18600</v>
      </c>
      <c r="T284" s="5">
        <f t="shared" si="33"/>
        <v>2.2770462596638274E-3</v>
      </c>
    </row>
    <row r="285" spans="1:20" hidden="1">
      <c r="A285">
        <v>284</v>
      </c>
      <c r="B285">
        <v>7</v>
      </c>
      <c r="C285" t="s">
        <v>942</v>
      </c>
      <c r="D285" t="s">
        <v>943</v>
      </c>
      <c r="E285" t="s">
        <v>121</v>
      </c>
      <c r="F285" t="s">
        <v>122</v>
      </c>
      <c r="G285" t="s">
        <v>784</v>
      </c>
      <c r="H285" t="s">
        <v>784</v>
      </c>
      <c r="I285">
        <v>1610.4108000000001</v>
      </c>
      <c r="J285">
        <v>4166116</v>
      </c>
      <c r="K285" t="s">
        <v>252</v>
      </c>
      <c r="L285">
        <v>1</v>
      </c>
      <c r="M285" t="str">
        <f>_xlfn.IFNA(VLOOKUP(F285,'22 States'!A:A,1,0),"OOR")</f>
        <v>TX</v>
      </c>
      <c r="N285" t="str">
        <f t="shared" si="34"/>
        <v>IR</v>
      </c>
      <c r="O285" s="8">
        <f t="shared" si="28"/>
        <v>6000</v>
      </c>
      <c r="P285" s="8">
        <f t="shared" si="29"/>
        <v>3000</v>
      </c>
      <c r="Q285" s="8">
        <f t="shared" si="30"/>
        <v>3360</v>
      </c>
      <c r="R285" s="9">
        <f t="shared" si="31"/>
        <v>6720</v>
      </c>
      <c r="S285" s="8">
        <f t="shared" si="32"/>
        <v>12360</v>
      </c>
      <c r="T285" s="5">
        <f t="shared" si="33"/>
        <v>2.9667920912427787E-3</v>
      </c>
    </row>
    <row r="286" spans="1:20" hidden="1">
      <c r="A286">
        <v>285</v>
      </c>
      <c r="B286">
        <v>28</v>
      </c>
      <c r="C286" t="s">
        <v>944</v>
      </c>
      <c r="D286" t="s">
        <v>945</v>
      </c>
      <c r="E286" t="s">
        <v>220</v>
      </c>
      <c r="F286" t="s">
        <v>221</v>
      </c>
      <c r="G286" t="s">
        <v>946</v>
      </c>
      <c r="H286" t="s">
        <v>947</v>
      </c>
      <c r="I286">
        <v>1603.5675000000001</v>
      </c>
      <c r="J286">
        <v>5226000</v>
      </c>
      <c r="K286" t="s">
        <v>118</v>
      </c>
      <c r="L286">
        <v>1</v>
      </c>
      <c r="M286" t="str">
        <f>_xlfn.IFNA(VLOOKUP(F286,'22 States'!A:A,1,0),"OOR")</f>
        <v>OK</v>
      </c>
      <c r="N286" t="str">
        <f t="shared" si="34"/>
        <v>IR</v>
      </c>
      <c r="O286" s="8">
        <f t="shared" si="28"/>
        <v>6000</v>
      </c>
      <c r="P286" s="8">
        <f t="shared" si="29"/>
        <v>3000</v>
      </c>
      <c r="Q286" s="8">
        <f t="shared" si="30"/>
        <v>13440</v>
      </c>
      <c r="R286" s="9">
        <f t="shared" si="31"/>
        <v>26880</v>
      </c>
      <c r="S286" s="8">
        <f t="shared" si="32"/>
        <v>22440</v>
      </c>
      <c r="T286" s="5">
        <f t="shared" si="33"/>
        <v>4.2939150401836972E-3</v>
      </c>
    </row>
    <row r="287" spans="1:20" hidden="1">
      <c r="A287">
        <v>286</v>
      </c>
      <c r="B287">
        <v>29</v>
      </c>
      <c r="C287" t="s">
        <v>948</v>
      </c>
      <c r="D287" t="s">
        <v>949</v>
      </c>
      <c r="E287" t="s">
        <v>23</v>
      </c>
      <c r="F287" t="s">
        <v>24</v>
      </c>
      <c r="G287" t="s">
        <v>25</v>
      </c>
      <c r="H287" t="s">
        <v>26</v>
      </c>
      <c r="I287">
        <v>1599.7825</v>
      </c>
      <c r="J287">
        <v>2876083</v>
      </c>
      <c r="K287" t="s">
        <v>32</v>
      </c>
      <c r="L287">
        <v>1</v>
      </c>
      <c r="M287" t="str">
        <f>_xlfn.IFNA(VLOOKUP(F287,'22 States'!A:A,1,0),"OOR")</f>
        <v>OOR</v>
      </c>
      <c r="N287" t="str">
        <f t="shared" si="34"/>
        <v>OOR</v>
      </c>
      <c r="O287" s="8">
        <f t="shared" si="28"/>
        <v>6000</v>
      </c>
      <c r="P287" s="8">
        <f t="shared" si="29"/>
        <v>3000</v>
      </c>
      <c r="Q287" s="8">
        <f t="shared" si="30"/>
        <v>13920</v>
      </c>
      <c r="R287" s="9">
        <f t="shared" si="31"/>
        <v>27840</v>
      </c>
      <c r="S287" s="8">
        <f t="shared" si="32"/>
        <v>22920</v>
      </c>
      <c r="T287" s="5">
        <f t="shared" si="33"/>
        <v>7.9691719606144878E-3</v>
      </c>
    </row>
    <row r="288" spans="1:20" hidden="1">
      <c r="A288">
        <v>287</v>
      </c>
      <c r="B288">
        <v>147</v>
      </c>
      <c r="C288" t="s">
        <v>950</v>
      </c>
      <c r="D288" t="s">
        <v>951</v>
      </c>
      <c r="E288" t="s">
        <v>73</v>
      </c>
      <c r="F288" t="s">
        <v>74</v>
      </c>
      <c r="G288" t="s">
        <v>952</v>
      </c>
      <c r="H288" t="s">
        <v>953</v>
      </c>
      <c r="I288">
        <v>1593.0872999999999</v>
      </c>
      <c r="J288">
        <v>13325850</v>
      </c>
      <c r="K288" t="s">
        <v>141</v>
      </c>
      <c r="L288">
        <v>2</v>
      </c>
      <c r="M288" t="str">
        <f>_xlfn.IFNA(VLOOKUP(F288,'22 States'!A:A,1,0),"OOR")</f>
        <v>OOR</v>
      </c>
      <c r="N288" t="str">
        <f t="shared" si="34"/>
        <v>OOR</v>
      </c>
      <c r="O288" s="8">
        <f t="shared" si="28"/>
        <v>18000</v>
      </c>
      <c r="P288" s="8">
        <f t="shared" si="29"/>
        <v>6000</v>
      </c>
      <c r="Q288" s="8">
        <f t="shared" si="30"/>
        <v>70560</v>
      </c>
      <c r="R288" s="9">
        <f t="shared" si="31"/>
        <v>141120</v>
      </c>
      <c r="S288" s="8">
        <f t="shared" si="32"/>
        <v>94560</v>
      </c>
      <c r="T288" s="5">
        <f t="shared" si="33"/>
        <v>7.0959826202456125E-3</v>
      </c>
    </row>
    <row r="289" spans="1:20" hidden="1">
      <c r="A289">
        <v>288</v>
      </c>
      <c r="B289">
        <v>10</v>
      </c>
      <c r="C289" t="s">
        <v>954</v>
      </c>
      <c r="D289" t="s">
        <v>955</v>
      </c>
      <c r="E289" t="s">
        <v>85</v>
      </c>
      <c r="F289" t="s">
        <v>86</v>
      </c>
      <c r="G289" t="s">
        <v>956</v>
      </c>
      <c r="H289" t="s">
        <v>140</v>
      </c>
      <c r="I289">
        <v>1579.9141</v>
      </c>
      <c r="J289">
        <v>6397449</v>
      </c>
      <c r="K289" t="s">
        <v>64</v>
      </c>
      <c r="L289">
        <v>1</v>
      </c>
      <c r="M289" t="str">
        <f>_xlfn.IFNA(VLOOKUP(F289,'22 States'!A:A,1,0),"OOR")</f>
        <v>FL</v>
      </c>
      <c r="N289" t="str">
        <f t="shared" si="34"/>
        <v>IR</v>
      </c>
      <c r="O289" s="8">
        <f t="shared" si="28"/>
        <v>6000</v>
      </c>
      <c r="P289" s="8">
        <f t="shared" si="29"/>
        <v>3000</v>
      </c>
      <c r="Q289" s="8">
        <f t="shared" si="30"/>
        <v>4800</v>
      </c>
      <c r="R289" s="9">
        <f t="shared" si="31"/>
        <v>9600</v>
      </c>
      <c r="S289" s="8">
        <f t="shared" si="32"/>
        <v>13800</v>
      </c>
      <c r="T289" s="5">
        <f t="shared" si="33"/>
        <v>2.1571098104885243E-3</v>
      </c>
    </row>
    <row r="290" spans="1:20" hidden="1">
      <c r="A290">
        <v>289</v>
      </c>
      <c r="B290">
        <v>27</v>
      </c>
      <c r="C290" t="s">
        <v>957</v>
      </c>
      <c r="D290" t="s">
        <v>958</v>
      </c>
      <c r="E290" t="s">
        <v>60</v>
      </c>
      <c r="F290" t="s">
        <v>61</v>
      </c>
      <c r="G290" t="s">
        <v>959</v>
      </c>
      <c r="H290" t="s">
        <v>63</v>
      </c>
      <c r="I290">
        <v>1566.5949000000001</v>
      </c>
      <c r="J290">
        <v>2378081</v>
      </c>
      <c r="K290" t="s">
        <v>32</v>
      </c>
      <c r="L290">
        <v>1</v>
      </c>
      <c r="M290" t="str">
        <f>_xlfn.IFNA(VLOOKUP(F290,'22 States'!A:A,1,0),"OOR")</f>
        <v>OOR</v>
      </c>
      <c r="N290" t="str">
        <f t="shared" si="34"/>
        <v>OOR</v>
      </c>
      <c r="O290" s="8">
        <f t="shared" si="28"/>
        <v>6000</v>
      </c>
      <c r="P290" s="8">
        <f t="shared" si="29"/>
        <v>3000</v>
      </c>
      <c r="Q290" s="8">
        <f t="shared" si="30"/>
        <v>12960</v>
      </c>
      <c r="R290" s="9">
        <f t="shared" si="31"/>
        <v>25920</v>
      </c>
      <c r="S290" s="8">
        <f t="shared" si="32"/>
        <v>21960</v>
      </c>
      <c r="T290" s="5">
        <f t="shared" si="33"/>
        <v>9.2343364250418725E-3</v>
      </c>
    </row>
    <row r="291" spans="1:20">
      <c r="A291">
        <v>1898</v>
      </c>
      <c r="B291" s="3">
        <v>430</v>
      </c>
      <c r="C291" t="s">
        <v>4805</v>
      </c>
      <c r="D291" t="s">
        <v>4806</v>
      </c>
      <c r="E291" t="s">
        <v>121</v>
      </c>
      <c r="F291" t="s">
        <v>122</v>
      </c>
      <c r="G291" t="s">
        <v>278</v>
      </c>
      <c r="H291" t="s">
        <v>133</v>
      </c>
      <c r="I291">
        <v>216.11539999999999</v>
      </c>
      <c r="J291" s="3">
        <v>687690000</v>
      </c>
      <c r="K291" t="s">
        <v>111</v>
      </c>
      <c r="L291">
        <v>5</v>
      </c>
      <c r="M291" t="str">
        <f>_xlfn.IFNA(VLOOKUP(F291,'22 States'!A:A,1,0),"OOR")</f>
        <v>TX</v>
      </c>
      <c r="N291" t="str">
        <f t="shared" si="34"/>
        <v>IR</v>
      </c>
      <c r="O291" s="8">
        <f t="shared" si="28"/>
        <v>54000</v>
      </c>
      <c r="P291" s="8">
        <f t="shared" si="29"/>
        <v>15000</v>
      </c>
      <c r="Q291" s="8">
        <f t="shared" si="30"/>
        <v>206400</v>
      </c>
      <c r="R291" s="9">
        <f t="shared" si="31"/>
        <v>412800</v>
      </c>
      <c r="S291" s="12">
        <f t="shared" si="32"/>
        <v>275400</v>
      </c>
      <c r="T291" s="13">
        <f t="shared" si="33"/>
        <v>4.0047114252061251E-4</v>
      </c>
    </row>
    <row r="292" spans="1:20" hidden="1">
      <c r="A292">
        <v>291</v>
      </c>
      <c r="B292">
        <v>27</v>
      </c>
      <c r="C292" t="s">
        <v>963</v>
      </c>
      <c r="D292" t="s">
        <v>964</v>
      </c>
      <c r="E292" t="s">
        <v>933</v>
      </c>
      <c r="F292" t="s">
        <v>934</v>
      </c>
      <c r="G292" t="s">
        <v>936</v>
      </c>
      <c r="H292" t="s">
        <v>936</v>
      </c>
      <c r="I292">
        <v>1564.3714</v>
      </c>
      <c r="J292">
        <v>5198298</v>
      </c>
      <c r="K292" t="s">
        <v>51</v>
      </c>
      <c r="L292">
        <v>1</v>
      </c>
      <c r="M292" t="str">
        <f>_xlfn.IFNA(VLOOKUP(F292,'22 States'!A:A,1,0),"OOR")</f>
        <v>TN</v>
      </c>
      <c r="N292" t="str">
        <f t="shared" si="34"/>
        <v>IR</v>
      </c>
      <c r="O292" s="8">
        <f t="shared" si="28"/>
        <v>6000</v>
      </c>
      <c r="P292" s="8">
        <f t="shared" si="29"/>
        <v>3000</v>
      </c>
      <c r="Q292" s="8">
        <f t="shared" si="30"/>
        <v>12960</v>
      </c>
      <c r="R292" s="9">
        <f t="shared" si="31"/>
        <v>25920</v>
      </c>
      <c r="S292" s="8">
        <f t="shared" si="32"/>
        <v>21960</v>
      </c>
      <c r="T292" s="5">
        <f t="shared" si="33"/>
        <v>4.2244596212067873E-3</v>
      </c>
    </row>
    <row r="293" spans="1:20" hidden="1">
      <c r="A293">
        <v>292</v>
      </c>
      <c r="B293">
        <v>5</v>
      </c>
      <c r="C293" t="s">
        <v>965</v>
      </c>
      <c r="D293" t="s">
        <v>966</v>
      </c>
      <c r="E293" t="s">
        <v>175</v>
      </c>
      <c r="F293" t="s">
        <v>176</v>
      </c>
      <c r="G293" t="s">
        <v>175</v>
      </c>
      <c r="H293" t="s">
        <v>169</v>
      </c>
      <c r="I293">
        <v>1560.1278</v>
      </c>
      <c r="J293">
        <v>5577000</v>
      </c>
      <c r="K293" t="s">
        <v>141</v>
      </c>
      <c r="L293">
        <v>2</v>
      </c>
      <c r="M293" t="str">
        <f>_xlfn.IFNA(VLOOKUP(F293,'22 States'!A:A,1,0),"OOR")</f>
        <v>OOR</v>
      </c>
      <c r="N293" t="str">
        <f t="shared" si="34"/>
        <v>OOR</v>
      </c>
      <c r="O293" s="8">
        <f t="shared" si="28"/>
        <v>6000</v>
      </c>
      <c r="P293" s="8">
        <f t="shared" si="29"/>
        <v>3000</v>
      </c>
      <c r="Q293" s="8">
        <f t="shared" si="30"/>
        <v>2400</v>
      </c>
      <c r="R293" s="9">
        <f t="shared" si="31"/>
        <v>4800</v>
      </c>
      <c r="S293" s="8">
        <f t="shared" si="32"/>
        <v>11400</v>
      </c>
      <c r="T293" s="5">
        <f t="shared" si="33"/>
        <v>2.0441097364174289E-3</v>
      </c>
    </row>
    <row r="294" spans="1:20" hidden="1">
      <c r="A294">
        <v>293</v>
      </c>
      <c r="B294">
        <v>23</v>
      </c>
      <c r="C294" t="s">
        <v>967</v>
      </c>
      <c r="D294" t="s">
        <v>968</v>
      </c>
      <c r="E294" t="s">
        <v>721</v>
      </c>
      <c r="F294" t="s">
        <v>722</v>
      </c>
      <c r="G294" t="s">
        <v>969</v>
      </c>
      <c r="H294" t="s">
        <v>724</v>
      </c>
      <c r="I294">
        <v>1555.6041</v>
      </c>
      <c r="J294">
        <v>2038446</v>
      </c>
      <c r="K294" t="s">
        <v>111</v>
      </c>
      <c r="L294">
        <v>1</v>
      </c>
      <c r="M294" t="str">
        <f>_xlfn.IFNA(VLOOKUP(F294,'22 States'!A:A,1,0),"OOR")</f>
        <v>OOR</v>
      </c>
      <c r="N294" t="str">
        <f t="shared" si="34"/>
        <v>OOR</v>
      </c>
      <c r="O294" s="8">
        <f t="shared" si="28"/>
        <v>6000</v>
      </c>
      <c r="P294" s="8">
        <f t="shared" si="29"/>
        <v>3000</v>
      </c>
      <c r="Q294" s="8">
        <f t="shared" si="30"/>
        <v>11040</v>
      </c>
      <c r="R294" s="9">
        <f t="shared" si="31"/>
        <v>22080</v>
      </c>
      <c r="S294" s="8">
        <f t="shared" si="32"/>
        <v>20040</v>
      </c>
      <c r="T294" s="5">
        <f t="shared" si="33"/>
        <v>9.8310183345548512E-3</v>
      </c>
    </row>
    <row r="295" spans="1:20" hidden="1">
      <c r="A295">
        <v>294</v>
      </c>
      <c r="B295">
        <v>19</v>
      </c>
      <c r="C295" t="s">
        <v>970</v>
      </c>
      <c r="D295" t="s">
        <v>971</v>
      </c>
      <c r="E295" t="s">
        <v>54</v>
      </c>
      <c r="F295" t="s">
        <v>55</v>
      </c>
      <c r="G295" t="s">
        <v>56</v>
      </c>
      <c r="H295" t="s">
        <v>57</v>
      </c>
      <c r="I295">
        <v>1554.1583000000001</v>
      </c>
      <c r="J295">
        <v>2041099</v>
      </c>
      <c r="K295" t="s">
        <v>134</v>
      </c>
      <c r="L295">
        <v>1</v>
      </c>
      <c r="M295" t="str">
        <f>_xlfn.IFNA(VLOOKUP(F295,'22 States'!A:A,1,0),"OOR")</f>
        <v>OOR</v>
      </c>
      <c r="N295" t="str">
        <f t="shared" si="34"/>
        <v>OOR</v>
      </c>
      <c r="O295" s="8">
        <f t="shared" si="28"/>
        <v>6000</v>
      </c>
      <c r="P295" s="8">
        <f t="shared" si="29"/>
        <v>3000</v>
      </c>
      <c r="Q295" s="8">
        <f t="shared" si="30"/>
        <v>9120</v>
      </c>
      <c r="R295" s="9">
        <f t="shared" si="31"/>
        <v>18240</v>
      </c>
      <c r="S295" s="8">
        <f t="shared" si="32"/>
        <v>18120</v>
      </c>
      <c r="T295" s="5">
        <f t="shared" si="33"/>
        <v>8.8775703677283664E-3</v>
      </c>
    </row>
    <row r="296" spans="1:20" hidden="1">
      <c r="A296">
        <v>295</v>
      </c>
      <c r="B296">
        <v>157</v>
      </c>
      <c r="C296" t="s">
        <v>972</v>
      </c>
      <c r="D296" t="s">
        <v>973</v>
      </c>
      <c r="E296" t="s">
        <v>85</v>
      </c>
      <c r="F296" t="s">
        <v>86</v>
      </c>
      <c r="G296" t="s">
        <v>140</v>
      </c>
      <c r="H296" t="s">
        <v>140</v>
      </c>
      <c r="I296">
        <v>1551.0642</v>
      </c>
      <c r="J296">
        <v>3197550</v>
      </c>
      <c r="K296" t="s">
        <v>134</v>
      </c>
      <c r="L296">
        <v>2</v>
      </c>
      <c r="M296" t="str">
        <f>_xlfn.IFNA(VLOOKUP(F296,'22 States'!A:A,1,0),"OOR")</f>
        <v>FL</v>
      </c>
      <c r="N296" t="str">
        <f t="shared" si="34"/>
        <v>IR</v>
      </c>
      <c r="O296" s="8">
        <f t="shared" si="28"/>
        <v>24000</v>
      </c>
      <c r="P296" s="8">
        <f t="shared" si="29"/>
        <v>6000</v>
      </c>
      <c r="Q296" s="8">
        <f t="shared" si="30"/>
        <v>75360</v>
      </c>
      <c r="R296" s="9">
        <f t="shared" si="31"/>
        <v>150720</v>
      </c>
      <c r="S296" s="8">
        <f t="shared" si="32"/>
        <v>105360</v>
      </c>
      <c r="T296" s="5">
        <f t="shared" si="33"/>
        <v>3.2950227517943423E-2</v>
      </c>
    </row>
    <row r="297" spans="1:20" hidden="1">
      <c r="A297">
        <v>296</v>
      </c>
      <c r="B297">
        <v>2</v>
      </c>
      <c r="C297" t="s">
        <v>974</v>
      </c>
      <c r="D297" t="s">
        <v>975</v>
      </c>
      <c r="E297" t="s">
        <v>907</v>
      </c>
      <c r="F297" t="s">
        <v>908</v>
      </c>
      <c r="G297" t="s">
        <v>976</v>
      </c>
      <c r="H297" t="s">
        <v>910</v>
      </c>
      <c r="I297">
        <v>1548.8424</v>
      </c>
      <c r="J297">
        <v>4628284</v>
      </c>
      <c r="K297" t="s">
        <v>39</v>
      </c>
      <c r="L297">
        <v>1</v>
      </c>
      <c r="M297" t="str">
        <f>_xlfn.IFNA(VLOOKUP(F297,'22 States'!A:A,1,0),"OOR")</f>
        <v>NV</v>
      </c>
      <c r="N297" t="str">
        <f t="shared" si="34"/>
        <v>IR</v>
      </c>
      <c r="O297" s="8">
        <f t="shared" si="28"/>
        <v>6000</v>
      </c>
      <c r="P297" s="8">
        <f t="shared" si="29"/>
        <v>3000</v>
      </c>
      <c r="Q297" s="8">
        <f t="shared" si="30"/>
        <v>960</v>
      </c>
      <c r="R297" s="9">
        <f t="shared" si="31"/>
        <v>1920</v>
      </c>
      <c r="S297" s="8">
        <f t="shared" si="32"/>
        <v>9960</v>
      </c>
      <c r="T297" s="5">
        <f t="shared" si="33"/>
        <v>2.1519854874938529E-3</v>
      </c>
    </row>
    <row r="298" spans="1:20" hidden="1">
      <c r="A298">
        <v>297</v>
      </c>
      <c r="B298">
        <v>19</v>
      </c>
      <c r="C298" t="s">
        <v>977</v>
      </c>
      <c r="D298" t="s">
        <v>978</v>
      </c>
      <c r="E298" t="s">
        <v>727</v>
      </c>
      <c r="F298" t="s">
        <v>728</v>
      </c>
      <c r="G298" t="s">
        <v>979</v>
      </c>
      <c r="I298">
        <v>1538.9036000000001</v>
      </c>
      <c r="J298">
        <v>7811162</v>
      </c>
      <c r="K298" t="s">
        <v>264</v>
      </c>
      <c r="L298">
        <v>2</v>
      </c>
      <c r="M298" t="str">
        <f>_xlfn.IFNA(VLOOKUP(F298,'22 States'!A:A,1,0),"OOR")</f>
        <v>MS</v>
      </c>
      <c r="N298" t="str">
        <f t="shared" si="34"/>
        <v>IR</v>
      </c>
      <c r="O298" s="8">
        <f t="shared" si="28"/>
        <v>6000</v>
      </c>
      <c r="P298" s="8">
        <f t="shared" si="29"/>
        <v>3000</v>
      </c>
      <c r="Q298" s="8">
        <f t="shared" si="30"/>
        <v>9120</v>
      </c>
      <c r="R298" s="9">
        <f t="shared" si="31"/>
        <v>18240</v>
      </c>
      <c r="S298" s="8">
        <f t="shared" si="32"/>
        <v>18120</v>
      </c>
      <c r="T298" s="5">
        <f t="shared" si="33"/>
        <v>2.3197572909126707E-3</v>
      </c>
    </row>
    <row r="299" spans="1:20" hidden="1">
      <c r="A299">
        <v>298</v>
      </c>
      <c r="B299">
        <v>23</v>
      </c>
      <c r="C299" t="s">
        <v>980</v>
      </c>
      <c r="D299" t="s">
        <v>981</v>
      </c>
      <c r="E299" t="s">
        <v>35</v>
      </c>
      <c r="F299" t="s">
        <v>36</v>
      </c>
      <c r="G299" t="s">
        <v>38</v>
      </c>
      <c r="H299" t="s">
        <v>38</v>
      </c>
      <c r="I299">
        <v>1528.9871000000001</v>
      </c>
      <c r="J299">
        <v>2524930</v>
      </c>
      <c r="K299" t="s">
        <v>32</v>
      </c>
      <c r="L299">
        <v>1</v>
      </c>
      <c r="M299" t="str">
        <f>_xlfn.IFNA(VLOOKUP(F299,'22 States'!A:A,1,0),"OOR")</f>
        <v>OOR</v>
      </c>
      <c r="N299" t="str">
        <f t="shared" si="34"/>
        <v>OOR</v>
      </c>
      <c r="O299" s="8">
        <f t="shared" si="28"/>
        <v>6000</v>
      </c>
      <c r="P299" s="8">
        <f t="shared" si="29"/>
        <v>3000</v>
      </c>
      <c r="Q299" s="8">
        <f t="shared" si="30"/>
        <v>11040</v>
      </c>
      <c r="R299" s="9">
        <f t="shared" si="31"/>
        <v>22080</v>
      </c>
      <c r="S299" s="8">
        <f t="shared" si="32"/>
        <v>20040</v>
      </c>
      <c r="T299" s="5">
        <f t="shared" si="33"/>
        <v>7.9368536949539197E-3</v>
      </c>
    </row>
    <row r="300" spans="1:20" hidden="1">
      <c r="A300">
        <v>299</v>
      </c>
      <c r="B300">
        <v>35</v>
      </c>
      <c r="C300" t="s">
        <v>982</v>
      </c>
      <c r="D300" t="s">
        <v>983</v>
      </c>
      <c r="E300" t="s">
        <v>85</v>
      </c>
      <c r="F300" t="s">
        <v>86</v>
      </c>
      <c r="G300" t="s">
        <v>335</v>
      </c>
      <c r="H300" t="s">
        <v>140</v>
      </c>
      <c r="I300">
        <v>1520.2761</v>
      </c>
      <c r="J300">
        <v>2064653</v>
      </c>
      <c r="K300" t="s">
        <v>141</v>
      </c>
      <c r="L300">
        <v>1</v>
      </c>
      <c r="M300" t="str">
        <f>_xlfn.IFNA(VLOOKUP(F300,'22 States'!A:A,1,0),"OOR")</f>
        <v>FL</v>
      </c>
      <c r="N300" t="str">
        <f t="shared" si="34"/>
        <v>IR</v>
      </c>
      <c r="O300" s="8">
        <f t="shared" si="28"/>
        <v>6000</v>
      </c>
      <c r="P300" s="8">
        <f t="shared" si="29"/>
        <v>3000</v>
      </c>
      <c r="Q300" s="8">
        <f t="shared" si="30"/>
        <v>16800</v>
      </c>
      <c r="R300" s="9">
        <f t="shared" si="31"/>
        <v>33600</v>
      </c>
      <c r="S300" s="8">
        <f t="shared" si="32"/>
        <v>25800</v>
      </c>
      <c r="T300" s="5">
        <f t="shared" si="33"/>
        <v>1.2496046551163804E-2</v>
      </c>
    </row>
    <row r="301" spans="1:20" hidden="1">
      <c r="A301">
        <v>300</v>
      </c>
      <c r="B301">
        <v>7</v>
      </c>
      <c r="C301" t="s">
        <v>984</v>
      </c>
      <c r="D301" t="s">
        <v>985</v>
      </c>
      <c r="E301" t="s">
        <v>175</v>
      </c>
      <c r="F301" t="s">
        <v>176</v>
      </c>
      <c r="G301" t="s">
        <v>175</v>
      </c>
      <c r="H301" t="s">
        <v>169</v>
      </c>
      <c r="I301">
        <v>1519.4793</v>
      </c>
      <c r="J301">
        <v>22833994</v>
      </c>
      <c r="K301" t="s">
        <v>27</v>
      </c>
      <c r="L301">
        <v>1</v>
      </c>
      <c r="M301" t="str">
        <f>_xlfn.IFNA(VLOOKUP(F301,'22 States'!A:A,1,0),"OOR")</f>
        <v>OOR</v>
      </c>
      <c r="N301" t="str">
        <f t="shared" si="34"/>
        <v>OOR</v>
      </c>
      <c r="O301" s="8">
        <f t="shared" si="28"/>
        <v>6000</v>
      </c>
      <c r="P301" s="8">
        <f t="shared" si="29"/>
        <v>3000</v>
      </c>
      <c r="Q301" s="8">
        <f t="shared" si="30"/>
        <v>3360</v>
      </c>
      <c r="R301" s="9">
        <f t="shared" si="31"/>
        <v>6720</v>
      </c>
      <c r="S301" s="8">
        <f t="shared" si="32"/>
        <v>12360</v>
      </c>
      <c r="T301" s="5">
        <f t="shared" si="33"/>
        <v>5.4129820652488569E-4</v>
      </c>
    </row>
    <row r="302" spans="1:20" hidden="1">
      <c r="A302">
        <v>301</v>
      </c>
      <c r="B302">
        <v>32</v>
      </c>
      <c r="C302" t="s">
        <v>986</v>
      </c>
      <c r="D302" t="s">
        <v>987</v>
      </c>
      <c r="E302" t="s">
        <v>13</v>
      </c>
      <c r="F302" t="s">
        <v>14</v>
      </c>
      <c r="G302" t="s">
        <v>988</v>
      </c>
      <c r="H302" t="s">
        <v>989</v>
      </c>
      <c r="I302">
        <v>1518.5507</v>
      </c>
      <c r="J302">
        <v>11168000</v>
      </c>
      <c r="K302" t="s">
        <v>20</v>
      </c>
      <c r="L302">
        <v>1</v>
      </c>
      <c r="M302" t="str">
        <f>_xlfn.IFNA(VLOOKUP(F302,'22 States'!A:A,1,0),"OOR")</f>
        <v>CA</v>
      </c>
      <c r="N302" t="str">
        <f t="shared" si="34"/>
        <v>IR</v>
      </c>
      <c r="O302" s="8">
        <f t="shared" si="28"/>
        <v>6000</v>
      </c>
      <c r="P302" s="8">
        <f t="shared" si="29"/>
        <v>3000</v>
      </c>
      <c r="Q302" s="8">
        <f t="shared" si="30"/>
        <v>15360</v>
      </c>
      <c r="R302" s="9">
        <f t="shared" si="31"/>
        <v>30720</v>
      </c>
      <c r="S302" s="8">
        <f t="shared" si="32"/>
        <v>24360</v>
      </c>
      <c r="T302" s="5">
        <f t="shared" si="33"/>
        <v>2.1812320916905444E-3</v>
      </c>
    </row>
    <row r="303" spans="1:20" hidden="1">
      <c r="A303">
        <v>302</v>
      </c>
      <c r="B303">
        <v>12</v>
      </c>
      <c r="C303" t="s">
        <v>990</v>
      </c>
      <c r="D303" t="s">
        <v>991</v>
      </c>
      <c r="E303" t="s">
        <v>13</v>
      </c>
      <c r="F303" t="s">
        <v>14</v>
      </c>
      <c r="G303" t="s">
        <v>267</v>
      </c>
      <c r="H303" t="s">
        <v>267</v>
      </c>
      <c r="I303">
        <v>1517.0231000000001</v>
      </c>
      <c r="J303">
        <v>4760241</v>
      </c>
      <c r="K303" t="s">
        <v>264</v>
      </c>
      <c r="L303">
        <v>1</v>
      </c>
      <c r="M303" t="str">
        <f>_xlfn.IFNA(VLOOKUP(F303,'22 States'!A:A,1,0),"OOR")</f>
        <v>CA</v>
      </c>
      <c r="N303" t="str">
        <f t="shared" si="34"/>
        <v>IR</v>
      </c>
      <c r="O303" s="8">
        <f t="shared" si="28"/>
        <v>6000</v>
      </c>
      <c r="P303" s="8">
        <f t="shared" si="29"/>
        <v>3000</v>
      </c>
      <c r="Q303" s="8">
        <f t="shared" si="30"/>
        <v>5760</v>
      </c>
      <c r="R303" s="9">
        <f t="shared" si="31"/>
        <v>11520</v>
      </c>
      <c r="S303" s="8">
        <f t="shared" si="32"/>
        <v>14760</v>
      </c>
      <c r="T303" s="5">
        <f t="shared" si="33"/>
        <v>3.1006833477548721E-3</v>
      </c>
    </row>
    <row r="304" spans="1:20">
      <c r="A304">
        <v>3999</v>
      </c>
      <c r="B304" s="3">
        <v>397</v>
      </c>
      <c r="C304" t="s">
        <v>9548</v>
      </c>
      <c r="D304" t="s">
        <v>9549</v>
      </c>
      <c r="E304" t="s">
        <v>67</v>
      </c>
      <c r="F304" t="s">
        <v>68</v>
      </c>
      <c r="G304" t="s">
        <v>95</v>
      </c>
      <c r="H304" t="s">
        <v>96</v>
      </c>
      <c r="I304">
        <v>74.856800000000007</v>
      </c>
      <c r="J304" s="3">
        <v>199346000</v>
      </c>
      <c r="K304" t="s">
        <v>46</v>
      </c>
      <c r="L304">
        <v>4</v>
      </c>
      <c r="M304" t="str">
        <f>_xlfn.IFNA(VLOOKUP(F304,'22 States'!A:A,1,0),"OOR")</f>
        <v>NC</v>
      </c>
      <c r="N304" t="str">
        <f t="shared" si="34"/>
        <v>IR</v>
      </c>
      <c r="O304" s="8">
        <f t="shared" si="28"/>
        <v>48000</v>
      </c>
      <c r="P304" s="8">
        <f t="shared" si="29"/>
        <v>12000</v>
      </c>
      <c r="Q304" s="8">
        <f t="shared" si="30"/>
        <v>190560</v>
      </c>
      <c r="R304" s="9">
        <f t="shared" si="31"/>
        <v>381120</v>
      </c>
      <c r="S304" s="12">
        <f t="shared" si="32"/>
        <v>250560</v>
      </c>
      <c r="T304" s="13">
        <f t="shared" si="33"/>
        <v>1.2569100960139656E-3</v>
      </c>
    </row>
    <row r="305" spans="1:20" hidden="1">
      <c r="A305">
        <v>304</v>
      </c>
      <c r="B305">
        <v>25</v>
      </c>
      <c r="C305" t="s">
        <v>994</v>
      </c>
      <c r="D305" t="s">
        <v>995</v>
      </c>
      <c r="E305" t="s">
        <v>175</v>
      </c>
      <c r="F305" t="s">
        <v>176</v>
      </c>
      <c r="G305" t="s">
        <v>175</v>
      </c>
      <c r="H305" t="s">
        <v>169</v>
      </c>
      <c r="I305">
        <v>1512.3119999999999</v>
      </c>
      <c r="J305">
        <v>5126072</v>
      </c>
      <c r="K305" t="s">
        <v>32</v>
      </c>
      <c r="L305">
        <v>1</v>
      </c>
      <c r="M305" t="str">
        <f>_xlfn.IFNA(VLOOKUP(F305,'22 States'!A:A,1,0),"OOR")</f>
        <v>OOR</v>
      </c>
      <c r="N305" t="str">
        <f t="shared" si="34"/>
        <v>OOR</v>
      </c>
      <c r="O305" s="8">
        <f t="shared" si="28"/>
        <v>6000</v>
      </c>
      <c r="P305" s="8">
        <f t="shared" si="29"/>
        <v>3000</v>
      </c>
      <c r="Q305" s="8">
        <f t="shared" si="30"/>
        <v>12000</v>
      </c>
      <c r="R305" s="9">
        <f t="shared" si="31"/>
        <v>24000</v>
      </c>
      <c r="S305" s="8">
        <f t="shared" si="32"/>
        <v>21000</v>
      </c>
      <c r="T305" s="5">
        <f t="shared" si="33"/>
        <v>4.0967040650228869E-3</v>
      </c>
    </row>
    <row r="306" spans="1:20" hidden="1">
      <c r="A306">
        <v>305</v>
      </c>
      <c r="B306">
        <v>80</v>
      </c>
      <c r="C306" t="s">
        <v>996</v>
      </c>
      <c r="D306" t="s">
        <v>997</v>
      </c>
      <c r="E306" t="s">
        <v>537</v>
      </c>
      <c r="F306" t="s">
        <v>538</v>
      </c>
      <c r="G306" t="s">
        <v>998</v>
      </c>
      <c r="H306" t="s">
        <v>539</v>
      </c>
      <c r="I306">
        <v>1509.6721</v>
      </c>
      <c r="J306">
        <v>9819000</v>
      </c>
      <c r="K306" t="s">
        <v>32</v>
      </c>
      <c r="L306">
        <v>3</v>
      </c>
      <c r="M306" t="str">
        <f>_xlfn.IFNA(VLOOKUP(F306,'22 States'!A:A,1,0),"OOR")</f>
        <v>GA</v>
      </c>
      <c r="N306" t="str">
        <f t="shared" si="34"/>
        <v>IR</v>
      </c>
      <c r="O306" s="8">
        <f t="shared" si="28"/>
        <v>12000</v>
      </c>
      <c r="P306" s="8">
        <f t="shared" si="29"/>
        <v>3000</v>
      </c>
      <c r="Q306" s="8">
        <f t="shared" si="30"/>
        <v>38400</v>
      </c>
      <c r="R306" s="9">
        <f t="shared" si="31"/>
        <v>76800</v>
      </c>
      <c r="S306" s="8">
        <f t="shared" si="32"/>
        <v>53400</v>
      </c>
      <c r="T306" s="5">
        <f t="shared" si="33"/>
        <v>5.4384356859150627E-3</v>
      </c>
    </row>
    <row r="307" spans="1:20" hidden="1">
      <c r="A307">
        <v>306</v>
      </c>
      <c r="B307">
        <v>15</v>
      </c>
      <c r="C307" t="s">
        <v>999</v>
      </c>
      <c r="D307" t="s">
        <v>1000</v>
      </c>
      <c r="E307" t="s">
        <v>200</v>
      </c>
      <c r="F307" t="s">
        <v>201</v>
      </c>
      <c r="G307" t="s">
        <v>1001</v>
      </c>
      <c r="H307" t="s">
        <v>26</v>
      </c>
      <c r="I307">
        <v>1509.4059</v>
      </c>
      <c r="J307">
        <v>3251000</v>
      </c>
      <c r="K307" t="s">
        <v>439</v>
      </c>
      <c r="L307">
        <v>2</v>
      </c>
      <c r="M307" t="str">
        <f>_xlfn.IFNA(VLOOKUP(F307,'22 States'!A:A,1,0),"OOR")</f>
        <v>OOR</v>
      </c>
      <c r="N307" t="str">
        <f t="shared" si="34"/>
        <v>OOR</v>
      </c>
      <c r="O307" s="8">
        <f t="shared" si="28"/>
        <v>6000</v>
      </c>
      <c r="P307" s="8">
        <f t="shared" si="29"/>
        <v>3000</v>
      </c>
      <c r="Q307" s="8">
        <f t="shared" si="30"/>
        <v>7200</v>
      </c>
      <c r="R307" s="9">
        <f t="shared" si="31"/>
        <v>14400</v>
      </c>
      <c r="S307" s="8">
        <f t="shared" si="32"/>
        <v>16200</v>
      </c>
      <c r="T307" s="5">
        <f t="shared" si="33"/>
        <v>4.9830821285758225E-3</v>
      </c>
    </row>
    <row r="308" spans="1:20" hidden="1">
      <c r="A308">
        <v>307</v>
      </c>
      <c r="B308">
        <v>703</v>
      </c>
      <c r="C308" t="s">
        <v>1002</v>
      </c>
      <c r="D308" t="s">
        <v>1003</v>
      </c>
      <c r="E308" t="s">
        <v>23</v>
      </c>
      <c r="F308" t="s">
        <v>24</v>
      </c>
      <c r="G308" t="s">
        <v>696</v>
      </c>
      <c r="H308" t="s">
        <v>26</v>
      </c>
      <c r="I308">
        <v>1505.6112000000001</v>
      </c>
      <c r="J308">
        <v>128269211</v>
      </c>
      <c r="K308" t="s">
        <v>108</v>
      </c>
      <c r="L308">
        <v>2</v>
      </c>
      <c r="M308" t="str">
        <f>_xlfn.IFNA(VLOOKUP(F308,'22 States'!A:A,1,0),"OOR")</f>
        <v>OOR</v>
      </c>
      <c r="N308" t="str">
        <f t="shared" si="34"/>
        <v>OOR</v>
      </c>
      <c r="O308" s="8">
        <f t="shared" si="28"/>
        <v>90000</v>
      </c>
      <c r="P308" s="8">
        <f t="shared" si="29"/>
        <v>24000</v>
      </c>
      <c r="Q308" s="8">
        <f t="shared" si="30"/>
        <v>337440</v>
      </c>
      <c r="R308" s="9">
        <f t="shared" si="31"/>
        <v>674880</v>
      </c>
      <c r="S308" s="8">
        <f t="shared" si="32"/>
        <v>451440</v>
      </c>
      <c r="T308" s="5">
        <f t="shared" si="33"/>
        <v>3.5194728062995571E-3</v>
      </c>
    </row>
    <row r="309" spans="1:20" hidden="1">
      <c r="A309">
        <v>308</v>
      </c>
      <c r="B309">
        <v>188</v>
      </c>
      <c r="C309" t="s">
        <v>1004</v>
      </c>
      <c r="D309" t="s">
        <v>1005</v>
      </c>
      <c r="E309" t="s">
        <v>13</v>
      </c>
      <c r="F309" t="s">
        <v>14</v>
      </c>
      <c r="G309" t="s">
        <v>267</v>
      </c>
      <c r="H309" t="s">
        <v>267</v>
      </c>
      <c r="I309">
        <v>1496.7527</v>
      </c>
      <c r="J309">
        <v>16058111</v>
      </c>
      <c r="K309" t="s">
        <v>134</v>
      </c>
      <c r="L309">
        <v>1</v>
      </c>
      <c r="M309" t="str">
        <f>_xlfn.IFNA(VLOOKUP(F309,'22 States'!A:A,1,0),"OOR")</f>
        <v>CA</v>
      </c>
      <c r="N309" t="str">
        <f t="shared" si="34"/>
        <v>IR</v>
      </c>
      <c r="O309" s="8">
        <f t="shared" si="28"/>
        <v>24000</v>
      </c>
      <c r="P309" s="8">
        <f t="shared" si="29"/>
        <v>6000</v>
      </c>
      <c r="Q309" s="8">
        <f t="shared" si="30"/>
        <v>90240</v>
      </c>
      <c r="R309" s="9">
        <f t="shared" si="31"/>
        <v>180480</v>
      </c>
      <c r="S309" s="8">
        <f t="shared" si="32"/>
        <v>120240</v>
      </c>
      <c r="T309" s="5">
        <f t="shared" si="33"/>
        <v>7.4878047610954989E-3</v>
      </c>
    </row>
    <row r="310" spans="1:20" hidden="1">
      <c r="A310">
        <v>309</v>
      </c>
      <c r="B310">
        <v>24</v>
      </c>
      <c r="C310" t="s">
        <v>1006</v>
      </c>
      <c r="D310" t="s">
        <v>1007</v>
      </c>
      <c r="E310" t="s">
        <v>85</v>
      </c>
      <c r="F310" t="s">
        <v>86</v>
      </c>
      <c r="G310" t="s">
        <v>140</v>
      </c>
      <c r="H310" t="s">
        <v>140</v>
      </c>
      <c r="I310">
        <v>1495.2936</v>
      </c>
      <c r="J310">
        <v>2454423</v>
      </c>
      <c r="K310" t="s">
        <v>141</v>
      </c>
      <c r="L310">
        <v>1</v>
      </c>
      <c r="M310" t="str">
        <f>_xlfn.IFNA(VLOOKUP(F310,'22 States'!A:A,1,0),"OOR")</f>
        <v>FL</v>
      </c>
      <c r="N310" t="str">
        <f t="shared" si="34"/>
        <v>IR</v>
      </c>
      <c r="O310" s="8">
        <f t="shared" si="28"/>
        <v>6000</v>
      </c>
      <c r="P310" s="8">
        <f t="shared" si="29"/>
        <v>3000</v>
      </c>
      <c r="Q310" s="8">
        <f t="shared" si="30"/>
        <v>11520</v>
      </c>
      <c r="R310" s="9">
        <f t="shared" si="31"/>
        <v>23040</v>
      </c>
      <c r="S310" s="8">
        <f t="shared" si="32"/>
        <v>20520</v>
      </c>
      <c r="T310" s="5">
        <f t="shared" si="33"/>
        <v>8.3604170919193629E-3</v>
      </c>
    </row>
    <row r="311" spans="1:20" hidden="1">
      <c r="A311">
        <v>310</v>
      </c>
      <c r="B311">
        <v>20</v>
      </c>
      <c r="C311" t="s">
        <v>1008</v>
      </c>
      <c r="D311" t="s">
        <v>1009</v>
      </c>
      <c r="E311" t="s">
        <v>537</v>
      </c>
      <c r="F311" t="s">
        <v>538</v>
      </c>
      <c r="G311" t="s">
        <v>1010</v>
      </c>
      <c r="H311" t="s">
        <v>539</v>
      </c>
      <c r="I311">
        <v>1494.8187</v>
      </c>
      <c r="J311">
        <v>6156000</v>
      </c>
      <c r="K311" t="s">
        <v>17</v>
      </c>
      <c r="L311">
        <v>1</v>
      </c>
      <c r="M311" t="str">
        <f>_xlfn.IFNA(VLOOKUP(F311,'22 States'!A:A,1,0),"OOR")</f>
        <v>GA</v>
      </c>
      <c r="N311" t="str">
        <f t="shared" si="34"/>
        <v>IR</v>
      </c>
      <c r="O311" s="8">
        <f t="shared" si="28"/>
        <v>6000</v>
      </c>
      <c r="P311" s="8">
        <f t="shared" si="29"/>
        <v>3000</v>
      </c>
      <c r="Q311" s="8">
        <f t="shared" si="30"/>
        <v>9600</v>
      </c>
      <c r="R311" s="9">
        <f t="shared" si="31"/>
        <v>19200</v>
      </c>
      <c r="S311" s="8">
        <f t="shared" si="32"/>
        <v>18600</v>
      </c>
      <c r="T311" s="5">
        <f t="shared" si="33"/>
        <v>3.0214424951267057E-3</v>
      </c>
    </row>
    <row r="312" spans="1:20" hidden="1">
      <c r="A312">
        <v>311</v>
      </c>
      <c r="B312">
        <v>62</v>
      </c>
      <c r="C312" t="s">
        <v>1011</v>
      </c>
      <c r="D312" t="s">
        <v>1012</v>
      </c>
      <c r="E312" t="s">
        <v>60</v>
      </c>
      <c r="F312" t="s">
        <v>61</v>
      </c>
      <c r="G312" t="s">
        <v>1013</v>
      </c>
      <c r="H312" t="s">
        <v>63</v>
      </c>
      <c r="I312">
        <v>1486.2973</v>
      </c>
      <c r="J312">
        <v>3537094</v>
      </c>
      <c r="K312" t="s">
        <v>141</v>
      </c>
      <c r="L312">
        <v>1</v>
      </c>
      <c r="M312" t="str">
        <f>_xlfn.IFNA(VLOOKUP(F312,'22 States'!A:A,1,0),"OOR")</f>
        <v>OOR</v>
      </c>
      <c r="N312" t="str">
        <f t="shared" si="34"/>
        <v>OOR</v>
      </c>
      <c r="O312" s="8">
        <f t="shared" si="28"/>
        <v>12000</v>
      </c>
      <c r="P312" s="8">
        <f t="shared" si="29"/>
        <v>3000</v>
      </c>
      <c r="Q312" s="8">
        <f t="shared" si="30"/>
        <v>29760</v>
      </c>
      <c r="R312" s="9">
        <f t="shared" si="31"/>
        <v>59520</v>
      </c>
      <c r="S312" s="8">
        <f t="shared" si="32"/>
        <v>44760</v>
      </c>
      <c r="T312" s="5">
        <f t="shared" si="33"/>
        <v>1.2654455889495727E-2</v>
      </c>
    </row>
    <row r="313" spans="1:20" hidden="1">
      <c r="A313">
        <v>312</v>
      </c>
      <c r="B313">
        <v>14</v>
      </c>
      <c r="C313" t="s">
        <v>1014</v>
      </c>
      <c r="D313" t="s">
        <v>1015</v>
      </c>
      <c r="E313" t="s">
        <v>236</v>
      </c>
      <c r="F313" t="s">
        <v>237</v>
      </c>
      <c r="G313" t="s">
        <v>1016</v>
      </c>
      <c r="H313" t="s">
        <v>590</v>
      </c>
      <c r="I313">
        <v>1485.7883999999999</v>
      </c>
      <c r="J313">
        <v>3364599</v>
      </c>
      <c r="K313" t="s">
        <v>32</v>
      </c>
      <c r="L313">
        <v>1</v>
      </c>
      <c r="M313" t="str">
        <f>_xlfn.IFNA(VLOOKUP(F313,'22 States'!A:A,1,0),"OOR")</f>
        <v>OH</v>
      </c>
      <c r="N313" t="str">
        <f t="shared" si="34"/>
        <v>IR</v>
      </c>
      <c r="O313" s="8">
        <f t="shared" si="28"/>
        <v>6000</v>
      </c>
      <c r="P313" s="8">
        <f t="shared" si="29"/>
        <v>3000</v>
      </c>
      <c r="Q313" s="8">
        <f t="shared" si="30"/>
        <v>6720</v>
      </c>
      <c r="R313" s="9">
        <f t="shared" si="31"/>
        <v>13440</v>
      </c>
      <c r="S313" s="8">
        <f t="shared" si="32"/>
        <v>15720</v>
      </c>
      <c r="T313" s="5">
        <f t="shared" si="33"/>
        <v>4.672176387141529E-3</v>
      </c>
    </row>
    <row r="314" spans="1:20" hidden="1">
      <c r="A314">
        <v>313</v>
      </c>
      <c r="B314">
        <v>74</v>
      </c>
      <c r="C314" t="s">
        <v>1017</v>
      </c>
      <c r="D314" t="s">
        <v>1017</v>
      </c>
      <c r="E314" t="s">
        <v>301</v>
      </c>
      <c r="F314" t="s">
        <v>359</v>
      </c>
      <c r="G314" t="s">
        <v>1018</v>
      </c>
      <c r="H314" t="s">
        <v>1019</v>
      </c>
      <c r="I314">
        <v>1484.855</v>
      </c>
      <c r="J314">
        <v>27001000</v>
      </c>
      <c r="K314" t="s">
        <v>172</v>
      </c>
      <c r="L314">
        <v>1</v>
      </c>
      <c r="M314" t="str">
        <f>_xlfn.IFNA(VLOOKUP(F314,'22 States'!A:A,1,0),"OOR")</f>
        <v>OOR</v>
      </c>
      <c r="N314" t="str">
        <f t="shared" si="34"/>
        <v>OOR</v>
      </c>
      <c r="O314" s="8">
        <f t="shared" si="28"/>
        <v>12000</v>
      </c>
      <c r="P314" s="8">
        <f t="shared" si="29"/>
        <v>3000</v>
      </c>
      <c r="Q314" s="8">
        <f t="shared" si="30"/>
        <v>35520</v>
      </c>
      <c r="R314" s="9">
        <f t="shared" si="31"/>
        <v>71040</v>
      </c>
      <c r="S314" s="8">
        <f t="shared" si="32"/>
        <v>50520</v>
      </c>
      <c r="T314" s="5">
        <f t="shared" si="33"/>
        <v>1.8710418132661753E-3</v>
      </c>
    </row>
    <row r="315" spans="1:20" hidden="1">
      <c r="A315">
        <v>314</v>
      </c>
      <c r="B315">
        <v>245</v>
      </c>
      <c r="C315" t="s">
        <v>1020</v>
      </c>
      <c r="D315" t="s">
        <v>1021</v>
      </c>
      <c r="E315" t="s">
        <v>1022</v>
      </c>
      <c r="F315" t="s">
        <v>1023</v>
      </c>
      <c r="G315" t="s">
        <v>1024</v>
      </c>
      <c r="H315" t="s">
        <v>1025</v>
      </c>
      <c r="I315">
        <v>1481.8623</v>
      </c>
      <c r="J315">
        <v>48927000</v>
      </c>
      <c r="K315" t="s">
        <v>228</v>
      </c>
      <c r="L315">
        <v>3</v>
      </c>
      <c r="M315" t="str">
        <f>_xlfn.IFNA(VLOOKUP(F315,'22 States'!A:A,1,0),"OOR")</f>
        <v>CT</v>
      </c>
      <c r="N315" t="str">
        <f t="shared" si="34"/>
        <v>IR</v>
      </c>
      <c r="O315" s="8">
        <f t="shared" si="28"/>
        <v>30000</v>
      </c>
      <c r="P315" s="8">
        <f t="shared" si="29"/>
        <v>9000</v>
      </c>
      <c r="Q315" s="8">
        <f t="shared" si="30"/>
        <v>117600</v>
      </c>
      <c r="R315" s="9">
        <f t="shared" si="31"/>
        <v>235200</v>
      </c>
      <c r="S315" s="8">
        <f t="shared" si="32"/>
        <v>156600</v>
      </c>
      <c r="T315" s="5">
        <f t="shared" si="33"/>
        <v>3.2006867373842664E-3</v>
      </c>
    </row>
    <row r="316" spans="1:20" hidden="1">
      <c r="A316">
        <v>315</v>
      </c>
      <c r="B316">
        <v>15</v>
      </c>
      <c r="C316" t="s">
        <v>1026</v>
      </c>
      <c r="D316" t="s">
        <v>1027</v>
      </c>
      <c r="E316" t="s">
        <v>13</v>
      </c>
      <c r="F316" t="s">
        <v>14</v>
      </c>
      <c r="G316" t="s">
        <v>1028</v>
      </c>
      <c r="H316" t="s">
        <v>16</v>
      </c>
      <c r="I316">
        <v>1475.4762000000001</v>
      </c>
      <c r="J316">
        <v>2185028</v>
      </c>
      <c r="K316" t="s">
        <v>134</v>
      </c>
      <c r="L316">
        <v>1</v>
      </c>
      <c r="M316" t="str">
        <f>_xlfn.IFNA(VLOOKUP(F316,'22 States'!A:A,1,0),"OOR")</f>
        <v>CA</v>
      </c>
      <c r="N316" t="str">
        <f t="shared" si="34"/>
        <v>IR</v>
      </c>
      <c r="O316" s="8">
        <f t="shared" si="28"/>
        <v>6000</v>
      </c>
      <c r="P316" s="8">
        <f t="shared" si="29"/>
        <v>3000</v>
      </c>
      <c r="Q316" s="8">
        <f t="shared" si="30"/>
        <v>7200</v>
      </c>
      <c r="R316" s="9">
        <f t="shared" si="31"/>
        <v>14400</v>
      </c>
      <c r="S316" s="8">
        <f t="shared" si="32"/>
        <v>16200</v>
      </c>
      <c r="T316" s="5">
        <f t="shared" si="33"/>
        <v>7.414092634053202E-3</v>
      </c>
    </row>
    <row r="317" spans="1:20" hidden="1">
      <c r="A317">
        <v>316</v>
      </c>
      <c r="B317">
        <v>165</v>
      </c>
      <c r="C317" t="s">
        <v>1029</v>
      </c>
      <c r="D317" t="s">
        <v>1030</v>
      </c>
      <c r="E317" t="s">
        <v>54</v>
      </c>
      <c r="F317" t="s">
        <v>55</v>
      </c>
      <c r="G317" t="s">
        <v>1031</v>
      </c>
      <c r="H317" t="s">
        <v>57</v>
      </c>
      <c r="I317">
        <v>1463.6407999999999</v>
      </c>
      <c r="J317">
        <v>40092000</v>
      </c>
      <c r="K317" t="s">
        <v>264</v>
      </c>
      <c r="L317">
        <v>2</v>
      </c>
      <c r="M317" t="str">
        <f>_xlfn.IFNA(VLOOKUP(F317,'22 States'!A:A,1,0),"OOR")</f>
        <v>OOR</v>
      </c>
      <c r="N317" t="str">
        <f t="shared" si="34"/>
        <v>OOR</v>
      </c>
      <c r="O317" s="8">
        <f t="shared" si="28"/>
        <v>24000</v>
      </c>
      <c r="P317" s="8">
        <f t="shared" si="29"/>
        <v>6000</v>
      </c>
      <c r="Q317" s="8">
        <f t="shared" si="30"/>
        <v>79200</v>
      </c>
      <c r="R317" s="9">
        <f t="shared" si="31"/>
        <v>158400</v>
      </c>
      <c r="S317" s="8">
        <f t="shared" si="32"/>
        <v>109200</v>
      </c>
      <c r="T317" s="5">
        <f t="shared" si="33"/>
        <v>2.7237354085603111E-3</v>
      </c>
    </row>
    <row r="318" spans="1:20" hidden="1">
      <c r="A318">
        <v>317</v>
      </c>
      <c r="B318">
        <v>9</v>
      </c>
      <c r="C318" t="s">
        <v>1032</v>
      </c>
      <c r="D318" t="s">
        <v>1033</v>
      </c>
      <c r="E318" t="s">
        <v>73</v>
      </c>
      <c r="F318" t="s">
        <v>74</v>
      </c>
      <c r="G318" t="s">
        <v>599</v>
      </c>
      <c r="H318" t="s">
        <v>599</v>
      </c>
      <c r="I318">
        <v>1461.4173000000001</v>
      </c>
      <c r="J318">
        <v>1983000</v>
      </c>
      <c r="K318" t="s">
        <v>134</v>
      </c>
      <c r="L318">
        <v>1</v>
      </c>
      <c r="M318" t="str">
        <f>_xlfn.IFNA(VLOOKUP(F318,'22 States'!A:A,1,0),"OOR")</f>
        <v>OOR</v>
      </c>
      <c r="N318" t="str">
        <f t="shared" si="34"/>
        <v>OOR</v>
      </c>
      <c r="O318" s="8">
        <f t="shared" si="28"/>
        <v>6000</v>
      </c>
      <c r="P318" s="8">
        <f t="shared" si="29"/>
        <v>3000</v>
      </c>
      <c r="Q318" s="8">
        <f t="shared" si="30"/>
        <v>4320</v>
      </c>
      <c r="R318" s="9">
        <f t="shared" si="31"/>
        <v>8640</v>
      </c>
      <c r="S318" s="8">
        <f t="shared" si="32"/>
        <v>13320</v>
      </c>
      <c r="T318" s="5">
        <f t="shared" si="33"/>
        <v>6.7170953101361574E-3</v>
      </c>
    </row>
    <row r="319" spans="1:20" hidden="1">
      <c r="A319">
        <v>318</v>
      </c>
      <c r="B319">
        <v>220</v>
      </c>
      <c r="C319" t="s">
        <v>1034</v>
      </c>
      <c r="D319" t="s">
        <v>1035</v>
      </c>
      <c r="E319" t="s">
        <v>67</v>
      </c>
      <c r="F319" t="s">
        <v>68</v>
      </c>
      <c r="G319" t="s">
        <v>1036</v>
      </c>
      <c r="H319" t="s">
        <v>1037</v>
      </c>
      <c r="I319">
        <v>1451.9855</v>
      </c>
      <c r="J319">
        <v>11601976</v>
      </c>
      <c r="K319" t="s">
        <v>172</v>
      </c>
      <c r="L319">
        <v>1</v>
      </c>
      <c r="M319" t="str">
        <f>_xlfn.IFNA(VLOOKUP(F319,'22 States'!A:A,1,0),"OOR")</f>
        <v>NC</v>
      </c>
      <c r="N319" t="str">
        <f t="shared" si="34"/>
        <v>IR</v>
      </c>
      <c r="O319" s="8">
        <f t="shared" si="28"/>
        <v>30000</v>
      </c>
      <c r="P319" s="8">
        <f t="shared" si="29"/>
        <v>9000</v>
      </c>
      <c r="Q319" s="8">
        <f t="shared" si="30"/>
        <v>105600</v>
      </c>
      <c r="R319" s="9">
        <f t="shared" si="31"/>
        <v>211200</v>
      </c>
      <c r="S319" s="8">
        <f t="shared" si="32"/>
        <v>144600</v>
      </c>
      <c r="T319" s="5">
        <f t="shared" si="33"/>
        <v>1.2463394166648854E-2</v>
      </c>
    </row>
    <row r="320" spans="1:20" hidden="1">
      <c r="A320">
        <v>319</v>
      </c>
      <c r="B320">
        <v>22</v>
      </c>
      <c r="C320" t="s">
        <v>1038</v>
      </c>
      <c r="D320" t="s">
        <v>1039</v>
      </c>
      <c r="E320" t="s">
        <v>121</v>
      </c>
      <c r="F320" t="s">
        <v>122</v>
      </c>
      <c r="G320" t="s">
        <v>1040</v>
      </c>
      <c r="H320" t="s">
        <v>784</v>
      </c>
      <c r="I320">
        <v>1451.7349999999999</v>
      </c>
      <c r="J320">
        <v>4102896</v>
      </c>
      <c r="K320" t="s">
        <v>228</v>
      </c>
      <c r="L320">
        <v>1</v>
      </c>
      <c r="M320" t="str">
        <f>_xlfn.IFNA(VLOOKUP(F320,'22 States'!A:A,1,0),"OOR")</f>
        <v>TX</v>
      </c>
      <c r="N320" t="str">
        <f t="shared" si="34"/>
        <v>IR</v>
      </c>
      <c r="O320" s="8">
        <f t="shared" si="28"/>
        <v>6000</v>
      </c>
      <c r="P320" s="8">
        <f t="shared" si="29"/>
        <v>3000</v>
      </c>
      <c r="Q320" s="8">
        <f t="shared" si="30"/>
        <v>10560</v>
      </c>
      <c r="R320" s="9">
        <f t="shared" si="31"/>
        <v>21120</v>
      </c>
      <c r="S320" s="8">
        <f t="shared" si="32"/>
        <v>19560</v>
      </c>
      <c r="T320" s="5">
        <f t="shared" si="33"/>
        <v>4.7673643202264934E-3</v>
      </c>
    </row>
    <row r="321" spans="1:20" hidden="1">
      <c r="A321">
        <v>320</v>
      </c>
      <c r="B321">
        <v>15</v>
      </c>
      <c r="C321" t="s">
        <v>1041</v>
      </c>
      <c r="D321" t="s">
        <v>1042</v>
      </c>
      <c r="E321" t="s">
        <v>166</v>
      </c>
      <c r="F321" t="s">
        <v>167</v>
      </c>
      <c r="G321" t="s">
        <v>1043</v>
      </c>
      <c r="H321" t="s">
        <v>288</v>
      </c>
      <c r="I321">
        <v>1449.5800999999999</v>
      </c>
      <c r="J321">
        <v>5513406</v>
      </c>
      <c r="K321" t="s">
        <v>108</v>
      </c>
      <c r="L321">
        <v>1</v>
      </c>
      <c r="M321" t="str">
        <f>_xlfn.IFNA(VLOOKUP(F321,'22 States'!A:A,1,0),"OOR")</f>
        <v>OOR</v>
      </c>
      <c r="N321" t="str">
        <f t="shared" si="34"/>
        <v>OOR</v>
      </c>
      <c r="O321" s="8">
        <f t="shared" si="28"/>
        <v>6000</v>
      </c>
      <c r="P321" s="8">
        <f t="shared" si="29"/>
        <v>3000</v>
      </c>
      <c r="Q321" s="8">
        <f t="shared" si="30"/>
        <v>7200</v>
      </c>
      <c r="R321" s="9">
        <f t="shared" si="31"/>
        <v>14400</v>
      </c>
      <c r="S321" s="8">
        <f t="shared" si="32"/>
        <v>16200</v>
      </c>
      <c r="T321" s="5">
        <f t="shared" si="33"/>
        <v>2.9382925908231681E-3</v>
      </c>
    </row>
    <row r="322" spans="1:20" hidden="1">
      <c r="A322">
        <v>321</v>
      </c>
      <c r="B322">
        <v>65</v>
      </c>
      <c r="C322" t="s">
        <v>1044</v>
      </c>
      <c r="D322" t="s">
        <v>1045</v>
      </c>
      <c r="E322" t="s">
        <v>175</v>
      </c>
      <c r="F322" t="s">
        <v>176</v>
      </c>
      <c r="G322" t="s">
        <v>1046</v>
      </c>
      <c r="H322" t="s">
        <v>169</v>
      </c>
      <c r="I322">
        <v>1446.1605999999999</v>
      </c>
      <c r="J322">
        <v>18413056</v>
      </c>
      <c r="K322" t="s">
        <v>134</v>
      </c>
      <c r="L322">
        <v>1</v>
      </c>
      <c r="M322" t="str">
        <f>_xlfn.IFNA(VLOOKUP(F322,'22 States'!A:A,1,0),"OOR")</f>
        <v>OOR</v>
      </c>
      <c r="N322" t="str">
        <f t="shared" si="34"/>
        <v>OOR</v>
      </c>
      <c r="O322" s="8">
        <f t="shared" ref="O322:O385" si="35">ROUNDUP(B322/50,0)*500*12</f>
        <v>12000</v>
      </c>
      <c r="P322" s="8">
        <f t="shared" ref="P322:P385" si="36">ROUNDUP(B322/100,0)*250*12</f>
        <v>3000</v>
      </c>
      <c r="Q322" s="8">
        <f t="shared" ref="Q322:Q385" si="37">B322*40*12</f>
        <v>31200</v>
      </c>
      <c r="R322" s="9">
        <f t="shared" ref="R322:R385" si="38">B322*80*12</f>
        <v>62400</v>
      </c>
      <c r="S322" s="8">
        <f t="shared" ref="S322:S385" si="39">SUM(O322:Q322)</f>
        <v>46200</v>
      </c>
      <c r="T322" s="5">
        <f t="shared" ref="T322:T385" si="40">S322/J322</f>
        <v>2.5090892027917581E-3</v>
      </c>
    </row>
    <row r="323" spans="1:20" hidden="1">
      <c r="A323">
        <v>322</v>
      </c>
      <c r="B323">
        <v>2000</v>
      </c>
      <c r="C323" t="s">
        <v>1047</v>
      </c>
      <c r="D323" t="s">
        <v>1048</v>
      </c>
      <c r="E323" t="s">
        <v>121</v>
      </c>
      <c r="F323" t="s">
        <v>122</v>
      </c>
      <c r="G323" t="s">
        <v>133</v>
      </c>
      <c r="H323" t="s">
        <v>133</v>
      </c>
      <c r="I323">
        <v>1442.2048</v>
      </c>
      <c r="J323">
        <v>119891000</v>
      </c>
      <c r="K323" t="s">
        <v>111</v>
      </c>
      <c r="L323">
        <v>2</v>
      </c>
      <c r="M323" t="str">
        <f>_xlfn.IFNA(VLOOKUP(F323,'22 States'!A:A,1,0),"OOR")</f>
        <v>TX</v>
      </c>
      <c r="N323" t="str">
        <f t="shared" ref="N323:N386" si="41">IF(M323&lt;&gt;"OOR","IR","OOR")</f>
        <v>IR</v>
      </c>
      <c r="O323" s="8">
        <f t="shared" si="35"/>
        <v>240000</v>
      </c>
      <c r="P323" s="8">
        <f t="shared" si="36"/>
        <v>60000</v>
      </c>
      <c r="Q323" s="8">
        <f t="shared" si="37"/>
        <v>960000</v>
      </c>
      <c r="R323" s="9">
        <f t="shared" si="38"/>
        <v>1920000</v>
      </c>
      <c r="S323" s="8">
        <f t="shared" si="39"/>
        <v>1260000</v>
      </c>
      <c r="T323" s="5">
        <f t="shared" si="40"/>
        <v>1.0509546171105421E-2</v>
      </c>
    </row>
    <row r="324" spans="1:20">
      <c r="A324">
        <v>3032</v>
      </c>
      <c r="B324" s="3">
        <v>385</v>
      </c>
      <c r="C324" t="s">
        <v>7399</v>
      </c>
      <c r="D324" t="s">
        <v>7400</v>
      </c>
      <c r="E324" t="s">
        <v>537</v>
      </c>
      <c r="F324" t="s">
        <v>538</v>
      </c>
      <c r="G324" t="s">
        <v>7401</v>
      </c>
      <c r="H324" t="s">
        <v>4265</v>
      </c>
      <c r="I324">
        <v>117.62609999999999</v>
      </c>
      <c r="J324" s="3">
        <v>265112638</v>
      </c>
      <c r="K324" t="s">
        <v>172</v>
      </c>
      <c r="L324">
        <v>3</v>
      </c>
      <c r="M324" t="str">
        <f>_xlfn.IFNA(VLOOKUP(F324,'22 States'!A:A,1,0),"OOR")</f>
        <v>GA</v>
      </c>
      <c r="N324" t="str">
        <f t="shared" si="41"/>
        <v>IR</v>
      </c>
      <c r="O324" s="8">
        <f t="shared" si="35"/>
        <v>48000</v>
      </c>
      <c r="P324" s="8">
        <f t="shared" si="36"/>
        <v>12000</v>
      </c>
      <c r="Q324" s="8">
        <f t="shared" si="37"/>
        <v>184800</v>
      </c>
      <c r="R324" s="9">
        <f t="shared" si="38"/>
        <v>369600</v>
      </c>
      <c r="S324" s="12">
        <f t="shared" si="39"/>
        <v>244800</v>
      </c>
      <c r="T324" s="13">
        <f t="shared" si="40"/>
        <v>9.2338110263909788E-4</v>
      </c>
    </row>
    <row r="325" spans="1:20" hidden="1">
      <c r="A325">
        <v>324</v>
      </c>
      <c r="B325">
        <v>2</v>
      </c>
      <c r="C325" t="s">
        <v>1051</v>
      </c>
      <c r="D325" t="s">
        <v>1052</v>
      </c>
      <c r="E325" t="s">
        <v>567</v>
      </c>
      <c r="F325" t="s">
        <v>568</v>
      </c>
      <c r="G325" t="s">
        <v>888</v>
      </c>
      <c r="H325" t="s">
        <v>1053</v>
      </c>
      <c r="I325">
        <v>1437.6965</v>
      </c>
      <c r="J325">
        <v>2213345</v>
      </c>
      <c r="K325" t="s">
        <v>17</v>
      </c>
      <c r="L325">
        <v>1</v>
      </c>
      <c r="M325" t="str">
        <f>_xlfn.IFNA(VLOOKUP(F325,'22 States'!A:A,1,0),"OOR")</f>
        <v>KY</v>
      </c>
      <c r="N325" t="str">
        <f t="shared" si="41"/>
        <v>IR</v>
      </c>
      <c r="O325" s="8">
        <f t="shared" si="35"/>
        <v>6000</v>
      </c>
      <c r="P325" s="8">
        <f t="shared" si="36"/>
        <v>3000</v>
      </c>
      <c r="Q325" s="8">
        <f t="shared" si="37"/>
        <v>960</v>
      </c>
      <c r="R325" s="9">
        <f t="shared" si="38"/>
        <v>1920</v>
      </c>
      <c r="S325" s="8">
        <f t="shared" si="39"/>
        <v>9960</v>
      </c>
      <c r="T325" s="5">
        <f t="shared" si="40"/>
        <v>4.499976280245511E-3</v>
      </c>
    </row>
    <row r="326" spans="1:20" hidden="1">
      <c r="A326">
        <v>325</v>
      </c>
      <c r="B326">
        <v>20</v>
      </c>
      <c r="C326" t="s">
        <v>1054</v>
      </c>
      <c r="D326" t="s">
        <v>1055</v>
      </c>
      <c r="E326" t="s">
        <v>85</v>
      </c>
      <c r="F326" t="s">
        <v>86</v>
      </c>
      <c r="G326" t="s">
        <v>733</v>
      </c>
      <c r="H326" t="s">
        <v>137</v>
      </c>
      <c r="I326">
        <v>1437.3041000000001</v>
      </c>
      <c r="J326">
        <v>3494200</v>
      </c>
      <c r="K326" t="s">
        <v>27</v>
      </c>
      <c r="L326">
        <v>1</v>
      </c>
      <c r="M326" t="str">
        <f>_xlfn.IFNA(VLOOKUP(F326,'22 States'!A:A,1,0),"OOR")</f>
        <v>FL</v>
      </c>
      <c r="N326" t="str">
        <f t="shared" si="41"/>
        <v>IR</v>
      </c>
      <c r="O326" s="8">
        <f t="shared" si="35"/>
        <v>6000</v>
      </c>
      <c r="P326" s="8">
        <f t="shared" si="36"/>
        <v>3000</v>
      </c>
      <c r="Q326" s="8">
        <f t="shared" si="37"/>
        <v>9600</v>
      </c>
      <c r="R326" s="9">
        <f t="shared" si="38"/>
        <v>19200</v>
      </c>
      <c r="S326" s="8">
        <f t="shared" si="39"/>
        <v>18600</v>
      </c>
      <c r="T326" s="5">
        <f t="shared" si="40"/>
        <v>5.3231068628012135E-3</v>
      </c>
    </row>
    <row r="327" spans="1:20">
      <c r="A327">
        <v>4871</v>
      </c>
      <c r="B327" s="3">
        <v>384</v>
      </c>
      <c r="C327" t="s">
        <v>11475</v>
      </c>
      <c r="D327" t="s">
        <v>11476</v>
      </c>
      <c r="E327" t="s">
        <v>933</v>
      </c>
      <c r="F327" t="s">
        <v>934</v>
      </c>
      <c r="G327" t="s">
        <v>935</v>
      </c>
      <c r="H327" t="s">
        <v>936</v>
      </c>
      <c r="I327">
        <v>46.679600000000001</v>
      </c>
      <c r="J327" s="3">
        <v>191389000</v>
      </c>
      <c r="K327" t="s">
        <v>439</v>
      </c>
      <c r="L327">
        <v>8</v>
      </c>
      <c r="M327" t="str">
        <f>_xlfn.IFNA(VLOOKUP(F327,'22 States'!A:A,1,0),"OOR")</f>
        <v>TN</v>
      </c>
      <c r="N327" t="str">
        <f t="shared" si="41"/>
        <v>IR</v>
      </c>
      <c r="O327" s="8">
        <f t="shared" si="35"/>
        <v>48000</v>
      </c>
      <c r="P327" s="8">
        <f t="shared" si="36"/>
        <v>12000</v>
      </c>
      <c r="Q327" s="8">
        <f t="shared" si="37"/>
        <v>184320</v>
      </c>
      <c r="R327" s="9">
        <f t="shared" si="38"/>
        <v>368640</v>
      </c>
      <c r="S327" s="12">
        <f t="shared" si="39"/>
        <v>244320</v>
      </c>
      <c r="T327" s="13">
        <f t="shared" si="40"/>
        <v>1.2765623938679862E-3</v>
      </c>
    </row>
    <row r="328" spans="1:20" hidden="1">
      <c r="A328">
        <v>327</v>
      </c>
      <c r="B328">
        <v>128</v>
      </c>
      <c r="C328" t="s">
        <v>1058</v>
      </c>
      <c r="D328" t="s">
        <v>1059</v>
      </c>
      <c r="E328" t="s">
        <v>175</v>
      </c>
      <c r="F328" t="s">
        <v>176</v>
      </c>
      <c r="G328" t="s">
        <v>175</v>
      </c>
      <c r="H328" t="s">
        <v>169</v>
      </c>
      <c r="I328">
        <v>1426.6069</v>
      </c>
      <c r="J328">
        <v>29142406</v>
      </c>
      <c r="K328" t="s">
        <v>468</v>
      </c>
      <c r="L328">
        <v>3</v>
      </c>
      <c r="M328" t="str">
        <f>_xlfn.IFNA(VLOOKUP(F328,'22 States'!A:A,1,0),"OOR")</f>
        <v>OOR</v>
      </c>
      <c r="N328" t="str">
        <f t="shared" si="41"/>
        <v>OOR</v>
      </c>
      <c r="O328" s="8">
        <f t="shared" si="35"/>
        <v>18000</v>
      </c>
      <c r="P328" s="8">
        <f t="shared" si="36"/>
        <v>6000</v>
      </c>
      <c r="Q328" s="8">
        <f t="shared" si="37"/>
        <v>61440</v>
      </c>
      <c r="R328" s="9">
        <f t="shared" si="38"/>
        <v>122880</v>
      </c>
      <c r="S328" s="8">
        <f t="shared" si="39"/>
        <v>85440</v>
      </c>
      <c r="T328" s="5">
        <f t="shared" si="40"/>
        <v>2.931810091452298E-3</v>
      </c>
    </row>
    <row r="329" spans="1:20" hidden="1">
      <c r="A329">
        <v>328</v>
      </c>
      <c r="B329">
        <v>38</v>
      </c>
      <c r="C329" t="s">
        <v>1060</v>
      </c>
      <c r="D329" t="s">
        <v>1061</v>
      </c>
      <c r="E329" t="s">
        <v>121</v>
      </c>
      <c r="F329" t="s">
        <v>122</v>
      </c>
      <c r="G329" t="s">
        <v>1062</v>
      </c>
      <c r="H329" t="s">
        <v>133</v>
      </c>
      <c r="I329">
        <v>1420.7892999999999</v>
      </c>
      <c r="J329">
        <v>5915171</v>
      </c>
      <c r="K329" t="s">
        <v>141</v>
      </c>
      <c r="L329">
        <v>3</v>
      </c>
      <c r="M329" t="str">
        <f>_xlfn.IFNA(VLOOKUP(F329,'22 States'!A:A,1,0),"OOR")</f>
        <v>TX</v>
      </c>
      <c r="N329" t="str">
        <f t="shared" si="41"/>
        <v>IR</v>
      </c>
      <c r="O329" s="8">
        <f t="shared" si="35"/>
        <v>6000</v>
      </c>
      <c r="P329" s="8">
        <f t="shared" si="36"/>
        <v>3000</v>
      </c>
      <c r="Q329" s="8">
        <f t="shared" si="37"/>
        <v>18240</v>
      </c>
      <c r="R329" s="9">
        <f t="shared" si="38"/>
        <v>36480</v>
      </c>
      <c r="S329" s="8">
        <f t="shared" si="39"/>
        <v>27240</v>
      </c>
      <c r="T329" s="5">
        <f t="shared" si="40"/>
        <v>4.6051077813304133E-3</v>
      </c>
    </row>
    <row r="330" spans="1:20" hidden="1">
      <c r="A330">
        <v>329</v>
      </c>
      <c r="B330">
        <v>10</v>
      </c>
      <c r="C330" t="s">
        <v>1063</v>
      </c>
      <c r="D330" t="s">
        <v>1064</v>
      </c>
      <c r="E330" t="s">
        <v>13</v>
      </c>
      <c r="F330" t="s">
        <v>14</v>
      </c>
      <c r="G330" t="s">
        <v>16</v>
      </c>
      <c r="H330" t="s">
        <v>16</v>
      </c>
      <c r="I330">
        <v>1418.6927000000001</v>
      </c>
      <c r="J330">
        <v>3013390</v>
      </c>
      <c r="K330" t="s">
        <v>17</v>
      </c>
      <c r="L330">
        <v>1</v>
      </c>
      <c r="M330" t="str">
        <f>_xlfn.IFNA(VLOOKUP(F330,'22 States'!A:A,1,0),"OOR")</f>
        <v>CA</v>
      </c>
      <c r="N330" t="str">
        <f t="shared" si="41"/>
        <v>IR</v>
      </c>
      <c r="O330" s="8">
        <f t="shared" si="35"/>
        <v>6000</v>
      </c>
      <c r="P330" s="8">
        <f t="shared" si="36"/>
        <v>3000</v>
      </c>
      <c r="Q330" s="8">
        <f t="shared" si="37"/>
        <v>4800</v>
      </c>
      <c r="R330" s="9">
        <f t="shared" si="38"/>
        <v>9600</v>
      </c>
      <c r="S330" s="8">
        <f t="shared" si="39"/>
        <v>13800</v>
      </c>
      <c r="T330" s="5">
        <f t="shared" si="40"/>
        <v>4.5795598976567922E-3</v>
      </c>
    </row>
    <row r="331" spans="1:20" hidden="1">
      <c r="A331">
        <v>330</v>
      </c>
      <c r="B331">
        <v>85</v>
      </c>
      <c r="C331" t="s">
        <v>1065</v>
      </c>
      <c r="D331" t="s">
        <v>1066</v>
      </c>
      <c r="E331" t="s">
        <v>23</v>
      </c>
      <c r="F331" t="s">
        <v>24</v>
      </c>
      <c r="G331" t="s">
        <v>1067</v>
      </c>
      <c r="H331" t="s">
        <v>26</v>
      </c>
      <c r="I331">
        <v>1410.3131000000001</v>
      </c>
      <c r="J331">
        <v>13973719</v>
      </c>
      <c r="K331" t="s">
        <v>134</v>
      </c>
      <c r="L331">
        <v>1</v>
      </c>
      <c r="M331" t="str">
        <f>_xlfn.IFNA(VLOOKUP(F331,'22 States'!A:A,1,0),"OOR")</f>
        <v>OOR</v>
      </c>
      <c r="N331" t="str">
        <f t="shared" si="41"/>
        <v>OOR</v>
      </c>
      <c r="O331" s="8">
        <f t="shared" si="35"/>
        <v>12000</v>
      </c>
      <c r="P331" s="8">
        <f t="shared" si="36"/>
        <v>3000</v>
      </c>
      <c r="Q331" s="8">
        <f t="shared" si="37"/>
        <v>40800</v>
      </c>
      <c r="R331" s="9">
        <f t="shared" si="38"/>
        <v>81600</v>
      </c>
      <c r="S331" s="8">
        <f t="shared" si="39"/>
        <v>55800</v>
      </c>
      <c r="T331" s="5">
        <f t="shared" si="40"/>
        <v>3.9932103973179941E-3</v>
      </c>
    </row>
    <row r="332" spans="1:20" hidden="1">
      <c r="A332">
        <v>331</v>
      </c>
      <c r="B332">
        <v>32</v>
      </c>
      <c r="C332" t="s">
        <v>1068</v>
      </c>
      <c r="D332" t="s">
        <v>1069</v>
      </c>
      <c r="E332" t="s">
        <v>350</v>
      </c>
      <c r="F332" t="s">
        <v>351</v>
      </c>
      <c r="G332" t="s">
        <v>545</v>
      </c>
      <c r="H332" t="s">
        <v>546</v>
      </c>
      <c r="I332">
        <v>1405.7929999999999</v>
      </c>
      <c r="J332">
        <v>2456385</v>
      </c>
      <c r="K332" t="s">
        <v>506</v>
      </c>
      <c r="L332">
        <v>1</v>
      </c>
      <c r="M332" t="str">
        <f>_xlfn.IFNA(VLOOKUP(F332,'22 States'!A:A,1,0),"OOR")</f>
        <v>OOR</v>
      </c>
      <c r="N332" t="str">
        <f t="shared" si="41"/>
        <v>OOR</v>
      </c>
      <c r="O332" s="8">
        <f t="shared" si="35"/>
        <v>6000</v>
      </c>
      <c r="P332" s="8">
        <f t="shared" si="36"/>
        <v>3000</v>
      </c>
      <c r="Q332" s="8">
        <f t="shared" si="37"/>
        <v>15360</v>
      </c>
      <c r="R332" s="9">
        <f t="shared" si="38"/>
        <v>30720</v>
      </c>
      <c r="S332" s="8">
        <f t="shared" si="39"/>
        <v>24360</v>
      </c>
      <c r="T332" s="5">
        <f t="shared" si="40"/>
        <v>9.9170121947496012E-3</v>
      </c>
    </row>
    <row r="333" spans="1:20" hidden="1">
      <c r="A333">
        <v>332</v>
      </c>
      <c r="B333">
        <v>15</v>
      </c>
      <c r="C333" t="s">
        <v>1070</v>
      </c>
      <c r="D333" t="s">
        <v>1071</v>
      </c>
      <c r="E333" t="s">
        <v>13</v>
      </c>
      <c r="F333" t="s">
        <v>14</v>
      </c>
      <c r="G333" t="s">
        <v>1072</v>
      </c>
      <c r="H333" t="s">
        <v>989</v>
      </c>
      <c r="I333">
        <v>1402.2982</v>
      </c>
      <c r="J333">
        <v>7866379</v>
      </c>
      <c r="K333" t="s">
        <v>264</v>
      </c>
      <c r="L333">
        <v>1</v>
      </c>
      <c r="M333" t="str">
        <f>_xlfn.IFNA(VLOOKUP(F333,'22 States'!A:A,1,0),"OOR")</f>
        <v>CA</v>
      </c>
      <c r="N333" t="str">
        <f t="shared" si="41"/>
        <v>IR</v>
      </c>
      <c r="O333" s="8">
        <f t="shared" si="35"/>
        <v>6000</v>
      </c>
      <c r="P333" s="8">
        <f t="shared" si="36"/>
        <v>3000</v>
      </c>
      <c r="Q333" s="8">
        <f t="shared" si="37"/>
        <v>7200</v>
      </c>
      <c r="R333" s="9">
        <f t="shared" si="38"/>
        <v>14400</v>
      </c>
      <c r="S333" s="8">
        <f t="shared" si="39"/>
        <v>16200</v>
      </c>
      <c r="T333" s="5">
        <f t="shared" si="40"/>
        <v>2.0593973415214293E-3</v>
      </c>
    </row>
    <row r="334" spans="1:20" hidden="1">
      <c r="A334">
        <v>333</v>
      </c>
      <c r="B334">
        <v>110</v>
      </c>
      <c r="C334" t="s">
        <v>1073</v>
      </c>
      <c r="D334" t="s">
        <v>1074</v>
      </c>
      <c r="E334" t="s">
        <v>200</v>
      </c>
      <c r="F334" t="s">
        <v>201</v>
      </c>
      <c r="G334" t="s">
        <v>1075</v>
      </c>
      <c r="H334" t="s">
        <v>26</v>
      </c>
      <c r="I334">
        <v>1400.838</v>
      </c>
      <c r="J334">
        <v>4558225</v>
      </c>
      <c r="K334" t="s">
        <v>228</v>
      </c>
      <c r="L334">
        <v>2</v>
      </c>
      <c r="M334" t="str">
        <f>_xlfn.IFNA(VLOOKUP(F334,'22 States'!A:A,1,0),"OOR")</f>
        <v>OOR</v>
      </c>
      <c r="N334" t="str">
        <f t="shared" si="41"/>
        <v>OOR</v>
      </c>
      <c r="O334" s="8">
        <f t="shared" si="35"/>
        <v>18000</v>
      </c>
      <c r="P334" s="8">
        <f t="shared" si="36"/>
        <v>6000</v>
      </c>
      <c r="Q334" s="8">
        <f t="shared" si="37"/>
        <v>52800</v>
      </c>
      <c r="R334" s="9">
        <f t="shared" si="38"/>
        <v>105600</v>
      </c>
      <c r="S334" s="8">
        <f t="shared" si="39"/>
        <v>76800</v>
      </c>
      <c r="T334" s="5">
        <f t="shared" si="40"/>
        <v>1.6848663679392747E-2</v>
      </c>
    </row>
    <row r="335" spans="1:20" hidden="1">
      <c r="A335">
        <v>334</v>
      </c>
      <c r="B335">
        <v>57</v>
      </c>
      <c r="C335" t="s">
        <v>1076</v>
      </c>
      <c r="D335" t="s">
        <v>1077</v>
      </c>
      <c r="E335" t="s">
        <v>537</v>
      </c>
      <c r="F335" t="s">
        <v>538</v>
      </c>
      <c r="G335" t="s">
        <v>539</v>
      </c>
      <c r="H335" t="s">
        <v>539</v>
      </c>
      <c r="I335">
        <v>1384.9233999999999</v>
      </c>
      <c r="J335">
        <v>6018335</v>
      </c>
      <c r="K335" t="s">
        <v>108</v>
      </c>
      <c r="L335">
        <v>2</v>
      </c>
      <c r="M335" t="str">
        <f>_xlfn.IFNA(VLOOKUP(F335,'22 States'!A:A,1,0),"OOR")</f>
        <v>GA</v>
      </c>
      <c r="N335" t="str">
        <f t="shared" si="41"/>
        <v>IR</v>
      </c>
      <c r="O335" s="8">
        <f t="shared" si="35"/>
        <v>12000</v>
      </c>
      <c r="P335" s="8">
        <f t="shared" si="36"/>
        <v>3000</v>
      </c>
      <c r="Q335" s="8">
        <f t="shared" si="37"/>
        <v>27360</v>
      </c>
      <c r="R335" s="9">
        <f t="shared" si="38"/>
        <v>54720</v>
      </c>
      <c r="S335" s="8">
        <f t="shared" si="39"/>
        <v>42360</v>
      </c>
      <c r="T335" s="5">
        <f t="shared" si="40"/>
        <v>7.03849154292674E-3</v>
      </c>
    </row>
    <row r="336" spans="1:20" hidden="1">
      <c r="A336">
        <v>335</v>
      </c>
      <c r="B336">
        <v>144</v>
      </c>
      <c r="C336" t="s">
        <v>1078</v>
      </c>
      <c r="D336" t="s">
        <v>1079</v>
      </c>
      <c r="E336" t="s">
        <v>350</v>
      </c>
      <c r="F336" t="s">
        <v>351</v>
      </c>
      <c r="G336" t="s">
        <v>1080</v>
      </c>
      <c r="H336" t="s">
        <v>352</v>
      </c>
      <c r="I336">
        <v>1383.3471</v>
      </c>
      <c r="J336">
        <v>9763331</v>
      </c>
      <c r="K336" t="s">
        <v>439</v>
      </c>
      <c r="L336">
        <v>2</v>
      </c>
      <c r="M336" t="str">
        <f>_xlfn.IFNA(VLOOKUP(F336,'22 States'!A:A,1,0),"OOR")</f>
        <v>OOR</v>
      </c>
      <c r="N336" t="str">
        <f t="shared" si="41"/>
        <v>OOR</v>
      </c>
      <c r="O336" s="8">
        <f t="shared" si="35"/>
        <v>18000</v>
      </c>
      <c r="P336" s="8">
        <f t="shared" si="36"/>
        <v>6000</v>
      </c>
      <c r="Q336" s="8">
        <f t="shared" si="37"/>
        <v>69120</v>
      </c>
      <c r="R336" s="9">
        <f t="shared" si="38"/>
        <v>138240</v>
      </c>
      <c r="S336" s="8">
        <f t="shared" si="39"/>
        <v>93120</v>
      </c>
      <c r="T336" s="5">
        <f t="shared" si="40"/>
        <v>9.5377284658279028E-3</v>
      </c>
    </row>
    <row r="337" spans="1:20" hidden="1">
      <c r="A337">
        <v>336</v>
      </c>
      <c r="B337">
        <v>65</v>
      </c>
      <c r="C337" t="s">
        <v>1081</v>
      </c>
      <c r="D337" t="s">
        <v>1082</v>
      </c>
      <c r="E337" t="s">
        <v>301</v>
      </c>
      <c r="F337" t="s">
        <v>359</v>
      </c>
      <c r="G337" t="s">
        <v>1083</v>
      </c>
      <c r="H337" t="s">
        <v>1084</v>
      </c>
      <c r="I337">
        <v>1381.37</v>
      </c>
      <c r="J337">
        <v>5091839</v>
      </c>
      <c r="K337" t="s">
        <v>46</v>
      </c>
      <c r="L337">
        <v>1</v>
      </c>
      <c r="M337" t="str">
        <f>_xlfn.IFNA(VLOOKUP(F337,'22 States'!A:A,1,0),"OOR")</f>
        <v>OOR</v>
      </c>
      <c r="N337" t="str">
        <f t="shared" si="41"/>
        <v>OOR</v>
      </c>
      <c r="O337" s="8">
        <f t="shared" si="35"/>
        <v>12000</v>
      </c>
      <c r="P337" s="8">
        <f t="shared" si="36"/>
        <v>3000</v>
      </c>
      <c r="Q337" s="8">
        <f t="shared" si="37"/>
        <v>31200</v>
      </c>
      <c r="R337" s="9">
        <f t="shared" si="38"/>
        <v>62400</v>
      </c>
      <c r="S337" s="8">
        <f t="shared" si="39"/>
        <v>46200</v>
      </c>
      <c r="T337" s="5">
        <f t="shared" si="40"/>
        <v>9.0733426567493596E-3</v>
      </c>
    </row>
    <row r="338" spans="1:20" hidden="1">
      <c r="A338">
        <v>337</v>
      </c>
      <c r="B338">
        <v>450</v>
      </c>
      <c r="C338" t="s">
        <v>1085</v>
      </c>
      <c r="D338" t="s">
        <v>1086</v>
      </c>
      <c r="E338" t="s">
        <v>144</v>
      </c>
      <c r="F338" t="s">
        <v>145</v>
      </c>
      <c r="G338" t="s">
        <v>1087</v>
      </c>
      <c r="H338" t="s">
        <v>1088</v>
      </c>
      <c r="I338">
        <v>1376.5812000000001</v>
      </c>
      <c r="J338">
        <v>41319955</v>
      </c>
      <c r="K338" t="s">
        <v>51</v>
      </c>
      <c r="L338">
        <v>2</v>
      </c>
      <c r="M338" t="str">
        <f>_xlfn.IFNA(VLOOKUP(F338,'22 States'!A:A,1,0),"OOR")</f>
        <v>OOR</v>
      </c>
      <c r="N338" t="str">
        <f t="shared" si="41"/>
        <v>OOR</v>
      </c>
      <c r="O338" s="8">
        <f t="shared" si="35"/>
        <v>54000</v>
      </c>
      <c r="P338" s="8">
        <f t="shared" si="36"/>
        <v>15000</v>
      </c>
      <c r="Q338" s="8">
        <f t="shared" si="37"/>
        <v>216000</v>
      </c>
      <c r="R338" s="9">
        <f t="shared" si="38"/>
        <v>432000</v>
      </c>
      <c r="S338" s="8">
        <f t="shared" si="39"/>
        <v>285000</v>
      </c>
      <c r="T338" s="5">
        <f t="shared" si="40"/>
        <v>6.8973937653126682E-3</v>
      </c>
    </row>
    <row r="339" spans="1:20" hidden="1">
      <c r="A339">
        <v>338</v>
      </c>
      <c r="B339">
        <v>3</v>
      </c>
      <c r="C339" t="s">
        <v>1089</v>
      </c>
      <c r="D339" t="s">
        <v>1090</v>
      </c>
      <c r="E339" t="s">
        <v>1091</v>
      </c>
      <c r="F339" t="s">
        <v>1092</v>
      </c>
      <c r="G339" t="s">
        <v>1093</v>
      </c>
      <c r="H339" t="s">
        <v>1094</v>
      </c>
      <c r="I339">
        <v>1373.7533000000001</v>
      </c>
      <c r="J339">
        <v>5615000</v>
      </c>
      <c r="K339" t="s">
        <v>111</v>
      </c>
      <c r="L339">
        <v>1</v>
      </c>
      <c r="M339" t="str">
        <f>_xlfn.IFNA(VLOOKUP(F339,'22 States'!A:A,1,0),"OOR")</f>
        <v>OOR</v>
      </c>
      <c r="N339" t="str">
        <f t="shared" si="41"/>
        <v>OOR</v>
      </c>
      <c r="O339" s="8">
        <f t="shared" si="35"/>
        <v>6000</v>
      </c>
      <c r="P339" s="8">
        <f t="shared" si="36"/>
        <v>3000</v>
      </c>
      <c r="Q339" s="8">
        <f t="shared" si="37"/>
        <v>1440</v>
      </c>
      <c r="R339" s="9">
        <f t="shared" si="38"/>
        <v>2880</v>
      </c>
      <c r="S339" s="8">
        <f t="shared" si="39"/>
        <v>10440</v>
      </c>
      <c r="T339" s="5">
        <f t="shared" si="40"/>
        <v>1.8593054318788958E-3</v>
      </c>
    </row>
    <row r="340" spans="1:20" hidden="1">
      <c r="A340">
        <v>339</v>
      </c>
      <c r="B340">
        <v>37</v>
      </c>
      <c r="C340" t="s">
        <v>1095</v>
      </c>
      <c r="D340" t="s">
        <v>1096</v>
      </c>
      <c r="E340" t="s">
        <v>350</v>
      </c>
      <c r="F340" t="s">
        <v>351</v>
      </c>
      <c r="G340" t="s">
        <v>352</v>
      </c>
      <c r="H340" t="s">
        <v>352</v>
      </c>
      <c r="I340">
        <v>1373.6527000000001</v>
      </c>
      <c r="J340">
        <v>2461000</v>
      </c>
      <c r="K340" t="s">
        <v>51</v>
      </c>
      <c r="L340">
        <v>1</v>
      </c>
      <c r="M340" t="str">
        <f>_xlfn.IFNA(VLOOKUP(F340,'22 States'!A:A,1,0),"OOR")</f>
        <v>OOR</v>
      </c>
      <c r="N340" t="str">
        <f t="shared" si="41"/>
        <v>OOR</v>
      </c>
      <c r="O340" s="8">
        <f t="shared" si="35"/>
        <v>6000</v>
      </c>
      <c r="P340" s="8">
        <f t="shared" si="36"/>
        <v>3000</v>
      </c>
      <c r="Q340" s="8">
        <f t="shared" si="37"/>
        <v>17760</v>
      </c>
      <c r="R340" s="9">
        <f t="shared" si="38"/>
        <v>35520</v>
      </c>
      <c r="S340" s="8">
        <f t="shared" si="39"/>
        <v>26760</v>
      </c>
      <c r="T340" s="5">
        <f t="shared" si="40"/>
        <v>1.0873628606257619E-2</v>
      </c>
    </row>
    <row r="341" spans="1:20" hidden="1">
      <c r="A341">
        <v>340</v>
      </c>
      <c r="B341">
        <v>16</v>
      </c>
      <c r="C341" t="s">
        <v>1097</v>
      </c>
      <c r="D341" t="s">
        <v>1098</v>
      </c>
      <c r="E341" t="s">
        <v>721</v>
      </c>
      <c r="F341" t="s">
        <v>722</v>
      </c>
      <c r="G341" t="s">
        <v>1099</v>
      </c>
      <c r="H341" t="s">
        <v>724</v>
      </c>
      <c r="I341">
        <v>1372.7764</v>
      </c>
      <c r="J341">
        <v>21962366</v>
      </c>
      <c r="K341" t="s">
        <v>111</v>
      </c>
      <c r="L341">
        <v>2</v>
      </c>
      <c r="M341" t="str">
        <f>_xlfn.IFNA(VLOOKUP(F341,'22 States'!A:A,1,0),"OOR")</f>
        <v>OOR</v>
      </c>
      <c r="N341" t="str">
        <f t="shared" si="41"/>
        <v>OOR</v>
      </c>
      <c r="O341" s="8">
        <f t="shared" si="35"/>
        <v>6000</v>
      </c>
      <c r="P341" s="8">
        <f t="shared" si="36"/>
        <v>3000</v>
      </c>
      <c r="Q341" s="8">
        <f t="shared" si="37"/>
        <v>7680</v>
      </c>
      <c r="R341" s="9">
        <f t="shared" si="38"/>
        <v>15360</v>
      </c>
      <c r="S341" s="8">
        <f t="shared" si="39"/>
        <v>16680</v>
      </c>
      <c r="T341" s="5">
        <f t="shared" si="40"/>
        <v>7.5948101402189541E-4</v>
      </c>
    </row>
    <row r="342" spans="1:20" hidden="1">
      <c r="A342">
        <v>341</v>
      </c>
      <c r="B342">
        <v>24</v>
      </c>
      <c r="C342" t="s">
        <v>1100</v>
      </c>
      <c r="D342" t="s">
        <v>1101</v>
      </c>
      <c r="E342" t="s">
        <v>23</v>
      </c>
      <c r="F342" t="s">
        <v>24</v>
      </c>
      <c r="G342" t="s">
        <v>820</v>
      </c>
      <c r="H342" t="s">
        <v>26</v>
      </c>
      <c r="I342">
        <v>1372.1611</v>
      </c>
      <c r="J342">
        <v>2904721</v>
      </c>
      <c r="K342" t="s">
        <v>141</v>
      </c>
      <c r="L342">
        <v>1</v>
      </c>
      <c r="M342" t="str">
        <f>_xlfn.IFNA(VLOOKUP(F342,'22 States'!A:A,1,0),"OOR")</f>
        <v>OOR</v>
      </c>
      <c r="N342" t="str">
        <f t="shared" si="41"/>
        <v>OOR</v>
      </c>
      <c r="O342" s="8">
        <f t="shared" si="35"/>
        <v>6000</v>
      </c>
      <c r="P342" s="8">
        <f t="shared" si="36"/>
        <v>3000</v>
      </c>
      <c r="Q342" s="8">
        <f t="shared" si="37"/>
        <v>11520</v>
      </c>
      <c r="R342" s="9">
        <f t="shared" si="38"/>
        <v>23040</v>
      </c>
      <c r="S342" s="8">
        <f t="shared" si="39"/>
        <v>20520</v>
      </c>
      <c r="T342" s="5">
        <f t="shared" si="40"/>
        <v>7.0643617751928673E-3</v>
      </c>
    </row>
    <row r="343" spans="1:20" hidden="1">
      <c r="A343">
        <v>342</v>
      </c>
      <c r="B343">
        <v>34</v>
      </c>
      <c r="C343" t="s">
        <v>1102</v>
      </c>
      <c r="D343" t="s">
        <v>1103</v>
      </c>
      <c r="E343" t="s">
        <v>79</v>
      </c>
      <c r="F343" t="s">
        <v>80</v>
      </c>
      <c r="G343" t="s">
        <v>699</v>
      </c>
      <c r="H343" t="s">
        <v>367</v>
      </c>
      <c r="I343">
        <v>1369.7242000000001</v>
      </c>
      <c r="J343">
        <v>3102000</v>
      </c>
      <c r="K343" t="s">
        <v>134</v>
      </c>
      <c r="L343">
        <v>2</v>
      </c>
      <c r="M343" t="str">
        <f>_xlfn.IFNA(VLOOKUP(F343,'22 States'!A:A,1,0),"OOR")</f>
        <v>OOR</v>
      </c>
      <c r="N343" t="str">
        <f t="shared" si="41"/>
        <v>OOR</v>
      </c>
      <c r="O343" s="8">
        <f t="shared" si="35"/>
        <v>6000</v>
      </c>
      <c r="P343" s="8">
        <f t="shared" si="36"/>
        <v>3000</v>
      </c>
      <c r="Q343" s="8">
        <f t="shared" si="37"/>
        <v>16320</v>
      </c>
      <c r="R343" s="9">
        <f t="shared" si="38"/>
        <v>32640</v>
      </c>
      <c r="S343" s="8">
        <f t="shared" si="39"/>
        <v>25320</v>
      </c>
      <c r="T343" s="5">
        <f t="shared" si="40"/>
        <v>8.1624758220502896E-3</v>
      </c>
    </row>
    <row r="344" spans="1:20" hidden="1">
      <c r="A344">
        <v>343</v>
      </c>
      <c r="B344">
        <v>89</v>
      </c>
      <c r="C344" t="s">
        <v>1104</v>
      </c>
      <c r="D344" t="s">
        <v>1105</v>
      </c>
      <c r="E344" t="s">
        <v>23</v>
      </c>
      <c r="F344" t="s">
        <v>24</v>
      </c>
      <c r="G344" t="s">
        <v>1106</v>
      </c>
      <c r="H344" t="s">
        <v>127</v>
      </c>
      <c r="I344">
        <v>1362.2311</v>
      </c>
      <c r="J344">
        <v>44822953</v>
      </c>
      <c r="K344" t="s">
        <v>264</v>
      </c>
      <c r="L344">
        <v>1</v>
      </c>
      <c r="M344" t="str">
        <f>_xlfn.IFNA(VLOOKUP(F344,'22 States'!A:A,1,0),"OOR")</f>
        <v>OOR</v>
      </c>
      <c r="N344" t="str">
        <f t="shared" si="41"/>
        <v>OOR</v>
      </c>
      <c r="O344" s="8">
        <f t="shared" si="35"/>
        <v>12000</v>
      </c>
      <c r="P344" s="8">
        <f t="shared" si="36"/>
        <v>3000</v>
      </c>
      <c r="Q344" s="8">
        <f t="shared" si="37"/>
        <v>42720</v>
      </c>
      <c r="R344" s="9">
        <f t="shared" si="38"/>
        <v>85440</v>
      </c>
      <c r="S344" s="8">
        <f t="shared" si="39"/>
        <v>57720</v>
      </c>
      <c r="T344" s="5">
        <f t="shared" si="40"/>
        <v>1.2877330951398941E-3</v>
      </c>
    </row>
    <row r="345" spans="1:20" hidden="1">
      <c r="A345">
        <v>344</v>
      </c>
      <c r="B345">
        <v>16</v>
      </c>
      <c r="C345" t="s">
        <v>1107</v>
      </c>
      <c r="D345" t="s">
        <v>1108</v>
      </c>
      <c r="E345" t="s">
        <v>121</v>
      </c>
      <c r="F345" t="s">
        <v>122</v>
      </c>
      <c r="G345" t="s">
        <v>133</v>
      </c>
      <c r="H345" t="s">
        <v>133</v>
      </c>
      <c r="I345">
        <v>1361.4004</v>
      </c>
      <c r="J345">
        <v>2442000</v>
      </c>
      <c r="K345" t="s">
        <v>32</v>
      </c>
      <c r="L345">
        <v>1</v>
      </c>
      <c r="M345" t="str">
        <f>_xlfn.IFNA(VLOOKUP(F345,'22 States'!A:A,1,0),"OOR")</f>
        <v>TX</v>
      </c>
      <c r="N345" t="str">
        <f t="shared" si="41"/>
        <v>IR</v>
      </c>
      <c r="O345" s="8">
        <f t="shared" si="35"/>
        <v>6000</v>
      </c>
      <c r="P345" s="8">
        <f t="shared" si="36"/>
        <v>3000</v>
      </c>
      <c r="Q345" s="8">
        <f t="shared" si="37"/>
        <v>7680</v>
      </c>
      <c r="R345" s="9">
        <f t="shared" si="38"/>
        <v>15360</v>
      </c>
      <c r="S345" s="8">
        <f t="shared" si="39"/>
        <v>16680</v>
      </c>
      <c r="T345" s="5">
        <f t="shared" si="40"/>
        <v>6.8304668304668302E-3</v>
      </c>
    </row>
    <row r="346" spans="1:20" hidden="1">
      <c r="A346">
        <v>345</v>
      </c>
      <c r="B346">
        <v>9</v>
      </c>
      <c r="C346" t="s">
        <v>1109</v>
      </c>
      <c r="D346" t="s">
        <v>1110</v>
      </c>
      <c r="E346" t="s">
        <v>121</v>
      </c>
      <c r="F346" t="s">
        <v>122</v>
      </c>
      <c r="G346" t="s">
        <v>1111</v>
      </c>
      <c r="H346" t="s">
        <v>784</v>
      </c>
      <c r="I346">
        <v>1354.7693999999999</v>
      </c>
      <c r="J346">
        <v>4251680</v>
      </c>
      <c r="K346" t="s">
        <v>656</v>
      </c>
      <c r="L346">
        <v>1</v>
      </c>
      <c r="M346" t="str">
        <f>_xlfn.IFNA(VLOOKUP(F346,'22 States'!A:A,1,0),"OOR")</f>
        <v>TX</v>
      </c>
      <c r="N346" t="str">
        <f t="shared" si="41"/>
        <v>IR</v>
      </c>
      <c r="O346" s="8">
        <f t="shared" si="35"/>
        <v>6000</v>
      </c>
      <c r="P346" s="8">
        <f t="shared" si="36"/>
        <v>3000</v>
      </c>
      <c r="Q346" s="8">
        <f t="shared" si="37"/>
        <v>4320</v>
      </c>
      <c r="R346" s="9">
        <f t="shared" si="38"/>
        <v>8640</v>
      </c>
      <c r="S346" s="8">
        <f t="shared" si="39"/>
        <v>13320</v>
      </c>
      <c r="T346" s="5">
        <f t="shared" si="40"/>
        <v>3.1328792383246151E-3</v>
      </c>
    </row>
    <row r="347" spans="1:20" hidden="1">
      <c r="A347">
        <v>346</v>
      </c>
      <c r="B347">
        <v>137</v>
      </c>
      <c r="C347" t="s">
        <v>1112</v>
      </c>
      <c r="D347" t="s">
        <v>1113</v>
      </c>
      <c r="E347" t="s">
        <v>85</v>
      </c>
      <c r="F347" t="s">
        <v>86</v>
      </c>
      <c r="G347" t="s">
        <v>335</v>
      </c>
      <c r="H347" t="s">
        <v>140</v>
      </c>
      <c r="I347">
        <v>1354.2374</v>
      </c>
      <c r="J347">
        <v>21055670</v>
      </c>
      <c r="K347" t="s">
        <v>51</v>
      </c>
      <c r="L347">
        <v>3</v>
      </c>
      <c r="M347" t="str">
        <f>_xlfn.IFNA(VLOOKUP(F347,'22 States'!A:A,1,0),"OOR")</f>
        <v>FL</v>
      </c>
      <c r="N347" t="str">
        <f t="shared" si="41"/>
        <v>IR</v>
      </c>
      <c r="O347" s="8">
        <f t="shared" si="35"/>
        <v>18000</v>
      </c>
      <c r="P347" s="8">
        <f t="shared" si="36"/>
        <v>6000</v>
      </c>
      <c r="Q347" s="8">
        <f t="shared" si="37"/>
        <v>65760</v>
      </c>
      <c r="R347" s="9">
        <f t="shared" si="38"/>
        <v>131520</v>
      </c>
      <c r="S347" s="8">
        <f t="shared" si="39"/>
        <v>89760</v>
      </c>
      <c r="T347" s="5">
        <f t="shared" si="40"/>
        <v>4.262984744726717E-3</v>
      </c>
    </row>
    <row r="348" spans="1:20">
      <c r="A348">
        <v>3983</v>
      </c>
      <c r="B348" s="3">
        <v>340</v>
      </c>
      <c r="C348" t="s">
        <v>9513</v>
      </c>
      <c r="D348" t="s">
        <v>9514</v>
      </c>
      <c r="E348" t="s">
        <v>121</v>
      </c>
      <c r="F348" t="s">
        <v>122</v>
      </c>
      <c r="G348" t="s">
        <v>1278</v>
      </c>
      <c r="H348" t="s">
        <v>133</v>
      </c>
      <c r="I348">
        <v>75.427599999999998</v>
      </c>
      <c r="J348" s="3">
        <v>515076658</v>
      </c>
      <c r="K348" t="s">
        <v>64</v>
      </c>
      <c r="L348">
        <v>2</v>
      </c>
      <c r="M348" t="str">
        <f>_xlfn.IFNA(VLOOKUP(F348,'22 States'!A:A,1,0),"OOR")</f>
        <v>TX</v>
      </c>
      <c r="N348" t="str">
        <f t="shared" si="41"/>
        <v>IR</v>
      </c>
      <c r="O348" s="8">
        <f t="shared" si="35"/>
        <v>42000</v>
      </c>
      <c r="P348" s="8">
        <f t="shared" si="36"/>
        <v>12000</v>
      </c>
      <c r="Q348" s="8">
        <f t="shared" si="37"/>
        <v>163200</v>
      </c>
      <c r="R348" s="9">
        <f t="shared" si="38"/>
        <v>326400</v>
      </c>
      <c r="S348" s="12">
        <f t="shared" si="39"/>
        <v>217200</v>
      </c>
      <c r="T348" s="13">
        <f t="shared" si="40"/>
        <v>4.2168480482763403E-4</v>
      </c>
    </row>
    <row r="349" spans="1:20" hidden="1">
      <c r="A349">
        <v>348</v>
      </c>
      <c r="B349">
        <v>5</v>
      </c>
      <c r="C349" t="s">
        <v>1117</v>
      </c>
      <c r="D349" t="s">
        <v>1118</v>
      </c>
      <c r="E349" t="s">
        <v>175</v>
      </c>
      <c r="F349" t="s">
        <v>176</v>
      </c>
      <c r="G349" t="s">
        <v>175</v>
      </c>
      <c r="H349" t="s">
        <v>169</v>
      </c>
      <c r="I349">
        <v>1351.7859000000001</v>
      </c>
      <c r="J349">
        <v>2163161</v>
      </c>
      <c r="K349" t="s">
        <v>141</v>
      </c>
      <c r="L349">
        <v>1</v>
      </c>
      <c r="M349" t="str">
        <f>_xlfn.IFNA(VLOOKUP(F349,'22 States'!A:A,1,0),"OOR")</f>
        <v>OOR</v>
      </c>
      <c r="N349" t="str">
        <f t="shared" si="41"/>
        <v>OOR</v>
      </c>
      <c r="O349" s="8">
        <f t="shared" si="35"/>
        <v>6000</v>
      </c>
      <c r="P349" s="8">
        <f t="shared" si="36"/>
        <v>3000</v>
      </c>
      <c r="Q349" s="8">
        <f t="shared" si="37"/>
        <v>2400</v>
      </c>
      <c r="R349" s="9">
        <f t="shared" si="38"/>
        <v>4800</v>
      </c>
      <c r="S349" s="8">
        <f t="shared" si="39"/>
        <v>11400</v>
      </c>
      <c r="T349" s="5">
        <f t="shared" si="40"/>
        <v>5.2700654273999947E-3</v>
      </c>
    </row>
    <row r="350" spans="1:20" hidden="1">
      <c r="A350">
        <v>349</v>
      </c>
      <c r="B350">
        <v>10</v>
      </c>
      <c r="C350" t="s">
        <v>1119</v>
      </c>
      <c r="D350" t="s">
        <v>1120</v>
      </c>
      <c r="E350" t="s">
        <v>35</v>
      </c>
      <c r="F350" t="s">
        <v>36</v>
      </c>
      <c r="G350" t="s">
        <v>1121</v>
      </c>
      <c r="H350" t="s">
        <v>1122</v>
      </c>
      <c r="I350">
        <v>1350.0385000000001</v>
      </c>
      <c r="J350">
        <v>7531500</v>
      </c>
      <c r="K350" t="s">
        <v>134</v>
      </c>
      <c r="L350">
        <v>1</v>
      </c>
      <c r="M350" t="str">
        <f>_xlfn.IFNA(VLOOKUP(F350,'22 States'!A:A,1,0),"OOR")</f>
        <v>OOR</v>
      </c>
      <c r="N350" t="str">
        <f t="shared" si="41"/>
        <v>OOR</v>
      </c>
      <c r="O350" s="8">
        <f t="shared" si="35"/>
        <v>6000</v>
      </c>
      <c r="P350" s="8">
        <f t="shared" si="36"/>
        <v>3000</v>
      </c>
      <c r="Q350" s="8">
        <f t="shared" si="37"/>
        <v>4800</v>
      </c>
      <c r="R350" s="9">
        <f t="shared" si="38"/>
        <v>9600</v>
      </c>
      <c r="S350" s="8">
        <f t="shared" si="39"/>
        <v>13800</v>
      </c>
      <c r="T350" s="5">
        <f t="shared" si="40"/>
        <v>1.8323043218482374E-3</v>
      </c>
    </row>
    <row r="351" spans="1:20" hidden="1">
      <c r="A351">
        <v>350</v>
      </c>
      <c r="B351">
        <v>18</v>
      </c>
      <c r="C351" t="s">
        <v>1123</v>
      </c>
      <c r="D351" t="s">
        <v>1124</v>
      </c>
      <c r="E351" t="s">
        <v>175</v>
      </c>
      <c r="F351" t="s">
        <v>176</v>
      </c>
      <c r="G351" t="s">
        <v>345</v>
      </c>
      <c r="H351" t="s">
        <v>169</v>
      </c>
      <c r="I351">
        <v>1349.0682999999999</v>
      </c>
      <c r="J351">
        <v>8958633</v>
      </c>
      <c r="K351" t="s">
        <v>172</v>
      </c>
      <c r="L351">
        <v>3</v>
      </c>
      <c r="M351" t="str">
        <f>_xlfn.IFNA(VLOOKUP(F351,'22 States'!A:A,1,0),"OOR")</f>
        <v>OOR</v>
      </c>
      <c r="N351" t="str">
        <f t="shared" si="41"/>
        <v>OOR</v>
      </c>
      <c r="O351" s="8">
        <f t="shared" si="35"/>
        <v>6000</v>
      </c>
      <c r="P351" s="8">
        <f t="shared" si="36"/>
        <v>3000</v>
      </c>
      <c r="Q351" s="8">
        <f t="shared" si="37"/>
        <v>8640</v>
      </c>
      <c r="R351" s="9">
        <f t="shared" si="38"/>
        <v>17280</v>
      </c>
      <c r="S351" s="8">
        <f t="shared" si="39"/>
        <v>17640</v>
      </c>
      <c r="T351" s="5">
        <f t="shared" si="40"/>
        <v>1.9690504120438912E-3</v>
      </c>
    </row>
    <row r="352" spans="1:20" hidden="1">
      <c r="A352">
        <v>351</v>
      </c>
      <c r="B352">
        <v>12</v>
      </c>
      <c r="C352" t="s">
        <v>1125</v>
      </c>
      <c r="D352" t="s">
        <v>1126</v>
      </c>
      <c r="E352" t="s">
        <v>166</v>
      </c>
      <c r="F352" t="s">
        <v>167</v>
      </c>
      <c r="G352" t="s">
        <v>1127</v>
      </c>
      <c r="H352" t="s">
        <v>169</v>
      </c>
      <c r="I352">
        <v>1337.1585</v>
      </c>
      <c r="J352">
        <v>2630000</v>
      </c>
      <c r="K352" t="s">
        <v>111</v>
      </c>
      <c r="L352">
        <v>2</v>
      </c>
      <c r="M352" t="str">
        <f>_xlfn.IFNA(VLOOKUP(F352,'22 States'!A:A,1,0),"OOR")</f>
        <v>OOR</v>
      </c>
      <c r="N352" t="str">
        <f t="shared" si="41"/>
        <v>OOR</v>
      </c>
      <c r="O352" s="8">
        <f t="shared" si="35"/>
        <v>6000</v>
      </c>
      <c r="P352" s="8">
        <f t="shared" si="36"/>
        <v>3000</v>
      </c>
      <c r="Q352" s="8">
        <f t="shared" si="37"/>
        <v>5760</v>
      </c>
      <c r="R352" s="9">
        <f t="shared" si="38"/>
        <v>11520</v>
      </c>
      <c r="S352" s="8">
        <f t="shared" si="39"/>
        <v>14760</v>
      </c>
      <c r="T352" s="5">
        <f t="shared" si="40"/>
        <v>5.612167300380228E-3</v>
      </c>
    </row>
    <row r="353" spans="1:20" hidden="1">
      <c r="A353">
        <v>352</v>
      </c>
      <c r="B353">
        <v>28</v>
      </c>
      <c r="C353" t="s">
        <v>1128</v>
      </c>
      <c r="D353" t="s">
        <v>1129</v>
      </c>
      <c r="E353" t="s">
        <v>175</v>
      </c>
      <c r="F353" t="s">
        <v>176</v>
      </c>
      <c r="G353" t="s">
        <v>175</v>
      </c>
      <c r="H353" t="s">
        <v>169</v>
      </c>
      <c r="I353">
        <v>1335.2861</v>
      </c>
      <c r="J353">
        <v>3315511</v>
      </c>
      <c r="K353" t="s">
        <v>468</v>
      </c>
      <c r="L353">
        <v>1</v>
      </c>
      <c r="M353" t="str">
        <f>_xlfn.IFNA(VLOOKUP(F353,'22 States'!A:A,1,0),"OOR")</f>
        <v>OOR</v>
      </c>
      <c r="N353" t="str">
        <f t="shared" si="41"/>
        <v>OOR</v>
      </c>
      <c r="O353" s="8">
        <f t="shared" si="35"/>
        <v>6000</v>
      </c>
      <c r="P353" s="8">
        <f t="shared" si="36"/>
        <v>3000</v>
      </c>
      <c r="Q353" s="8">
        <f t="shared" si="37"/>
        <v>13440</v>
      </c>
      <c r="R353" s="9">
        <f t="shared" si="38"/>
        <v>26880</v>
      </c>
      <c r="S353" s="8">
        <f t="shared" si="39"/>
        <v>22440</v>
      </c>
      <c r="T353" s="5">
        <f t="shared" si="40"/>
        <v>6.7681874679348074E-3</v>
      </c>
    </row>
    <row r="354" spans="1:20" hidden="1">
      <c r="A354">
        <v>353</v>
      </c>
      <c r="B354">
        <v>94</v>
      </c>
      <c r="C354" t="s">
        <v>1130</v>
      </c>
      <c r="D354" t="s">
        <v>1131</v>
      </c>
      <c r="E354" t="s">
        <v>85</v>
      </c>
      <c r="F354" t="s">
        <v>86</v>
      </c>
      <c r="G354" t="s">
        <v>1132</v>
      </c>
      <c r="H354" t="s">
        <v>479</v>
      </c>
      <c r="I354">
        <v>1333.3898999999999</v>
      </c>
      <c r="J354">
        <v>8293178</v>
      </c>
      <c r="K354" t="s">
        <v>17</v>
      </c>
      <c r="L354">
        <v>1</v>
      </c>
      <c r="M354" t="str">
        <f>_xlfn.IFNA(VLOOKUP(F354,'22 States'!A:A,1,0),"OOR")</f>
        <v>FL</v>
      </c>
      <c r="N354" t="str">
        <f t="shared" si="41"/>
        <v>IR</v>
      </c>
      <c r="O354" s="8">
        <f t="shared" si="35"/>
        <v>12000</v>
      </c>
      <c r="P354" s="8">
        <f t="shared" si="36"/>
        <v>3000</v>
      </c>
      <c r="Q354" s="8">
        <f t="shared" si="37"/>
        <v>45120</v>
      </c>
      <c r="R354" s="9">
        <f t="shared" si="38"/>
        <v>90240</v>
      </c>
      <c r="S354" s="8">
        <f t="shared" si="39"/>
        <v>60120</v>
      </c>
      <c r="T354" s="5">
        <f t="shared" si="40"/>
        <v>7.2493319207666829E-3</v>
      </c>
    </row>
    <row r="355" spans="1:20" hidden="1">
      <c r="A355">
        <v>354</v>
      </c>
      <c r="B355">
        <v>186</v>
      </c>
      <c r="C355" t="s">
        <v>1133</v>
      </c>
      <c r="D355" t="s">
        <v>1134</v>
      </c>
      <c r="E355" t="s">
        <v>85</v>
      </c>
      <c r="F355" t="s">
        <v>86</v>
      </c>
      <c r="G355" t="s">
        <v>137</v>
      </c>
      <c r="H355" t="s">
        <v>137</v>
      </c>
      <c r="I355">
        <v>1331.3266000000001</v>
      </c>
      <c r="J355">
        <v>34863009</v>
      </c>
      <c r="K355" t="s">
        <v>32</v>
      </c>
      <c r="L355">
        <v>2</v>
      </c>
      <c r="M355" t="str">
        <f>_xlfn.IFNA(VLOOKUP(F355,'22 States'!A:A,1,0),"OOR")</f>
        <v>FL</v>
      </c>
      <c r="N355" t="str">
        <f t="shared" si="41"/>
        <v>IR</v>
      </c>
      <c r="O355" s="8">
        <f t="shared" si="35"/>
        <v>24000</v>
      </c>
      <c r="P355" s="8">
        <f t="shared" si="36"/>
        <v>6000</v>
      </c>
      <c r="Q355" s="8">
        <f t="shared" si="37"/>
        <v>89280</v>
      </c>
      <c r="R355" s="9">
        <f t="shared" si="38"/>
        <v>178560</v>
      </c>
      <c r="S355" s="8">
        <f t="shared" si="39"/>
        <v>119280</v>
      </c>
      <c r="T355" s="5">
        <f t="shared" si="40"/>
        <v>3.421391423786742E-3</v>
      </c>
    </row>
    <row r="356" spans="1:20">
      <c r="A356">
        <v>1921</v>
      </c>
      <c r="B356" s="3">
        <v>326</v>
      </c>
      <c r="C356" t="s">
        <v>4858</v>
      </c>
      <c r="D356" t="s">
        <v>4859</v>
      </c>
      <c r="E356" t="s">
        <v>114</v>
      </c>
      <c r="F356" t="s">
        <v>115</v>
      </c>
      <c r="G356" t="s">
        <v>216</v>
      </c>
      <c r="H356" t="s">
        <v>217</v>
      </c>
      <c r="I356">
        <v>212.0258</v>
      </c>
      <c r="J356" s="3">
        <v>154729586</v>
      </c>
      <c r="K356" t="s">
        <v>108</v>
      </c>
      <c r="L356">
        <v>8</v>
      </c>
      <c r="M356" t="str">
        <f>_xlfn.IFNA(VLOOKUP(F356,'22 States'!A:A,1,0),"OOR")</f>
        <v>AL</v>
      </c>
      <c r="N356" t="str">
        <f t="shared" si="41"/>
        <v>IR</v>
      </c>
      <c r="O356" s="8">
        <f t="shared" si="35"/>
        <v>42000</v>
      </c>
      <c r="P356" s="8">
        <f t="shared" si="36"/>
        <v>12000</v>
      </c>
      <c r="Q356" s="8">
        <f t="shared" si="37"/>
        <v>156480</v>
      </c>
      <c r="R356" s="9">
        <f t="shared" si="38"/>
        <v>312960</v>
      </c>
      <c r="S356" s="12">
        <f t="shared" si="39"/>
        <v>210480</v>
      </c>
      <c r="T356" s="13">
        <f t="shared" si="40"/>
        <v>1.3603086871828119E-3</v>
      </c>
    </row>
    <row r="357" spans="1:20" hidden="1">
      <c r="A357">
        <v>356</v>
      </c>
      <c r="B357">
        <v>17</v>
      </c>
      <c r="C357" t="s">
        <v>1137</v>
      </c>
      <c r="D357" t="s">
        <v>1138</v>
      </c>
      <c r="E357" t="s">
        <v>13</v>
      </c>
      <c r="F357" t="s">
        <v>14</v>
      </c>
      <c r="G357" t="s">
        <v>16</v>
      </c>
      <c r="H357" t="s">
        <v>16</v>
      </c>
      <c r="I357">
        <v>1330.6432</v>
      </c>
      <c r="J357">
        <v>5350992</v>
      </c>
      <c r="K357" t="s">
        <v>17</v>
      </c>
      <c r="L357">
        <v>1</v>
      </c>
      <c r="M357" t="str">
        <f>_xlfn.IFNA(VLOOKUP(F357,'22 States'!A:A,1,0),"OOR")</f>
        <v>CA</v>
      </c>
      <c r="N357" t="str">
        <f t="shared" si="41"/>
        <v>IR</v>
      </c>
      <c r="O357" s="8">
        <f t="shared" si="35"/>
        <v>6000</v>
      </c>
      <c r="P357" s="8">
        <f t="shared" si="36"/>
        <v>3000</v>
      </c>
      <c r="Q357" s="8">
        <f t="shared" si="37"/>
        <v>8160</v>
      </c>
      <c r="R357" s="9">
        <f t="shared" si="38"/>
        <v>16320</v>
      </c>
      <c r="S357" s="8">
        <f t="shared" si="39"/>
        <v>17160</v>
      </c>
      <c r="T357" s="5">
        <f t="shared" si="40"/>
        <v>3.2068820136527958E-3</v>
      </c>
    </row>
    <row r="358" spans="1:20" hidden="1">
      <c r="A358">
        <v>357</v>
      </c>
      <c r="B358">
        <v>20</v>
      </c>
      <c r="C358" t="s">
        <v>1139</v>
      </c>
      <c r="D358" t="s">
        <v>1140</v>
      </c>
      <c r="E358" t="s">
        <v>121</v>
      </c>
      <c r="F358" t="s">
        <v>122</v>
      </c>
      <c r="G358" t="s">
        <v>123</v>
      </c>
      <c r="H358" t="s">
        <v>123</v>
      </c>
      <c r="I358">
        <v>1324.4512999999999</v>
      </c>
      <c r="J358">
        <v>2316514</v>
      </c>
      <c r="K358" t="s">
        <v>141</v>
      </c>
      <c r="L358">
        <v>1</v>
      </c>
      <c r="M358" t="str">
        <f>_xlfn.IFNA(VLOOKUP(F358,'22 States'!A:A,1,0),"OOR")</f>
        <v>TX</v>
      </c>
      <c r="N358" t="str">
        <f t="shared" si="41"/>
        <v>IR</v>
      </c>
      <c r="O358" s="8">
        <f t="shared" si="35"/>
        <v>6000</v>
      </c>
      <c r="P358" s="8">
        <f t="shared" si="36"/>
        <v>3000</v>
      </c>
      <c r="Q358" s="8">
        <f t="shared" si="37"/>
        <v>9600</v>
      </c>
      <c r="R358" s="9">
        <f t="shared" si="38"/>
        <v>19200</v>
      </c>
      <c r="S358" s="8">
        <f t="shared" si="39"/>
        <v>18600</v>
      </c>
      <c r="T358" s="5">
        <f t="shared" si="40"/>
        <v>8.0293061039130344E-3</v>
      </c>
    </row>
    <row r="359" spans="1:20" hidden="1">
      <c r="A359">
        <v>358</v>
      </c>
      <c r="B359">
        <v>65</v>
      </c>
      <c r="C359" t="s">
        <v>1141</v>
      </c>
      <c r="D359" t="s">
        <v>1142</v>
      </c>
      <c r="E359" t="s">
        <v>185</v>
      </c>
      <c r="F359" t="s">
        <v>186</v>
      </c>
      <c r="G359" t="s">
        <v>1143</v>
      </c>
      <c r="H359" t="s">
        <v>400</v>
      </c>
      <c r="I359">
        <v>1322.7174</v>
      </c>
      <c r="J359">
        <v>13089000</v>
      </c>
      <c r="K359" t="s">
        <v>405</v>
      </c>
      <c r="L359">
        <v>1</v>
      </c>
      <c r="M359" t="str">
        <f>_xlfn.IFNA(VLOOKUP(F359,'22 States'!A:A,1,0),"OOR")</f>
        <v>WI</v>
      </c>
      <c r="N359" t="str">
        <f t="shared" si="41"/>
        <v>IR</v>
      </c>
      <c r="O359" s="8">
        <f t="shared" si="35"/>
        <v>12000</v>
      </c>
      <c r="P359" s="8">
        <f t="shared" si="36"/>
        <v>3000</v>
      </c>
      <c r="Q359" s="8">
        <f t="shared" si="37"/>
        <v>31200</v>
      </c>
      <c r="R359" s="9">
        <f t="shared" si="38"/>
        <v>62400</v>
      </c>
      <c r="S359" s="8">
        <f t="shared" si="39"/>
        <v>46200</v>
      </c>
      <c r="T359" s="5">
        <f t="shared" si="40"/>
        <v>3.5296814118725649E-3</v>
      </c>
    </row>
    <row r="360" spans="1:20" hidden="1">
      <c r="A360">
        <v>359</v>
      </c>
      <c r="B360">
        <v>33</v>
      </c>
      <c r="C360" t="s">
        <v>1144</v>
      </c>
      <c r="D360" t="s">
        <v>1145</v>
      </c>
      <c r="E360" t="s">
        <v>54</v>
      </c>
      <c r="F360" t="s">
        <v>55</v>
      </c>
      <c r="G360" t="s">
        <v>130</v>
      </c>
      <c r="H360" t="s">
        <v>57</v>
      </c>
      <c r="I360">
        <v>1322.1606999999999</v>
      </c>
      <c r="J360">
        <v>5134000</v>
      </c>
      <c r="K360" t="s">
        <v>252</v>
      </c>
      <c r="L360">
        <v>1</v>
      </c>
      <c r="M360" t="str">
        <f>_xlfn.IFNA(VLOOKUP(F360,'22 States'!A:A,1,0),"OOR")</f>
        <v>OOR</v>
      </c>
      <c r="N360" t="str">
        <f t="shared" si="41"/>
        <v>OOR</v>
      </c>
      <c r="O360" s="8">
        <f t="shared" si="35"/>
        <v>6000</v>
      </c>
      <c r="P360" s="8">
        <f t="shared" si="36"/>
        <v>3000</v>
      </c>
      <c r="Q360" s="8">
        <f t="shared" si="37"/>
        <v>15840</v>
      </c>
      <c r="R360" s="9">
        <f t="shared" si="38"/>
        <v>31680</v>
      </c>
      <c r="S360" s="8">
        <f t="shared" si="39"/>
        <v>24840</v>
      </c>
      <c r="T360" s="5">
        <f t="shared" si="40"/>
        <v>4.8383326840670043E-3</v>
      </c>
    </row>
    <row r="361" spans="1:20" hidden="1">
      <c r="A361">
        <v>360</v>
      </c>
      <c r="B361">
        <v>10</v>
      </c>
      <c r="C361" t="s">
        <v>1146</v>
      </c>
      <c r="D361" t="s">
        <v>1147</v>
      </c>
      <c r="E361" t="s">
        <v>144</v>
      </c>
      <c r="F361" t="s">
        <v>145</v>
      </c>
      <c r="G361" t="s">
        <v>1148</v>
      </c>
      <c r="H361" t="s">
        <v>288</v>
      </c>
      <c r="I361">
        <v>1319.6092000000001</v>
      </c>
      <c r="J361">
        <v>9513000</v>
      </c>
      <c r="K361" t="s">
        <v>172</v>
      </c>
      <c r="L361">
        <v>2</v>
      </c>
      <c r="M361" t="str">
        <f>_xlfn.IFNA(VLOOKUP(F361,'22 States'!A:A,1,0),"OOR")</f>
        <v>OOR</v>
      </c>
      <c r="N361" t="str">
        <f t="shared" si="41"/>
        <v>OOR</v>
      </c>
      <c r="O361" s="8">
        <f t="shared" si="35"/>
        <v>6000</v>
      </c>
      <c r="P361" s="8">
        <f t="shared" si="36"/>
        <v>3000</v>
      </c>
      <c r="Q361" s="8">
        <f t="shared" si="37"/>
        <v>4800</v>
      </c>
      <c r="R361" s="9">
        <f t="shared" si="38"/>
        <v>9600</v>
      </c>
      <c r="S361" s="8">
        <f t="shared" si="39"/>
        <v>13800</v>
      </c>
      <c r="T361" s="5">
        <f t="shared" si="40"/>
        <v>1.4506464837590665E-3</v>
      </c>
    </row>
    <row r="362" spans="1:20" hidden="1">
      <c r="A362">
        <v>361</v>
      </c>
      <c r="B362">
        <v>17</v>
      </c>
      <c r="C362" t="s">
        <v>1149</v>
      </c>
      <c r="D362" t="s">
        <v>1150</v>
      </c>
      <c r="E362" t="s">
        <v>60</v>
      </c>
      <c r="F362" t="s">
        <v>61</v>
      </c>
      <c r="G362" t="s">
        <v>1151</v>
      </c>
      <c r="H362" t="s">
        <v>63</v>
      </c>
      <c r="I362">
        <v>1318.7688000000001</v>
      </c>
      <c r="J362">
        <v>6064371</v>
      </c>
      <c r="K362" t="s">
        <v>111</v>
      </c>
      <c r="L362">
        <v>1</v>
      </c>
      <c r="M362" t="str">
        <f>_xlfn.IFNA(VLOOKUP(F362,'22 States'!A:A,1,0),"OOR")</f>
        <v>OOR</v>
      </c>
      <c r="N362" t="str">
        <f t="shared" si="41"/>
        <v>OOR</v>
      </c>
      <c r="O362" s="8">
        <f t="shared" si="35"/>
        <v>6000</v>
      </c>
      <c r="P362" s="8">
        <f t="shared" si="36"/>
        <v>3000</v>
      </c>
      <c r="Q362" s="8">
        <f t="shared" si="37"/>
        <v>8160</v>
      </c>
      <c r="R362" s="9">
        <f t="shared" si="38"/>
        <v>16320</v>
      </c>
      <c r="S362" s="8">
        <f t="shared" si="39"/>
        <v>17160</v>
      </c>
      <c r="T362" s="5">
        <f t="shared" si="40"/>
        <v>2.8296421838307716E-3</v>
      </c>
    </row>
    <row r="363" spans="1:20" hidden="1">
      <c r="A363">
        <v>362</v>
      </c>
      <c r="B363">
        <v>183</v>
      </c>
      <c r="C363" t="s">
        <v>1152</v>
      </c>
      <c r="D363" t="s">
        <v>1153</v>
      </c>
      <c r="E363" t="s">
        <v>54</v>
      </c>
      <c r="F363" t="s">
        <v>55</v>
      </c>
      <c r="G363" t="s">
        <v>57</v>
      </c>
      <c r="H363" t="s">
        <v>57</v>
      </c>
      <c r="I363">
        <v>1316.1156000000001</v>
      </c>
      <c r="J363">
        <v>17077236</v>
      </c>
      <c r="K363" t="s">
        <v>32</v>
      </c>
      <c r="L363">
        <v>2</v>
      </c>
      <c r="M363" t="str">
        <f>_xlfn.IFNA(VLOOKUP(F363,'22 States'!A:A,1,0),"OOR")</f>
        <v>OOR</v>
      </c>
      <c r="N363" t="str">
        <f t="shared" si="41"/>
        <v>OOR</v>
      </c>
      <c r="O363" s="8">
        <f t="shared" si="35"/>
        <v>24000</v>
      </c>
      <c r="P363" s="8">
        <f t="shared" si="36"/>
        <v>6000</v>
      </c>
      <c r="Q363" s="8">
        <f t="shared" si="37"/>
        <v>87840</v>
      </c>
      <c r="R363" s="9">
        <f t="shared" si="38"/>
        <v>175680</v>
      </c>
      <c r="S363" s="8">
        <f t="shared" si="39"/>
        <v>117840</v>
      </c>
      <c r="T363" s="5">
        <f t="shared" si="40"/>
        <v>6.9004140951146892E-3</v>
      </c>
    </row>
    <row r="364" spans="1:20" hidden="1">
      <c r="A364">
        <v>363</v>
      </c>
      <c r="B364">
        <v>21</v>
      </c>
      <c r="C364" t="s">
        <v>1154</v>
      </c>
      <c r="D364" t="s">
        <v>1155</v>
      </c>
      <c r="E364" t="s">
        <v>13</v>
      </c>
      <c r="F364" t="s">
        <v>14</v>
      </c>
      <c r="G364" t="s">
        <v>1156</v>
      </c>
      <c r="H364" t="s">
        <v>1157</v>
      </c>
      <c r="I364">
        <v>1315.9111</v>
      </c>
      <c r="J364">
        <v>2213239</v>
      </c>
      <c r="K364" t="s">
        <v>51</v>
      </c>
      <c r="L364">
        <v>1</v>
      </c>
      <c r="M364" t="str">
        <f>_xlfn.IFNA(VLOOKUP(F364,'22 States'!A:A,1,0),"OOR")</f>
        <v>CA</v>
      </c>
      <c r="N364" t="str">
        <f t="shared" si="41"/>
        <v>IR</v>
      </c>
      <c r="O364" s="8">
        <f t="shared" si="35"/>
        <v>6000</v>
      </c>
      <c r="P364" s="8">
        <f t="shared" si="36"/>
        <v>3000</v>
      </c>
      <c r="Q364" s="8">
        <f t="shared" si="37"/>
        <v>10080</v>
      </c>
      <c r="R364" s="9">
        <f t="shared" si="38"/>
        <v>20160</v>
      </c>
      <c r="S364" s="8">
        <f t="shared" si="39"/>
        <v>19080</v>
      </c>
      <c r="T364" s="5">
        <f t="shared" si="40"/>
        <v>8.6208493524648714E-3</v>
      </c>
    </row>
    <row r="365" spans="1:20">
      <c r="A365">
        <v>4622</v>
      </c>
      <c r="B365" s="3">
        <v>324</v>
      </c>
      <c r="C365" t="s">
        <v>10928</v>
      </c>
      <c r="D365" t="s">
        <v>10929</v>
      </c>
      <c r="E365" t="s">
        <v>247</v>
      </c>
      <c r="F365" t="s">
        <v>248</v>
      </c>
      <c r="G365" t="s">
        <v>2549</v>
      </c>
      <c r="H365" t="s">
        <v>4866</v>
      </c>
      <c r="I365">
        <v>54.256100000000004</v>
      </c>
      <c r="J365" s="3">
        <v>352193539</v>
      </c>
      <c r="K365" t="s">
        <v>264</v>
      </c>
      <c r="L365">
        <v>6</v>
      </c>
      <c r="M365" t="str">
        <f>_xlfn.IFNA(VLOOKUP(F365,'22 States'!A:A,1,0),"OOR")</f>
        <v>IL</v>
      </c>
      <c r="N365" t="str">
        <f t="shared" si="41"/>
        <v>IR</v>
      </c>
      <c r="O365" s="8">
        <f t="shared" si="35"/>
        <v>42000</v>
      </c>
      <c r="P365" s="8">
        <f t="shared" si="36"/>
        <v>12000</v>
      </c>
      <c r="Q365" s="8">
        <f t="shared" si="37"/>
        <v>155520</v>
      </c>
      <c r="R365" s="9">
        <f t="shared" si="38"/>
        <v>311040</v>
      </c>
      <c r="S365" s="12">
        <f t="shared" si="39"/>
        <v>209520</v>
      </c>
      <c r="T365" s="13">
        <f t="shared" si="40"/>
        <v>5.9490018072137318E-4</v>
      </c>
    </row>
    <row r="366" spans="1:20" hidden="1">
      <c r="A366">
        <v>365</v>
      </c>
      <c r="B366">
        <v>60</v>
      </c>
      <c r="C366" t="s">
        <v>1161</v>
      </c>
      <c r="D366" t="s">
        <v>1162</v>
      </c>
      <c r="E366" t="s">
        <v>144</v>
      </c>
      <c r="F366" t="s">
        <v>145</v>
      </c>
      <c r="G366" t="s">
        <v>288</v>
      </c>
      <c r="H366" t="s">
        <v>288</v>
      </c>
      <c r="I366">
        <v>1307.8099</v>
      </c>
      <c r="J366">
        <v>3882064</v>
      </c>
      <c r="K366" t="s">
        <v>17</v>
      </c>
      <c r="L366">
        <v>1</v>
      </c>
      <c r="M366" t="str">
        <f>_xlfn.IFNA(VLOOKUP(F366,'22 States'!A:A,1,0),"OOR")</f>
        <v>OOR</v>
      </c>
      <c r="N366" t="str">
        <f t="shared" si="41"/>
        <v>OOR</v>
      </c>
      <c r="O366" s="8">
        <f t="shared" si="35"/>
        <v>12000</v>
      </c>
      <c r="P366" s="8">
        <f t="shared" si="36"/>
        <v>3000</v>
      </c>
      <c r="Q366" s="8">
        <f t="shared" si="37"/>
        <v>28800</v>
      </c>
      <c r="R366" s="9">
        <f t="shared" si="38"/>
        <v>57600</v>
      </c>
      <c r="S366" s="8">
        <f t="shared" si="39"/>
        <v>43800</v>
      </c>
      <c r="T366" s="5">
        <f t="shared" si="40"/>
        <v>1.1282657885083812E-2</v>
      </c>
    </row>
    <row r="367" spans="1:20" hidden="1">
      <c r="A367">
        <v>366</v>
      </c>
      <c r="B367">
        <v>13</v>
      </c>
      <c r="C367" t="s">
        <v>1163</v>
      </c>
      <c r="D367" t="s">
        <v>1164</v>
      </c>
      <c r="E367" t="s">
        <v>247</v>
      </c>
      <c r="F367" t="s">
        <v>248</v>
      </c>
      <c r="G367" t="s">
        <v>249</v>
      </c>
      <c r="H367" t="s">
        <v>249</v>
      </c>
      <c r="I367">
        <v>1307.2506000000001</v>
      </c>
      <c r="J367">
        <v>2365152</v>
      </c>
      <c r="K367" t="s">
        <v>20</v>
      </c>
      <c r="L367">
        <v>1</v>
      </c>
      <c r="M367" t="str">
        <f>_xlfn.IFNA(VLOOKUP(F367,'22 States'!A:A,1,0),"OOR")</f>
        <v>IL</v>
      </c>
      <c r="N367" t="str">
        <f t="shared" si="41"/>
        <v>IR</v>
      </c>
      <c r="O367" s="8">
        <f t="shared" si="35"/>
        <v>6000</v>
      </c>
      <c r="P367" s="8">
        <f t="shared" si="36"/>
        <v>3000</v>
      </c>
      <c r="Q367" s="8">
        <f t="shared" si="37"/>
        <v>6240</v>
      </c>
      <c r="R367" s="9">
        <f t="shared" si="38"/>
        <v>12480</v>
      </c>
      <c r="S367" s="8">
        <f t="shared" si="39"/>
        <v>15240</v>
      </c>
      <c r="T367" s="5">
        <f t="shared" si="40"/>
        <v>6.4435604984373097E-3</v>
      </c>
    </row>
    <row r="368" spans="1:20" hidden="1">
      <c r="A368">
        <v>367</v>
      </c>
      <c r="B368">
        <v>32</v>
      </c>
      <c r="C368" t="s">
        <v>1165</v>
      </c>
      <c r="D368" t="s">
        <v>1166</v>
      </c>
      <c r="E368" t="s">
        <v>301</v>
      </c>
      <c r="F368" t="s">
        <v>359</v>
      </c>
      <c r="G368" t="s">
        <v>1167</v>
      </c>
      <c r="H368" t="s">
        <v>63</v>
      </c>
      <c r="I368">
        <v>1298.5550000000001</v>
      </c>
      <c r="J368">
        <v>5851652</v>
      </c>
      <c r="K368" t="s">
        <v>51</v>
      </c>
      <c r="L368">
        <v>1</v>
      </c>
      <c r="M368" t="str">
        <f>_xlfn.IFNA(VLOOKUP(F368,'22 States'!A:A,1,0),"OOR")</f>
        <v>OOR</v>
      </c>
      <c r="N368" t="str">
        <f t="shared" si="41"/>
        <v>OOR</v>
      </c>
      <c r="O368" s="8">
        <f t="shared" si="35"/>
        <v>6000</v>
      </c>
      <c r="P368" s="8">
        <f t="shared" si="36"/>
        <v>3000</v>
      </c>
      <c r="Q368" s="8">
        <f t="shared" si="37"/>
        <v>15360</v>
      </c>
      <c r="R368" s="9">
        <f t="shared" si="38"/>
        <v>30720</v>
      </c>
      <c r="S368" s="8">
        <f t="shared" si="39"/>
        <v>24360</v>
      </c>
      <c r="T368" s="5">
        <f t="shared" si="40"/>
        <v>4.1629269819873091E-3</v>
      </c>
    </row>
    <row r="369" spans="1:20" hidden="1">
      <c r="A369">
        <v>368</v>
      </c>
      <c r="B369">
        <v>20</v>
      </c>
      <c r="C369" t="s">
        <v>1168</v>
      </c>
      <c r="D369" t="s">
        <v>1169</v>
      </c>
      <c r="E369" t="s">
        <v>236</v>
      </c>
      <c r="F369" t="s">
        <v>237</v>
      </c>
      <c r="G369" t="s">
        <v>1170</v>
      </c>
      <c r="H369" t="s">
        <v>422</v>
      </c>
      <c r="I369">
        <v>1298.4926</v>
      </c>
      <c r="J369">
        <v>7336660</v>
      </c>
      <c r="K369" t="s">
        <v>46</v>
      </c>
      <c r="L369">
        <v>2</v>
      </c>
      <c r="M369" t="str">
        <f>_xlfn.IFNA(VLOOKUP(F369,'22 States'!A:A,1,0),"OOR")</f>
        <v>OH</v>
      </c>
      <c r="N369" t="str">
        <f t="shared" si="41"/>
        <v>IR</v>
      </c>
      <c r="O369" s="8">
        <f t="shared" si="35"/>
        <v>6000</v>
      </c>
      <c r="P369" s="8">
        <f t="shared" si="36"/>
        <v>3000</v>
      </c>
      <c r="Q369" s="8">
        <f t="shared" si="37"/>
        <v>9600</v>
      </c>
      <c r="R369" s="9">
        <f t="shared" si="38"/>
        <v>19200</v>
      </c>
      <c r="S369" s="8">
        <f t="shared" si="39"/>
        <v>18600</v>
      </c>
      <c r="T369" s="5">
        <f t="shared" si="40"/>
        <v>2.535213571298111E-3</v>
      </c>
    </row>
    <row r="370" spans="1:20" hidden="1">
      <c r="A370">
        <v>369</v>
      </c>
      <c r="B370">
        <v>33</v>
      </c>
      <c r="C370" t="s">
        <v>1171</v>
      </c>
      <c r="D370" t="s">
        <v>1172</v>
      </c>
      <c r="E370" t="s">
        <v>13</v>
      </c>
      <c r="F370" t="s">
        <v>14</v>
      </c>
      <c r="G370" t="s">
        <v>50</v>
      </c>
      <c r="H370" t="s">
        <v>50</v>
      </c>
      <c r="I370">
        <v>1290.9639</v>
      </c>
      <c r="J370">
        <v>11940799</v>
      </c>
      <c r="K370" t="s">
        <v>141</v>
      </c>
      <c r="L370">
        <v>1</v>
      </c>
      <c r="M370" t="str">
        <f>_xlfn.IFNA(VLOOKUP(F370,'22 States'!A:A,1,0),"OOR")</f>
        <v>CA</v>
      </c>
      <c r="N370" t="str">
        <f t="shared" si="41"/>
        <v>IR</v>
      </c>
      <c r="O370" s="8">
        <f t="shared" si="35"/>
        <v>6000</v>
      </c>
      <c r="P370" s="8">
        <f t="shared" si="36"/>
        <v>3000</v>
      </c>
      <c r="Q370" s="8">
        <f t="shared" si="37"/>
        <v>15840</v>
      </c>
      <c r="R370" s="9">
        <f t="shared" si="38"/>
        <v>31680</v>
      </c>
      <c r="S370" s="8">
        <f t="shared" si="39"/>
        <v>24840</v>
      </c>
      <c r="T370" s="5">
        <f t="shared" si="40"/>
        <v>2.0802628031842759E-3</v>
      </c>
    </row>
    <row r="371" spans="1:20" hidden="1">
      <c r="A371">
        <v>370</v>
      </c>
      <c r="B371">
        <v>160</v>
      </c>
      <c r="C371" t="s">
        <v>1173</v>
      </c>
      <c r="D371" t="s">
        <v>1174</v>
      </c>
      <c r="E371" t="s">
        <v>247</v>
      </c>
      <c r="F371" t="s">
        <v>248</v>
      </c>
      <c r="G371" t="s">
        <v>1175</v>
      </c>
      <c r="H371" t="s">
        <v>249</v>
      </c>
      <c r="I371">
        <v>1287.7637</v>
      </c>
      <c r="J371">
        <v>3289000</v>
      </c>
      <c r="K371" t="s">
        <v>134</v>
      </c>
      <c r="L371">
        <v>1</v>
      </c>
      <c r="M371" t="str">
        <f>_xlfn.IFNA(VLOOKUP(F371,'22 States'!A:A,1,0),"OOR")</f>
        <v>IL</v>
      </c>
      <c r="N371" t="str">
        <f t="shared" si="41"/>
        <v>IR</v>
      </c>
      <c r="O371" s="8">
        <f t="shared" si="35"/>
        <v>24000</v>
      </c>
      <c r="P371" s="8">
        <f t="shared" si="36"/>
        <v>6000</v>
      </c>
      <c r="Q371" s="8">
        <f t="shared" si="37"/>
        <v>76800</v>
      </c>
      <c r="R371" s="9">
        <f t="shared" si="38"/>
        <v>153600</v>
      </c>
      <c r="S371" s="8">
        <f t="shared" si="39"/>
        <v>106800</v>
      </c>
      <c r="T371" s="5">
        <f t="shared" si="40"/>
        <v>3.2471875950136821E-2</v>
      </c>
    </row>
    <row r="372" spans="1:20" hidden="1">
      <c r="A372">
        <v>371</v>
      </c>
      <c r="B372">
        <v>32</v>
      </c>
      <c r="C372" t="s">
        <v>1176</v>
      </c>
      <c r="D372" t="s">
        <v>1177</v>
      </c>
      <c r="E372" t="s">
        <v>23</v>
      </c>
      <c r="F372" t="s">
        <v>24</v>
      </c>
      <c r="G372" t="s">
        <v>820</v>
      </c>
      <c r="H372" t="s">
        <v>26</v>
      </c>
      <c r="I372">
        <v>1280.4156</v>
      </c>
      <c r="J372">
        <v>6731431</v>
      </c>
      <c r="K372" t="s">
        <v>108</v>
      </c>
      <c r="L372">
        <v>1</v>
      </c>
      <c r="M372" t="str">
        <f>_xlfn.IFNA(VLOOKUP(F372,'22 States'!A:A,1,0),"OOR")</f>
        <v>OOR</v>
      </c>
      <c r="N372" t="str">
        <f t="shared" si="41"/>
        <v>OOR</v>
      </c>
      <c r="O372" s="8">
        <f t="shared" si="35"/>
        <v>6000</v>
      </c>
      <c r="P372" s="8">
        <f t="shared" si="36"/>
        <v>3000</v>
      </c>
      <c r="Q372" s="8">
        <f t="shared" si="37"/>
        <v>15360</v>
      </c>
      <c r="R372" s="9">
        <f t="shared" si="38"/>
        <v>30720</v>
      </c>
      <c r="S372" s="8">
        <f t="shared" si="39"/>
        <v>24360</v>
      </c>
      <c r="T372" s="5">
        <f t="shared" si="40"/>
        <v>3.618844195238724E-3</v>
      </c>
    </row>
    <row r="373" spans="1:20" hidden="1">
      <c r="A373">
        <v>372</v>
      </c>
      <c r="B373">
        <v>24</v>
      </c>
      <c r="C373" t="s">
        <v>1178</v>
      </c>
      <c r="D373" t="s">
        <v>1179</v>
      </c>
      <c r="E373" t="s">
        <v>121</v>
      </c>
      <c r="F373" t="s">
        <v>122</v>
      </c>
      <c r="G373" t="s">
        <v>784</v>
      </c>
      <c r="H373" t="s">
        <v>784</v>
      </c>
      <c r="I373">
        <v>1280.0155999999999</v>
      </c>
      <c r="J373">
        <v>11260458</v>
      </c>
      <c r="K373" t="s">
        <v>46</v>
      </c>
      <c r="L373">
        <v>3</v>
      </c>
      <c r="M373" t="str">
        <f>_xlfn.IFNA(VLOOKUP(F373,'22 States'!A:A,1,0),"OOR")</f>
        <v>TX</v>
      </c>
      <c r="N373" t="str">
        <f t="shared" si="41"/>
        <v>IR</v>
      </c>
      <c r="O373" s="8">
        <f t="shared" si="35"/>
        <v>6000</v>
      </c>
      <c r="P373" s="8">
        <f t="shared" si="36"/>
        <v>3000</v>
      </c>
      <c r="Q373" s="8">
        <f t="shared" si="37"/>
        <v>11520</v>
      </c>
      <c r="R373" s="9">
        <f t="shared" si="38"/>
        <v>23040</v>
      </c>
      <c r="S373" s="8">
        <f t="shared" si="39"/>
        <v>20520</v>
      </c>
      <c r="T373" s="5">
        <f t="shared" si="40"/>
        <v>1.8223059843569419E-3</v>
      </c>
    </row>
    <row r="374" spans="1:20" hidden="1">
      <c r="A374">
        <v>373</v>
      </c>
      <c r="B374">
        <v>11</v>
      </c>
      <c r="C374" t="s">
        <v>1180</v>
      </c>
      <c r="D374" t="s">
        <v>1181</v>
      </c>
      <c r="E374" t="s">
        <v>13</v>
      </c>
      <c r="F374" t="s">
        <v>14</v>
      </c>
      <c r="G374" t="s">
        <v>1182</v>
      </c>
      <c r="H374" t="s">
        <v>50</v>
      </c>
      <c r="I374">
        <v>1279.6712</v>
      </c>
      <c r="J374">
        <v>3338280</v>
      </c>
      <c r="K374" t="s">
        <v>17</v>
      </c>
      <c r="L374">
        <v>1</v>
      </c>
      <c r="M374" t="str">
        <f>_xlfn.IFNA(VLOOKUP(F374,'22 States'!A:A,1,0),"OOR")</f>
        <v>CA</v>
      </c>
      <c r="N374" t="str">
        <f t="shared" si="41"/>
        <v>IR</v>
      </c>
      <c r="O374" s="8">
        <f t="shared" si="35"/>
        <v>6000</v>
      </c>
      <c r="P374" s="8">
        <f t="shared" si="36"/>
        <v>3000</v>
      </c>
      <c r="Q374" s="8">
        <f t="shared" si="37"/>
        <v>5280</v>
      </c>
      <c r="R374" s="9">
        <f t="shared" si="38"/>
        <v>10560</v>
      </c>
      <c r="S374" s="8">
        <f t="shared" si="39"/>
        <v>14280</v>
      </c>
      <c r="T374" s="5">
        <f t="shared" si="40"/>
        <v>4.2776519644847043E-3</v>
      </c>
    </row>
    <row r="375" spans="1:20" hidden="1">
      <c r="A375">
        <v>374</v>
      </c>
      <c r="B375">
        <v>6</v>
      </c>
      <c r="C375" t="s">
        <v>1183</v>
      </c>
      <c r="D375" t="s">
        <v>1184</v>
      </c>
      <c r="E375" t="s">
        <v>121</v>
      </c>
      <c r="F375" t="s">
        <v>122</v>
      </c>
      <c r="G375" t="s">
        <v>133</v>
      </c>
      <c r="H375" t="s">
        <v>133</v>
      </c>
      <c r="I375">
        <v>1277.2433000000001</v>
      </c>
      <c r="J375">
        <v>3675394</v>
      </c>
      <c r="K375" t="s">
        <v>252</v>
      </c>
      <c r="L375">
        <v>1</v>
      </c>
      <c r="M375" t="str">
        <f>_xlfn.IFNA(VLOOKUP(F375,'22 States'!A:A,1,0),"OOR")</f>
        <v>TX</v>
      </c>
      <c r="N375" t="str">
        <f t="shared" si="41"/>
        <v>IR</v>
      </c>
      <c r="O375" s="8">
        <f t="shared" si="35"/>
        <v>6000</v>
      </c>
      <c r="P375" s="8">
        <f t="shared" si="36"/>
        <v>3000</v>
      </c>
      <c r="Q375" s="8">
        <f t="shared" si="37"/>
        <v>2880</v>
      </c>
      <c r="R375" s="9">
        <f t="shared" si="38"/>
        <v>5760</v>
      </c>
      <c r="S375" s="8">
        <f t="shared" si="39"/>
        <v>11880</v>
      </c>
      <c r="T375" s="5">
        <f t="shared" si="40"/>
        <v>3.23230652278368E-3</v>
      </c>
    </row>
    <row r="376" spans="1:20" hidden="1">
      <c r="A376">
        <v>375</v>
      </c>
      <c r="B376">
        <v>16</v>
      </c>
      <c r="C376" t="s">
        <v>1185</v>
      </c>
      <c r="D376" t="s">
        <v>1186</v>
      </c>
      <c r="E376" t="s">
        <v>144</v>
      </c>
      <c r="F376" t="s">
        <v>145</v>
      </c>
      <c r="G376" t="s">
        <v>1187</v>
      </c>
      <c r="H376" t="s">
        <v>288</v>
      </c>
      <c r="I376">
        <v>1269.0071</v>
      </c>
      <c r="J376">
        <v>3874290</v>
      </c>
      <c r="K376" t="s">
        <v>228</v>
      </c>
      <c r="L376">
        <v>1</v>
      </c>
      <c r="M376" t="str">
        <f>_xlfn.IFNA(VLOOKUP(F376,'22 States'!A:A,1,0),"OOR")</f>
        <v>OOR</v>
      </c>
      <c r="N376" t="str">
        <f t="shared" si="41"/>
        <v>OOR</v>
      </c>
      <c r="O376" s="8">
        <f t="shared" si="35"/>
        <v>6000</v>
      </c>
      <c r="P376" s="8">
        <f t="shared" si="36"/>
        <v>3000</v>
      </c>
      <c r="Q376" s="8">
        <f t="shared" si="37"/>
        <v>7680</v>
      </c>
      <c r="R376" s="9">
        <f t="shared" si="38"/>
        <v>15360</v>
      </c>
      <c r="S376" s="8">
        <f t="shared" si="39"/>
        <v>16680</v>
      </c>
      <c r="T376" s="5">
        <f t="shared" si="40"/>
        <v>4.305304972007774E-3</v>
      </c>
    </row>
    <row r="377" spans="1:20" hidden="1">
      <c r="A377">
        <v>376</v>
      </c>
      <c r="B377">
        <v>62</v>
      </c>
      <c r="C377" t="s">
        <v>1188</v>
      </c>
      <c r="D377" t="s">
        <v>1189</v>
      </c>
      <c r="E377" t="s">
        <v>13</v>
      </c>
      <c r="F377" t="s">
        <v>14</v>
      </c>
      <c r="G377" t="s">
        <v>1190</v>
      </c>
      <c r="H377" t="s">
        <v>1191</v>
      </c>
      <c r="I377">
        <v>1267.2964999999999</v>
      </c>
      <c r="J377">
        <v>9407000</v>
      </c>
      <c r="K377" t="s">
        <v>32</v>
      </c>
      <c r="L377">
        <v>1</v>
      </c>
      <c r="M377" t="str">
        <f>_xlfn.IFNA(VLOOKUP(F377,'22 States'!A:A,1,0),"OOR")</f>
        <v>CA</v>
      </c>
      <c r="N377" t="str">
        <f t="shared" si="41"/>
        <v>IR</v>
      </c>
      <c r="O377" s="8">
        <f t="shared" si="35"/>
        <v>12000</v>
      </c>
      <c r="P377" s="8">
        <f t="shared" si="36"/>
        <v>3000</v>
      </c>
      <c r="Q377" s="8">
        <f t="shared" si="37"/>
        <v>29760</v>
      </c>
      <c r="R377" s="9">
        <f t="shared" si="38"/>
        <v>59520</v>
      </c>
      <c r="S377" s="8">
        <f t="shared" si="39"/>
        <v>44760</v>
      </c>
      <c r="T377" s="5">
        <f t="shared" si="40"/>
        <v>4.7581588179015626E-3</v>
      </c>
    </row>
    <row r="378" spans="1:20" hidden="1">
      <c r="A378">
        <v>377</v>
      </c>
      <c r="B378">
        <v>10</v>
      </c>
      <c r="C378" t="s">
        <v>1192</v>
      </c>
      <c r="D378" t="s">
        <v>1193</v>
      </c>
      <c r="E378" t="s">
        <v>121</v>
      </c>
      <c r="F378" t="s">
        <v>122</v>
      </c>
      <c r="G378" t="s">
        <v>1111</v>
      </c>
      <c r="H378" t="s">
        <v>784</v>
      </c>
      <c r="I378">
        <v>1267.1927000000001</v>
      </c>
      <c r="J378">
        <v>6422743</v>
      </c>
      <c r="K378" t="s">
        <v>111</v>
      </c>
      <c r="L378">
        <v>1</v>
      </c>
      <c r="M378" t="str">
        <f>_xlfn.IFNA(VLOOKUP(F378,'22 States'!A:A,1,0),"OOR")</f>
        <v>TX</v>
      </c>
      <c r="N378" t="str">
        <f t="shared" si="41"/>
        <v>IR</v>
      </c>
      <c r="O378" s="8">
        <f t="shared" si="35"/>
        <v>6000</v>
      </c>
      <c r="P378" s="8">
        <f t="shared" si="36"/>
        <v>3000</v>
      </c>
      <c r="Q378" s="8">
        <f t="shared" si="37"/>
        <v>4800</v>
      </c>
      <c r="R378" s="9">
        <f t="shared" si="38"/>
        <v>9600</v>
      </c>
      <c r="S378" s="8">
        <f t="shared" si="39"/>
        <v>13800</v>
      </c>
      <c r="T378" s="5">
        <f t="shared" si="40"/>
        <v>2.148614696244268E-3</v>
      </c>
    </row>
    <row r="379" spans="1:20" hidden="1">
      <c r="A379">
        <v>378</v>
      </c>
      <c r="B379">
        <v>28</v>
      </c>
      <c r="C379" t="s">
        <v>1194</v>
      </c>
      <c r="D379" t="s">
        <v>1195</v>
      </c>
      <c r="E379" t="s">
        <v>166</v>
      </c>
      <c r="F379" t="s">
        <v>167</v>
      </c>
      <c r="G379" t="s">
        <v>723</v>
      </c>
      <c r="H379" t="s">
        <v>169</v>
      </c>
      <c r="I379">
        <v>1267.1264000000001</v>
      </c>
      <c r="J379">
        <v>7136400</v>
      </c>
      <c r="K379" t="s">
        <v>141</v>
      </c>
      <c r="L379">
        <v>2</v>
      </c>
      <c r="M379" t="str">
        <f>_xlfn.IFNA(VLOOKUP(F379,'22 States'!A:A,1,0),"OOR")</f>
        <v>OOR</v>
      </c>
      <c r="N379" t="str">
        <f t="shared" si="41"/>
        <v>OOR</v>
      </c>
      <c r="O379" s="8">
        <f t="shared" si="35"/>
        <v>6000</v>
      </c>
      <c r="P379" s="8">
        <f t="shared" si="36"/>
        <v>3000</v>
      </c>
      <c r="Q379" s="8">
        <f t="shared" si="37"/>
        <v>13440</v>
      </c>
      <c r="R379" s="9">
        <f t="shared" si="38"/>
        <v>26880</v>
      </c>
      <c r="S379" s="8">
        <f t="shared" si="39"/>
        <v>22440</v>
      </c>
      <c r="T379" s="5">
        <f t="shared" si="40"/>
        <v>3.1444425760887842E-3</v>
      </c>
    </row>
    <row r="380" spans="1:20" hidden="1">
      <c r="A380">
        <v>379</v>
      </c>
      <c r="B380">
        <v>3</v>
      </c>
      <c r="C380" t="s">
        <v>1196</v>
      </c>
      <c r="D380" t="s">
        <v>1197</v>
      </c>
      <c r="E380" t="s">
        <v>54</v>
      </c>
      <c r="F380" t="s">
        <v>55</v>
      </c>
      <c r="G380" t="s">
        <v>1198</v>
      </c>
      <c r="H380" t="s">
        <v>57</v>
      </c>
      <c r="I380">
        <v>1258.1696999999999</v>
      </c>
      <c r="J380">
        <v>4101007</v>
      </c>
      <c r="K380" t="s">
        <v>27</v>
      </c>
      <c r="L380">
        <v>1</v>
      </c>
      <c r="M380" t="str">
        <f>_xlfn.IFNA(VLOOKUP(F380,'22 States'!A:A,1,0),"OOR")</f>
        <v>OOR</v>
      </c>
      <c r="N380" t="str">
        <f t="shared" si="41"/>
        <v>OOR</v>
      </c>
      <c r="O380" s="8">
        <f t="shared" si="35"/>
        <v>6000</v>
      </c>
      <c r="P380" s="8">
        <f t="shared" si="36"/>
        <v>3000</v>
      </c>
      <c r="Q380" s="8">
        <f t="shared" si="37"/>
        <v>1440</v>
      </c>
      <c r="R380" s="9">
        <f t="shared" si="38"/>
        <v>2880</v>
      </c>
      <c r="S380" s="8">
        <f t="shared" si="39"/>
        <v>10440</v>
      </c>
      <c r="T380" s="5">
        <f t="shared" si="40"/>
        <v>2.5457162106770361E-3</v>
      </c>
    </row>
    <row r="381" spans="1:20" hidden="1">
      <c r="A381">
        <v>380</v>
      </c>
      <c r="B381">
        <v>7</v>
      </c>
      <c r="C381" t="s">
        <v>1199</v>
      </c>
      <c r="D381" t="s">
        <v>1200</v>
      </c>
      <c r="E381" t="s">
        <v>23</v>
      </c>
      <c r="F381" t="s">
        <v>24</v>
      </c>
      <c r="G381" t="s">
        <v>126</v>
      </c>
      <c r="H381" t="s">
        <v>127</v>
      </c>
      <c r="I381">
        <v>1256.5241000000001</v>
      </c>
      <c r="J381">
        <v>3240085</v>
      </c>
      <c r="K381" t="s">
        <v>172</v>
      </c>
      <c r="L381">
        <v>1</v>
      </c>
      <c r="M381" t="str">
        <f>_xlfn.IFNA(VLOOKUP(F381,'22 States'!A:A,1,0),"OOR")</f>
        <v>OOR</v>
      </c>
      <c r="N381" t="str">
        <f t="shared" si="41"/>
        <v>OOR</v>
      </c>
      <c r="O381" s="8">
        <f t="shared" si="35"/>
        <v>6000</v>
      </c>
      <c r="P381" s="8">
        <f t="shared" si="36"/>
        <v>3000</v>
      </c>
      <c r="Q381" s="8">
        <f t="shared" si="37"/>
        <v>3360</v>
      </c>
      <c r="R381" s="9">
        <f t="shared" si="38"/>
        <v>6720</v>
      </c>
      <c r="S381" s="8">
        <f t="shared" si="39"/>
        <v>12360</v>
      </c>
      <c r="T381" s="5">
        <f t="shared" si="40"/>
        <v>3.8147147374220122E-3</v>
      </c>
    </row>
    <row r="382" spans="1:20" hidden="1">
      <c r="A382">
        <v>381</v>
      </c>
      <c r="B382">
        <v>15</v>
      </c>
      <c r="C382" t="s">
        <v>1201</v>
      </c>
      <c r="D382" t="s">
        <v>1202</v>
      </c>
      <c r="E382" t="s">
        <v>121</v>
      </c>
      <c r="F382" t="s">
        <v>122</v>
      </c>
      <c r="G382" t="s">
        <v>25</v>
      </c>
      <c r="H382" t="s">
        <v>133</v>
      </c>
      <c r="I382">
        <v>1255.2007000000001</v>
      </c>
      <c r="J382">
        <v>10713458</v>
      </c>
      <c r="K382" t="s">
        <v>172</v>
      </c>
      <c r="L382">
        <v>1</v>
      </c>
      <c r="M382" t="str">
        <f>_xlfn.IFNA(VLOOKUP(F382,'22 States'!A:A,1,0),"OOR")</f>
        <v>TX</v>
      </c>
      <c r="N382" t="str">
        <f t="shared" si="41"/>
        <v>IR</v>
      </c>
      <c r="O382" s="8">
        <f t="shared" si="35"/>
        <v>6000</v>
      </c>
      <c r="P382" s="8">
        <f t="shared" si="36"/>
        <v>3000</v>
      </c>
      <c r="Q382" s="8">
        <f t="shared" si="37"/>
        <v>7200</v>
      </c>
      <c r="R382" s="9">
        <f t="shared" si="38"/>
        <v>14400</v>
      </c>
      <c r="S382" s="8">
        <f t="shared" si="39"/>
        <v>16200</v>
      </c>
      <c r="T382" s="5">
        <f t="shared" si="40"/>
        <v>1.5121168160644304E-3</v>
      </c>
    </row>
    <row r="383" spans="1:20" hidden="1">
      <c r="A383">
        <v>382</v>
      </c>
      <c r="B383">
        <v>35</v>
      </c>
      <c r="C383" t="s">
        <v>1203</v>
      </c>
      <c r="D383" t="s">
        <v>1204</v>
      </c>
      <c r="E383" t="s">
        <v>175</v>
      </c>
      <c r="F383" t="s">
        <v>176</v>
      </c>
      <c r="G383" t="s">
        <v>175</v>
      </c>
      <c r="H383" t="s">
        <v>169</v>
      </c>
      <c r="I383">
        <v>1232.4265</v>
      </c>
      <c r="J383">
        <v>4051216</v>
      </c>
      <c r="K383" t="s">
        <v>134</v>
      </c>
      <c r="L383">
        <v>1</v>
      </c>
      <c r="M383" t="str">
        <f>_xlfn.IFNA(VLOOKUP(F383,'22 States'!A:A,1,0),"OOR")</f>
        <v>OOR</v>
      </c>
      <c r="N383" t="str">
        <f t="shared" si="41"/>
        <v>OOR</v>
      </c>
      <c r="O383" s="8">
        <f t="shared" si="35"/>
        <v>6000</v>
      </c>
      <c r="P383" s="8">
        <f t="shared" si="36"/>
        <v>3000</v>
      </c>
      <c r="Q383" s="8">
        <f t="shared" si="37"/>
        <v>16800</v>
      </c>
      <c r="R383" s="9">
        <f t="shared" si="38"/>
        <v>33600</v>
      </c>
      <c r="S383" s="8">
        <f t="shared" si="39"/>
        <v>25800</v>
      </c>
      <c r="T383" s="5">
        <f t="shared" si="40"/>
        <v>6.3684582604334105E-3</v>
      </c>
    </row>
    <row r="384" spans="1:20">
      <c r="A384">
        <v>2769</v>
      </c>
      <c r="B384" s="3">
        <v>319</v>
      </c>
      <c r="C384" t="s">
        <v>6799</v>
      </c>
      <c r="D384" t="s">
        <v>6800</v>
      </c>
      <c r="E384" t="s">
        <v>67</v>
      </c>
      <c r="F384" t="s">
        <v>68</v>
      </c>
      <c r="G384" t="s">
        <v>6801</v>
      </c>
      <c r="H384" t="s">
        <v>6287</v>
      </c>
      <c r="I384">
        <v>134.12719999999999</v>
      </c>
      <c r="J384" s="3">
        <v>192586000</v>
      </c>
      <c r="K384" t="s">
        <v>27</v>
      </c>
      <c r="L384">
        <v>4</v>
      </c>
      <c r="M384" t="str">
        <f>_xlfn.IFNA(VLOOKUP(F384,'22 States'!A:A,1,0),"OOR")</f>
        <v>NC</v>
      </c>
      <c r="N384" t="str">
        <f t="shared" si="41"/>
        <v>IR</v>
      </c>
      <c r="O384" s="8">
        <f t="shared" si="35"/>
        <v>42000</v>
      </c>
      <c r="P384" s="8">
        <f t="shared" si="36"/>
        <v>12000</v>
      </c>
      <c r="Q384" s="8">
        <f t="shared" si="37"/>
        <v>153120</v>
      </c>
      <c r="R384" s="9">
        <f t="shared" si="38"/>
        <v>306240</v>
      </c>
      <c r="S384" s="12">
        <f t="shared" si="39"/>
        <v>207120</v>
      </c>
      <c r="T384" s="13">
        <f t="shared" si="40"/>
        <v>1.0754675833134289E-3</v>
      </c>
    </row>
    <row r="385" spans="1:20" hidden="1">
      <c r="A385">
        <v>384</v>
      </c>
      <c r="B385">
        <v>12</v>
      </c>
      <c r="C385" t="s">
        <v>1208</v>
      </c>
      <c r="D385" t="s">
        <v>1209</v>
      </c>
      <c r="E385" t="s">
        <v>85</v>
      </c>
      <c r="F385" t="s">
        <v>86</v>
      </c>
      <c r="G385" t="s">
        <v>499</v>
      </c>
      <c r="H385" t="s">
        <v>479</v>
      </c>
      <c r="I385">
        <v>1217.6425999999999</v>
      </c>
      <c r="J385">
        <v>2125845</v>
      </c>
      <c r="K385" t="s">
        <v>27</v>
      </c>
      <c r="L385">
        <v>1</v>
      </c>
      <c r="M385" t="str">
        <f>_xlfn.IFNA(VLOOKUP(F385,'22 States'!A:A,1,0),"OOR")</f>
        <v>FL</v>
      </c>
      <c r="N385" t="str">
        <f t="shared" si="41"/>
        <v>IR</v>
      </c>
      <c r="O385" s="8">
        <f t="shared" si="35"/>
        <v>6000</v>
      </c>
      <c r="P385" s="8">
        <f t="shared" si="36"/>
        <v>3000</v>
      </c>
      <c r="Q385" s="8">
        <f t="shared" si="37"/>
        <v>5760</v>
      </c>
      <c r="R385" s="9">
        <f t="shared" si="38"/>
        <v>11520</v>
      </c>
      <c r="S385" s="8">
        <f t="shared" si="39"/>
        <v>14760</v>
      </c>
      <c r="T385" s="5">
        <f t="shared" si="40"/>
        <v>6.9431214411210598E-3</v>
      </c>
    </row>
    <row r="386" spans="1:20" hidden="1">
      <c r="A386">
        <v>385</v>
      </c>
      <c r="B386">
        <v>31</v>
      </c>
      <c r="C386" t="s">
        <v>1210</v>
      </c>
      <c r="D386" t="s">
        <v>1211</v>
      </c>
      <c r="E386" t="s">
        <v>13</v>
      </c>
      <c r="F386" t="s">
        <v>14</v>
      </c>
      <c r="G386" t="s">
        <v>267</v>
      </c>
      <c r="H386" t="s">
        <v>267</v>
      </c>
      <c r="I386">
        <v>1217.0459000000001</v>
      </c>
      <c r="J386">
        <v>5968009</v>
      </c>
      <c r="K386" t="s">
        <v>111</v>
      </c>
      <c r="L386">
        <v>2</v>
      </c>
      <c r="M386" t="str">
        <f>_xlfn.IFNA(VLOOKUP(F386,'22 States'!A:A,1,0),"OOR")</f>
        <v>CA</v>
      </c>
      <c r="N386" t="str">
        <f t="shared" si="41"/>
        <v>IR</v>
      </c>
      <c r="O386" s="8">
        <f t="shared" ref="O386:O449" si="42">ROUNDUP(B386/50,0)*500*12</f>
        <v>6000</v>
      </c>
      <c r="P386" s="8">
        <f t="shared" ref="P386:P449" si="43">ROUNDUP(B386/100,0)*250*12</f>
        <v>3000</v>
      </c>
      <c r="Q386" s="8">
        <f t="shared" ref="Q386:Q449" si="44">B386*40*12</f>
        <v>14880</v>
      </c>
      <c r="R386" s="9">
        <f t="shared" ref="R386:R449" si="45">B386*80*12</f>
        <v>29760</v>
      </c>
      <c r="S386" s="8">
        <f t="shared" ref="S386:S449" si="46">SUM(O386:Q386)</f>
        <v>23880</v>
      </c>
      <c r="T386" s="5">
        <f t="shared" ref="T386:T449" si="47">S386/J386</f>
        <v>4.001334448389739E-3</v>
      </c>
    </row>
    <row r="387" spans="1:20" hidden="1">
      <c r="A387">
        <v>386</v>
      </c>
      <c r="B387">
        <v>18</v>
      </c>
      <c r="C387" t="s">
        <v>1212</v>
      </c>
      <c r="D387" t="s">
        <v>1213</v>
      </c>
      <c r="E387" t="s">
        <v>13</v>
      </c>
      <c r="F387" t="s">
        <v>14</v>
      </c>
      <c r="G387" t="s">
        <v>15</v>
      </c>
      <c r="H387" t="s">
        <v>16</v>
      </c>
      <c r="I387">
        <v>1211.9502</v>
      </c>
      <c r="J387">
        <v>7109209</v>
      </c>
      <c r="K387" t="s">
        <v>141</v>
      </c>
      <c r="L387">
        <v>1</v>
      </c>
      <c r="M387" t="str">
        <f>_xlfn.IFNA(VLOOKUP(F387,'22 States'!A:A,1,0),"OOR")</f>
        <v>CA</v>
      </c>
      <c r="N387" t="str">
        <f t="shared" ref="N387:N450" si="48">IF(M387&lt;&gt;"OOR","IR","OOR")</f>
        <v>IR</v>
      </c>
      <c r="O387" s="8">
        <f t="shared" si="42"/>
        <v>6000</v>
      </c>
      <c r="P387" s="8">
        <f t="shared" si="43"/>
        <v>3000</v>
      </c>
      <c r="Q387" s="8">
        <f t="shared" si="44"/>
        <v>8640</v>
      </c>
      <c r="R387" s="9">
        <f t="shared" si="45"/>
        <v>17280</v>
      </c>
      <c r="S387" s="8">
        <f t="shared" si="46"/>
        <v>17640</v>
      </c>
      <c r="T387" s="5">
        <f t="shared" si="47"/>
        <v>2.4812887059587081E-3</v>
      </c>
    </row>
    <row r="388" spans="1:20" hidden="1">
      <c r="A388">
        <v>387</v>
      </c>
      <c r="B388">
        <v>21</v>
      </c>
      <c r="C388" t="s">
        <v>1214</v>
      </c>
      <c r="D388" t="s">
        <v>1215</v>
      </c>
      <c r="E388" t="s">
        <v>520</v>
      </c>
      <c r="F388" t="s">
        <v>521</v>
      </c>
      <c r="G388" t="s">
        <v>674</v>
      </c>
      <c r="H388" t="s">
        <v>523</v>
      </c>
      <c r="I388">
        <v>1210.5709999999999</v>
      </c>
      <c r="J388">
        <v>4639880</v>
      </c>
      <c r="K388" t="s">
        <v>17</v>
      </c>
      <c r="L388">
        <v>1</v>
      </c>
      <c r="M388" t="str">
        <f>_xlfn.IFNA(VLOOKUP(F388,'22 States'!A:A,1,0),"OOR")</f>
        <v>SC</v>
      </c>
      <c r="N388" t="str">
        <f t="shared" si="48"/>
        <v>IR</v>
      </c>
      <c r="O388" s="8">
        <f t="shared" si="42"/>
        <v>6000</v>
      </c>
      <c r="P388" s="8">
        <f t="shared" si="43"/>
        <v>3000</v>
      </c>
      <c r="Q388" s="8">
        <f t="shared" si="44"/>
        <v>10080</v>
      </c>
      <c r="R388" s="9">
        <f t="shared" si="45"/>
        <v>20160</v>
      </c>
      <c r="S388" s="8">
        <f t="shared" si="46"/>
        <v>19080</v>
      </c>
      <c r="T388" s="5">
        <f t="shared" si="47"/>
        <v>4.1121753148788331E-3</v>
      </c>
    </row>
    <row r="389" spans="1:20" hidden="1">
      <c r="A389">
        <v>388</v>
      </c>
      <c r="B389">
        <v>15</v>
      </c>
      <c r="C389" t="s">
        <v>1216</v>
      </c>
      <c r="D389" t="s">
        <v>1217</v>
      </c>
      <c r="E389" t="s">
        <v>23</v>
      </c>
      <c r="F389" t="s">
        <v>24</v>
      </c>
      <c r="G389" t="s">
        <v>560</v>
      </c>
      <c r="H389" t="s">
        <v>561</v>
      </c>
      <c r="I389">
        <v>1209.0625</v>
      </c>
      <c r="J389">
        <v>2177272</v>
      </c>
      <c r="K389" t="s">
        <v>111</v>
      </c>
      <c r="L389">
        <v>1</v>
      </c>
      <c r="M389" t="str">
        <f>_xlfn.IFNA(VLOOKUP(F389,'22 States'!A:A,1,0),"OOR")</f>
        <v>OOR</v>
      </c>
      <c r="N389" t="str">
        <f t="shared" si="48"/>
        <v>OOR</v>
      </c>
      <c r="O389" s="8">
        <f t="shared" si="42"/>
        <v>6000</v>
      </c>
      <c r="P389" s="8">
        <f t="shared" si="43"/>
        <v>3000</v>
      </c>
      <c r="Q389" s="8">
        <f t="shared" si="44"/>
        <v>7200</v>
      </c>
      <c r="R389" s="9">
        <f t="shared" si="45"/>
        <v>14400</v>
      </c>
      <c r="S389" s="8">
        <f t="shared" si="46"/>
        <v>16200</v>
      </c>
      <c r="T389" s="5">
        <f t="shared" si="47"/>
        <v>7.4405035291869826E-3</v>
      </c>
    </row>
    <row r="390" spans="1:20" hidden="1">
      <c r="A390">
        <v>389</v>
      </c>
      <c r="B390">
        <v>4</v>
      </c>
      <c r="C390" t="s">
        <v>1218</v>
      </c>
      <c r="D390" t="s">
        <v>1219</v>
      </c>
      <c r="E390" t="s">
        <v>175</v>
      </c>
      <c r="F390" t="s">
        <v>176</v>
      </c>
      <c r="G390" t="s">
        <v>175</v>
      </c>
      <c r="H390" t="s">
        <v>169</v>
      </c>
      <c r="I390">
        <v>1208.5763999999999</v>
      </c>
      <c r="J390">
        <v>2077365</v>
      </c>
      <c r="K390" t="s">
        <v>141</v>
      </c>
      <c r="L390">
        <v>1</v>
      </c>
      <c r="M390" t="str">
        <f>_xlfn.IFNA(VLOOKUP(F390,'22 States'!A:A,1,0),"OOR")</f>
        <v>OOR</v>
      </c>
      <c r="N390" t="str">
        <f t="shared" si="48"/>
        <v>OOR</v>
      </c>
      <c r="O390" s="8">
        <f t="shared" si="42"/>
        <v>6000</v>
      </c>
      <c r="P390" s="8">
        <f t="shared" si="43"/>
        <v>3000</v>
      </c>
      <c r="Q390" s="8">
        <f t="shared" si="44"/>
        <v>1920</v>
      </c>
      <c r="R390" s="9">
        <f t="shared" si="45"/>
        <v>3840</v>
      </c>
      <c r="S390" s="8">
        <f t="shared" si="46"/>
        <v>10920</v>
      </c>
      <c r="T390" s="5">
        <f t="shared" si="47"/>
        <v>5.2566592774981767E-3</v>
      </c>
    </row>
    <row r="391" spans="1:20" hidden="1">
      <c r="A391">
        <v>390</v>
      </c>
      <c r="B391">
        <v>90</v>
      </c>
      <c r="C391" t="s">
        <v>1220</v>
      </c>
      <c r="D391" t="s">
        <v>1221</v>
      </c>
      <c r="E391" t="s">
        <v>67</v>
      </c>
      <c r="F391" t="s">
        <v>68</v>
      </c>
      <c r="G391" t="s">
        <v>462</v>
      </c>
      <c r="H391" t="s">
        <v>462</v>
      </c>
      <c r="I391">
        <v>1200.6346000000001</v>
      </c>
      <c r="J391">
        <v>10974404</v>
      </c>
      <c r="K391" t="s">
        <v>252</v>
      </c>
      <c r="L391">
        <v>2</v>
      </c>
      <c r="M391" t="str">
        <f>_xlfn.IFNA(VLOOKUP(F391,'22 States'!A:A,1,0),"OOR")</f>
        <v>NC</v>
      </c>
      <c r="N391" t="str">
        <f t="shared" si="48"/>
        <v>IR</v>
      </c>
      <c r="O391" s="8">
        <f t="shared" si="42"/>
        <v>12000</v>
      </c>
      <c r="P391" s="8">
        <f t="shared" si="43"/>
        <v>3000</v>
      </c>
      <c r="Q391" s="8">
        <f t="shared" si="44"/>
        <v>43200</v>
      </c>
      <c r="R391" s="9">
        <f t="shared" si="45"/>
        <v>86400</v>
      </c>
      <c r="S391" s="8">
        <f t="shared" si="46"/>
        <v>58200</v>
      </c>
      <c r="T391" s="5">
        <f t="shared" si="47"/>
        <v>5.3032492698464537E-3</v>
      </c>
    </row>
    <row r="392" spans="1:20" hidden="1">
      <c r="A392">
        <v>391</v>
      </c>
      <c r="B392">
        <v>35</v>
      </c>
      <c r="C392" t="s">
        <v>1222</v>
      </c>
      <c r="D392" t="s">
        <v>1223</v>
      </c>
      <c r="E392" t="s">
        <v>301</v>
      </c>
      <c r="F392" t="s">
        <v>359</v>
      </c>
      <c r="G392" t="s">
        <v>360</v>
      </c>
      <c r="H392" t="s">
        <v>360</v>
      </c>
      <c r="I392">
        <v>1198.6088</v>
      </c>
      <c r="J392">
        <v>8034934</v>
      </c>
      <c r="K392" t="s">
        <v>134</v>
      </c>
      <c r="L392">
        <v>2</v>
      </c>
      <c r="M392" t="str">
        <f>_xlfn.IFNA(VLOOKUP(F392,'22 States'!A:A,1,0),"OOR")</f>
        <v>OOR</v>
      </c>
      <c r="N392" t="str">
        <f t="shared" si="48"/>
        <v>OOR</v>
      </c>
      <c r="O392" s="8">
        <f t="shared" si="42"/>
        <v>6000</v>
      </c>
      <c r="P392" s="8">
        <f t="shared" si="43"/>
        <v>3000</v>
      </c>
      <c r="Q392" s="8">
        <f t="shared" si="44"/>
        <v>16800</v>
      </c>
      <c r="R392" s="9">
        <f t="shared" si="45"/>
        <v>33600</v>
      </c>
      <c r="S392" s="8">
        <f t="shared" si="46"/>
        <v>25800</v>
      </c>
      <c r="T392" s="5">
        <f t="shared" si="47"/>
        <v>3.2109784598106221E-3</v>
      </c>
    </row>
    <row r="393" spans="1:20" hidden="1">
      <c r="A393">
        <v>392</v>
      </c>
      <c r="B393">
        <v>95</v>
      </c>
      <c r="C393" t="s">
        <v>1224</v>
      </c>
      <c r="D393" t="s">
        <v>1225</v>
      </c>
      <c r="E393" t="s">
        <v>350</v>
      </c>
      <c r="F393" t="s">
        <v>351</v>
      </c>
      <c r="G393" t="s">
        <v>352</v>
      </c>
      <c r="H393" t="s">
        <v>352</v>
      </c>
      <c r="I393">
        <v>1194.0835999999999</v>
      </c>
      <c r="J393">
        <v>31216712</v>
      </c>
      <c r="K393" t="s">
        <v>17</v>
      </c>
      <c r="L393">
        <v>3</v>
      </c>
      <c r="M393" t="str">
        <f>_xlfn.IFNA(VLOOKUP(F393,'22 States'!A:A,1,0),"OOR")</f>
        <v>OOR</v>
      </c>
      <c r="N393" t="str">
        <f t="shared" si="48"/>
        <v>OOR</v>
      </c>
      <c r="O393" s="8">
        <f t="shared" si="42"/>
        <v>12000</v>
      </c>
      <c r="P393" s="8">
        <f t="shared" si="43"/>
        <v>3000</v>
      </c>
      <c r="Q393" s="8">
        <f t="shared" si="44"/>
        <v>45600</v>
      </c>
      <c r="R393" s="9">
        <f t="shared" si="45"/>
        <v>91200</v>
      </c>
      <c r="S393" s="8">
        <f t="shared" si="46"/>
        <v>60600</v>
      </c>
      <c r="T393" s="5">
        <f t="shared" si="47"/>
        <v>1.9412678695949785E-3</v>
      </c>
    </row>
    <row r="394" spans="1:20" hidden="1">
      <c r="A394">
        <v>393</v>
      </c>
      <c r="B394">
        <v>55</v>
      </c>
      <c r="C394" t="s">
        <v>1226</v>
      </c>
      <c r="D394" t="s">
        <v>1227</v>
      </c>
      <c r="E394" t="s">
        <v>247</v>
      </c>
      <c r="F394" t="s">
        <v>248</v>
      </c>
      <c r="G394" t="s">
        <v>1228</v>
      </c>
      <c r="H394" t="s">
        <v>249</v>
      </c>
      <c r="I394">
        <v>1190.7212</v>
      </c>
      <c r="J394">
        <v>15595849</v>
      </c>
      <c r="K394" t="s">
        <v>252</v>
      </c>
      <c r="L394">
        <v>1</v>
      </c>
      <c r="M394" t="str">
        <f>_xlfn.IFNA(VLOOKUP(F394,'22 States'!A:A,1,0),"OOR")</f>
        <v>IL</v>
      </c>
      <c r="N394" t="str">
        <f t="shared" si="48"/>
        <v>IR</v>
      </c>
      <c r="O394" s="8">
        <f t="shared" si="42"/>
        <v>12000</v>
      </c>
      <c r="P394" s="8">
        <f t="shared" si="43"/>
        <v>3000</v>
      </c>
      <c r="Q394" s="8">
        <f t="shared" si="44"/>
        <v>26400</v>
      </c>
      <c r="R394" s="9">
        <f t="shared" si="45"/>
        <v>52800</v>
      </c>
      <c r="S394" s="8">
        <f t="shared" si="46"/>
        <v>41400</v>
      </c>
      <c r="T394" s="5">
        <f t="shared" si="47"/>
        <v>2.6545525030410334E-3</v>
      </c>
    </row>
    <row r="395" spans="1:20" hidden="1">
      <c r="A395">
        <v>394</v>
      </c>
      <c r="B395">
        <v>105</v>
      </c>
      <c r="C395" t="s">
        <v>1229</v>
      </c>
      <c r="D395" t="s">
        <v>1230</v>
      </c>
      <c r="E395" t="s">
        <v>13</v>
      </c>
      <c r="F395" t="s">
        <v>14</v>
      </c>
      <c r="G395" t="s">
        <v>1231</v>
      </c>
      <c r="H395" t="s">
        <v>16</v>
      </c>
      <c r="I395">
        <v>1185.5268000000001</v>
      </c>
      <c r="J395">
        <v>17622027</v>
      </c>
      <c r="K395" t="s">
        <v>172</v>
      </c>
      <c r="L395">
        <v>2</v>
      </c>
      <c r="M395" t="str">
        <f>_xlfn.IFNA(VLOOKUP(F395,'22 States'!A:A,1,0),"OOR")</f>
        <v>CA</v>
      </c>
      <c r="N395" t="str">
        <f t="shared" si="48"/>
        <v>IR</v>
      </c>
      <c r="O395" s="8">
        <f t="shared" si="42"/>
        <v>18000</v>
      </c>
      <c r="P395" s="8">
        <f t="shared" si="43"/>
        <v>6000</v>
      </c>
      <c r="Q395" s="8">
        <f t="shared" si="44"/>
        <v>50400</v>
      </c>
      <c r="R395" s="9">
        <f t="shared" si="45"/>
        <v>100800</v>
      </c>
      <c r="S395" s="8">
        <f t="shared" si="46"/>
        <v>74400</v>
      </c>
      <c r="T395" s="5">
        <f t="shared" si="47"/>
        <v>4.2219887644026422E-3</v>
      </c>
    </row>
    <row r="396" spans="1:20" hidden="1">
      <c r="A396">
        <v>395</v>
      </c>
      <c r="B396">
        <v>38</v>
      </c>
      <c r="C396" t="s">
        <v>1232</v>
      </c>
      <c r="D396" t="s">
        <v>1233</v>
      </c>
      <c r="E396" t="s">
        <v>907</v>
      </c>
      <c r="F396" t="s">
        <v>908</v>
      </c>
      <c r="G396" t="s">
        <v>909</v>
      </c>
      <c r="H396" t="s">
        <v>910</v>
      </c>
      <c r="I396">
        <v>1181.6153999999999</v>
      </c>
      <c r="J396">
        <v>12149714</v>
      </c>
      <c r="K396" t="s">
        <v>172</v>
      </c>
      <c r="L396">
        <v>2</v>
      </c>
      <c r="M396" t="str">
        <f>_xlfn.IFNA(VLOOKUP(F396,'22 States'!A:A,1,0),"OOR")</f>
        <v>NV</v>
      </c>
      <c r="N396" t="str">
        <f t="shared" si="48"/>
        <v>IR</v>
      </c>
      <c r="O396" s="8">
        <f t="shared" si="42"/>
        <v>6000</v>
      </c>
      <c r="P396" s="8">
        <f t="shared" si="43"/>
        <v>3000</v>
      </c>
      <c r="Q396" s="8">
        <f t="shared" si="44"/>
        <v>18240</v>
      </c>
      <c r="R396" s="9">
        <f t="shared" si="45"/>
        <v>36480</v>
      </c>
      <c r="S396" s="8">
        <f t="shared" si="46"/>
        <v>27240</v>
      </c>
      <c r="T396" s="5">
        <f t="shared" si="47"/>
        <v>2.242028083953252E-3</v>
      </c>
    </row>
    <row r="397" spans="1:20" hidden="1">
      <c r="A397">
        <v>396</v>
      </c>
      <c r="B397">
        <v>35</v>
      </c>
      <c r="C397" t="s">
        <v>1234</v>
      </c>
      <c r="D397" t="s">
        <v>1235</v>
      </c>
      <c r="E397" t="s">
        <v>537</v>
      </c>
      <c r="F397" t="s">
        <v>538</v>
      </c>
      <c r="G397" t="s">
        <v>539</v>
      </c>
      <c r="H397" t="s">
        <v>539</v>
      </c>
      <c r="I397">
        <v>1179.4045000000001</v>
      </c>
      <c r="J397">
        <v>3672940</v>
      </c>
      <c r="K397" t="s">
        <v>439</v>
      </c>
      <c r="L397">
        <v>2</v>
      </c>
      <c r="M397" t="str">
        <f>_xlfn.IFNA(VLOOKUP(F397,'22 States'!A:A,1,0),"OOR")</f>
        <v>GA</v>
      </c>
      <c r="N397" t="str">
        <f t="shared" si="48"/>
        <v>IR</v>
      </c>
      <c r="O397" s="8">
        <f t="shared" si="42"/>
        <v>6000</v>
      </c>
      <c r="P397" s="8">
        <f t="shared" si="43"/>
        <v>3000</v>
      </c>
      <c r="Q397" s="8">
        <f t="shared" si="44"/>
        <v>16800</v>
      </c>
      <c r="R397" s="9">
        <f t="shared" si="45"/>
        <v>33600</v>
      </c>
      <c r="S397" s="8">
        <f t="shared" si="46"/>
        <v>25800</v>
      </c>
      <c r="T397" s="5">
        <f t="shared" si="47"/>
        <v>7.0243456195853999E-3</v>
      </c>
    </row>
    <row r="398" spans="1:20">
      <c r="A398">
        <v>477</v>
      </c>
      <c r="B398" s="3">
        <v>309</v>
      </c>
      <c r="C398" t="s">
        <v>1434</v>
      </c>
      <c r="D398" t="s">
        <v>1435</v>
      </c>
      <c r="E398" t="s">
        <v>13</v>
      </c>
      <c r="F398" t="s">
        <v>14</v>
      </c>
      <c r="G398" t="s">
        <v>50</v>
      </c>
      <c r="H398" t="s">
        <v>50</v>
      </c>
      <c r="I398">
        <v>990.29200000000003</v>
      </c>
      <c r="J398" s="3">
        <v>199407728</v>
      </c>
      <c r="K398" t="s">
        <v>252</v>
      </c>
      <c r="L398">
        <v>3</v>
      </c>
      <c r="M398" t="str">
        <f>_xlfn.IFNA(VLOOKUP(F398,'22 States'!A:A,1,0),"OOR")</f>
        <v>CA</v>
      </c>
      <c r="N398" t="str">
        <f t="shared" si="48"/>
        <v>IR</v>
      </c>
      <c r="O398" s="8">
        <f t="shared" si="42"/>
        <v>42000</v>
      </c>
      <c r="P398" s="8">
        <f t="shared" si="43"/>
        <v>12000</v>
      </c>
      <c r="Q398" s="8">
        <f t="shared" si="44"/>
        <v>148320</v>
      </c>
      <c r="R398" s="9">
        <f t="shared" si="45"/>
        <v>296640</v>
      </c>
      <c r="S398" s="12">
        <f t="shared" si="46"/>
        <v>202320</v>
      </c>
      <c r="T398" s="13">
        <f t="shared" si="47"/>
        <v>1.0146046095064079E-3</v>
      </c>
    </row>
    <row r="399" spans="1:20" hidden="1">
      <c r="A399">
        <v>398</v>
      </c>
      <c r="B399">
        <v>10</v>
      </c>
      <c r="C399" t="s">
        <v>1238</v>
      </c>
      <c r="D399" t="s">
        <v>1239</v>
      </c>
      <c r="E399" t="s">
        <v>85</v>
      </c>
      <c r="F399" t="s">
        <v>86</v>
      </c>
      <c r="G399" t="s">
        <v>1240</v>
      </c>
      <c r="H399" t="s">
        <v>137</v>
      </c>
      <c r="I399">
        <v>1178.9106999999999</v>
      </c>
      <c r="J399">
        <v>2290043</v>
      </c>
      <c r="K399" t="s">
        <v>141</v>
      </c>
      <c r="L399">
        <v>1</v>
      </c>
      <c r="M399" t="str">
        <f>_xlfn.IFNA(VLOOKUP(F399,'22 States'!A:A,1,0),"OOR")</f>
        <v>FL</v>
      </c>
      <c r="N399" t="str">
        <f t="shared" si="48"/>
        <v>IR</v>
      </c>
      <c r="O399" s="8">
        <f t="shared" si="42"/>
        <v>6000</v>
      </c>
      <c r="P399" s="8">
        <f t="shared" si="43"/>
        <v>3000</v>
      </c>
      <c r="Q399" s="8">
        <f t="shared" si="44"/>
        <v>4800</v>
      </c>
      <c r="R399" s="9">
        <f t="shared" si="45"/>
        <v>9600</v>
      </c>
      <c r="S399" s="8">
        <f t="shared" si="46"/>
        <v>13800</v>
      </c>
      <c r="T399" s="5">
        <f t="shared" si="47"/>
        <v>6.0260877197502406E-3</v>
      </c>
    </row>
    <row r="400" spans="1:20" hidden="1">
      <c r="A400">
        <v>399</v>
      </c>
      <c r="B400">
        <v>23</v>
      </c>
      <c r="C400" t="s">
        <v>1241</v>
      </c>
      <c r="D400" t="s">
        <v>1242</v>
      </c>
      <c r="E400" t="s">
        <v>85</v>
      </c>
      <c r="F400" t="s">
        <v>86</v>
      </c>
      <c r="G400" t="s">
        <v>1243</v>
      </c>
      <c r="H400" t="s">
        <v>140</v>
      </c>
      <c r="I400">
        <v>1178.0823</v>
      </c>
      <c r="J400">
        <v>7093459</v>
      </c>
      <c r="K400" t="s">
        <v>17</v>
      </c>
      <c r="L400">
        <v>1</v>
      </c>
      <c r="M400" t="str">
        <f>_xlfn.IFNA(VLOOKUP(F400,'22 States'!A:A,1,0),"OOR")</f>
        <v>FL</v>
      </c>
      <c r="N400" t="str">
        <f t="shared" si="48"/>
        <v>IR</v>
      </c>
      <c r="O400" s="8">
        <f t="shared" si="42"/>
        <v>6000</v>
      </c>
      <c r="P400" s="8">
        <f t="shared" si="43"/>
        <v>3000</v>
      </c>
      <c r="Q400" s="8">
        <f t="shared" si="44"/>
        <v>11040</v>
      </c>
      <c r="R400" s="9">
        <f t="shared" si="45"/>
        <v>22080</v>
      </c>
      <c r="S400" s="8">
        <f t="shared" si="46"/>
        <v>20040</v>
      </c>
      <c r="T400" s="5">
        <f t="shared" si="47"/>
        <v>2.8251379193141176E-3</v>
      </c>
    </row>
    <row r="401" spans="1:20" hidden="1">
      <c r="A401">
        <v>400</v>
      </c>
      <c r="B401">
        <v>15</v>
      </c>
      <c r="C401" t="s">
        <v>1244</v>
      </c>
      <c r="D401" t="s">
        <v>1245</v>
      </c>
      <c r="E401" t="s">
        <v>85</v>
      </c>
      <c r="F401" t="s">
        <v>86</v>
      </c>
      <c r="G401" t="s">
        <v>1246</v>
      </c>
      <c r="H401" t="s">
        <v>479</v>
      </c>
      <c r="I401">
        <v>1176.6722</v>
      </c>
      <c r="J401">
        <v>2309500</v>
      </c>
      <c r="K401" t="s">
        <v>141</v>
      </c>
      <c r="L401">
        <v>1</v>
      </c>
      <c r="M401" t="str">
        <f>_xlfn.IFNA(VLOOKUP(F401,'22 States'!A:A,1,0),"OOR")</f>
        <v>FL</v>
      </c>
      <c r="N401" t="str">
        <f t="shared" si="48"/>
        <v>IR</v>
      </c>
      <c r="O401" s="8">
        <f t="shared" si="42"/>
        <v>6000</v>
      </c>
      <c r="P401" s="8">
        <f t="shared" si="43"/>
        <v>3000</v>
      </c>
      <c r="Q401" s="8">
        <f t="shared" si="44"/>
        <v>7200</v>
      </c>
      <c r="R401" s="9">
        <f t="shared" si="45"/>
        <v>14400</v>
      </c>
      <c r="S401" s="8">
        <f t="shared" si="46"/>
        <v>16200</v>
      </c>
      <c r="T401" s="5">
        <f t="shared" si="47"/>
        <v>7.0145053041783933E-3</v>
      </c>
    </row>
    <row r="402" spans="1:20" hidden="1">
      <c r="A402">
        <v>401</v>
      </c>
      <c r="B402">
        <v>37</v>
      </c>
      <c r="C402" t="s">
        <v>1247</v>
      </c>
      <c r="D402" t="s">
        <v>1248</v>
      </c>
      <c r="E402" t="s">
        <v>537</v>
      </c>
      <c r="F402" t="s">
        <v>538</v>
      </c>
      <c r="G402" t="s">
        <v>1249</v>
      </c>
      <c r="H402" t="s">
        <v>539</v>
      </c>
      <c r="I402">
        <v>1175.9712999999999</v>
      </c>
      <c r="J402">
        <v>3420509</v>
      </c>
      <c r="K402" t="s">
        <v>111</v>
      </c>
      <c r="L402">
        <v>1</v>
      </c>
      <c r="M402" t="str">
        <f>_xlfn.IFNA(VLOOKUP(F402,'22 States'!A:A,1,0),"OOR")</f>
        <v>GA</v>
      </c>
      <c r="N402" t="str">
        <f t="shared" si="48"/>
        <v>IR</v>
      </c>
      <c r="O402" s="8">
        <f t="shared" si="42"/>
        <v>6000</v>
      </c>
      <c r="P402" s="8">
        <f t="shared" si="43"/>
        <v>3000</v>
      </c>
      <c r="Q402" s="8">
        <f t="shared" si="44"/>
        <v>17760</v>
      </c>
      <c r="R402" s="9">
        <f t="shared" si="45"/>
        <v>35520</v>
      </c>
      <c r="S402" s="8">
        <f t="shared" si="46"/>
        <v>26760</v>
      </c>
      <c r="T402" s="5">
        <f t="shared" si="47"/>
        <v>7.8233970441241342E-3</v>
      </c>
    </row>
    <row r="403" spans="1:20" hidden="1">
      <c r="A403">
        <v>402</v>
      </c>
      <c r="B403">
        <v>425</v>
      </c>
      <c r="C403" t="s">
        <v>1250</v>
      </c>
      <c r="D403" t="s">
        <v>1251</v>
      </c>
      <c r="E403" t="s">
        <v>301</v>
      </c>
      <c r="F403" t="s">
        <v>359</v>
      </c>
      <c r="G403" t="s">
        <v>1252</v>
      </c>
      <c r="H403" t="s">
        <v>360</v>
      </c>
      <c r="I403">
        <v>1174.4444000000001</v>
      </c>
      <c r="J403">
        <v>8029000</v>
      </c>
      <c r="K403" t="s">
        <v>233</v>
      </c>
      <c r="L403">
        <v>3</v>
      </c>
      <c r="M403" t="str">
        <f>_xlfn.IFNA(VLOOKUP(F403,'22 States'!A:A,1,0),"OOR")</f>
        <v>OOR</v>
      </c>
      <c r="N403" t="str">
        <f t="shared" si="48"/>
        <v>OOR</v>
      </c>
      <c r="O403" s="8">
        <f t="shared" si="42"/>
        <v>54000</v>
      </c>
      <c r="P403" s="8">
        <f t="shared" si="43"/>
        <v>15000</v>
      </c>
      <c r="Q403" s="8">
        <f t="shared" si="44"/>
        <v>204000</v>
      </c>
      <c r="R403" s="9">
        <f t="shared" si="45"/>
        <v>408000</v>
      </c>
      <c r="S403" s="8">
        <f t="shared" si="46"/>
        <v>273000</v>
      </c>
      <c r="T403" s="5">
        <f t="shared" si="47"/>
        <v>3.4001743679163032E-2</v>
      </c>
    </row>
    <row r="404" spans="1:20" hidden="1">
      <c r="A404">
        <v>403</v>
      </c>
      <c r="B404">
        <v>45</v>
      </c>
      <c r="C404" t="s">
        <v>1253</v>
      </c>
      <c r="D404" t="s">
        <v>1254</v>
      </c>
      <c r="E404" t="s">
        <v>13</v>
      </c>
      <c r="F404" t="s">
        <v>14</v>
      </c>
      <c r="G404" t="s">
        <v>1255</v>
      </c>
      <c r="H404" t="s">
        <v>16</v>
      </c>
      <c r="I404">
        <v>1174.2551000000001</v>
      </c>
      <c r="J404">
        <v>2119940</v>
      </c>
      <c r="K404" t="s">
        <v>506</v>
      </c>
      <c r="L404">
        <v>1</v>
      </c>
      <c r="M404" t="str">
        <f>_xlfn.IFNA(VLOOKUP(F404,'22 States'!A:A,1,0),"OOR")</f>
        <v>CA</v>
      </c>
      <c r="N404" t="str">
        <f t="shared" si="48"/>
        <v>IR</v>
      </c>
      <c r="O404" s="8">
        <f t="shared" si="42"/>
        <v>6000</v>
      </c>
      <c r="P404" s="8">
        <f t="shared" si="43"/>
        <v>3000</v>
      </c>
      <c r="Q404" s="8">
        <f t="shared" si="44"/>
        <v>21600</v>
      </c>
      <c r="R404" s="9">
        <f t="shared" si="45"/>
        <v>43200</v>
      </c>
      <c r="S404" s="8">
        <f t="shared" si="46"/>
        <v>30600</v>
      </c>
      <c r="T404" s="5">
        <f t="shared" si="47"/>
        <v>1.4434370784078795E-2</v>
      </c>
    </row>
    <row r="405" spans="1:20" hidden="1">
      <c r="A405">
        <v>404</v>
      </c>
      <c r="B405">
        <v>31</v>
      </c>
      <c r="C405" t="s">
        <v>1256</v>
      </c>
      <c r="D405" t="s">
        <v>1257</v>
      </c>
      <c r="E405" t="s">
        <v>54</v>
      </c>
      <c r="F405" t="s">
        <v>55</v>
      </c>
      <c r="G405" t="s">
        <v>56</v>
      </c>
      <c r="H405" t="s">
        <v>57</v>
      </c>
      <c r="I405">
        <v>1169.6854000000001</v>
      </c>
      <c r="J405">
        <v>8016781</v>
      </c>
      <c r="K405" t="s">
        <v>233</v>
      </c>
      <c r="L405">
        <v>1</v>
      </c>
      <c r="M405" t="str">
        <f>_xlfn.IFNA(VLOOKUP(F405,'22 States'!A:A,1,0),"OOR")</f>
        <v>OOR</v>
      </c>
      <c r="N405" t="str">
        <f t="shared" si="48"/>
        <v>OOR</v>
      </c>
      <c r="O405" s="8">
        <f t="shared" si="42"/>
        <v>6000</v>
      </c>
      <c r="P405" s="8">
        <f t="shared" si="43"/>
        <v>3000</v>
      </c>
      <c r="Q405" s="8">
        <f t="shared" si="44"/>
        <v>14880</v>
      </c>
      <c r="R405" s="9">
        <f t="shared" si="45"/>
        <v>29760</v>
      </c>
      <c r="S405" s="8">
        <f t="shared" si="46"/>
        <v>23880</v>
      </c>
      <c r="T405" s="5">
        <f t="shared" si="47"/>
        <v>2.978751695973733E-3</v>
      </c>
    </row>
    <row r="406" spans="1:20" hidden="1">
      <c r="A406">
        <v>405</v>
      </c>
      <c r="B406">
        <v>25</v>
      </c>
      <c r="C406" t="s">
        <v>1258</v>
      </c>
      <c r="D406" t="s">
        <v>1259</v>
      </c>
      <c r="E406" t="s">
        <v>537</v>
      </c>
      <c r="F406" t="s">
        <v>538</v>
      </c>
      <c r="G406" t="s">
        <v>539</v>
      </c>
      <c r="H406" t="s">
        <v>539</v>
      </c>
      <c r="I406">
        <v>1167.3142</v>
      </c>
      <c r="J406">
        <v>2961688</v>
      </c>
      <c r="K406" t="s">
        <v>51</v>
      </c>
      <c r="L406">
        <v>1</v>
      </c>
      <c r="M406" t="str">
        <f>_xlfn.IFNA(VLOOKUP(F406,'22 States'!A:A,1,0),"OOR")</f>
        <v>GA</v>
      </c>
      <c r="N406" t="str">
        <f t="shared" si="48"/>
        <v>IR</v>
      </c>
      <c r="O406" s="8">
        <f t="shared" si="42"/>
        <v>6000</v>
      </c>
      <c r="P406" s="8">
        <f t="shared" si="43"/>
        <v>3000</v>
      </c>
      <c r="Q406" s="8">
        <f t="shared" si="44"/>
        <v>12000</v>
      </c>
      <c r="R406" s="9">
        <f t="shared" si="45"/>
        <v>24000</v>
      </c>
      <c r="S406" s="8">
        <f t="shared" si="46"/>
        <v>21000</v>
      </c>
      <c r="T406" s="5">
        <f t="shared" si="47"/>
        <v>7.0905510641228924E-3</v>
      </c>
    </row>
    <row r="407" spans="1:20" hidden="1">
      <c r="A407">
        <v>406</v>
      </c>
      <c r="B407">
        <v>9</v>
      </c>
      <c r="C407" t="s">
        <v>1260</v>
      </c>
      <c r="D407" t="s">
        <v>1261</v>
      </c>
      <c r="E407" t="s">
        <v>73</v>
      </c>
      <c r="F407" t="s">
        <v>74</v>
      </c>
      <c r="G407" t="s">
        <v>281</v>
      </c>
      <c r="H407" t="s">
        <v>599</v>
      </c>
      <c r="I407">
        <v>1163.9888000000001</v>
      </c>
      <c r="J407">
        <v>2079211</v>
      </c>
      <c r="K407" t="s">
        <v>141</v>
      </c>
      <c r="L407">
        <v>1</v>
      </c>
      <c r="M407" t="str">
        <f>_xlfn.IFNA(VLOOKUP(F407,'22 States'!A:A,1,0),"OOR")</f>
        <v>OOR</v>
      </c>
      <c r="N407" t="str">
        <f t="shared" si="48"/>
        <v>OOR</v>
      </c>
      <c r="O407" s="8">
        <f t="shared" si="42"/>
        <v>6000</v>
      </c>
      <c r="P407" s="8">
        <f t="shared" si="43"/>
        <v>3000</v>
      </c>
      <c r="Q407" s="8">
        <f t="shared" si="44"/>
        <v>4320</v>
      </c>
      <c r="R407" s="9">
        <f t="shared" si="45"/>
        <v>8640</v>
      </c>
      <c r="S407" s="8">
        <f t="shared" si="46"/>
        <v>13320</v>
      </c>
      <c r="T407" s="5">
        <f t="shared" si="47"/>
        <v>6.4062762268956826E-3</v>
      </c>
    </row>
    <row r="408" spans="1:20" hidden="1">
      <c r="A408">
        <v>407</v>
      </c>
      <c r="B408">
        <v>62</v>
      </c>
      <c r="C408" t="s">
        <v>1262</v>
      </c>
      <c r="D408" t="s">
        <v>1263</v>
      </c>
      <c r="E408" t="s">
        <v>67</v>
      </c>
      <c r="F408" t="s">
        <v>68</v>
      </c>
      <c r="G408" t="s">
        <v>1264</v>
      </c>
      <c r="H408" t="s">
        <v>462</v>
      </c>
      <c r="I408">
        <v>1163.2140999999999</v>
      </c>
      <c r="J408">
        <v>10141765</v>
      </c>
      <c r="K408" t="s">
        <v>134</v>
      </c>
      <c r="L408">
        <v>3</v>
      </c>
      <c r="M408" t="str">
        <f>_xlfn.IFNA(VLOOKUP(F408,'22 States'!A:A,1,0),"OOR")</f>
        <v>NC</v>
      </c>
      <c r="N408" t="str">
        <f t="shared" si="48"/>
        <v>IR</v>
      </c>
      <c r="O408" s="8">
        <f t="shared" si="42"/>
        <v>12000</v>
      </c>
      <c r="P408" s="8">
        <f t="shared" si="43"/>
        <v>3000</v>
      </c>
      <c r="Q408" s="8">
        <f t="shared" si="44"/>
        <v>29760</v>
      </c>
      <c r="R408" s="9">
        <f t="shared" si="45"/>
        <v>59520</v>
      </c>
      <c r="S408" s="8">
        <f t="shared" si="46"/>
        <v>44760</v>
      </c>
      <c r="T408" s="5">
        <f t="shared" si="47"/>
        <v>4.4134329675357296E-3</v>
      </c>
    </row>
    <row r="409" spans="1:20" hidden="1">
      <c r="A409">
        <v>408</v>
      </c>
      <c r="B409">
        <v>65</v>
      </c>
      <c r="C409" t="s">
        <v>1265</v>
      </c>
      <c r="D409" t="s">
        <v>1266</v>
      </c>
      <c r="E409" t="s">
        <v>350</v>
      </c>
      <c r="F409" t="s">
        <v>351</v>
      </c>
      <c r="G409" t="s">
        <v>771</v>
      </c>
      <c r="H409" t="s">
        <v>546</v>
      </c>
      <c r="I409">
        <v>1160.8391999999999</v>
      </c>
      <c r="J409">
        <v>48898043</v>
      </c>
      <c r="K409" t="s">
        <v>233</v>
      </c>
      <c r="L409">
        <v>1</v>
      </c>
      <c r="M409" t="str">
        <f>_xlfn.IFNA(VLOOKUP(F409,'22 States'!A:A,1,0),"OOR")</f>
        <v>OOR</v>
      </c>
      <c r="N409" t="str">
        <f t="shared" si="48"/>
        <v>OOR</v>
      </c>
      <c r="O409" s="8">
        <f t="shared" si="42"/>
        <v>12000</v>
      </c>
      <c r="P409" s="8">
        <f t="shared" si="43"/>
        <v>3000</v>
      </c>
      <c r="Q409" s="8">
        <f t="shared" si="44"/>
        <v>31200</v>
      </c>
      <c r="R409" s="9">
        <f t="shared" si="45"/>
        <v>62400</v>
      </c>
      <c r="S409" s="8">
        <f t="shared" si="46"/>
        <v>46200</v>
      </c>
      <c r="T409" s="5">
        <f t="shared" si="47"/>
        <v>9.4482308831868788E-4</v>
      </c>
    </row>
    <row r="410" spans="1:20" hidden="1">
      <c r="A410">
        <v>409</v>
      </c>
      <c r="B410">
        <v>17</v>
      </c>
      <c r="C410" t="s">
        <v>1267</v>
      </c>
      <c r="D410" t="s">
        <v>1268</v>
      </c>
      <c r="E410" t="s">
        <v>175</v>
      </c>
      <c r="F410" t="s">
        <v>176</v>
      </c>
      <c r="G410" t="s">
        <v>1269</v>
      </c>
      <c r="H410" t="s">
        <v>1270</v>
      </c>
      <c r="I410">
        <v>1152.9353000000001</v>
      </c>
      <c r="J410">
        <v>7596484</v>
      </c>
      <c r="K410" t="s">
        <v>439</v>
      </c>
      <c r="L410">
        <v>1</v>
      </c>
      <c r="M410" t="str">
        <f>_xlfn.IFNA(VLOOKUP(F410,'22 States'!A:A,1,0),"OOR")</f>
        <v>OOR</v>
      </c>
      <c r="N410" t="str">
        <f t="shared" si="48"/>
        <v>OOR</v>
      </c>
      <c r="O410" s="8">
        <f t="shared" si="42"/>
        <v>6000</v>
      </c>
      <c r="P410" s="8">
        <f t="shared" si="43"/>
        <v>3000</v>
      </c>
      <c r="Q410" s="8">
        <f t="shared" si="44"/>
        <v>8160</v>
      </c>
      <c r="R410" s="9">
        <f t="shared" si="45"/>
        <v>16320</v>
      </c>
      <c r="S410" s="8">
        <f t="shared" si="46"/>
        <v>17160</v>
      </c>
      <c r="T410" s="5">
        <f t="shared" si="47"/>
        <v>2.2589397937256236E-3</v>
      </c>
    </row>
    <row r="411" spans="1:20" hidden="1">
      <c r="A411">
        <v>410</v>
      </c>
      <c r="B411">
        <v>65</v>
      </c>
      <c r="C411" t="s">
        <v>1271</v>
      </c>
      <c r="D411" t="s">
        <v>1272</v>
      </c>
      <c r="E411" t="s">
        <v>154</v>
      </c>
      <c r="F411" t="s">
        <v>155</v>
      </c>
      <c r="G411" t="s">
        <v>156</v>
      </c>
      <c r="H411" t="s">
        <v>157</v>
      </c>
      <c r="I411">
        <v>1151.8544999999999</v>
      </c>
      <c r="J411">
        <v>8052266</v>
      </c>
      <c r="K411" t="s">
        <v>252</v>
      </c>
      <c r="L411">
        <v>3</v>
      </c>
      <c r="M411" t="str">
        <f>_xlfn.IFNA(VLOOKUP(F411,'22 States'!A:A,1,0),"OOR")</f>
        <v>IN</v>
      </c>
      <c r="N411" t="str">
        <f t="shared" si="48"/>
        <v>IR</v>
      </c>
      <c r="O411" s="8">
        <f t="shared" si="42"/>
        <v>12000</v>
      </c>
      <c r="P411" s="8">
        <f t="shared" si="43"/>
        <v>3000</v>
      </c>
      <c r="Q411" s="8">
        <f t="shared" si="44"/>
        <v>31200</v>
      </c>
      <c r="R411" s="9">
        <f t="shared" si="45"/>
        <v>62400</v>
      </c>
      <c r="S411" s="8">
        <f t="shared" si="46"/>
        <v>46200</v>
      </c>
      <c r="T411" s="5">
        <f t="shared" si="47"/>
        <v>5.7375153776589097E-3</v>
      </c>
    </row>
    <row r="412" spans="1:20" hidden="1">
      <c r="A412">
        <v>411</v>
      </c>
      <c r="B412">
        <v>170</v>
      </c>
      <c r="C412" t="s">
        <v>1273</v>
      </c>
      <c r="D412" t="s">
        <v>1274</v>
      </c>
      <c r="E412" t="s">
        <v>23</v>
      </c>
      <c r="F412" t="s">
        <v>24</v>
      </c>
      <c r="G412" t="s">
        <v>1275</v>
      </c>
      <c r="H412" t="s">
        <v>26</v>
      </c>
      <c r="I412">
        <v>1150.4753000000001</v>
      </c>
      <c r="J412">
        <v>16187990</v>
      </c>
      <c r="K412" t="s">
        <v>108</v>
      </c>
      <c r="L412">
        <v>2</v>
      </c>
      <c r="M412" t="str">
        <f>_xlfn.IFNA(VLOOKUP(F412,'22 States'!A:A,1,0),"OOR")</f>
        <v>OOR</v>
      </c>
      <c r="N412" t="str">
        <f t="shared" si="48"/>
        <v>OOR</v>
      </c>
      <c r="O412" s="8">
        <f t="shared" si="42"/>
        <v>24000</v>
      </c>
      <c r="P412" s="8">
        <f t="shared" si="43"/>
        <v>6000</v>
      </c>
      <c r="Q412" s="8">
        <f t="shared" si="44"/>
        <v>81600</v>
      </c>
      <c r="R412" s="9">
        <f t="shared" si="45"/>
        <v>163200</v>
      </c>
      <c r="S412" s="8">
        <f t="shared" si="46"/>
        <v>111600</v>
      </c>
      <c r="T412" s="5">
        <f t="shared" si="47"/>
        <v>6.8939998109709731E-3</v>
      </c>
    </row>
    <row r="413" spans="1:20" hidden="1">
      <c r="A413">
        <v>412</v>
      </c>
      <c r="B413">
        <v>36</v>
      </c>
      <c r="C413" t="s">
        <v>1276</v>
      </c>
      <c r="D413" t="s">
        <v>1277</v>
      </c>
      <c r="E413" t="s">
        <v>121</v>
      </c>
      <c r="F413" t="s">
        <v>122</v>
      </c>
      <c r="G413" t="s">
        <v>1278</v>
      </c>
      <c r="H413" t="s">
        <v>133</v>
      </c>
      <c r="I413">
        <v>1149.5011999999999</v>
      </c>
      <c r="J413">
        <v>6759414</v>
      </c>
      <c r="K413" t="s">
        <v>172</v>
      </c>
      <c r="L413">
        <v>2</v>
      </c>
      <c r="M413" t="str">
        <f>_xlfn.IFNA(VLOOKUP(F413,'22 States'!A:A,1,0),"OOR")</f>
        <v>TX</v>
      </c>
      <c r="N413" t="str">
        <f t="shared" si="48"/>
        <v>IR</v>
      </c>
      <c r="O413" s="8">
        <f t="shared" si="42"/>
        <v>6000</v>
      </c>
      <c r="P413" s="8">
        <f t="shared" si="43"/>
        <v>3000</v>
      </c>
      <c r="Q413" s="8">
        <f t="shared" si="44"/>
        <v>17280</v>
      </c>
      <c r="R413" s="9">
        <f t="shared" si="45"/>
        <v>34560</v>
      </c>
      <c r="S413" s="8">
        <f t="shared" si="46"/>
        <v>26280</v>
      </c>
      <c r="T413" s="5">
        <f t="shared" si="47"/>
        <v>3.8879109934677769E-3</v>
      </c>
    </row>
    <row r="414" spans="1:20" hidden="1">
      <c r="A414">
        <v>413</v>
      </c>
      <c r="B414">
        <v>40</v>
      </c>
      <c r="C414" t="s">
        <v>1279</v>
      </c>
      <c r="D414" t="s">
        <v>1280</v>
      </c>
      <c r="E414" t="s">
        <v>301</v>
      </c>
      <c r="F414" t="s">
        <v>359</v>
      </c>
      <c r="G414" t="s">
        <v>360</v>
      </c>
      <c r="H414" t="s">
        <v>360</v>
      </c>
      <c r="I414">
        <v>1149.4577999999999</v>
      </c>
      <c r="J414">
        <v>15541118</v>
      </c>
      <c r="K414" t="s">
        <v>39</v>
      </c>
      <c r="L414">
        <v>2</v>
      </c>
      <c r="M414" t="str">
        <f>_xlfn.IFNA(VLOOKUP(F414,'22 States'!A:A,1,0),"OOR")</f>
        <v>OOR</v>
      </c>
      <c r="N414" t="str">
        <f t="shared" si="48"/>
        <v>OOR</v>
      </c>
      <c r="O414" s="8">
        <f t="shared" si="42"/>
        <v>6000</v>
      </c>
      <c r="P414" s="8">
        <f t="shared" si="43"/>
        <v>3000</v>
      </c>
      <c r="Q414" s="8">
        <f t="shared" si="44"/>
        <v>19200</v>
      </c>
      <c r="R414" s="9">
        <f t="shared" si="45"/>
        <v>38400</v>
      </c>
      <c r="S414" s="8">
        <f t="shared" si="46"/>
        <v>28200</v>
      </c>
      <c r="T414" s="5">
        <f t="shared" si="47"/>
        <v>1.8145412704542877E-3</v>
      </c>
    </row>
    <row r="415" spans="1:20" hidden="1">
      <c r="A415">
        <v>414</v>
      </c>
      <c r="B415">
        <v>40</v>
      </c>
      <c r="C415" t="s">
        <v>1281</v>
      </c>
      <c r="D415" t="s">
        <v>1282</v>
      </c>
      <c r="E415" t="s">
        <v>247</v>
      </c>
      <c r="F415" t="s">
        <v>248</v>
      </c>
      <c r="G415" t="s">
        <v>249</v>
      </c>
      <c r="H415" t="s">
        <v>249</v>
      </c>
      <c r="I415">
        <v>1147.4862000000001</v>
      </c>
      <c r="J415">
        <v>3130392</v>
      </c>
      <c r="K415" t="s">
        <v>27</v>
      </c>
      <c r="L415">
        <v>1</v>
      </c>
      <c r="M415" t="str">
        <f>_xlfn.IFNA(VLOOKUP(F415,'22 States'!A:A,1,0),"OOR")</f>
        <v>IL</v>
      </c>
      <c r="N415" t="str">
        <f t="shared" si="48"/>
        <v>IR</v>
      </c>
      <c r="O415" s="8">
        <f t="shared" si="42"/>
        <v>6000</v>
      </c>
      <c r="P415" s="8">
        <f t="shared" si="43"/>
        <v>3000</v>
      </c>
      <c r="Q415" s="8">
        <f t="shared" si="44"/>
        <v>19200</v>
      </c>
      <c r="R415" s="9">
        <f t="shared" si="45"/>
        <v>38400</v>
      </c>
      <c r="S415" s="8">
        <f t="shared" si="46"/>
        <v>28200</v>
      </c>
      <c r="T415" s="5">
        <f t="shared" si="47"/>
        <v>9.008456448904802E-3</v>
      </c>
    </row>
    <row r="416" spans="1:20" hidden="1">
      <c r="A416">
        <v>415</v>
      </c>
      <c r="B416">
        <v>71</v>
      </c>
      <c r="C416" t="s">
        <v>1283</v>
      </c>
      <c r="D416" t="s">
        <v>1284</v>
      </c>
      <c r="E416" t="s">
        <v>144</v>
      </c>
      <c r="F416" t="s">
        <v>145</v>
      </c>
      <c r="G416" t="s">
        <v>1285</v>
      </c>
      <c r="H416" t="s">
        <v>510</v>
      </c>
      <c r="I416">
        <v>1143.048</v>
      </c>
      <c r="J416">
        <v>14079806</v>
      </c>
      <c r="K416" t="s">
        <v>27</v>
      </c>
      <c r="L416">
        <v>1</v>
      </c>
      <c r="M416" t="str">
        <f>_xlfn.IFNA(VLOOKUP(F416,'22 States'!A:A,1,0),"OOR")</f>
        <v>OOR</v>
      </c>
      <c r="N416" t="str">
        <f t="shared" si="48"/>
        <v>OOR</v>
      </c>
      <c r="O416" s="8">
        <f t="shared" si="42"/>
        <v>12000</v>
      </c>
      <c r="P416" s="8">
        <f t="shared" si="43"/>
        <v>3000</v>
      </c>
      <c r="Q416" s="8">
        <f t="shared" si="44"/>
        <v>34080</v>
      </c>
      <c r="R416" s="9">
        <f t="shared" si="45"/>
        <v>68160</v>
      </c>
      <c r="S416" s="8">
        <f t="shared" si="46"/>
        <v>49080</v>
      </c>
      <c r="T416" s="5">
        <f t="shared" si="47"/>
        <v>3.485843483923003E-3</v>
      </c>
    </row>
    <row r="417" spans="1:20" hidden="1">
      <c r="A417">
        <v>416</v>
      </c>
      <c r="B417">
        <v>13</v>
      </c>
      <c r="C417" t="s">
        <v>1286</v>
      </c>
      <c r="D417" t="s">
        <v>1287</v>
      </c>
      <c r="E417" t="s">
        <v>787</v>
      </c>
      <c r="F417" t="s">
        <v>788</v>
      </c>
      <c r="G417" t="s">
        <v>69</v>
      </c>
      <c r="H417" t="s">
        <v>288</v>
      </c>
      <c r="I417">
        <v>1136.8085000000001</v>
      </c>
      <c r="J417">
        <v>2583087</v>
      </c>
      <c r="K417" t="s">
        <v>20</v>
      </c>
      <c r="L417">
        <v>1</v>
      </c>
      <c r="M417" t="str">
        <f>_xlfn.IFNA(VLOOKUP(F417,'22 States'!A:A,1,0),"OOR")</f>
        <v>OOR</v>
      </c>
      <c r="N417" t="str">
        <f t="shared" si="48"/>
        <v>OOR</v>
      </c>
      <c r="O417" s="8">
        <f t="shared" si="42"/>
        <v>6000</v>
      </c>
      <c r="P417" s="8">
        <f t="shared" si="43"/>
        <v>3000</v>
      </c>
      <c r="Q417" s="8">
        <f t="shared" si="44"/>
        <v>6240</v>
      </c>
      <c r="R417" s="9">
        <f t="shared" si="45"/>
        <v>12480</v>
      </c>
      <c r="S417" s="8">
        <f t="shared" si="46"/>
        <v>15240</v>
      </c>
      <c r="T417" s="5">
        <f t="shared" si="47"/>
        <v>5.8999174243840801E-3</v>
      </c>
    </row>
    <row r="418" spans="1:20" hidden="1">
      <c r="A418">
        <v>417</v>
      </c>
      <c r="B418">
        <v>11</v>
      </c>
      <c r="C418" t="s">
        <v>1288</v>
      </c>
      <c r="D418" t="s">
        <v>1289</v>
      </c>
      <c r="E418" t="s">
        <v>13</v>
      </c>
      <c r="F418" t="s">
        <v>14</v>
      </c>
      <c r="G418" t="s">
        <v>494</v>
      </c>
      <c r="H418" t="s">
        <v>16</v>
      </c>
      <c r="I418">
        <v>1136.7711999999999</v>
      </c>
      <c r="J418">
        <v>2069044</v>
      </c>
      <c r="K418" t="s">
        <v>141</v>
      </c>
      <c r="L418">
        <v>1</v>
      </c>
      <c r="M418" t="str">
        <f>_xlfn.IFNA(VLOOKUP(F418,'22 States'!A:A,1,0),"OOR")</f>
        <v>CA</v>
      </c>
      <c r="N418" t="str">
        <f t="shared" si="48"/>
        <v>IR</v>
      </c>
      <c r="O418" s="8">
        <f t="shared" si="42"/>
        <v>6000</v>
      </c>
      <c r="P418" s="8">
        <f t="shared" si="43"/>
        <v>3000</v>
      </c>
      <c r="Q418" s="8">
        <f t="shared" si="44"/>
        <v>5280</v>
      </c>
      <c r="R418" s="9">
        <f t="shared" si="45"/>
        <v>10560</v>
      </c>
      <c r="S418" s="8">
        <f t="shared" si="46"/>
        <v>14280</v>
      </c>
      <c r="T418" s="5">
        <f t="shared" si="47"/>
        <v>6.9017381940645051E-3</v>
      </c>
    </row>
    <row r="419" spans="1:20" hidden="1">
      <c r="A419">
        <v>418</v>
      </c>
      <c r="B419">
        <v>50</v>
      </c>
      <c r="C419" t="s">
        <v>1290</v>
      </c>
      <c r="D419" t="s">
        <v>1291</v>
      </c>
      <c r="E419" t="s">
        <v>301</v>
      </c>
      <c r="F419" t="s">
        <v>359</v>
      </c>
      <c r="G419" t="s">
        <v>774</v>
      </c>
      <c r="H419" t="s">
        <v>360</v>
      </c>
      <c r="I419">
        <v>1130.0017</v>
      </c>
      <c r="J419">
        <v>4930831</v>
      </c>
      <c r="K419" t="s">
        <v>134</v>
      </c>
      <c r="L419">
        <v>1</v>
      </c>
      <c r="M419" t="str">
        <f>_xlfn.IFNA(VLOOKUP(F419,'22 States'!A:A,1,0),"OOR")</f>
        <v>OOR</v>
      </c>
      <c r="N419" t="str">
        <f t="shared" si="48"/>
        <v>OOR</v>
      </c>
      <c r="O419" s="8">
        <f t="shared" si="42"/>
        <v>6000</v>
      </c>
      <c r="P419" s="8">
        <f t="shared" si="43"/>
        <v>3000</v>
      </c>
      <c r="Q419" s="8">
        <f t="shared" si="44"/>
        <v>24000</v>
      </c>
      <c r="R419" s="9">
        <f t="shared" si="45"/>
        <v>48000</v>
      </c>
      <c r="S419" s="8">
        <f t="shared" si="46"/>
        <v>33000</v>
      </c>
      <c r="T419" s="5">
        <f t="shared" si="47"/>
        <v>6.6925838666950866E-3</v>
      </c>
    </row>
    <row r="420" spans="1:20" hidden="1">
      <c r="A420">
        <v>419</v>
      </c>
      <c r="B420">
        <v>22</v>
      </c>
      <c r="C420" t="s">
        <v>1292</v>
      </c>
      <c r="D420" t="s">
        <v>1293</v>
      </c>
      <c r="E420" t="s">
        <v>13</v>
      </c>
      <c r="F420" t="s">
        <v>14</v>
      </c>
      <c r="G420" t="s">
        <v>267</v>
      </c>
      <c r="H420" t="s">
        <v>267</v>
      </c>
      <c r="I420">
        <v>1128.1892</v>
      </c>
      <c r="J420">
        <v>2045107</v>
      </c>
      <c r="K420" t="s">
        <v>233</v>
      </c>
      <c r="L420">
        <v>1</v>
      </c>
      <c r="M420" t="str">
        <f>_xlfn.IFNA(VLOOKUP(F420,'22 States'!A:A,1,0),"OOR")</f>
        <v>CA</v>
      </c>
      <c r="N420" t="str">
        <f t="shared" si="48"/>
        <v>IR</v>
      </c>
      <c r="O420" s="8">
        <f t="shared" si="42"/>
        <v>6000</v>
      </c>
      <c r="P420" s="8">
        <f t="shared" si="43"/>
        <v>3000</v>
      </c>
      <c r="Q420" s="8">
        <f t="shared" si="44"/>
        <v>10560</v>
      </c>
      <c r="R420" s="9">
        <f t="shared" si="45"/>
        <v>21120</v>
      </c>
      <c r="S420" s="8">
        <f t="shared" si="46"/>
        <v>19560</v>
      </c>
      <c r="T420" s="5">
        <f t="shared" si="47"/>
        <v>9.5642917461042382E-3</v>
      </c>
    </row>
    <row r="421" spans="1:20" hidden="1">
      <c r="A421">
        <v>420</v>
      </c>
      <c r="B421">
        <v>61</v>
      </c>
      <c r="C421" t="s">
        <v>1294</v>
      </c>
      <c r="D421" t="s">
        <v>1295</v>
      </c>
      <c r="E421" t="s">
        <v>175</v>
      </c>
      <c r="F421" t="s">
        <v>176</v>
      </c>
      <c r="G421" t="s">
        <v>175</v>
      </c>
      <c r="H421" t="s">
        <v>169</v>
      </c>
      <c r="I421">
        <v>1125.7711999999999</v>
      </c>
      <c r="J421">
        <v>5485216</v>
      </c>
      <c r="K421" t="s">
        <v>27</v>
      </c>
      <c r="L421">
        <v>1</v>
      </c>
      <c r="M421" t="str">
        <f>_xlfn.IFNA(VLOOKUP(F421,'22 States'!A:A,1,0),"OOR")</f>
        <v>OOR</v>
      </c>
      <c r="N421" t="str">
        <f t="shared" si="48"/>
        <v>OOR</v>
      </c>
      <c r="O421" s="8">
        <f t="shared" si="42"/>
        <v>12000</v>
      </c>
      <c r="P421" s="8">
        <f t="shared" si="43"/>
        <v>3000</v>
      </c>
      <c r="Q421" s="8">
        <f t="shared" si="44"/>
        <v>29280</v>
      </c>
      <c r="R421" s="9">
        <f t="shared" si="45"/>
        <v>58560</v>
      </c>
      <c r="S421" s="8">
        <f t="shared" si="46"/>
        <v>44280</v>
      </c>
      <c r="T421" s="5">
        <f t="shared" si="47"/>
        <v>8.0726082619171236E-3</v>
      </c>
    </row>
    <row r="422" spans="1:20" hidden="1">
      <c r="A422">
        <v>421</v>
      </c>
      <c r="B422">
        <v>73</v>
      </c>
      <c r="C422" t="s">
        <v>1296</v>
      </c>
      <c r="D422" t="s">
        <v>1297</v>
      </c>
      <c r="E422" t="s">
        <v>85</v>
      </c>
      <c r="F422" t="s">
        <v>86</v>
      </c>
      <c r="G422" t="s">
        <v>1298</v>
      </c>
      <c r="H422" t="s">
        <v>1299</v>
      </c>
      <c r="I422">
        <v>1124.2184999999999</v>
      </c>
      <c r="J422">
        <v>10160450</v>
      </c>
      <c r="K422" t="s">
        <v>111</v>
      </c>
      <c r="L422">
        <v>1</v>
      </c>
      <c r="M422" t="str">
        <f>_xlfn.IFNA(VLOOKUP(F422,'22 States'!A:A,1,0),"OOR")</f>
        <v>FL</v>
      </c>
      <c r="N422" t="str">
        <f t="shared" si="48"/>
        <v>IR</v>
      </c>
      <c r="O422" s="8">
        <f t="shared" si="42"/>
        <v>12000</v>
      </c>
      <c r="P422" s="8">
        <f t="shared" si="43"/>
        <v>3000</v>
      </c>
      <c r="Q422" s="8">
        <f t="shared" si="44"/>
        <v>35040</v>
      </c>
      <c r="R422" s="9">
        <f t="shared" si="45"/>
        <v>70080</v>
      </c>
      <c r="S422" s="8">
        <f t="shared" si="46"/>
        <v>50040</v>
      </c>
      <c r="T422" s="5">
        <f t="shared" si="47"/>
        <v>4.9249787164938564E-3</v>
      </c>
    </row>
    <row r="423" spans="1:20" hidden="1">
      <c r="A423">
        <v>422</v>
      </c>
      <c r="B423">
        <v>290</v>
      </c>
      <c r="C423" t="s">
        <v>1300</v>
      </c>
      <c r="D423" t="s">
        <v>1301</v>
      </c>
      <c r="E423" t="s">
        <v>247</v>
      </c>
      <c r="F423" t="s">
        <v>248</v>
      </c>
      <c r="G423" t="s">
        <v>249</v>
      </c>
      <c r="H423" t="s">
        <v>249</v>
      </c>
      <c r="I423">
        <v>1123.6258</v>
      </c>
      <c r="J423">
        <v>60758453</v>
      </c>
      <c r="K423" t="s">
        <v>252</v>
      </c>
      <c r="L423">
        <v>1</v>
      </c>
      <c r="M423" t="str">
        <f>_xlfn.IFNA(VLOOKUP(F423,'22 States'!A:A,1,0),"OOR")</f>
        <v>IL</v>
      </c>
      <c r="N423" t="str">
        <f t="shared" si="48"/>
        <v>IR</v>
      </c>
      <c r="O423" s="8">
        <f t="shared" si="42"/>
        <v>36000</v>
      </c>
      <c r="P423" s="8">
        <f t="shared" si="43"/>
        <v>9000</v>
      </c>
      <c r="Q423" s="8">
        <f t="shared" si="44"/>
        <v>139200</v>
      </c>
      <c r="R423" s="9">
        <f t="shared" si="45"/>
        <v>278400</v>
      </c>
      <c r="S423" s="8">
        <f t="shared" si="46"/>
        <v>184200</v>
      </c>
      <c r="T423" s="5">
        <f t="shared" si="47"/>
        <v>3.031676925678144E-3</v>
      </c>
    </row>
    <row r="424" spans="1:20" hidden="1">
      <c r="A424">
        <v>423</v>
      </c>
      <c r="B424">
        <v>5603</v>
      </c>
      <c r="C424" t="s">
        <v>1302</v>
      </c>
      <c r="D424" t="s">
        <v>1303</v>
      </c>
      <c r="E424" t="s">
        <v>23</v>
      </c>
      <c r="F424" t="s">
        <v>24</v>
      </c>
      <c r="G424" t="s">
        <v>1304</v>
      </c>
      <c r="H424" t="s">
        <v>127</v>
      </c>
      <c r="I424">
        <v>1120.0886</v>
      </c>
      <c r="J424">
        <v>408540501</v>
      </c>
      <c r="K424" t="s">
        <v>20</v>
      </c>
      <c r="L424">
        <v>1</v>
      </c>
      <c r="M424" t="str">
        <f>_xlfn.IFNA(VLOOKUP(F424,'22 States'!A:A,1,0),"OOR")</f>
        <v>OOR</v>
      </c>
      <c r="N424" t="str">
        <f t="shared" si="48"/>
        <v>OOR</v>
      </c>
      <c r="O424" s="8">
        <f t="shared" si="42"/>
        <v>678000</v>
      </c>
      <c r="P424" s="8">
        <f t="shared" si="43"/>
        <v>171000</v>
      </c>
      <c r="Q424" s="8">
        <f t="shared" si="44"/>
        <v>2689440</v>
      </c>
      <c r="R424" s="9">
        <f t="shared" si="45"/>
        <v>5378880</v>
      </c>
      <c r="S424" s="8">
        <f t="shared" si="46"/>
        <v>3538440</v>
      </c>
      <c r="T424" s="5">
        <f t="shared" si="47"/>
        <v>8.6611731060661726E-3</v>
      </c>
    </row>
    <row r="425" spans="1:20">
      <c r="A425">
        <v>1252</v>
      </c>
      <c r="B425" s="3">
        <v>308</v>
      </c>
      <c r="C425" t="s">
        <v>3305</v>
      </c>
      <c r="D425" t="s">
        <v>3306</v>
      </c>
      <c r="E425" t="s">
        <v>121</v>
      </c>
      <c r="F425" t="s">
        <v>122</v>
      </c>
      <c r="G425" t="s">
        <v>3307</v>
      </c>
      <c r="H425" t="s">
        <v>3308</v>
      </c>
      <c r="I425">
        <v>346.59160000000003</v>
      </c>
      <c r="J425" s="3">
        <v>338886372</v>
      </c>
      <c r="K425" t="s">
        <v>172</v>
      </c>
      <c r="L425">
        <v>1</v>
      </c>
      <c r="M425" t="str">
        <f>_xlfn.IFNA(VLOOKUP(F425,'22 States'!A:A,1,0),"OOR")</f>
        <v>TX</v>
      </c>
      <c r="N425" t="str">
        <f t="shared" si="48"/>
        <v>IR</v>
      </c>
      <c r="O425" s="8">
        <f t="shared" si="42"/>
        <v>42000</v>
      </c>
      <c r="P425" s="8">
        <f t="shared" si="43"/>
        <v>12000</v>
      </c>
      <c r="Q425" s="8">
        <f t="shared" si="44"/>
        <v>147840</v>
      </c>
      <c r="R425" s="9">
        <f t="shared" si="45"/>
        <v>295680</v>
      </c>
      <c r="S425" s="12">
        <f t="shared" si="46"/>
        <v>201840</v>
      </c>
      <c r="T425" s="13">
        <f t="shared" si="47"/>
        <v>5.9559786605995477E-4</v>
      </c>
    </row>
    <row r="426" spans="1:20" hidden="1">
      <c r="A426">
        <v>425</v>
      </c>
      <c r="B426">
        <v>45</v>
      </c>
      <c r="C426" t="s">
        <v>1308</v>
      </c>
      <c r="D426" t="s">
        <v>1309</v>
      </c>
      <c r="E426" t="s">
        <v>175</v>
      </c>
      <c r="F426" t="s">
        <v>176</v>
      </c>
      <c r="G426" t="s">
        <v>175</v>
      </c>
      <c r="H426" t="s">
        <v>169</v>
      </c>
      <c r="I426">
        <v>1115.4906000000001</v>
      </c>
      <c r="J426">
        <v>5864256</v>
      </c>
      <c r="K426" t="s">
        <v>111</v>
      </c>
      <c r="L426">
        <v>1</v>
      </c>
      <c r="M426" t="str">
        <f>_xlfn.IFNA(VLOOKUP(F426,'22 States'!A:A,1,0),"OOR")</f>
        <v>OOR</v>
      </c>
      <c r="N426" t="str">
        <f t="shared" si="48"/>
        <v>OOR</v>
      </c>
      <c r="O426" s="8">
        <f t="shared" si="42"/>
        <v>6000</v>
      </c>
      <c r="P426" s="8">
        <f t="shared" si="43"/>
        <v>3000</v>
      </c>
      <c r="Q426" s="8">
        <f t="shared" si="44"/>
        <v>21600</v>
      </c>
      <c r="R426" s="9">
        <f t="shared" si="45"/>
        <v>43200</v>
      </c>
      <c r="S426" s="8">
        <f t="shared" si="46"/>
        <v>30600</v>
      </c>
      <c r="T426" s="5">
        <f t="shared" si="47"/>
        <v>5.2180532364207834E-3</v>
      </c>
    </row>
    <row r="427" spans="1:20" hidden="1">
      <c r="A427">
        <v>426</v>
      </c>
      <c r="B427">
        <v>10</v>
      </c>
      <c r="C427" t="s">
        <v>1310</v>
      </c>
      <c r="D427" t="s">
        <v>1311</v>
      </c>
      <c r="E427" t="s">
        <v>54</v>
      </c>
      <c r="F427" t="s">
        <v>55</v>
      </c>
      <c r="G427" t="s">
        <v>130</v>
      </c>
      <c r="H427" t="s">
        <v>57</v>
      </c>
      <c r="I427">
        <v>1112.4826</v>
      </c>
      <c r="J427">
        <v>2040293</v>
      </c>
      <c r="K427" t="s">
        <v>134</v>
      </c>
      <c r="L427">
        <v>1</v>
      </c>
      <c r="M427" t="str">
        <f>_xlfn.IFNA(VLOOKUP(F427,'22 States'!A:A,1,0),"OOR")</f>
        <v>OOR</v>
      </c>
      <c r="N427" t="str">
        <f t="shared" si="48"/>
        <v>OOR</v>
      </c>
      <c r="O427" s="8">
        <f t="shared" si="42"/>
        <v>6000</v>
      </c>
      <c r="P427" s="8">
        <f t="shared" si="43"/>
        <v>3000</v>
      </c>
      <c r="Q427" s="8">
        <f t="shared" si="44"/>
        <v>4800</v>
      </c>
      <c r="R427" s="9">
        <f t="shared" si="45"/>
        <v>9600</v>
      </c>
      <c r="S427" s="8">
        <f t="shared" si="46"/>
        <v>13800</v>
      </c>
      <c r="T427" s="5">
        <f t="shared" si="47"/>
        <v>6.7637344244184539E-3</v>
      </c>
    </row>
    <row r="428" spans="1:20" hidden="1">
      <c r="A428">
        <v>427</v>
      </c>
      <c r="B428">
        <v>11</v>
      </c>
      <c r="C428" t="s">
        <v>1312</v>
      </c>
      <c r="D428" t="s">
        <v>1313</v>
      </c>
      <c r="E428" t="s">
        <v>121</v>
      </c>
      <c r="F428" t="s">
        <v>122</v>
      </c>
      <c r="G428" t="s">
        <v>123</v>
      </c>
      <c r="H428" t="s">
        <v>123</v>
      </c>
      <c r="I428">
        <v>1108.5170000000001</v>
      </c>
      <c r="J428">
        <v>9329751</v>
      </c>
      <c r="K428" t="s">
        <v>252</v>
      </c>
      <c r="L428">
        <v>1</v>
      </c>
      <c r="M428" t="str">
        <f>_xlfn.IFNA(VLOOKUP(F428,'22 States'!A:A,1,0),"OOR")</f>
        <v>TX</v>
      </c>
      <c r="N428" t="str">
        <f t="shared" si="48"/>
        <v>IR</v>
      </c>
      <c r="O428" s="8">
        <f t="shared" si="42"/>
        <v>6000</v>
      </c>
      <c r="P428" s="8">
        <f t="shared" si="43"/>
        <v>3000</v>
      </c>
      <c r="Q428" s="8">
        <f t="shared" si="44"/>
        <v>5280</v>
      </c>
      <c r="R428" s="9">
        <f t="shared" si="45"/>
        <v>10560</v>
      </c>
      <c r="S428" s="8">
        <f t="shared" si="46"/>
        <v>14280</v>
      </c>
      <c r="T428" s="5">
        <f t="shared" si="47"/>
        <v>1.5305874722701602E-3</v>
      </c>
    </row>
    <row r="429" spans="1:20" hidden="1">
      <c r="A429">
        <v>428</v>
      </c>
      <c r="B429">
        <v>140</v>
      </c>
      <c r="C429" t="s">
        <v>1314</v>
      </c>
      <c r="D429" t="s">
        <v>1315</v>
      </c>
      <c r="E429" t="s">
        <v>175</v>
      </c>
      <c r="F429" t="s">
        <v>176</v>
      </c>
      <c r="G429" t="s">
        <v>175</v>
      </c>
      <c r="H429" t="s">
        <v>169</v>
      </c>
      <c r="I429">
        <v>1100.4565</v>
      </c>
      <c r="J429">
        <v>44707400</v>
      </c>
      <c r="K429" t="s">
        <v>141</v>
      </c>
      <c r="L429">
        <v>1</v>
      </c>
      <c r="M429" t="str">
        <f>_xlfn.IFNA(VLOOKUP(F429,'22 States'!A:A,1,0),"OOR")</f>
        <v>OOR</v>
      </c>
      <c r="N429" t="str">
        <f t="shared" si="48"/>
        <v>OOR</v>
      </c>
      <c r="O429" s="8">
        <f t="shared" si="42"/>
        <v>18000</v>
      </c>
      <c r="P429" s="8">
        <f t="shared" si="43"/>
        <v>6000</v>
      </c>
      <c r="Q429" s="8">
        <f t="shared" si="44"/>
        <v>67200</v>
      </c>
      <c r="R429" s="9">
        <f t="shared" si="45"/>
        <v>134400</v>
      </c>
      <c r="S429" s="8">
        <f t="shared" si="46"/>
        <v>91200</v>
      </c>
      <c r="T429" s="5">
        <f t="shared" si="47"/>
        <v>2.0399307497192859E-3</v>
      </c>
    </row>
    <row r="430" spans="1:20" hidden="1">
      <c r="A430">
        <v>429</v>
      </c>
      <c r="B430">
        <v>12</v>
      </c>
      <c r="C430" t="s">
        <v>1316</v>
      </c>
      <c r="D430" t="s">
        <v>1317</v>
      </c>
      <c r="E430" t="s">
        <v>60</v>
      </c>
      <c r="F430" t="s">
        <v>61</v>
      </c>
      <c r="G430" t="s">
        <v>62</v>
      </c>
      <c r="H430" t="s">
        <v>63</v>
      </c>
      <c r="I430">
        <v>1098.9055000000001</v>
      </c>
      <c r="J430">
        <v>4014523</v>
      </c>
      <c r="K430" t="s">
        <v>17</v>
      </c>
      <c r="L430">
        <v>1</v>
      </c>
      <c r="M430" t="str">
        <f>_xlfn.IFNA(VLOOKUP(F430,'22 States'!A:A,1,0),"OOR")</f>
        <v>OOR</v>
      </c>
      <c r="N430" t="str">
        <f t="shared" si="48"/>
        <v>OOR</v>
      </c>
      <c r="O430" s="8">
        <f t="shared" si="42"/>
        <v>6000</v>
      </c>
      <c r="P430" s="8">
        <f t="shared" si="43"/>
        <v>3000</v>
      </c>
      <c r="Q430" s="8">
        <f t="shared" si="44"/>
        <v>5760</v>
      </c>
      <c r="R430" s="9">
        <f t="shared" si="45"/>
        <v>11520</v>
      </c>
      <c r="S430" s="8">
        <f t="shared" si="46"/>
        <v>14760</v>
      </c>
      <c r="T430" s="5">
        <f t="shared" si="47"/>
        <v>3.6766509993839866E-3</v>
      </c>
    </row>
    <row r="431" spans="1:20" hidden="1">
      <c r="A431">
        <v>430</v>
      </c>
      <c r="B431">
        <v>130</v>
      </c>
      <c r="C431" t="s">
        <v>1318</v>
      </c>
      <c r="D431" t="s">
        <v>1319</v>
      </c>
      <c r="E431" t="s">
        <v>85</v>
      </c>
      <c r="F431" t="s">
        <v>86</v>
      </c>
      <c r="G431" t="s">
        <v>137</v>
      </c>
      <c r="H431" t="s">
        <v>137</v>
      </c>
      <c r="I431">
        <v>1098.3222000000001</v>
      </c>
      <c r="J431">
        <v>9294271</v>
      </c>
      <c r="K431" t="s">
        <v>134</v>
      </c>
      <c r="L431">
        <v>1</v>
      </c>
      <c r="M431" t="str">
        <f>_xlfn.IFNA(VLOOKUP(F431,'22 States'!A:A,1,0),"OOR")</f>
        <v>FL</v>
      </c>
      <c r="N431" t="str">
        <f t="shared" si="48"/>
        <v>IR</v>
      </c>
      <c r="O431" s="8">
        <f t="shared" si="42"/>
        <v>18000</v>
      </c>
      <c r="P431" s="8">
        <f t="shared" si="43"/>
        <v>6000</v>
      </c>
      <c r="Q431" s="8">
        <f t="shared" si="44"/>
        <v>62400</v>
      </c>
      <c r="R431" s="9">
        <f t="shared" si="45"/>
        <v>124800</v>
      </c>
      <c r="S431" s="8">
        <f t="shared" si="46"/>
        <v>86400</v>
      </c>
      <c r="T431" s="5">
        <f t="shared" si="47"/>
        <v>9.2960491468346475E-3</v>
      </c>
    </row>
    <row r="432" spans="1:20" hidden="1">
      <c r="A432">
        <v>431</v>
      </c>
      <c r="B432">
        <v>55</v>
      </c>
      <c r="C432" t="s">
        <v>1320</v>
      </c>
      <c r="D432" t="s">
        <v>1321</v>
      </c>
      <c r="E432" t="s">
        <v>85</v>
      </c>
      <c r="F432" t="s">
        <v>86</v>
      </c>
      <c r="G432" t="s">
        <v>87</v>
      </c>
      <c r="H432" t="s">
        <v>88</v>
      </c>
      <c r="I432">
        <v>1095.3612000000001</v>
      </c>
      <c r="J432">
        <v>8391053</v>
      </c>
      <c r="K432" t="s">
        <v>252</v>
      </c>
      <c r="L432">
        <v>3</v>
      </c>
      <c r="M432" t="str">
        <f>_xlfn.IFNA(VLOOKUP(F432,'22 States'!A:A,1,0),"OOR")</f>
        <v>FL</v>
      </c>
      <c r="N432" t="str">
        <f t="shared" si="48"/>
        <v>IR</v>
      </c>
      <c r="O432" s="8">
        <f t="shared" si="42"/>
        <v>12000</v>
      </c>
      <c r="P432" s="8">
        <f t="shared" si="43"/>
        <v>3000</v>
      </c>
      <c r="Q432" s="8">
        <f t="shared" si="44"/>
        <v>26400</v>
      </c>
      <c r="R432" s="9">
        <f t="shared" si="45"/>
        <v>52800</v>
      </c>
      <c r="S432" s="8">
        <f t="shared" si="46"/>
        <v>41400</v>
      </c>
      <c r="T432" s="5">
        <f t="shared" si="47"/>
        <v>4.9338265411981068E-3</v>
      </c>
    </row>
    <row r="433" spans="1:20" hidden="1">
      <c r="A433">
        <v>432</v>
      </c>
      <c r="B433">
        <v>52</v>
      </c>
      <c r="C433" t="s">
        <v>1322</v>
      </c>
      <c r="D433" t="s">
        <v>1323</v>
      </c>
      <c r="E433" t="s">
        <v>175</v>
      </c>
      <c r="F433" t="s">
        <v>176</v>
      </c>
      <c r="G433" t="s">
        <v>175</v>
      </c>
      <c r="H433" t="s">
        <v>169</v>
      </c>
      <c r="I433">
        <v>1094.3296</v>
      </c>
      <c r="J433">
        <v>52688771</v>
      </c>
      <c r="K433" t="s">
        <v>141</v>
      </c>
      <c r="L433">
        <v>1</v>
      </c>
      <c r="M433" t="str">
        <f>_xlfn.IFNA(VLOOKUP(F433,'22 States'!A:A,1,0),"OOR")</f>
        <v>OOR</v>
      </c>
      <c r="N433" t="str">
        <f t="shared" si="48"/>
        <v>OOR</v>
      </c>
      <c r="O433" s="8">
        <f t="shared" si="42"/>
        <v>12000</v>
      </c>
      <c r="P433" s="8">
        <f t="shared" si="43"/>
        <v>3000</v>
      </c>
      <c r="Q433" s="8">
        <f t="shared" si="44"/>
        <v>24960</v>
      </c>
      <c r="R433" s="9">
        <f t="shared" si="45"/>
        <v>49920</v>
      </c>
      <c r="S433" s="8">
        <f t="shared" si="46"/>
        <v>39960</v>
      </c>
      <c r="T433" s="5">
        <f t="shared" si="47"/>
        <v>7.5841586815528488E-4</v>
      </c>
    </row>
    <row r="434" spans="1:20" hidden="1">
      <c r="A434">
        <v>433</v>
      </c>
      <c r="B434">
        <v>75</v>
      </c>
      <c r="C434" t="s">
        <v>1324</v>
      </c>
      <c r="D434" t="s">
        <v>1325</v>
      </c>
      <c r="E434" t="s">
        <v>166</v>
      </c>
      <c r="F434" t="s">
        <v>167</v>
      </c>
      <c r="G434" t="s">
        <v>1326</v>
      </c>
      <c r="H434" t="s">
        <v>169</v>
      </c>
      <c r="I434">
        <v>1092.4201</v>
      </c>
      <c r="J434">
        <v>15338183</v>
      </c>
      <c r="K434" t="s">
        <v>134</v>
      </c>
      <c r="L434">
        <v>2</v>
      </c>
      <c r="M434" t="str">
        <f>_xlfn.IFNA(VLOOKUP(F434,'22 States'!A:A,1,0),"OOR")</f>
        <v>OOR</v>
      </c>
      <c r="N434" t="str">
        <f t="shared" si="48"/>
        <v>OOR</v>
      </c>
      <c r="O434" s="8">
        <f t="shared" si="42"/>
        <v>12000</v>
      </c>
      <c r="P434" s="8">
        <f t="shared" si="43"/>
        <v>3000</v>
      </c>
      <c r="Q434" s="8">
        <f t="shared" si="44"/>
        <v>36000</v>
      </c>
      <c r="R434" s="9">
        <f t="shared" si="45"/>
        <v>72000</v>
      </c>
      <c r="S434" s="8">
        <f t="shared" si="46"/>
        <v>51000</v>
      </c>
      <c r="T434" s="5">
        <f t="shared" si="47"/>
        <v>3.3250353056812529E-3</v>
      </c>
    </row>
    <row r="435" spans="1:20" hidden="1">
      <c r="A435">
        <v>434</v>
      </c>
      <c r="B435">
        <v>17</v>
      </c>
      <c r="C435" t="s">
        <v>1327</v>
      </c>
      <c r="D435" t="s">
        <v>1328</v>
      </c>
      <c r="E435" t="s">
        <v>933</v>
      </c>
      <c r="F435" t="s">
        <v>934</v>
      </c>
      <c r="G435" t="s">
        <v>1329</v>
      </c>
      <c r="H435" t="s">
        <v>1330</v>
      </c>
      <c r="I435">
        <v>1090.8536999999999</v>
      </c>
      <c r="J435">
        <v>1953000</v>
      </c>
      <c r="K435" t="s">
        <v>134</v>
      </c>
      <c r="L435">
        <v>1</v>
      </c>
      <c r="M435" t="str">
        <f>_xlfn.IFNA(VLOOKUP(F435,'22 States'!A:A,1,0),"OOR")</f>
        <v>TN</v>
      </c>
      <c r="N435" t="str">
        <f t="shared" si="48"/>
        <v>IR</v>
      </c>
      <c r="O435" s="8">
        <f t="shared" si="42"/>
        <v>6000</v>
      </c>
      <c r="P435" s="8">
        <f t="shared" si="43"/>
        <v>3000</v>
      </c>
      <c r="Q435" s="8">
        <f t="shared" si="44"/>
        <v>8160</v>
      </c>
      <c r="R435" s="9">
        <f t="shared" si="45"/>
        <v>16320</v>
      </c>
      <c r="S435" s="8">
        <f t="shared" si="46"/>
        <v>17160</v>
      </c>
      <c r="T435" s="5">
        <f t="shared" si="47"/>
        <v>8.7864823348694325E-3</v>
      </c>
    </row>
    <row r="436" spans="1:20" hidden="1">
      <c r="A436">
        <v>435</v>
      </c>
      <c r="B436">
        <v>42</v>
      </c>
      <c r="C436" t="s">
        <v>1331</v>
      </c>
      <c r="D436" t="s">
        <v>1332</v>
      </c>
      <c r="E436" t="s">
        <v>85</v>
      </c>
      <c r="F436" t="s">
        <v>86</v>
      </c>
      <c r="G436" t="s">
        <v>1333</v>
      </c>
      <c r="H436" t="s">
        <v>140</v>
      </c>
      <c r="I436">
        <v>1089.6989000000001</v>
      </c>
      <c r="J436">
        <v>15014000</v>
      </c>
      <c r="K436" t="s">
        <v>439</v>
      </c>
      <c r="L436">
        <v>2</v>
      </c>
      <c r="M436" t="str">
        <f>_xlfn.IFNA(VLOOKUP(F436,'22 States'!A:A,1,0),"OOR")</f>
        <v>FL</v>
      </c>
      <c r="N436" t="str">
        <f t="shared" si="48"/>
        <v>IR</v>
      </c>
      <c r="O436" s="8">
        <f t="shared" si="42"/>
        <v>6000</v>
      </c>
      <c r="P436" s="8">
        <f t="shared" si="43"/>
        <v>3000</v>
      </c>
      <c r="Q436" s="8">
        <f t="shared" si="44"/>
        <v>20160</v>
      </c>
      <c r="R436" s="9">
        <f t="shared" si="45"/>
        <v>40320</v>
      </c>
      <c r="S436" s="8">
        <f t="shared" si="46"/>
        <v>29160</v>
      </c>
      <c r="T436" s="5">
        <f t="shared" si="47"/>
        <v>1.9421872918609299E-3</v>
      </c>
    </row>
    <row r="437" spans="1:20" hidden="1">
      <c r="A437">
        <v>436</v>
      </c>
      <c r="B437">
        <v>35</v>
      </c>
      <c r="C437" t="s">
        <v>1334</v>
      </c>
      <c r="D437" t="s">
        <v>1335</v>
      </c>
      <c r="E437" t="s">
        <v>175</v>
      </c>
      <c r="F437" t="s">
        <v>176</v>
      </c>
      <c r="G437" t="s">
        <v>175</v>
      </c>
      <c r="H437" t="s">
        <v>169</v>
      </c>
      <c r="I437">
        <v>1089.0052000000001</v>
      </c>
      <c r="J437">
        <v>22710000</v>
      </c>
      <c r="K437" t="s">
        <v>39</v>
      </c>
      <c r="L437">
        <v>1</v>
      </c>
      <c r="M437" t="str">
        <f>_xlfn.IFNA(VLOOKUP(F437,'22 States'!A:A,1,0),"OOR")</f>
        <v>OOR</v>
      </c>
      <c r="N437" t="str">
        <f t="shared" si="48"/>
        <v>OOR</v>
      </c>
      <c r="O437" s="8">
        <f t="shared" si="42"/>
        <v>6000</v>
      </c>
      <c r="P437" s="8">
        <f t="shared" si="43"/>
        <v>3000</v>
      </c>
      <c r="Q437" s="8">
        <f t="shared" si="44"/>
        <v>16800</v>
      </c>
      <c r="R437" s="9">
        <f t="shared" si="45"/>
        <v>33600</v>
      </c>
      <c r="S437" s="8">
        <f t="shared" si="46"/>
        <v>25800</v>
      </c>
      <c r="T437" s="5">
        <f t="shared" si="47"/>
        <v>1.1360634081902245E-3</v>
      </c>
    </row>
    <row r="438" spans="1:20" hidden="1">
      <c r="A438">
        <v>437</v>
      </c>
      <c r="B438">
        <v>33</v>
      </c>
      <c r="C438" t="s">
        <v>1336</v>
      </c>
      <c r="D438" t="s">
        <v>1337</v>
      </c>
      <c r="E438" t="s">
        <v>121</v>
      </c>
      <c r="F438" t="s">
        <v>122</v>
      </c>
      <c r="G438" t="s">
        <v>25</v>
      </c>
      <c r="H438" t="s">
        <v>133</v>
      </c>
      <c r="I438">
        <v>1084.8894</v>
      </c>
      <c r="J438">
        <v>2794526</v>
      </c>
      <c r="K438" t="s">
        <v>252</v>
      </c>
      <c r="L438">
        <v>1</v>
      </c>
      <c r="M438" t="str">
        <f>_xlfn.IFNA(VLOOKUP(F438,'22 States'!A:A,1,0),"OOR")</f>
        <v>TX</v>
      </c>
      <c r="N438" t="str">
        <f t="shared" si="48"/>
        <v>IR</v>
      </c>
      <c r="O438" s="8">
        <f t="shared" si="42"/>
        <v>6000</v>
      </c>
      <c r="P438" s="8">
        <f t="shared" si="43"/>
        <v>3000</v>
      </c>
      <c r="Q438" s="8">
        <f t="shared" si="44"/>
        <v>15840</v>
      </c>
      <c r="R438" s="9">
        <f t="shared" si="45"/>
        <v>31680</v>
      </c>
      <c r="S438" s="8">
        <f t="shared" si="46"/>
        <v>24840</v>
      </c>
      <c r="T438" s="5">
        <f t="shared" si="47"/>
        <v>8.8888061875251837E-3</v>
      </c>
    </row>
    <row r="439" spans="1:20" hidden="1">
      <c r="A439">
        <v>438</v>
      </c>
      <c r="B439">
        <v>31</v>
      </c>
      <c r="C439" t="s">
        <v>1338</v>
      </c>
      <c r="D439" t="s">
        <v>1339</v>
      </c>
      <c r="E439" t="s">
        <v>35</v>
      </c>
      <c r="F439" t="s">
        <v>36</v>
      </c>
      <c r="G439" t="s">
        <v>38</v>
      </c>
      <c r="H439" t="s">
        <v>38</v>
      </c>
      <c r="I439">
        <v>1080.2239999999999</v>
      </c>
      <c r="J439">
        <v>13164042</v>
      </c>
      <c r="K439" t="s">
        <v>141</v>
      </c>
      <c r="L439">
        <v>2</v>
      </c>
      <c r="M439" t="str">
        <f>_xlfn.IFNA(VLOOKUP(F439,'22 States'!A:A,1,0),"OOR")</f>
        <v>OOR</v>
      </c>
      <c r="N439" t="str">
        <f t="shared" si="48"/>
        <v>OOR</v>
      </c>
      <c r="O439" s="8">
        <f t="shared" si="42"/>
        <v>6000</v>
      </c>
      <c r="P439" s="8">
        <f t="shared" si="43"/>
        <v>3000</v>
      </c>
      <c r="Q439" s="8">
        <f t="shared" si="44"/>
        <v>14880</v>
      </c>
      <c r="R439" s="9">
        <f t="shared" si="45"/>
        <v>29760</v>
      </c>
      <c r="S439" s="8">
        <f t="shared" si="46"/>
        <v>23880</v>
      </c>
      <c r="T439" s="5">
        <f t="shared" si="47"/>
        <v>1.8140324985289472E-3</v>
      </c>
    </row>
    <row r="440" spans="1:20" hidden="1">
      <c r="A440">
        <v>439</v>
      </c>
      <c r="B440">
        <v>4</v>
      </c>
      <c r="C440" t="s">
        <v>1340</v>
      </c>
      <c r="D440" t="s">
        <v>1341</v>
      </c>
      <c r="E440" t="s">
        <v>175</v>
      </c>
      <c r="F440" t="s">
        <v>176</v>
      </c>
      <c r="G440" t="s">
        <v>1342</v>
      </c>
      <c r="H440" t="s">
        <v>169</v>
      </c>
      <c r="I440">
        <v>1079.8496</v>
      </c>
      <c r="J440">
        <v>3353510</v>
      </c>
      <c r="K440" t="s">
        <v>17</v>
      </c>
      <c r="L440">
        <v>1</v>
      </c>
      <c r="M440" t="str">
        <f>_xlfn.IFNA(VLOOKUP(F440,'22 States'!A:A,1,0),"OOR")</f>
        <v>OOR</v>
      </c>
      <c r="N440" t="str">
        <f t="shared" si="48"/>
        <v>OOR</v>
      </c>
      <c r="O440" s="8">
        <f t="shared" si="42"/>
        <v>6000</v>
      </c>
      <c r="P440" s="8">
        <f t="shared" si="43"/>
        <v>3000</v>
      </c>
      <c r="Q440" s="8">
        <f t="shared" si="44"/>
        <v>1920</v>
      </c>
      <c r="R440" s="9">
        <f t="shared" si="45"/>
        <v>3840</v>
      </c>
      <c r="S440" s="8">
        <f t="shared" si="46"/>
        <v>10920</v>
      </c>
      <c r="T440" s="5">
        <f t="shared" si="47"/>
        <v>3.2562896785755819E-3</v>
      </c>
    </row>
    <row r="441" spans="1:20" hidden="1">
      <c r="A441">
        <v>440</v>
      </c>
      <c r="B441">
        <v>313</v>
      </c>
      <c r="C441" t="s">
        <v>1343</v>
      </c>
      <c r="D441" t="s">
        <v>1344</v>
      </c>
      <c r="E441" t="s">
        <v>73</v>
      </c>
      <c r="F441" t="s">
        <v>74</v>
      </c>
      <c r="G441" t="s">
        <v>599</v>
      </c>
      <c r="H441" t="s">
        <v>599</v>
      </c>
      <c r="I441">
        <v>1077.4366</v>
      </c>
      <c r="J441">
        <v>50213870</v>
      </c>
      <c r="K441" t="s">
        <v>32</v>
      </c>
      <c r="L441">
        <v>2</v>
      </c>
      <c r="M441" t="str">
        <f>_xlfn.IFNA(VLOOKUP(F441,'22 States'!A:A,1,0),"OOR")</f>
        <v>OOR</v>
      </c>
      <c r="N441" t="str">
        <f t="shared" si="48"/>
        <v>OOR</v>
      </c>
      <c r="O441" s="8">
        <f t="shared" si="42"/>
        <v>42000</v>
      </c>
      <c r="P441" s="8">
        <f t="shared" si="43"/>
        <v>12000</v>
      </c>
      <c r="Q441" s="8">
        <f t="shared" si="44"/>
        <v>150240</v>
      </c>
      <c r="R441" s="9">
        <f t="shared" si="45"/>
        <v>300480</v>
      </c>
      <c r="S441" s="8">
        <f t="shared" si="46"/>
        <v>204240</v>
      </c>
      <c r="T441" s="5">
        <f t="shared" si="47"/>
        <v>4.0674020942819186E-3</v>
      </c>
    </row>
    <row r="442" spans="1:20" hidden="1">
      <c r="A442">
        <v>441</v>
      </c>
      <c r="B442">
        <v>13</v>
      </c>
      <c r="C442" t="s">
        <v>1345</v>
      </c>
      <c r="D442" t="s">
        <v>1346</v>
      </c>
      <c r="E442" t="s">
        <v>247</v>
      </c>
      <c r="F442" t="s">
        <v>248</v>
      </c>
      <c r="G442" t="s">
        <v>249</v>
      </c>
      <c r="H442" t="s">
        <v>249</v>
      </c>
      <c r="I442">
        <v>1076.2188000000001</v>
      </c>
      <c r="J442">
        <v>3281721</v>
      </c>
      <c r="K442" t="s">
        <v>172</v>
      </c>
      <c r="L442">
        <v>1</v>
      </c>
      <c r="M442" t="str">
        <f>_xlfn.IFNA(VLOOKUP(F442,'22 States'!A:A,1,0),"OOR")</f>
        <v>IL</v>
      </c>
      <c r="N442" t="str">
        <f t="shared" si="48"/>
        <v>IR</v>
      </c>
      <c r="O442" s="8">
        <f t="shared" si="42"/>
        <v>6000</v>
      </c>
      <c r="P442" s="8">
        <f t="shared" si="43"/>
        <v>3000</v>
      </c>
      <c r="Q442" s="8">
        <f t="shared" si="44"/>
        <v>6240</v>
      </c>
      <c r="R442" s="9">
        <f t="shared" si="45"/>
        <v>12480</v>
      </c>
      <c r="S442" s="8">
        <f t="shared" si="46"/>
        <v>15240</v>
      </c>
      <c r="T442" s="5">
        <f t="shared" si="47"/>
        <v>4.643904829203945E-3</v>
      </c>
    </row>
    <row r="443" spans="1:20" hidden="1">
      <c r="A443">
        <v>442</v>
      </c>
      <c r="B443">
        <v>18</v>
      </c>
      <c r="C443" t="s">
        <v>1347</v>
      </c>
      <c r="D443" t="s">
        <v>1348</v>
      </c>
      <c r="E443" t="s">
        <v>247</v>
      </c>
      <c r="F443" t="s">
        <v>248</v>
      </c>
      <c r="G443" t="s">
        <v>249</v>
      </c>
      <c r="H443" t="s">
        <v>249</v>
      </c>
      <c r="I443">
        <v>1075.3193000000001</v>
      </c>
      <c r="J443">
        <v>2212186</v>
      </c>
      <c r="K443" t="s">
        <v>134</v>
      </c>
      <c r="L443">
        <v>1</v>
      </c>
      <c r="M443" t="str">
        <f>_xlfn.IFNA(VLOOKUP(F443,'22 States'!A:A,1,0),"OOR")</f>
        <v>IL</v>
      </c>
      <c r="N443" t="str">
        <f t="shared" si="48"/>
        <v>IR</v>
      </c>
      <c r="O443" s="8">
        <f t="shared" si="42"/>
        <v>6000</v>
      </c>
      <c r="P443" s="8">
        <f t="shared" si="43"/>
        <v>3000</v>
      </c>
      <c r="Q443" s="8">
        <f t="shared" si="44"/>
        <v>8640</v>
      </c>
      <c r="R443" s="9">
        <f t="shared" si="45"/>
        <v>17280</v>
      </c>
      <c r="S443" s="8">
        <f t="shared" si="46"/>
        <v>17640</v>
      </c>
      <c r="T443" s="5">
        <f t="shared" si="47"/>
        <v>7.9740130350702872E-3</v>
      </c>
    </row>
    <row r="444" spans="1:20" hidden="1">
      <c r="A444">
        <v>443</v>
      </c>
      <c r="B444">
        <v>228</v>
      </c>
      <c r="C444" t="s">
        <v>1349</v>
      </c>
      <c r="D444" t="s">
        <v>1350</v>
      </c>
      <c r="E444" t="s">
        <v>933</v>
      </c>
      <c r="F444" t="s">
        <v>934</v>
      </c>
      <c r="G444" t="s">
        <v>935</v>
      </c>
      <c r="H444" t="s">
        <v>936</v>
      </c>
      <c r="I444">
        <v>1075.1481000000001</v>
      </c>
      <c r="J444">
        <v>25584830</v>
      </c>
      <c r="K444" t="s">
        <v>27</v>
      </c>
      <c r="L444">
        <v>2</v>
      </c>
      <c r="M444" t="str">
        <f>_xlfn.IFNA(VLOOKUP(F444,'22 States'!A:A,1,0),"OOR")</f>
        <v>TN</v>
      </c>
      <c r="N444" t="str">
        <f t="shared" si="48"/>
        <v>IR</v>
      </c>
      <c r="O444" s="8">
        <f t="shared" si="42"/>
        <v>30000</v>
      </c>
      <c r="P444" s="8">
        <f t="shared" si="43"/>
        <v>9000</v>
      </c>
      <c r="Q444" s="8">
        <f t="shared" si="44"/>
        <v>109440</v>
      </c>
      <c r="R444" s="9">
        <f t="shared" si="45"/>
        <v>218880</v>
      </c>
      <c r="S444" s="8">
        <f t="shared" si="46"/>
        <v>148440</v>
      </c>
      <c r="T444" s="5">
        <f t="shared" si="47"/>
        <v>5.8018755645435202E-3</v>
      </c>
    </row>
    <row r="445" spans="1:20">
      <c r="A445">
        <v>3067</v>
      </c>
      <c r="B445" s="3">
        <v>300</v>
      </c>
      <c r="C445" t="s">
        <v>7481</v>
      </c>
      <c r="D445" t="s">
        <v>7482</v>
      </c>
      <c r="E445" t="s">
        <v>247</v>
      </c>
      <c r="F445" t="s">
        <v>248</v>
      </c>
      <c r="G445" t="s">
        <v>7483</v>
      </c>
      <c r="H445" t="s">
        <v>249</v>
      </c>
      <c r="I445">
        <v>115.5598</v>
      </c>
      <c r="J445" s="3">
        <v>168638930</v>
      </c>
      <c r="K445" t="s">
        <v>172</v>
      </c>
      <c r="L445">
        <v>7</v>
      </c>
      <c r="M445" t="str">
        <f>_xlfn.IFNA(VLOOKUP(F445,'22 States'!A:A,1,0),"OOR")</f>
        <v>IL</v>
      </c>
      <c r="N445" t="str">
        <f t="shared" si="48"/>
        <v>IR</v>
      </c>
      <c r="O445" s="8">
        <f t="shared" si="42"/>
        <v>36000</v>
      </c>
      <c r="P445" s="8">
        <f t="shared" si="43"/>
        <v>9000</v>
      </c>
      <c r="Q445" s="8">
        <f t="shared" si="44"/>
        <v>144000</v>
      </c>
      <c r="R445" s="9">
        <f t="shared" si="45"/>
        <v>288000</v>
      </c>
      <c r="S445" s="12">
        <f t="shared" si="46"/>
        <v>189000</v>
      </c>
      <c r="T445" s="13">
        <f t="shared" si="47"/>
        <v>1.120737661226859E-3</v>
      </c>
    </row>
    <row r="446" spans="1:20" hidden="1">
      <c r="A446">
        <v>445</v>
      </c>
      <c r="B446">
        <v>22</v>
      </c>
      <c r="C446" t="s">
        <v>1353</v>
      </c>
      <c r="D446" t="s">
        <v>1354</v>
      </c>
      <c r="E446" t="s">
        <v>721</v>
      </c>
      <c r="F446" t="s">
        <v>722</v>
      </c>
      <c r="G446" t="s">
        <v>724</v>
      </c>
      <c r="H446" t="s">
        <v>724</v>
      </c>
      <c r="I446">
        <v>1073.3870999999999</v>
      </c>
      <c r="J446">
        <v>43303193</v>
      </c>
      <c r="K446" t="s">
        <v>27</v>
      </c>
      <c r="L446">
        <v>2</v>
      </c>
      <c r="M446" t="str">
        <f>_xlfn.IFNA(VLOOKUP(F446,'22 States'!A:A,1,0),"OOR")</f>
        <v>OOR</v>
      </c>
      <c r="N446" t="str">
        <f t="shared" si="48"/>
        <v>OOR</v>
      </c>
      <c r="O446" s="8">
        <f t="shared" si="42"/>
        <v>6000</v>
      </c>
      <c r="P446" s="8">
        <f t="shared" si="43"/>
        <v>3000</v>
      </c>
      <c r="Q446" s="8">
        <f t="shared" si="44"/>
        <v>10560</v>
      </c>
      <c r="R446" s="9">
        <f t="shared" si="45"/>
        <v>21120</v>
      </c>
      <c r="S446" s="8">
        <f t="shared" si="46"/>
        <v>19560</v>
      </c>
      <c r="T446" s="5">
        <f t="shared" si="47"/>
        <v>4.5169879274260447E-4</v>
      </c>
    </row>
    <row r="447" spans="1:20" hidden="1">
      <c r="A447">
        <v>446</v>
      </c>
      <c r="B447">
        <v>20</v>
      </c>
      <c r="C447" t="s">
        <v>1355</v>
      </c>
      <c r="D447" t="s">
        <v>1356</v>
      </c>
      <c r="E447" t="s">
        <v>299</v>
      </c>
      <c r="F447" t="s">
        <v>300</v>
      </c>
      <c r="G447" t="s">
        <v>301</v>
      </c>
      <c r="H447" t="s">
        <v>26</v>
      </c>
      <c r="I447">
        <v>1072.5702000000001</v>
      </c>
      <c r="J447">
        <v>23605772</v>
      </c>
      <c r="K447" t="s">
        <v>46</v>
      </c>
      <c r="L447">
        <v>2</v>
      </c>
      <c r="M447" t="str">
        <f>_xlfn.IFNA(VLOOKUP(F447,'22 States'!A:A,1,0),"OOR")</f>
        <v>OOR</v>
      </c>
      <c r="N447" t="str">
        <f t="shared" si="48"/>
        <v>OOR</v>
      </c>
      <c r="O447" s="8">
        <f t="shared" si="42"/>
        <v>6000</v>
      </c>
      <c r="P447" s="8">
        <f t="shared" si="43"/>
        <v>3000</v>
      </c>
      <c r="Q447" s="8">
        <f t="shared" si="44"/>
        <v>9600</v>
      </c>
      <c r="R447" s="9">
        <f t="shared" si="45"/>
        <v>19200</v>
      </c>
      <c r="S447" s="8">
        <f t="shared" si="46"/>
        <v>18600</v>
      </c>
      <c r="T447" s="5">
        <f t="shared" si="47"/>
        <v>7.8794288108857441E-4</v>
      </c>
    </row>
    <row r="448" spans="1:20" hidden="1">
      <c r="A448">
        <v>447</v>
      </c>
      <c r="B448">
        <v>17</v>
      </c>
      <c r="C448" t="s">
        <v>1357</v>
      </c>
      <c r="D448" t="s">
        <v>1358</v>
      </c>
      <c r="E448" t="s">
        <v>200</v>
      </c>
      <c r="F448" t="s">
        <v>201</v>
      </c>
      <c r="G448" t="s">
        <v>162</v>
      </c>
      <c r="H448" t="s">
        <v>471</v>
      </c>
      <c r="I448">
        <v>1068.2493999999999</v>
      </c>
      <c r="J448">
        <v>9467785</v>
      </c>
      <c r="K448" t="s">
        <v>17</v>
      </c>
      <c r="L448">
        <v>2</v>
      </c>
      <c r="M448" t="str">
        <f>_xlfn.IFNA(VLOOKUP(F448,'22 States'!A:A,1,0),"OOR")</f>
        <v>OOR</v>
      </c>
      <c r="N448" t="str">
        <f t="shared" si="48"/>
        <v>OOR</v>
      </c>
      <c r="O448" s="8">
        <f t="shared" si="42"/>
        <v>6000</v>
      </c>
      <c r="P448" s="8">
        <f t="shared" si="43"/>
        <v>3000</v>
      </c>
      <c r="Q448" s="8">
        <f t="shared" si="44"/>
        <v>8160</v>
      </c>
      <c r="R448" s="9">
        <f t="shared" si="45"/>
        <v>16320</v>
      </c>
      <c r="S448" s="8">
        <f t="shared" si="46"/>
        <v>17160</v>
      </c>
      <c r="T448" s="5">
        <f t="shared" si="47"/>
        <v>1.8124619433162034E-3</v>
      </c>
    </row>
    <row r="449" spans="1:20" hidden="1">
      <c r="A449">
        <v>448</v>
      </c>
      <c r="B449">
        <v>11</v>
      </c>
      <c r="C449" t="s">
        <v>1359</v>
      </c>
      <c r="D449" t="s">
        <v>1360</v>
      </c>
      <c r="E449" t="s">
        <v>13</v>
      </c>
      <c r="F449" t="s">
        <v>14</v>
      </c>
      <c r="G449" t="s">
        <v>467</v>
      </c>
      <c r="H449" t="s">
        <v>31</v>
      </c>
      <c r="I449">
        <v>1068.0201999999999</v>
      </c>
      <c r="J449">
        <v>5306631</v>
      </c>
      <c r="K449" t="s">
        <v>51</v>
      </c>
      <c r="L449">
        <v>1</v>
      </c>
      <c r="M449" t="str">
        <f>_xlfn.IFNA(VLOOKUP(F449,'22 States'!A:A,1,0),"OOR")</f>
        <v>CA</v>
      </c>
      <c r="N449" t="str">
        <f t="shared" si="48"/>
        <v>IR</v>
      </c>
      <c r="O449" s="8">
        <f t="shared" si="42"/>
        <v>6000</v>
      </c>
      <c r="P449" s="8">
        <f t="shared" si="43"/>
        <v>3000</v>
      </c>
      <c r="Q449" s="8">
        <f t="shared" si="44"/>
        <v>5280</v>
      </c>
      <c r="R449" s="9">
        <f t="shared" si="45"/>
        <v>10560</v>
      </c>
      <c r="S449" s="8">
        <f t="shared" si="46"/>
        <v>14280</v>
      </c>
      <c r="T449" s="5">
        <f t="shared" si="47"/>
        <v>2.6909728601819121E-3</v>
      </c>
    </row>
    <row r="450" spans="1:20" hidden="1">
      <c r="A450">
        <v>449</v>
      </c>
      <c r="B450">
        <v>220</v>
      </c>
      <c r="C450" t="s">
        <v>1361</v>
      </c>
      <c r="D450" t="s">
        <v>1362</v>
      </c>
      <c r="E450" t="s">
        <v>23</v>
      </c>
      <c r="F450" t="s">
        <v>24</v>
      </c>
      <c r="G450" t="s">
        <v>1363</v>
      </c>
      <c r="H450" t="s">
        <v>26</v>
      </c>
      <c r="I450">
        <v>1065.0728999999999</v>
      </c>
      <c r="J450">
        <v>37899110</v>
      </c>
      <c r="K450" t="s">
        <v>108</v>
      </c>
      <c r="L450">
        <v>3</v>
      </c>
      <c r="M450" t="str">
        <f>_xlfn.IFNA(VLOOKUP(F450,'22 States'!A:A,1,0),"OOR")</f>
        <v>OOR</v>
      </c>
      <c r="N450" t="str">
        <f t="shared" si="48"/>
        <v>OOR</v>
      </c>
      <c r="O450" s="8">
        <f t="shared" ref="O450:O513" si="49">ROUNDUP(B450/50,0)*500*12</f>
        <v>30000</v>
      </c>
      <c r="P450" s="8">
        <f t="shared" ref="P450:P513" si="50">ROUNDUP(B450/100,0)*250*12</f>
        <v>9000</v>
      </c>
      <c r="Q450" s="8">
        <f t="shared" ref="Q450:Q513" si="51">B450*40*12</f>
        <v>105600</v>
      </c>
      <c r="R450" s="9">
        <f t="shared" ref="R450:R513" si="52">B450*80*12</f>
        <v>211200</v>
      </c>
      <c r="S450" s="8">
        <f t="shared" ref="S450:S513" si="53">SUM(O450:Q450)</f>
        <v>144600</v>
      </c>
      <c r="T450" s="5">
        <f t="shared" ref="T450:T513" si="54">S450/J450</f>
        <v>3.8153930263797754E-3</v>
      </c>
    </row>
    <row r="451" spans="1:20" hidden="1">
      <c r="A451">
        <v>450</v>
      </c>
      <c r="B451">
        <v>450</v>
      </c>
      <c r="C451" t="s">
        <v>1364</v>
      </c>
      <c r="D451" t="s">
        <v>1365</v>
      </c>
      <c r="E451" t="s">
        <v>67</v>
      </c>
      <c r="F451" t="s">
        <v>68</v>
      </c>
      <c r="G451" t="s">
        <v>462</v>
      </c>
      <c r="H451" t="s">
        <v>462</v>
      </c>
      <c r="I451">
        <v>1064.6754000000001</v>
      </c>
      <c r="J451">
        <v>9686489</v>
      </c>
      <c r="K451" t="s">
        <v>64</v>
      </c>
      <c r="L451">
        <v>2</v>
      </c>
      <c r="M451" t="str">
        <f>_xlfn.IFNA(VLOOKUP(F451,'22 States'!A:A,1,0),"OOR")</f>
        <v>NC</v>
      </c>
      <c r="N451" t="str">
        <f t="shared" ref="N451:N514" si="55">IF(M451&lt;&gt;"OOR","IR","OOR")</f>
        <v>IR</v>
      </c>
      <c r="O451" s="8">
        <f t="shared" si="49"/>
        <v>54000</v>
      </c>
      <c r="P451" s="8">
        <f t="shared" si="50"/>
        <v>15000</v>
      </c>
      <c r="Q451" s="8">
        <f t="shared" si="51"/>
        <v>216000</v>
      </c>
      <c r="R451" s="9">
        <f t="shared" si="52"/>
        <v>432000</v>
      </c>
      <c r="S451" s="8">
        <f t="shared" si="53"/>
        <v>285000</v>
      </c>
      <c r="T451" s="5">
        <f t="shared" si="54"/>
        <v>2.9422425400988945E-2</v>
      </c>
    </row>
    <row r="452" spans="1:20" hidden="1">
      <c r="A452">
        <v>451</v>
      </c>
      <c r="B452">
        <v>2</v>
      </c>
      <c r="C452" t="s">
        <v>1366</v>
      </c>
      <c r="D452" t="s">
        <v>1367</v>
      </c>
      <c r="E452" t="s">
        <v>13</v>
      </c>
      <c r="F452" t="s">
        <v>14</v>
      </c>
      <c r="G452" t="s">
        <v>1368</v>
      </c>
      <c r="H452" t="s">
        <v>31</v>
      </c>
      <c r="I452">
        <v>1052.2563</v>
      </c>
      <c r="J452">
        <v>2284325</v>
      </c>
      <c r="K452" t="s">
        <v>134</v>
      </c>
      <c r="L452">
        <v>1</v>
      </c>
      <c r="M452" t="str">
        <f>_xlfn.IFNA(VLOOKUP(F452,'22 States'!A:A,1,0),"OOR")</f>
        <v>CA</v>
      </c>
      <c r="N452" t="str">
        <f t="shared" si="55"/>
        <v>IR</v>
      </c>
      <c r="O452" s="8">
        <f t="shared" si="49"/>
        <v>6000</v>
      </c>
      <c r="P452" s="8">
        <f t="shared" si="50"/>
        <v>3000</v>
      </c>
      <c r="Q452" s="8">
        <f t="shared" si="51"/>
        <v>960</v>
      </c>
      <c r="R452" s="9">
        <f t="shared" si="52"/>
        <v>1920</v>
      </c>
      <c r="S452" s="8">
        <f t="shared" si="53"/>
        <v>9960</v>
      </c>
      <c r="T452" s="5">
        <f t="shared" si="54"/>
        <v>4.3601501537653357E-3</v>
      </c>
    </row>
    <row r="453" spans="1:20" hidden="1">
      <c r="A453">
        <v>452</v>
      </c>
      <c r="B453">
        <v>114</v>
      </c>
      <c r="C453" t="s">
        <v>1369</v>
      </c>
      <c r="D453" t="s">
        <v>1370</v>
      </c>
      <c r="E453" t="s">
        <v>787</v>
      </c>
      <c r="F453" t="s">
        <v>788</v>
      </c>
      <c r="G453" t="s">
        <v>1371</v>
      </c>
      <c r="H453" t="s">
        <v>1372</v>
      </c>
      <c r="I453">
        <v>1049.7842000000001</v>
      </c>
      <c r="J453">
        <v>43266794</v>
      </c>
      <c r="K453" t="s">
        <v>172</v>
      </c>
      <c r="L453">
        <v>3</v>
      </c>
      <c r="M453" t="str">
        <f>_xlfn.IFNA(VLOOKUP(F453,'22 States'!A:A,1,0),"OOR")</f>
        <v>OOR</v>
      </c>
      <c r="N453" t="str">
        <f t="shared" si="55"/>
        <v>OOR</v>
      </c>
      <c r="O453" s="8">
        <f t="shared" si="49"/>
        <v>18000</v>
      </c>
      <c r="P453" s="8">
        <f t="shared" si="50"/>
        <v>6000</v>
      </c>
      <c r="Q453" s="8">
        <f t="shared" si="51"/>
        <v>54720</v>
      </c>
      <c r="R453" s="9">
        <f t="shared" si="52"/>
        <v>109440</v>
      </c>
      <c r="S453" s="8">
        <f t="shared" si="53"/>
        <v>78720</v>
      </c>
      <c r="T453" s="5">
        <f t="shared" si="54"/>
        <v>1.8194091293198197E-3</v>
      </c>
    </row>
    <row r="454" spans="1:20" hidden="1">
      <c r="A454">
        <v>453</v>
      </c>
      <c r="B454">
        <v>35</v>
      </c>
      <c r="C454" t="s">
        <v>1373</v>
      </c>
      <c r="D454" t="s">
        <v>1374</v>
      </c>
      <c r="E454" t="s">
        <v>13</v>
      </c>
      <c r="F454" t="s">
        <v>14</v>
      </c>
      <c r="G454" t="s">
        <v>16</v>
      </c>
      <c r="H454" t="s">
        <v>16</v>
      </c>
      <c r="I454">
        <v>1048.9417000000001</v>
      </c>
      <c r="J454">
        <v>2442110</v>
      </c>
      <c r="K454" t="s">
        <v>51</v>
      </c>
      <c r="L454">
        <v>1</v>
      </c>
      <c r="M454" t="str">
        <f>_xlfn.IFNA(VLOOKUP(F454,'22 States'!A:A,1,0),"OOR")</f>
        <v>CA</v>
      </c>
      <c r="N454" t="str">
        <f t="shared" si="55"/>
        <v>IR</v>
      </c>
      <c r="O454" s="8">
        <f t="shared" si="49"/>
        <v>6000</v>
      </c>
      <c r="P454" s="8">
        <f t="shared" si="50"/>
        <v>3000</v>
      </c>
      <c r="Q454" s="8">
        <f t="shared" si="51"/>
        <v>16800</v>
      </c>
      <c r="R454" s="9">
        <f t="shared" si="52"/>
        <v>33600</v>
      </c>
      <c r="S454" s="8">
        <f t="shared" si="53"/>
        <v>25800</v>
      </c>
      <c r="T454" s="5">
        <f t="shared" si="54"/>
        <v>1.0564634680665491E-2</v>
      </c>
    </row>
    <row r="455" spans="1:20" hidden="1">
      <c r="A455">
        <v>454</v>
      </c>
      <c r="B455">
        <v>70</v>
      </c>
      <c r="C455" t="s">
        <v>1375</v>
      </c>
      <c r="D455" t="s">
        <v>1376</v>
      </c>
      <c r="E455" t="s">
        <v>23</v>
      </c>
      <c r="F455" t="s">
        <v>24</v>
      </c>
      <c r="G455" t="s">
        <v>403</v>
      </c>
      <c r="H455" t="s">
        <v>404</v>
      </c>
      <c r="I455">
        <v>1048.3934999999999</v>
      </c>
      <c r="J455">
        <v>8228033</v>
      </c>
      <c r="K455" t="s">
        <v>32</v>
      </c>
      <c r="L455">
        <v>3</v>
      </c>
      <c r="M455" t="str">
        <f>_xlfn.IFNA(VLOOKUP(F455,'22 States'!A:A,1,0),"OOR")</f>
        <v>OOR</v>
      </c>
      <c r="N455" t="str">
        <f t="shared" si="55"/>
        <v>OOR</v>
      </c>
      <c r="O455" s="8">
        <f t="shared" si="49"/>
        <v>12000</v>
      </c>
      <c r="P455" s="8">
        <f t="shared" si="50"/>
        <v>3000</v>
      </c>
      <c r="Q455" s="8">
        <f t="shared" si="51"/>
        <v>33600</v>
      </c>
      <c r="R455" s="9">
        <f t="shared" si="52"/>
        <v>67200</v>
      </c>
      <c r="S455" s="8">
        <f t="shared" si="53"/>
        <v>48600</v>
      </c>
      <c r="T455" s="5">
        <f t="shared" si="54"/>
        <v>5.9066364950164886E-3</v>
      </c>
    </row>
    <row r="456" spans="1:20" hidden="1">
      <c r="A456">
        <v>455</v>
      </c>
      <c r="B456">
        <v>21</v>
      </c>
      <c r="C456" t="s">
        <v>1377</v>
      </c>
      <c r="D456" t="s">
        <v>1378</v>
      </c>
      <c r="E456" t="s">
        <v>933</v>
      </c>
      <c r="F456" t="s">
        <v>934</v>
      </c>
      <c r="G456" t="s">
        <v>1379</v>
      </c>
      <c r="H456" t="s">
        <v>1380</v>
      </c>
      <c r="I456">
        <v>1047.6978999999999</v>
      </c>
      <c r="J456">
        <v>4542703</v>
      </c>
      <c r="K456" t="s">
        <v>51</v>
      </c>
      <c r="L456">
        <v>1</v>
      </c>
      <c r="M456" t="str">
        <f>_xlfn.IFNA(VLOOKUP(F456,'22 States'!A:A,1,0),"OOR")</f>
        <v>TN</v>
      </c>
      <c r="N456" t="str">
        <f t="shared" si="55"/>
        <v>IR</v>
      </c>
      <c r="O456" s="8">
        <f t="shared" si="49"/>
        <v>6000</v>
      </c>
      <c r="P456" s="8">
        <f t="shared" si="50"/>
        <v>3000</v>
      </c>
      <c r="Q456" s="8">
        <f t="shared" si="51"/>
        <v>10080</v>
      </c>
      <c r="R456" s="9">
        <f t="shared" si="52"/>
        <v>20160</v>
      </c>
      <c r="S456" s="8">
        <f t="shared" si="53"/>
        <v>19080</v>
      </c>
      <c r="T456" s="5">
        <f t="shared" si="54"/>
        <v>4.2001425142695883E-3</v>
      </c>
    </row>
    <row r="457" spans="1:20" hidden="1">
      <c r="A457">
        <v>456</v>
      </c>
      <c r="B457">
        <v>30</v>
      </c>
      <c r="C457" t="s">
        <v>1381</v>
      </c>
      <c r="D457" t="s">
        <v>1382</v>
      </c>
      <c r="E457" t="s">
        <v>67</v>
      </c>
      <c r="F457" t="s">
        <v>68</v>
      </c>
      <c r="G457" t="s">
        <v>462</v>
      </c>
      <c r="H457" t="s">
        <v>462</v>
      </c>
      <c r="I457">
        <v>1042.9245000000001</v>
      </c>
      <c r="J457">
        <v>2423000</v>
      </c>
      <c r="K457" t="s">
        <v>32</v>
      </c>
      <c r="L457">
        <v>1</v>
      </c>
      <c r="M457" t="str">
        <f>_xlfn.IFNA(VLOOKUP(F457,'22 States'!A:A,1,0),"OOR")</f>
        <v>NC</v>
      </c>
      <c r="N457" t="str">
        <f t="shared" si="55"/>
        <v>IR</v>
      </c>
      <c r="O457" s="8">
        <f t="shared" si="49"/>
        <v>6000</v>
      </c>
      <c r="P457" s="8">
        <f t="shared" si="50"/>
        <v>3000</v>
      </c>
      <c r="Q457" s="8">
        <f t="shared" si="51"/>
        <v>14400</v>
      </c>
      <c r="R457" s="9">
        <f t="shared" si="52"/>
        <v>28800</v>
      </c>
      <c r="S457" s="8">
        <f t="shared" si="53"/>
        <v>23400</v>
      </c>
      <c r="T457" s="5">
        <f t="shared" si="54"/>
        <v>9.6574494428394546E-3</v>
      </c>
    </row>
    <row r="458" spans="1:20" hidden="1">
      <c r="A458">
        <v>457</v>
      </c>
      <c r="B458">
        <v>7</v>
      </c>
      <c r="C458" t="s">
        <v>1383</v>
      </c>
      <c r="D458" t="s">
        <v>1384</v>
      </c>
      <c r="E458" t="s">
        <v>67</v>
      </c>
      <c r="F458" t="s">
        <v>68</v>
      </c>
      <c r="G458" t="s">
        <v>1385</v>
      </c>
      <c r="H458" t="s">
        <v>1386</v>
      </c>
      <c r="I458">
        <v>1038.6491000000001</v>
      </c>
      <c r="J458">
        <v>2351447</v>
      </c>
      <c r="K458" t="s">
        <v>233</v>
      </c>
      <c r="L458">
        <v>1</v>
      </c>
      <c r="M458" t="str">
        <f>_xlfn.IFNA(VLOOKUP(F458,'22 States'!A:A,1,0),"OOR")</f>
        <v>NC</v>
      </c>
      <c r="N458" t="str">
        <f t="shared" si="55"/>
        <v>IR</v>
      </c>
      <c r="O458" s="8">
        <f t="shared" si="49"/>
        <v>6000</v>
      </c>
      <c r="P458" s="8">
        <f t="shared" si="50"/>
        <v>3000</v>
      </c>
      <c r="Q458" s="8">
        <f t="shared" si="51"/>
        <v>3360</v>
      </c>
      <c r="R458" s="9">
        <f t="shared" si="52"/>
        <v>6720</v>
      </c>
      <c r="S458" s="8">
        <f t="shared" si="53"/>
        <v>12360</v>
      </c>
      <c r="T458" s="5">
        <f t="shared" si="54"/>
        <v>5.2563379059787441E-3</v>
      </c>
    </row>
    <row r="459" spans="1:20" hidden="1">
      <c r="A459">
        <v>458</v>
      </c>
      <c r="B459">
        <v>694</v>
      </c>
      <c r="C459" t="s">
        <v>1387</v>
      </c>
      <c r="D459" t="s">
        <v>1388</v>
      </c>
      <c r="E459" t="s">
        <v>537</v>
      </c>
      <c r="F459" t="s">
        <v>538</v>
      </c>
      <c r="G459" t="s">
        <v>539</v>
      </c>
      <c r="H459" t="s">
        <v>539</v>
      </c>
      <c r="I459">
        <v>1036.0513000000001</v>
      </c>
      <c r="J459">
        <v>113058124</v>
      </c>
      <c r="K459" t="s">
        <v>134</v>
      </c>
      <c r="L459">
        <v>2</v>
      </c>
      <c r="M459" t="str">
        <f>_xlfn.IFNA(VLOOKUP(F459,'22 States'!A:A,1,0),"OOR")</f>
        <v>GA</v>
      </c>
      <c r="N459" t="str">
        <f t="shared" si="55"/>
        <v>IR</v>
      </c>
      <c r="O459" s="8">
        <f t="shared" si="49"/>
        <v>84000</v>
      </c>
      <c r="P459" s="8">
        <f t="shared" si="50"/>
        <v>21000</v>
      </c>
      <c r="Q459" s="8">
        <f t="shared" si="51"/>
        <v>333120</v>
      </c>
      <c r="R459" s="9">
        <f t="shared" si="52"/>
        <v>666240</v>
      </c>
      <c r="S459" s="8">
        <f t="shared" si="53"/>
        <v>438120</v>
      </c>
      <c r="T459" s="5">
        <f t="shared" si="54"/>
        <v>3.8751748613836895E-3</v>
      </c>
    </row>
    <row r="460" spans="1:20" hidden="1">
      <c r="A460">
        <v>459</v>
      </c>
      <c r="B460">
        <v>400</v>
      </c>
      <c r="C460" t="s">
        <v>1389</v>
      </c>
      <c r="D460" t="s">
        <v>1390</v>
      </c>
      <c r="E460" t="s">
        <v>35</v>
      </c>
      <c r="F460" t="s">
        <v>36</v>
      </c>
      <c r="G460" t="s">
        <v>1391</v>
      </c>
      <c r="H460" t="s">
        <v>38</v>
      </c>
      <c r="I460">
        <v>1035.3846000000001</v>
      </c>
      <c r="J460">
        <v>5166000</v>
      </c>
      <c r="K460" t="s">
        <v>32</v>
      </c>
      <c r="L460">
        <v>1</v>
      </c>
      <c r="M460" t="str">
        <f>_xlfn.IFNA(VLOOKUP(F460,'22 States'!A:A,1,0),"OOR")</f>
        <v>OOR</v>
      </c>
      <c r="N460" t="str">
        <f t="shared" si="55"/>
        <v>OOR</v>
      </c>
      <c r="O460" s="8">
        <f t="shared" si="49"/>
        <v>48000</v>
      </c>
      <c r="P460" s="8">
        <f t="shared" si="50"/>
        <v>12000</v>
      </c>
      <c r="Q460" s="8">
        <f t="shared" si="51"/>
        <v>192000</v>
      </c>
      <c r="R460" s="9">
        <f t="shared" si="52"/>
        <v>384000</v>
      </c>
      <c r="S460" s="8">
        <f t="shared" si="53"/>
        <v>252000</v>
      </c>
      <c r="T460" s="5">
        <f t="shared" si="54"/>
        <v>4.878048780487805E-2</v>
      </c>
    </row>
    <row r="461" spans="1:20" hidden="1">
      <c r="A461">
        <v>460</v>
      </c>
      <c r="B461">
        <v>15</v>
      </c>
      <c r="C461" t="s">
        <v>1392</v>
      </c>
      <c r="D461" t="s">
        <v>1393</v>
      </c>
      <c r="E461" t="s">
        <v>236</v>
      </c>
      <c r="F461" t="s">
        <v>237</v>
      </c>
      <c r="G461" t="s">
        <v>590</v>
      </c>
      <c r="H461" t="s">
        <v>590</v>
      </c>
      <c r="I461">
        <v>1034.4269999999999</v>
      </c>
      <c r="J461">
        <v>4420170</v>
      </c>
      <c r="K461" t="s">
        <v>468</v>
      </c>
      <c r="L461">
        <v>3</v>
      </c>
      <c r="M461" t="str">
        <f>_xlfn.IFNA(VLOOKUP(F461,'22 States'!A:A,1,0),"OOR")</f>
        <v>OH</v>
      </c>
      <c r="N461" t="str">
        <f t="shared" si="55"/>
        <v>IR</v>
      </c>
      <c r="O461" s="8">
        <f t="shared" si="49"/>
        <v>6000</v>
      </c>
      <c r="P461" s="8">
        <f t="shared" si="50"/>
        <v>3000</v>
      </c>
      <c r="Q461" s="8">
        <f t="shared" si="51"/>
        <v>7200</v>
      </c>
      <c r="R461" s="9">
        <f t="shared" si="52"/>
        <v>14400</v>
      </c>
      <c r="S461" s="8">
        <f t="shared" si="53"/>
        <v>16200</v>
      </c>
      <c r="T461" s="5">
        <f t="shared" si="54"/>
        <v>3.6650174088326921E-3</v>
      </c>
    </row>
    <row r="462" spans="1:20" hidden="1">
      <c r="A462">
        <v>461</v>
      </c>
      <c r="B462">
        <v>15</v>
      </c>
      <c r="C462" t="s">
        <v>1394</v>
      </c>
      <c r="D462" t="s">
        <v>1395</v>
      </c>
      <c r="E462" t="s">
        <v>933</v>
      </c>
      <c r="F462" t="s">
        <v>934</v>
      </c>
      <c r="G462" t="s">
        <v>1396</v>
      </c>
      <c r="H462" t="s">
        <v>1397</v>
      </c>
      <c r="I462">
        <v>1032.7394999999999</v>
      </c>
      <c r="J462">
        <v>5224308</v>
      </c>
      <c r="K462" t="s">
        <v>252</v>
      </c>
      <c r="L462">
        <v>2</v>
      </c>
      <c r="M462" t="str">
        <f>_xlfn.IFNA(VLOOKUP(F462,'22 States'!A:A,1,0),"OOR")</f>
        <v>TN</v>
      </c>
      <c r="N462" t="str">
        <f t="shared" si="55"/>
        <v>IR</v>
      </c>
      <c r="O462" s="8">
        <f t="shared" si="49"/>
        <v>6000</v>
      </c>
      <c r="P462" s="8">
        <f t="shared" si="50"/>
        <v>3000</v>
      </c>
      <c r="Q462" s="8">
        <f t="shared" si="51"/>
        <v>7200</v>
      </c>
      <c r="R462" s="9">
        <f t="shared" si="52"/>
        <v>14400</v>
      </c>
      <c r="S462" s="8">
        <f t="shared" si="53"/>
        <v>16200</v>
      </c>
      <c r="T462" s="5">
        <f t="shared" si="54"/>
        <v>3.1008891512521852E-3</v>
      </c>
    </row>
    <row r="463" spans="1:20" hidden="1">
      <c r="A463">
        <v>462</v>
      </c>
      <c r="B463">
        <v>14</v>
      </c>
      <c r="C463" t="s">
        <v>1398</v>
      </c>
      <c r="D463" t="s">
        <v>1399</v>
      </c>
      <c r="E463" t="s">
        <v>23</v>
      </c>
      <c r="F463" t="s">
        <v>24</v>
      </c>
      <c r="G463" t="s">
        <v>560</v>
      </c>
      <c r="H463" t="s">
        <v>561</v>
      </c>
      <c r="I463">
        <v>1024.8304000000001</v>
      </c>
      <c r="J463">
        <v>2857553</v>
      </c>
      <c r="K463" t="s">
        <v>418</v>
      </c>
      <c r="L463">
        <v>1</v>
      </c>
      <c r="M463" t="str">
        <f>_xlfn.IFNA(VLOOKUP(F463,'22 States'!A:A,1,0),"OOR")</f>
        <v>OOR</v>
      </c>
      <c r="N463" t="str">
        <f t="shared" si="55"/>
        <v>OOR</v>
      </c>
      <c r="O463" s="8">
        <f t="shared" si="49"/>
        <v>6000</v>
      </c>
      <c r="P463" s="8">
        <f t="shared" si="50"/>
        <v>3000</v>
      </c>
      <c r="Q463" s="8">
        <f t="shared" si="51"/>
        <v>6720</v>
      </c>
      <c r="R463" s="9">
        <f t="shared" si="52"/>
        <v>13440</v>
      </c>
      <c r="S463" s="8">
        <f t="shared" si="53"/>
        <v>15720</v>
      </c>
      <c r="T463" s="5">
        <f t="shared" si="54"/>
        <v>5.5012103012612541E-3</v>
      </c>
    </row>
    <row r="464" spans="1:20" hidden="1">
      <c r="A464">
        <v>463</v>
      </c>
      <c r="B464">
        <v>63</v>
      </c>
      <c r="C464" t="s">
        <v>1400</v>
      </c>
      <c r="D464" t="s">
        <v>1401</v>
      </c>
      <c r="E464" t="s">
        <v>23</v>
      </c>
      <c r="F464" t="s">
        <v>24</v>
      </c>
      <c r="G464" t="s">
        <v>126</v>
      </c>
      <c r="H464" t="s">
        <v>127</v>
      </c>
      <c r="I464">
        <v>1024.0228</v>
      </c>
      <c r="J464">
        <v>10337638</v>
      </c>
      <c r="K464" t="s">
        <v>134</v>
      </c>
      <c r="L464">
        <v>3</v>
      </c>
      <c r="M464" t="str">
        <f>_xlfn.IFNA(VLOOKUP(F464,'22 States'!A:A,1,0),"OOR")</f>
        <v>OOR</v>
      </c>
      <c r="N464" t="str">
        <f t="shared" si="55"/>
        <v>OOR</v>
      </c>
      <c r="O464" s="8">
        <f t="shared" si="49"/>
        <v>12000</v>
      </c>
      <c r="P464" s="8">
        <f t="shared" si="50"/>
        <v>3000</v>
      </c>
      <c r="Q464" s="8">
        <f t="shared" si="51"/>
        <v>30240</v>
      </c>
      <c r="R464" s="9">
        <f t="shared" si="52"/>
        <v>60480</v>
      </c>
      <c r="S464" s="8">
        <f t="shared" si="53"/>
        <v>45240</v>
      </c>
      <c r="T464" s="5">
        <f t="shared" si="54"/>
        <v>4.3762414586388113E-3</v>
      </c>
    </row>
    <row r="465" spans="1:20" hidden="1">
      <c r="A465">
        <v>464</v>
      </c>
      <c r="B465">
        <v>10</v>
      </c>
      <c r="C465" t="s">
        <v>1402</v>
      </c>
      <c r="D465" t="s">
        <v>1403</v>
      </c>
      <c r="E465" t="s">
        <v>1022</v>
      </c>
      <c r="F465" t="s">
        <v>1023</v>
      </c>
      <c r="G465" t="s">
        <v>1404</v>
      </c>
      <c r="H465" t="s">
        <v>1405</v>
      </c>
      <c r="I465">
        <v>1023.2557</v>
      </c>
      <c r="J465">
        <v>4313302</v>
      </c>
      <c r="K465" t="s">
        <v>20</v>
      </c>
      <c r="L465">
        <v>1</v>
      </c>
      <c r="M465" t="str">
        <f>_xlfn.IFNA(VLOOKUP(F465,'22 States'!A:A,1,0),"OOR")</f>
        <v>CT</v>
      </c>
      <c r="N465" t="str">
        <f t="shared" si="55"/>
        <v>IR</v>
      </c>
      <c r="O465" s="8">
        <f t="shared" si="49"/>
        <v>6000</v>
      </c>
      <c r="P465" s="8">
        <f t="shared" si="50"/>
        <v>3000</v>
      </c>
      <c r="Q465" s="8">
        <f t="shared" si="51"/>
        <v>4800</v>
      </c>
      <c r="R465" s="9">
        <f t="shared" si="52"/>
        <v>9600</v>
      </c>
      <c r="S465" s="8">
        <f t="shared" si="53"/>
        <v>13800</v>
      </c>
      <c r="T465" s="5">
        <f t="shared" si="54"/>
        <v>3.1994050034057434E-3</v>
      </c>
    </row>
    <row r="466" spans="1:20" hidden="1">
      <c r="A466">
        <v>465</v>
      </c>
      <c r="B466">
        <v>186</v>
      </c>
      <c r="C466" t="s">
        <v>1406</v>
      </c>
      <c r="D466" t="s">
        <v>1407</v>
      </c>
      <c r="E466" t="s">
        <v>13</v>
      </c>
      <c r="F466" t="s">
        <v>14</v>
      </c>
      <c r="G466" t="s">
        <v>765</v>
      </c>
      <c r="H466" t="s">
        <v>50</v>
      </c>
      <c r="I466">
        <v>1023.228</v>
      </c>
      <c r="J466">
        <v>23180135</v>
      </c>
      <c r="K466" t="s">
        <v>32</v>
      </c>
      <c r="L466">
        <v>1</v>
      </c>
      <c r="M466" t="str">
        <f>_xlfn.IFNA(VLOOKUP(F466,'22 States'!A:A,1,0),"OOR")</f>
        <v>CA</v>
      </c>
      <c r="N466" t="str">
        <f t="shared" si="55"/>
        <v>IR</v>
      </c>
      <c r="O466" s="8">
        <f t="shared" si="49"/>
        <v>24000</v>
      </c>
      <c r="P466" s="8">
        <f t="shared" si="50"/>
        <v>6000</v>
      </c>
      <c r="Q466" s="8">
        <f t="shared" si="51"/>
        <v>89280</v>
      </c>
      <c r="R466" s="9">
        <f t="shared" si="52"/>
        <v>178560</v>
      </c>
      <c r="S466" s="8">
        <f t="shared" si="53"/>
        <v>119280</v>
      </c>
      <c r="T466" s="5">
        <f t="shared" si="54"/>
        <v>5.1457853890842309E-3</v>
      </c>
    </row>
    <row r="467" spans="1:20" hidden="1">
      <c r="A467">
        <v>466</v>
      </c>
      <c r="B467">
        <v>23</v>
      </c>
      <c r="C467" t="s">
        <v>1408</v>
      </c>
      <c r="D467" t="s">
        <v>1409</v>
      </c>
      <c r="E467" t="s">
        <v>721</v>
      </c>
      <c r="F467" t="s">
        <v>722</v>
      </c>
      <c r="G467" t="s">
        <v>1099</v>
      </c>
      <c r="H467" t="s">
        <v>724</v>
      </c>
      <c r="I467">
        <v>1019.9459000000001</v>
      </c>
      <c r="J467">
        <v>12470116</v>
      </c>
      <c r="K467" t="s">
        <v>252</v>
      </c>
      <c r="L467">
        <v>2</v>
      </c>
      <c r="M467" t="str">
        <f>_xlfn.IFNA(VLOOKUP(F467,'22 States'!A:A,1,0),"OOR")</f>
        <v>OOR</v>
      </c>
      <c r="N467" t="str">
        <f t="shared" si="55"/>
        <v>OOR</v>
      </c>
      <c r="O467" s="8">
        <f t="shared" si="49"/>
        <v>6000</v>
      </c>
      <c r="P467" s="8">
        <f t="shared" si="50"/>
        <v>3000</v>
      </c>
      <c r="Q467" s="8">
        <f t="shared" si="51"/>
        <v>11040</v>
      </c>
      <c r="R467" s="9">
        <f t="shared" si="52"/>
        <v>22080</v>
      </c>
      <c r="S467" s="8">
        <f t="shared" si="53"/>
        <v>20040</v>
      </c>
      <c r="T467" s="5">
        <f t="shared" si="54"/>
        <v>1.6070419874201652E-3</v>
      </c>
    </row>
    <row r="468" spans="1:20" hidden="1">
      <c r="A468">
        <v>467</v>
      </c>
      <c r="B468">
        <v>12</v>
      </c>
      <c r="C468" t="s">
        <v>1410</v>
      </c>
      <c r="D468" t="s">
        <v>1411</v>
      </c>
      <c r="E468" t="s">
        <v>537</v>
      </c>
      <c r="F468" t="s">
        <v>538</v>
      </c>
      <c r="G468" t="s">
        <v>539</v>
      </c>
      <c r="H468" t="s">
        <v>539</v>
      </c>
      <c r="I468">
        <v>1009.7107999999999</v>
      </c>
      <c r="J468">
        <v>5701805</v>
      </c>
      <c r="K468" t="s">
        <v>141</v>
      </c>
      <c r="L468">
        <v>1</v>
      </c>
      <c r="M468" t="str">
        <f>_xlfn.IFNA(VLOOKUP(F468,'22 States'!A:A,1,0),"OOR")</f>
        <v>GA</v>
      </c>
      <c r="N468" t="str">
        <f t="shared" si="55"/>
        <v>IR</v>
      </c>
      <c r="O468" s="8">
        <f t="shared" si="49"/>
        <v>6000</v>
      </c>
      <c r="P468" s="8">
        <f t="shared" si="50"/>
        <v>3000</v>
      </c>
      <c r="Q468" s="8">
        <f t="shared" si="51"/>
        <v>5760</v>
      </c>
      <c r="R468" s="9">
        <f t="shared" si="52"/>
        <v>11520</v>
      </c>
      <c r="S468" s="8">
        <f t="shared" si="53"/>
        <v>14760</v>
      </c>
      <c r="T468" s="5">
        <f t="shared" si="54"/>
        <v>2.5886539437949912E-3</v>
      </c>
    </row>
    <row r="469" spans="1:20" hidden="1">
      <c r="A469">
        <v>468</v>
      </c>
      <c r="B469">
        <v>40</v>
      </c>
      <c r="C469" t="s">
        <v>1412</v>
      </c>
      <c r="D469" t="s">
        <v>1413</v>
      </c>
      <c r="E469" t="s">
        <v>13</v>
      </c>
      <c r="F469" t="s">
        <v>14</v>
      </c>
      <c r="G469" t="s">
        <v>50</v>
      </c>
      <c r="H469" t="s">
        <v>50</v>
      </c>
      <c r="I469">
        <v>1001.7173</v>
      </c>
      <c r="J469">
        <v>8340000</v>
      </c>
      <c r="K469" t="s">
        <v>32</v>
      </c>
      <c r="L469">
        <v>1</v>
      </c>
      <c r="M469" t="str">
        <f>_xlfn.IFNA(VLOOKUP(F469,'22 States'!A:A,1,0),"OOR")</f>
        <v>CA</v>
      </c>
      <c r="N469" t="str">
        <f t="shared" si="55"/>
        <v>IR</v>
      </c>
      <c r="O469" s="8">
        <f t="shared" si="49"/>
        <v>6000</v>
      </c>
      <c r="P469" s="8">
        <f t="shared" si="50"/>
        <v>3000</v>
      </c>
      <c r="Q469" s="8">
        <f t="shared" si="51"/>
        <v>19200</v>
      </c>
      <c r="R469" s="9">
        <f t="shared" si="52"/>
        <v>38400</v>
      </c>
      <c r="S469" s="8">
        <f t="shared" si="53"/>
        <v>28200</v>
      </c>
      <c r="T469" s="5">
        <f t="shared" si="54"/>
        <v>3.3812949640287769E-3</v>
      </c>
    </row>
    <row r="470" spans="1:20" hidden="1">
      <c r="A470">
        <v>469</v>
      </c>
      <c r="B470">
        <v>150</v>
      </c>
      <c r="C470" t="s">
        <v>1414</v>
      </c>
      <c r="D470" t="s">
        <v>1415</v>
      </c>
      <c r="E470" t="s">
        <v>73</v>
      </c>
      <c r="F470" t="s">
        <v>74</v>
      </c>
      <c r="G470" t="s">
        <v>1416</v>
      </c>
      <c r="H470" t="s">
        <v>1417</v>
      </c>
      <c r="I470">
        <v>1000.5261</v>
      </c>
      <c r="J470">
        <v>23119291</v>
      </c>
      <c r="K470" t="s">
        <v>134</v>
      </c>
      <c r="L470">
        <v>1</v>
      </c>
      <c r="M470" t="str">
        <f>_xlfn.IFNA(VLOOKUP(F470,'22 States'!A:A,1,0),"OOR")</f>
        <v>OOR</v>
      </c>
      <c r="N470" t="str">
        <f t="shared" si="55"/>
        <v>OOR</v>
      </c>
      <c r="O470" s="8">
        <f t="shared" si="49"/>
        <v>18000</v>
      </c>
      <c r="P470" s="8">
        <f t="shared" si="50"/>
        <v>6000</v>
      </c>
      <c r="Q470" s="8">
        <f t="shared" si="51"/>
        <v>72000</v>
      </c>
      <c r="R470" s="9">
        <f t="shared" si="52"/>
        <v>144000</v>
      </c>
      <c r="S470" s="8">
        <f t="shared" si="53"/>
        <v>96000</v>
      </c>
      <c r="T470" s="5">
        <f t="shared" si="54"/>
        <v>4.1523764720985601E-3</v>
      </c>
    </row>
    <row r="471" spans="1:20" hidden="1">
      <c r="A471">
        <v>470</v>
      </c>
      <c r="B471">
        <v>41</v>
      </c>
      <c r="C471" t="s">
        <v>1418</v>
      </c>
      <c r="D471" t="s">
        <v>1419</v>
      </c>
      <c r="E471" t="s">
        <v>23</v>
      </c>
      <c r="F471" t="s">
        <v>24</v>
      </c>
      <c r="G471" t="s">
        <v>696</v>
      </c>
      <c r="H471" t="s">
        <v>26</v>
      </c>
      <c r="I471">
        <v>999.89179999999999</v>
      </c>
      <c r="J471">
        <v>7847948</v>
      </c>
      <c r="K471" t="s">
        <v>134</v>
      </c>
      <c r="L471">
        <v>1</v>
      </c>
      <c r="M471" t="str">
        <f>_xlfn.IFNA(VLOOKUP(F471,'22 States'!A:A,1,0),"OOR")</f>
        <v>OOR</v>
      </c>
      <c r="N471" t="str">
        <f t="shared" si="55"/>
        <v>OOR</v>
      </c>
      <c r="O471" s="8">
        <f t="shared" si="49"/>
        <v>6000</v>
      </c>
      <c r="P471" s="8">
        <f t="shared" si="50"/>
        <v>3000</v>
      </c>
      <c r="Q471" s="8">
        <f t="shared" si="51"/>
        <v>19680</v>
      </c>
      <c r="R471" s="9">
        <f t="shared" si="52"/>
        <v>39360</v>
      </c>
      <c r="S471" s="8">
        <f t="shared" si="53"/>
        <v>28680</v>
      </c>
      <c r="T471" s="5">
        <f t="shared" si="54"/>
        <v>3.6544584648114387E-3</v>
      </c>
    </row>
    <row r="472" spans="1:20" hidden="1">
      <c r="A472">
        <v>471</v>
      </c>
      <c r="B472">
        <v>373</v>
      </c>
      <c r="C472" t="s">
        <v>1420</v>
      </c>
      <c r="D472" t="s">
        <v>1421</v>
      </c>
      <c r="E472" t="s">
        <v>121</v>
      </c>
      <c r="F472" t="s">
        <v>122</v>
      </c>
      <c r="G472" t="s">
        <v>284</v>
      </c>
      <c r="H472" t="s">
        <v>133</v>
      </c>
      <c r="I472">
        <v>999.45360000000005</v>
      </c>
      <c r="J472">
        <v>36978000</v>
      </c>
      <c r="K472" t="s">
        <v>27</v>
      </c>
      <c r="L472">
        <v>2</v>
      </c>
      <c r="M472" t="str">
        <f>_xlfn.IFNA(VLOOKUP(F472,'22 States'!A:A,1,0),"OOR")</f>
        <v>TX</v>
      </c>
      <c r="N472" t="str">
        <f t="shared" si="55"/>
        <v>IR</v>
      </c>
      <c r="O472" s="8">
        <f t="shared" si="49"/>
        <v>48000</v>
      </c>
      <c r="P472" s="8">
        <f t="shared" si="50"/>
        <v>12000</v>
      </c>
      <c r="Q472" s="8">
        <f t="shared" si="51"/>
        <v>179040</v>
      </c>
      <c r="R472" s="9">
        <f t="shared" si="52"/>
        <v>358080</v>
      </c>
      <c r="S472" s="8">
        <f t="shared" si="53"/>
        <v>239040</v>
      </c>
      <c r="T472" s="5">
        <f t="shared" si="54"/>
        <v>6.4643842284601658E-3</v>
      </c>
    </row>
    <row r="473" spans="1:20" hidden="1">
      <c r="A473">
        <v>472</v>
      </c>
      <c r="B473">
        <v>5</v>
      </c>
      <c r="C473" t="s">
        <v>1422</v>
      </c>
      <c r="D473" t="s">
        <v>1423</v>
      </c>
      <c r="E473" t="s">
        <v>175</v>
      </c>
      <c r="F473" t="s">
        <v>176</v>
      </c>
      <c r="G473" t="s">
        <v>175</v>
      </c>
      <c r="H473" t="s">
        <v>169</v>
      </c>
      <c r="I473">
        <v>998.04480000000001</v>
      </c>
      <c r="J473">
        <v>11930257</v>
      </c>
      <c r="K473" t="s">
        <v>506</v>
      </c>
      <c r="L473">
        <v>1</v>
      </c>
      <c r="M473" t="str">
        <f>_xlfn.IFNA(VLOOKUP(F473,'22 States'!A:A,1,0),"OOR")</f>
        <v>OOR</v>
      </c>
      <c r="N473" t="str">
        <f t="shared" si="55"/>
        <v>OOR</v>
      </c>
      <c r="O473" s="8">
        <f t="shared" si="49"/>
        <v>6000</v>
      </c>
      <c r="P473" s="8">
        <f t="shared" si="50"/>
        <v>3000</v>
      </c>
      <c r="Q473" s="8">
        <f t="shared" si="51"/>
        <v>2400</v>
      </c>
      <c r="R473" s="9">
        <f t="shared" si="52"/>
        <v>4800</v>
      </c>
      <c r="S473" s="8">
        <f t="shared" si="53"/>
        <v>11400</v>
      </c>
      <c r="T473" s="5">
        <f t="shared" si="54"/>
        <v>9.5555359788142031E-4</v>
      </c>
    </row>
    <row r="474" spans="1:20">
      <c r="A474">
        <v>3586</v>
      </c>
      <c r="B474" s="3">
        <v>300</v>
      </c>
      <c r="C474" t="s">
        <v>8633</v>
      </c>
      <c r="D474" t="s">
        <v>8634</v>
      </c>
      <c r="E474" t="s">
        <v>85</v>
      </c>
      <c r="F474" t="s">
        <v>86</v>
      </c>
      <c r="G474" t="s">
        <v>3041</v>
      </c>
      <c r="H474" t="s">
        <v>140</v>
      </c>
      <c r="I474">
        <v>90.650700000000001</v>
      </c>
      <c r="J474" s="3">
        <v>165221237</v>
      </c>
      <c r="K474" t="s">
        <v>172</v>
      </c>
      <c r="L474">
        <v>9</v>
      </c>
      <c r="M474" t="str">
        <f>_xlfn.IFNA(VLOOKUP(F474,'22 States'!A:A,1,0),"OOR")</f>
        <v>FL</v>
      </c>
      <c r="N474" t="str">
        <f t="shared" si="55"/>
        <v>IR</v>
      </c>
      <c r="O474" s="8">
        <f t="shared" si="49"/>
        <v>36000</v>
      </c>
      <c r="P474" s="8">
        <f t="shared" si="50"/>
        <v>9000</v>
      </c>
      <c r="Q474" s="8">
        <f t="shared" si="51"/>
        <v>144000</v>
      </c>
      <c r="R474" s="9">
        <f t="shared" si="52"/>
        <v>288000</v>
      </c>
      <c r="S474" s="12">
        <f t="shared" si="53"/>
        <v>189000</v>
      </c>
      <c r="T474" s="13">
        <f t="shared" si="54"/>
        <v>1.1439207418595951E-3</v>
      </c>
    </row>
    <row r="475" spans="1:20" hidden="1">
      <c r="A475">
        <v>474</v>
      </c>
      <c r="B475">
        <v>640</v>
      </c>
      <c r="C475" t="s">
        <v>1427</v>
      </c>
      <c r="D475" t="s">
        <v>1428</v>
      </c>
      <c r="E475" t="s">
        <v>933</v>
      </c>
      <c r="F475" t="s">
        <v>934</v>
      </c>
      <c r="G475" t="s">
        <v>935</v>
      </c>
      <c r="H475" t="s">
        <v>936</v>
      </c>
      <c r="I475">
        <v>995.47699999999998</v>
      </c>
      <c r="J475">
        <v>115741000</v>
      </c>
      <c r="K475" t="s">
        <v>51</v>
      </c>
      <c r="L475">
        <v>1</v>
      </c>
      <c r="M475" t="str">
        <f>_xlfn.IFNA(VLOOKUP(F475,'22 States'!A:A,1,0),"OOR")</f>
        <v>TN</v>
      </c>
      <c r="N475" t="str">
        <f t="shared" si="55"/>
        <v>IR</v>
      </c>
      <c r="O475" s="8">
        <f t="shared" si="49"/>
        <v>78000</v>
      </c>
      <c r="P475" s="8">
        <f t="shared" si="50"/>
        <v>21000</v>
      </c>
      <c r="Q475" s="8">
        <f t="shared" si="51"/>
        <v>307200</v>
      </c>
      <c r="R475" s="9">
        <f t="shared" si="52"/>
        <v>614400</v>
      </c>
      <c r="S475" s="8">
        <f t="shared" si="53"/>
        <v>406200</v>
      </c>
      <c r="T475" s="5">
        <f t="shared" si="54"/>
        <v>3.5095601385852896E-3</v>
      </c>
    </row>
    <row r="476" spans="1:20" hidden="1">
      <c r="A476">
        <v>475</v>
      </c>
      <c r="B476">
        <v>24</v>
      </c>
      <c r="C476" t="s">
        <v>1429</v>
      </c>
      <c r="D476" t="s">
        <v>1430</v>
      </c>
      <c r="E476" t="s">
        <v>13</v>
      </c>
      <c r="F476" t="s">
        <v>14</v>
      </c>
      <c r="G476" t="s">
        <v>1431</v>
      </c>
      <c r="H476" t="s">
        <v>16</v>
      </c>
      <c r="I476">
        <v>994.29939999999999</v>
      </c>
      <c r="J476">
        <v>2278966</v>
      </c>
      <c r="K476" t="s">
        <v>32</v>
      </c>
      <c r="L476">
        <v>1</v>
      </c>
      <c r="M476" t="str">
        <f>_xlfn.IFNA(VLOOKUP(F476,'22 States'!A:A,1,0),"OOR")</f>
        <v>CA</v>
      </c>
      <c r="N476" t="str">
        <f t="shared" si="55"/>
        <v>IR</v>
      </c>
      <c r="O476" s="8">
        <f t="shared" si="49"/>
        <v>6000</v>
      </c>
      <c r="P476" s="8">
        <f t="shared" si="50"/>
        <v>3000</v>
      </c>
      <c r="Q476" s="8">
        <f t="shared" si="51"/>
        <v>11520</v>
      </c>
      <c r="R476" s="9">
        <f t="shared" si="52"/>
        <v>23040</v>
      </c>
      <c r="S476" s="8">
        <f t="shared" si="53"/>
        <v>20520</v>
      </c>
      <c r="T476" s="5">
        <f t="shared" si="54"/>
        <v>9.004083430819064E-3</v>
      </c>
    </row>
    <row r="477" spans="1:20">
      <c r="A477">
        <v>2055</v>
      </c>
      <c r="B477" s="3">
        <v>290</v>
      </c>
      <c r="C477" t="s">
        <v>5169</v>
      </c>
      <c r="D477" t="s">
        <v>5170</v>
      </c>
      <c r="E477" t="s">
        <v>121</v>
      </c>
      <c r="F477" t="s">
        <v>122</v>
      </c>
      <c r="G477" t="s">
        <v>284</v>
      </c>
      <c r="H477" t="s">
        <v>133</v>
      </c>
      <c r="I477">
        <v>195.82640000000001</v>
      </c>
      <c r="J477" s="3">
        <v>134249000</v>
      </c>
      <c r="K477" t="s">
        <v>172</v>
      </c>
      <c r="L477">
        <v>3</v>
      </c>
      <c r="M477" t="str">
        <f>_xlfn.IFNA(VLOOKUP(F477,'22 States'!A:A,1,0),"OOR")</f>
        <v>TX</v>
      </c>
      <c r="N477" t="str">
        <f t="shared" si="55"/>
        <v>IR</v>
      </c>
      <c r="O477" s="8">
        <f t="shared" si="49"/>
        <v>36000</v>
      </c>
      <c r="P477" s="8">
        <f t="shared" si="50"/>
        <v>9000</v>
      </c>
      <c r="Q477" s="8">
        <f t="shared" si="51"/>
        <v>139200</v>
      </c>
      <c r="R477" s="9">
        <f t="shared" si="52"/>
        <v>278400</v>
      </c>
      <c r="S477" s="12">
        <f t="shared" si="53"/>
        <v>184200</v>
      </c>
      <c r="T477" s="13">
        <f t="shared" si="54"/>
        <v>1.3720772594209268E-3</v>
      </c>
    </row>
    <row r="478" spans="1:20">
      <c r="A478">
        <v>4326</v>
      </c>
      <c r="B478" s="3">
        <v>290</v>
      </c>
      <c r="C478" t="s">
        <v>10273</v>
      </c>
      <c r="D478" t="s">
        <v>10274</v>
      </c>
      <c r="E478" t="s">
        <v>1022</v>
      </c>
      <c r="F478" t="s">
        <v>1023</v>
      </c>
      <c r="G478" t="s">
        <v>10275</v>
      </c>
      <c r="H478" t="s">
        <v>2834</v>
      </c>
      <c r="I478">
        <v>63.962800000000001</v>
      </c>
      <c r="J478" s="3">
        <v>506573000</v>
      </c>
      <c r="K478" t="s">
        <v>27</v>
      </c>
      <c r="L478">
        <v>6</v>
      </c>
      <c r="M478" t="str">
        <f>_xlfn.IFNA(VLOOKUP(F478,'22 States'!A:A,1,0),"OOR")</f>
        <v>CT</v>
      </c>
      <c r="N478" t="str">
        <f t="shared" si="55"/>
        <v>IR</v>
      </c>
      <c r="O478" s="8">
        <f t="shared" si="49"/>
        <v>36000</v>
      </c>
      <c r="P478" s="8">
        <f t="shared" si="50"/>
        <v>9000</v>
      </c>
      <c r="Q478" s="8">
        <f t="shared" si="51"/>
        <v>139200</v>
      </c>
      <c r="R478" s="9">
        <f t="shared" si="52"/>
        <v>278400</v>
      </c>
      <c r="S478" s="12">
        <f t="shared" si="53"/>
        <v>184200</v>
      </c>
      <c r="T478" s="13">
        <f t="shared" si="54"/>
        <v>3.6361985340711015E-4</v>
      </c>
    </row>
    <row r="479" spans="1:20" hidden="1">
      <c r="A479">
        <v>478</v>
      </c>
      <c r="B479">
        <v>81</v>
      </c>
      <c r="C479" t="s">
        <v>1436</v>
      </c>
      <c r="D479" t="s">
        <v>1437</v>
      </c>
      <c r="E479" t="s">
        <v>175</v>
      </c>
      <c r="F479" t="s">
        <v>176</v>
      </c>
      <c r="G479" t="s">
        <v>175</v>
      </c>
      <c r="H479" t="s">
        <v>169</v>
      </c>
      <c r="I479">
        <v>988.45280000000002</v>
      </c>
      <c r="J479">
        <v>10536550</v>
      </c>
      <c r="K479" t="s">
        <v>233</v>
      </c>
      <c r="L479">
        <v>2</v>
      </c>
      <c r="M479" t="str">
        <f>_xlfn.IFNA(VLOOKUP(F479,'22 States'!A:A,1,0),"OOR")</f>
        <v>OOR</v>
      </c>
      <c r="N479" t="str">
        <f t="shared" si="55"/>
        <v>OOR</v>
      </c>
      <c r="O479" s="8">
        <f t="shared" si="49"/>
        <v>12000</v>
      </c>
      <c r="P479" s="8">
        <f t="shared" si="50"/>
        <v>3000</v>
      </c>
      <c r="Q479" s="8">
        <f t="shared" si="51"/>
        <v>38880</v>
      </c>
      <c r="R479" s="9">
        <f t="shared" si="52"/>
        <v>77760</v>
      </c>
      <c r="S479" s="8">
        <f t="shared" si="53"/>
        <v>53880</v>
      </c>
      <c r="T479" s="5">
        <f t="shared" si="54"/>
        <v>5.1136282749097194E-3</v>
      </c>
    </row>
    <row r="480" spans="1:20" hidden="1">
      <c r="A480">
        <v>479</v>
      </c>
      <c r="B480">
        <v>6</v>
      </c>
      <c r="C480" t="s">
        <v>1438</v>
      </c>
      <c r="D480" t="s">
        <v>1439</v>
      </c>
      <c r="E480" t="s">
        <v>13</v>
      </c>
      <c r="F480" t="s">
        <v>14</v>
      </c>
      <c r="G480" t="s">
        <v>16</v>
      </c>
      <c r="H480" t="s">
        <v>16</v>
      </c>
      <c r="I480">
        <v>988.23530000000005</v>
      </c>
      <c r="J480">
        <v>3515000</v>
      </c>
      <c r="K480" t="s">
        <v>20</v>
      </c>
      <c r="L480">
        <v>1</v>
      </c>
      <c r="M480" t="str">
        <f>_xlfn.IFNA(VLOOKUP(F480,'22 States'!A:A,1,0),"OOR")</f>
        <v>CA</v>
      </c>
      <c r="N480" t="str">
        <f t="shared" si="55"/>
        <v>IR</v>
      </c>
      <c r="O480" s="8">
        <f t="shared" si="49"/>
        <v>6000</v>
      </c>
      <c r="P480" s="8">
        <f t="shared" si="50"/>
        <v>3000</v>
      </c>
      <c r="Q480" s="8">
        <f t="shared" si="51"/>
        <v>2880</v>
      </c>
      <c r="R480" s="9">
        <f t="shared" si="52"/>
        <v>5760</v>
      </c>
      <c r="S480" s="8">
        <f t="shared" si="53"/>
        <v>11880</v>
      </c>
      <c r="T480" s="5">
        <f t="shared" si="54"/>
        <v>3.379800853485064E-3</v>
      </c>
    </row>
    <row r="481" spans="1:20" hidden="1">
      <c r="A481">
        <v>480</v>
      </c>
      <c r="B481">
        <v>22</v>
      </c>
      <c r="C481" t="s">
        <v>1440</v>
      </c>
      <c r="D481" t="s">
        <v>1441</v>
      </c>
      <c r="E481" t="s">
        <v>175</v>
      </c>
      <c r="F481" t="s">
        <v>176</v>
      </c>
      <c r="G481" t="s">
        <v>175</v>
      </c>
      <c r="H481" t="s">
        <v>169</v>
      </c>
      <c r="I481">
        <v>987.29939999999999</v>
      </c>
      <c r="J481">
        <v>4575693</v>
      </c>
      <c r="K481" t="s">
        <v>134</v>
      </c>
      <c r="L481">
        <v>1</v>
      </c>
      <c r="M481" t="str">
        <f>_xlfn.IFNA(VLOOKUP(F481,'22 States'!A:A,1,0),"OOR")</f>
        <v>OOR</v>
      </c>
      <c r="N481" t="str">
        <f t="shared" si="55"/>
        <v>OOR</v>
      </c>
      <c r="O481" s="8">
        <f t="shared" si="49"/>
        <v>6000</v>
      </c>
      <c r="P481" s="8">
        <f t="shared" si="50"/>
        <v>3000</v>
      </c>
      <c r="Q481" s="8">
        <f t="shared" si="51"/>
        <v>10560</v>
      </c>
      <c r="R481" s="9">
        <f t="shared" si="52"/>
        <v>21120</v>
      </c>
      <c r="S481" s="8">
        <f t="shared" si="53"/>
        <v>19560</v>
      </c>
      <c r="T481" s="5">
        <f t="shared" si="54"/>
        <v>4.2747623146920039E-3</v>
      </c>
    </row>
    <row r="482" spans="1:20" hidden="1">
      <c r="A482">
        <v>481</v>
      </c>
      <c r="B482">
        <v>20</v>
      </c>
      <c r="C482" t="s">
        <v>1442</v>
      </c>
      <c r="D482" t="s">
        <v>1443</v>
      </c>
      <c r="E482" t="s">
        <v>85</v>
      </c>
      <c r="F482" t="s">
        <v>86</v>
      </c>
      <c r="G482" t="s">
        <v>1444</v>
      </c>
      <c r="H482" t="s">
        <v>140</v>
      </c>
      <c r="I482">
        <v>986.298</v>
      </c>
      <c r="J482">
        <v>3428226</v>
      </c>
      <c r="K482" t="s">
        <v>134</v>
      </c>
      <c r="L482">
        <v>1</v>
      </c>
      <c r="M482" t="str">
        <f>_xlfn.IFNA(VLOOKUP(F482,'22 States'!A:A,1,0),"OOR")</f>
        <v>FL</v>
      </c>
      <c r="N482" t="str">
        <f t="shared" si="55"/>
        <v>IR</v>
      </c>
      <c r="O482" s="8">
        <f t="shared" si="49"/>
        <v>6000</v>
      </c>
      <c r="P482" s="8">
        <f t="shared" si="50"/>
        <v>3000</v>
      </c>
      <c r="Q482" s="8">
        <f t="shared" si="51"/>
        <v>9600</v>
      </c>
      <c r="R482" s="9">
        <f t="shared" si="52"/>
        <v>19200</v>
      </c>
      <c r="S482" s="8">
        <f t="shared" si="53"/>
        <v>18600</v>
      </c>
      <c r="T482" s="5">
        <f t="shared" si="54"/>
        <v>5.4255466238223504E-3</v>
      </c>
    </row>
    <row r="483" spans="1:20" hidden="1">
      <c r="A483">
        <v>482</v>
      </c>
      <c r="B483">
        <v>134</v>
      </c>
      <c r="C483" t="s">
        <v>1445</v>
      </c>
      <c r="D483" t="s">
        <v>1446</v>
      </c>
      <c r="E483" t="s">
        <v>67</v>
      </c>
      <c r="F483" t="s">
        <v>68</v>
      </c>
      <c r="G483" t="s">
        <v>146</v>
      </c>
      <c r="H483" t="s">
        <v>1386</v>
      </c>
      <c r="I483">
        <v>986.17740000000003</v>
      </c>
      <c r="J483">
        <v>19587732</v>
      </c>
      <c r="K483" t="s">
        <v>141</v>
      </c>
      <c r="L483">
        <v>2</v>
      </c>
      <c r="M483" t="str">
        <f>_xlfn.IFNA(VLOOKUP(F483,'22 States'!A:A,1,0),"OOR")</f>
        <v>NC</v>
      </c>
      <c r="N483" t="str">
        <f t="shared" si="55"/>
        <v>IR</v>
      </c>
      <c r="O483" s="8">
        <f t="shared" si="49"/>
        <v>18000</v>
      </c>
      <c r="P483" s="8">
        <f t="shared" si="50"/>
        <v>6000</v>
      </c>
      <c r="Q483" s="8">
        <f t="shared" si="51"/>
        <v>64320</v>
      </c>
      <c r="R483" s="9">
        <f t="shared" si="52"/>
        <v>128640</v>
      </c>
      <c r="S483" s="8">
        <f t="shared" si="53"/>
        <v>88320</v>
      </c>
      <c r="T483" s="5">
        <f t="shared" si="54"/>
        <v>4.5089446802723254E-3</v>
      </c>
    </row>
    <row r="484" spans="1:20" hidden="1">
      <c r="A484">
        <v>483</v>
      </c>
      <c r="B484">
        <v>65</v>
      </c>
      <c r="C484" t="s">
        <v>1447</v>
      </c>
      <c r="D484" t="s">
        <v>1448</v>
      </c>
      <c r="E484" t="s">
        <v>537</v>
      </c>
      <c r="F484" t="s">
        <v>538</v>
      </c>
      <c r="G484" t="s">
        <v>1010</v>
      </c>
      <c r="H484" t="s">
        <v>539</v>
      </c>
      <c r="I484">
        <v>983.45190000000002</v>
      </c>
      <c r="J484">
        <v>8454717</v>
      </c>
      <c r="K484" t="s">
        <v>32</v>
      </c>
      <c r="L484">
        <v>1</v>
      </c>
      <c r="M484" t="str">
        <f>_xlfn.IFNA(VLOOKUP(F484,'22 States'!A:A,1,0),"OOR")</f>
        <v>GA</v>
      </c>
      <c r="N484" t="str">
        <f t="shared" si="55"/>
        <v>IR</v>
      </c>
      <c r="O484" s="8">
        <f t="shared" si="49"/>
        <v>12000</v>
      </c>
      <c r="P484" s="8">
        <f t="shared" si="50"/>
        <v>3000</v>
      </c>
      <c r="Q484" s="8">
        <f t="shared" si="51"/>
        <v>31200</v>
      </c>
      <c r="R484" s="9">
        <f t="shared" si="52"/>
        <v>62400</v>
      </c>
      <c r="S484" s="8">
        <f t="shared" si="53"/>
        <v>46200</v>
      </c>
      <c r="T484" s="5">
        <f t="shared" si="54"/>
        <v>5.4644052544869336E-3</v>
      </c>
    </row>
    <row r="485" spans="1:20" hidden="1">
      <c r="A485">
        <v>484</v>
      </c>
      <c r="B485">
        <v>8</v>
      </c>
      <c r="C485" t="s">
        <v>1449</v>
      </c>
      <c r="D485" t="s">
        <v>1450</v>
      </c>
      <c r="E485" t="s">
        <v>236</v>
      </c>
      <c r="F485" t="s">
        <v>237</v>
      </c>
      <c r="G485" t="s">
        <v>1451</v>
      </c>
      <c r="H485" t="s">
        <v>1452</v>
      </c>
      <c r="I485">
        <v>979.22879999999998</v>
      </c>
      <c r="J485">
        <v>6269823</v>
      </c>
      <c r="K485" t="s">
        <v>46</v>
      </c>
      <c r="L485">
        <v>1</v>
      </c>
      <c r="M485" t="str">
        <f>_xlfn.IFNA(VLOOKUP(F485,'22 States'!A:A,1,0),"OOR")</f>
        <v>OH</v>
      </c>
      <c r="N485" t="str">
        <f t="shared" si="55"/>
        <v>IR</v>
      </c>
      <c r="O485" s="8">
        <f t="shared" si="49"/>
        <v>6000</v>
      </c>
      <c r="P485" s="8">
        <f t="shared" si="50"/>
        <v>3000</v>
      </c>
      <c r="Q485" s="8">
        <f t="shared" si="51"/>
        <v>3840</v>
      </c>
      <c r="R485" s="9">
        <f t="shared" si="52"/>
        <v>7680</v>
      </c>
      <c r="S485" s="8">
        <f t="shared" si="53"/>
        <v>12840</v>
      </c>
      <c r="T485" s="5">
        <f t="shared" si="54"/>
        <v>2.0479047016159786E-3</v>
      </c>
    </row>
    <row r="486" spans="1:20" hidden="1">
      <c r="A486">
        <v>485</v>
      </c>
      <c r="B486">
        <v>11</v>
      </c>
      <c r="C486" t="s">
        <v>1453</v>
      </c>
      <c r="D486" t="s">
        <v>1454</v>
      </c>
      <c r="E486" t="s">
        <v>35</v>
      </c>
      <c r="F486" t="s">
        <v>36</v>
      </c>
      <c r="G486" t="s">
        <v>1391</v>
      </c>
      <c r="H486" t="s">
        <v>38</v>
      </c>
      <c r="I486">
        <v>978.67010000000005</v>
      </c>
      <c r="J486">
        <v>17114363</v>
      </c>
      <c r="K486" t="s">
        <v>64</v>
      </c>
      <c r="L486">
        <v>1</v>
      </c>
      <c r="M486" t="str">
        <f>_xlfn.IFNA(VLOOKUP(F486,'22 States'!A:A,1,0),"OOR")</f>
        <v>OOR</v>
      </c>
      <c r="N486" t="str">
        <f t="shared" si="55"/>
        <v>OOR</v>
      </c>
      <c r="O486" s="8">
        <f t="shared" si="49"/>
        <v>6000</v>
      </c>
      <c r="P486" s="8">
        <f t="shared" si="50"/>
        <v>3000</v>
      </c>
      <c r="Q486" s="8">
        <f t="shared" si="51"/>
        <v>5280</v>
      </c>
      <c r="R486" s="9">
        <f t="shared" si="52"/>
        <v>10560</v>
      </c>
      <c r="S486" s="8">
        <f t="shared" si="53"/>
        <v>14280</v>
      </c>
      <c r="T486" s="5">
        <f t="shared" si="54"/>
        <v>8.343868831109869E-4</v>
      </c>
    </row>
    <row r="487" spans="1:20" hidden="1">
      <c r="A487">
        <v>486</v>
      </c>
      <c r="B487">
        <v>103</v>
      </c>
      <c r="C487" t="s">
        <v>1455</v>
      </c>
      <c r="D487" t="s">
        <v>1456</v>
      </c>
      <c r="E487" t="s">
        <v>60</v>
      </c>
      <c r="F487" t="s">
        <v>61</v>
      </c>
      <c r="G487" t="s">
        <v>1013</v>
      </c>
      <c r="H487" t="s">
        <v>63</v>
      </c>
      <c r="I487">
        <v>978.57</v>
      </c>
      <c r="J487">
        <v>3710475</v>
      </c>
      <c r="K487" t="s">
        <v>141</v>
      </c>
      <c r="L487">
        <v>1</v>
      </c>
      <c r="M487" t="str">
        <f>_xlfn.IFNA(VLOOKUP(F487,'22 States'!A:A,1,0),"OOR")</f>
        <v>OOR</v>
      </c>
      <c r="N487" t="str">
        <f t="shared" si="55"/>
        <v>OOR</v>
      </c>
      <c r="O487" s="8">
        <f t="shared" si="49"/>
        <v>18000</v>
      </c>
      <c r="P487" s="8">
        <f t="shared" si="50"/>
        <v>6000</v>
      </c>
      <c r="Q487" s="8">
        <f t="shared" si="51"/>
        <v>49440</v>
      </c>
      <c r="R487" s="9">
        <f t="shared" si="52"/>
        <v>98880</v>
      </c>
      <c r="S487" s="8">
        <f t="shared" si="53"/>
        <v>73440</v>
      </c>
      <c r="T487" s="5">
        <f t="shared" si="54"/>
        <v>1.9792614153174459E-2</v>
      </c>
    </row>
    <row r="488" spans="1:20" hidden="1">
      <c r="A488">
        <v>487</v>
      </c>
      <c r="B488">
        <v>7</v>
      </c>
      <c r="C488" t="s">
        <v>1457</v>
      </c>
      <c r="D488" t="s">
        <v>1458</v>
      </c>
      <c r="E488" t="s">
        <v>13</v>
      </c>
      <c r="F488" t="s">
        <v>14</v>
      </c>
      <c r="G488" t="s">
        <v>50</v>
      </c>
      <c r="H488" t="s">
        <v>50</v>
      </c>
      <c r="I488">
        <v>977.85450000000003</v>
      </c>
      <c r="J488">
        <v>2069804</v>
      </c>
      <c r="K488" t="s">
        <v>439</v>
      </c>
      <c r="L488">
        <v>1</v>
      </c>
      <c r="M488" t="str">
        <f>_xlfn.IFNA(VLOOKUP(F488,'22 States'!A:A,1,0),"OOR")</f>
        <v>CA</v>
      </c>
      <c r="N488" t="str">
        <f t="shared" si="55"/>
        <v>IR</v>
      </c>
      <c r="O488" s="8">
        <f t="shared" si="49"/>
        <v>6000</v>
      </c>
      <c r="P488" s="8">
        <f t="shared" si="50"/>
        <v>3000</v>
      </c>
      <c r="Q488" s="8">
        <f t="shared" si="51"/>
        <v>3360</v>
      </c>
      <c r="R488" s="9">
        <f t="shared" si="52"/>
        <v>6720</v>
      </c>
      <c r="S488" s="8">
        <f t="shared" si="53"/>
        <v>12360</v>
      </c>
      <c r="T488" s="5">
        <f t="shared" si="54"/>
        <v>5.9715799177120152E-3</v>
      </c>
    </row>
    <row r="489" spans="1:20" hidden="1">
      <c r="A489">
        <v>488</v>
      </c>
      <c r="B489">
        <v>68</v>
      </c>
      <c r="C489" t="s">
        <v>1459</v>
      </c>
      <c r="D489" t="s">
        <v>1460</v>
      </c>
      <c r="E489" t="s">
        <v>299</v>
      </c>
      <c r="F489" t="s">
        <v>300</v>
      </c>
      <c r="G489" t="s">
        <v>301</v>
      </c>
      <c r="H489" t="s">
        <v>26</v>
      </c>
      <c r="I489">
        <v>972.3261</v>
      </c>
      <c r="J489">
        <v>13470550</v>
      </c>
      <c r="K489" t="s">
        <v>108</v>
      </c>
      <c r="L489">
        <v>2</v>
      </c>
      <c r="M489" t="str">
        <f>_xlfn.IFNA(VLOOKUP(F489,'22 States'!A:A,1,0),"OOR")</f>
        <v>OOR</v>
      </c>
      <c r="N489" t="str">
        <f t="shared" si="55"/>
        <v>OOR</v>
      </c>
      <c r="O489" s="8">
        <f t="shared" si="49"/>
        <v>12000</v>
      </c>
      <c r="P489" s="8">
        <f t="shared" si="50"/>
        <v>3000</v>
      </c>
      <c r="Q489" s="8">
        <f t="shared" si="51"/>
        <v>32640</v>
      </c>
      <c r="R489" s="9">
        <f t="shared" si="52"/>
        <v>65280</v>
      </c>
      <c r="S489" s="8">
        <f t="shared" si="53"/>
        <v>47640</v>
      </c>
      <c r="T489" s="5">
        <f t="shared" si="54"/>
        <v>3.5366039248583021E-3</v>
      </c>
    </row>
    <row r="490" spans="1:20" hidden="1">
      <c r="A490">
        <v>489</v>
      </c>
      <c r="B490">
        <v>17</v>
      </c>
      <c r="C490" t="s">
        <v>1461</v>
      </c>
      <c r="D490" t="s">
        <v>1462</v>
      </c>
      <c r="E490" t="s">
        <v>537</v>
      </c>
      <c r="F490" t="s">
        <v>538</v>
      </c>
      <c r="G490" t="s">
        <v>1463</v>
      </c>
      <c r="H490" t="s">
        <v>539</v>
      </c>
      <c r="I490">
        <v>970.46950000000004</v>
      </c>
      <c r="J490">
        <v>4574020</v>
      </c>
      <c r="K490" t="s">
        <v>108</v>
      </c>
      <c r="L490">
        <v>1</v>
      </c>
      <c r="M490" t="str">
        <f>_xlfn.IFNA(VLOOKUP(F490,'22 States'!A:A,1,0),"OOR")</f>
        <v>GA</v>
      </c>
      <c r="N490" t="str">
        <f t="shared" si="55"/>
        <v>IR</v>
      </c>
      <c r="O490" s="8">
        <f t="shared" si="49"/>
        <v>6000</v>
      </c>
      <c r="P490" s="8">
        <f t="shared" si="50"/>
        <v>3000</v>
      </c>
      <c r="Q490" s="8">
        <f t="shared" si="51"/>
        <v>8160</v>
      </c>
      <c r="R490" s="9">
        <f t="shared" si="52"/>
        <v>16320</v>
      </c>
      <c r="S490" s="8">
        <f t="shared" si="53"/>
        <v>17160</v>
      </c>
      <c r="T490" s="5">
        <f t="shared" si="54"/>
        <v>3.7516232985426385E-3</v>
      </c>
    </row>
    <row r="491" spans="1:20" hidden="1">
      <c r="A491">
        <v>490</v>
      </c>
      <c r="B491">
        <v>93</v>
      </c>
      <c r="C491" t="s">
        <v>1464</v>
      </c>
      <c r="D491" t="s">
        <v>1465</v>
      </c>
      <c r="E491" t="s">
        <v>537</v>
      </c>
      <c r="F491" t="s">
        <v>538</v>
      </c>
      <c r="G491" t="s">
        <v>1466</v>
      </c>
      <c r="H491" t="s">
        <v>539</v>
      </c>
      <c r="I491">
        <v>968.94650000000001</v>
      </c>
      <c r="J491">
        <v>8957333</v>
      </c>
      <c r="K491" t="s">
        <v>134</v>
      </c>
      <c r="L491">
        <v>1</v>
      </c>
      <c r="M491" t="str">
        <f>_xlfn.IFNA(VLOOKUP(F491,'22 States'!A:A,1,0),"OOR")</f>
        <v>GA</v>
      </c>
      <c r="N491" t="str">
        <f t="shared" si="55"/>
        <v>IR</v>
      </c>
      <c r="O491" s="8">
        <f t="shared" si="49"/>
        <v>12000</v>
      </c>
      <c r="P491" s="8">
        <f t="shared" si="50"/>
        <v>3000</v>
      </c>
      <c r="Q491" s="8">
        <f t="shared" si="51"/>
        <v>44640</v>
      </c>
      <c r="R491" s="9">
        <f t="shared" si="52"/>
        <v>89280</v>
      </c>
      <c r="S491" s="8">
        <f t="shared" si="53"/>
        <v>59640</v>
      </c>
      <c r="T491" s="5">
        <f t="shared" si="54"/>
        <v>6.6582318643283664E-3</v>
      </c>
    </row>
    <row r="492" spans="1:20">
      <c r="A492">
        <v>4634</v>
      </c>
      <c r="B492" s="3">
        <v>285</v>
      </c>
      <c r="C492" t="s">
        <v>10955</v>
      </c>
      <c r="D492" t="s">
        <v>10956</v>
      </c>
      <c r="E492" t="s">
        <v>185</v>
      </c>
      <c r="F492" t="s">
        <v>186</v>
      </c>
      <c r="G492" t="s">
        <v>2467</v>
      </c>
      <c r="H492" t="s">
        <v>400</v>
      </c>
      <c r="I492">
        <v>53.678899999999999</v>
      </c>
      <c r="J492" s="3">
        <v>156218779</v>
      </c>
      <c r="K492" t="s">
        <v>439</v>
      </c>
      <c r="L492">
        <v>6</v>
      </c>
      <c r="M492" t="str">
        <f>_xlfn.IFNA(VLOOKUP(F492,'22 States'!A:A,1,0),"OOR")</f>
        <v>WI</v>
      </c>
      <c r="N492" t="str">
        <f t="shared" si="55"/>
        <v>IR</v>
      </c>
      <c r="O492" s="8">
        <f t="shared" si="49"/>
        <v>36000</v>
      </c>
      <c r="P492" s="8">
        <f t="shared" si="50"/>
        <v>9000</v>
      </c>
      <c r="Q492" s="8">
        <f t="shared" si="51"/>
        <v>136800</v>
      </c>
      <c r="R492" s="9">
        <f t="shared" si="52"/>
        <v>273600</v>
      </c>
      <c r="S492" s="12">
        <f t="shared" si="53"/>
        <v>181800</v>
      </c>
      <c r="T492" s="13">
        <f t="shared" si="54"/>
        <v>1.1637525345144324E-3</v>
      </c>
    </row>
    <row r="493" spans="1:20" hidden="1">
      <c r="A493">
        <v>492</v>
      </c>
      <c r="B493">
        <v>11</v>
      </c>
      <c r="C493" t="s">
        <v>1469</v>
      </c>
      <c r="D493" t="s">
        <v>1470</v>
      </c>
      <c r="E493" t="s">
        <v>160</v>
      </c>
      <c r="F493" t="s">
        <v>161</v>
      </c>
      <c r="G493" t="s">
        <v>1471</v>
      </c>
      <c r="H493" t="s">
        <v>371</v>
      </c>
      <c r="I493">
        <v>968.42399999999998</v>
      </c>
      <c r="J493">
        <v>5109738</v>
      </c>
      <c r="K493" t="s">
        <v>141</v>
      </c>
      <c r="L493">
        <v>1</v>
      </c>
      <c r="M493" t="str">
        <f>_xlfn.IFNA(VLOOKUP(F493,'22 States'!A:A,1,0),"OOR")</f>
        <v>MO</v>
      </c>
      <c r="N493" t="str">
        <f t="shared" si="55"/>
        <v>IR</v>
      </c>
      <c r="O493" s="8">
        <f t="shared" si="49"/>
        <v>6000</v>
      </c>
      <c r="P493" s="8">
        <f t="shared" si="50"/>
        <v>3000</v>
      </c>
      <c r="Q493" s="8">
        <f t="shared" si="51"/>
        <v>5280</v>
      </c>
      <c r="R493" s="9">
        <f t="shared" si="52"/>
        <v>10560</v>
      </c>
      <c r="S493" s="8">
        <f t="shared" si="53"/>
        <v>14280</v>
      </c>
      <c r="T493" s="5">
        <f t="shared" si="54"/>
        <v>2.7946638359931564E-3</v>
      </c>
    </row>
    <row r="494" spans="1:20" hidden="1">
      <c r="A494">
        <v>493</v>
      </c>
      <c r="B494">
        <v>35</v>
      </c>
      <c r="C494" t="s">
        <v>1472</v>
      </c>
      <c r="D494" t="s">
        <v>1473</v>
      </c>
      <c r="E494" t="s">
        <v>23</v>
      </c>
      <c r="F494" t="s">
        <v>24</v>
      </c>
      <c r="G494" t="s">
        <v>1275</v>
      </c>
      <c r="H494" t="s">
        <v>26</v>
      </c>
      <c r="I494">
        <v>966</v>
      </c>
      <c r="J494">
        <v>4797000</v>
      </c>
      <c r="K494" t="s">
        <v>108</v>
      </c>
      <c r="L494">
        <v>1</v>
      </c>
      <c r="M494" t="str">
        <f>_xlfn.IFNA(VLOOKUP(F494,'22 States'!A:A,1,0),"OOR")</f>
        <v>OOR</v>
      </c>
      <c r="N494" t="str">
        <f t="shared" si="55"/>
        <v>OOR</v>
      </c>
      <c r="O494" s="8">
        <f t="shared" si="49"/>
        <v>6000</v>
      </c>
      <c r="P494" s="8">
        <f t="shared" si="50"/>
        <v>3000</v>
      </c>
      <c r="Q494" s="8">
        <f t="shared" si="51"/>
        <v>16800</v>
      </c>
      <c r="R494" s="9">
        <f t="shared" si="52"/>
        <v>33600</v>
      </c>
      <c r="S494" s="8">
        <f t="shared" si="53"/>
        <v>25800</v>
      </c>
      <c r="T494" s="5">
        <f t="shared" si="54"/>
        <v>5.3783614759224515E-3</v>
      </c>
    </row>
    <row r="495" spans="1:20" hidden="1">
      <c r="A495">
        <v>494</v>
      </c>
      <c r="B495">
        <v>850</v>
      </c>
      <c r="C495" t="s">
        <v>1474</v>
      </c>
      <c r="D495" t="s">
        <v>1475</v>
      </c>
      <c r="E495" t="s">
        <v>13</v>
      </c>
      <c r="F495" t="s">
        <v>14</v>
      </c>
      <c r="G495" t="s">
        <v>1368</v>
      </c>
      <c r="H495" t="s">
        <v>31</v>
      </c>
      <c r="I495">
        <v>965.29480000000001</v>
      </c>
      <c r="J495">
        <v>40683608</v>
      </c>
      <c r="K495" t="s">
        <v>134</v>
      </c>
      <c r="L495">
        <v>1</v>
      </c>
      <c r="M495" t="str">
        <f>_xlfn.IFNA(VLOOKUP(F495,'22 States'!A:A,1,0),"OOR")</f>
        <v>CA</v>
      </c>
      <c r="N495" t="str">
        <f t="shared" si="55"/>
        <v>IR</v>
      </c>
      <c r="O495" s="8">
        <f t="shared" si="49"/>
        <v>102000</v>
      </c>
      <c r="P495" s="8">
        <f t="shared" si="50"/>
        <v>27000</v>
      </c>
      <c r="Q495" s="8">
        <f t="shared" si="51"/>
        <v>408000</v>
      </c>
      <c r="R495" s="9">
        <f t="shared" si="52"/>
        <v>816000</v>
      </c>
      <c r="S495" s="8">
        <f t="shared" si="53"/>
        <v>537000</v>
      </c>
      <c r="T495" s="5">
        <f t="shared" si="54"/>
        <v>1.3199419284543297E-2</v>
      </c>
    </row>
    <row r="496" spans="1:20" hidden="1">
      <c r="A496">
        <v>495</v>
      </c>
      <c r="B496">
        <v>25</v>
      </c>
      <c r="C496" t="s">
        <v>1476</v>
      </c>
      <c r="D496" t="s">
        <v>1477</v>
      </c>
      <c r="E496" t="s">
        <v>205</v>
      </c>
      <c r="F496" t="s">
        <v>206</v>
      </c>
      <c r="G496" t="s">
        <v>1478</v>
      </c>
      <c r="H496" t="s">
        <v>208</v>
      </c>
      <c r="I496">
        <v>964.39570000000003</v>
      </c>
      <c r="J496">
        <v>11093973</v>
      </c>
      <c r="K496" t="s">
        <v>108</v>
      </c>
      <c r="L496">
        <v>1</v>
      </c>
      <c r="M496" t="str">
        <f>_xlfn.IFNA(VLOOKUP(F496,'22 States'!A:A,1,0),"OOR")</f>
        <v>OOR</v>
      </c>
      <c r="N496" t="str">
        <f t="shared" si="55"/>
        <v>OOR</v>
      </c>
      <c r="O496" s="8">
        <f t="shared" si="49"/>
        <v>6000</v>
      </c>
      <c r="P496" s="8">
        <f t="shared" si="50"/>
        <v>3000</v>
      </c>
      <c r="Q496" s="8">
        <f t="shared" si="51"/>
        <v>12000</v>
      </c>
      <c r="R496" s="9">
        <f t="shared" si="52"/>
        <v>24000</v>
      </c>
      <c r="S496" s="8">
        <f t="shared" si="53"/>
        <v>21000</v>
      </c>
      <c r="T496" s="5">
        <f t="shared" si="54"/>
        <v>1.8929196961268971E-3</v>
      </c>
    </row>
    <row r="497" spans="1:20">
      <c r="A497">
        <v>2333</v>
      </c>
      <c r="B497" s="3">
        <v>278</v>
      </c>
      <c r="C497" t="s">
        <v>5807</v>
      </c>
      <c r="D497" t="s">
        <v>5808</v>
      </c>
      <c r="E497" t="s">
        <v>121</v>
      </c>
      <c r="F497" t="s">
        <v>122</v>
      </c>
      <c r="G497" t="s">
        <v>1278</v>
      </c>
      <c r="H497" t="s">
        <v>133</v>
      </c>
      <c r="I497">
        <v>166.5061</v>
      </c>
      <c r="J497" s="3">
        <v>131778025</v>
      </c>
      <c r="K497" t="s">
        <v>64</v>
      </c>
      <c r="L497">
        <v>2</v>
      </c>
      <c r="M497" t="str">
        <f>_xlfn.IFNA(VLOOKUP(F497,'22 States'!A:A,1,0),"OOR")</f>
        <v>TX</v>
      </c>
      <c r="N497" t="str">
        <f t="shared" si="55"/>
        <v>IR</v>
      </c>
      <c r="O497" s="8">
        <f t="shared" si="49"/>
        <v>36000</v>
      </c>
      <c r="P497" s="8">
        <f t="shared" si="50"/>
        <v>9000</v>
      </c>
      <c r="Q497" s="8">
        <f t="shared" si="51"/>
        <v>133440</v>
      </c>
      <c r="R497" s="9">
        <f t="shared" si="52"/>
        <v>266880</v>
      </c>
      <c r="S497" s="12">
        <f t="shared" si="53"/>
        <v>178440</v>
      </c>
      <c r="T497" s="13">
        <f t="shared" si="54"/>
        <v>1.3540952674013743E-3</v>
      </c>
    </row>
    <row r="498" spans="1:20" hidden="1">
      <c r="A498">
        <v>497</v>
      </c>
      <c r="B498">
        <v>14</v>
      </c>
      <c r="C498" t="s">
        <v>1481</v>
      </c>
      <c r="D498" t="s">
        <v>1482</v>
      </c>
      <c r="E498" t="s">
        <v>175</v>
      </c>
      <c r="F498" t="s">
        <v>176</v>
      </c>
      <c r="G498" t="s">
        <v>1483</v>
      </c>
      <c r="H498" t="s">
        <v>169</v>
      </c>
      <c r="I498">
        <v>961.94330000000002</v>
      </c>
      <c r="J498">
        <v>2623000</v>
      </c>
      <c r="K498" t="s">
        <v>46</v>
      </c>
      <c r="L498">
        <v>1</v>
      </c>
      <c r="M498" t="str">
        <f>_xlfn.IFNA(VLOOKUP(F498,'22 States'!A:A,1,0),"OOR")</f>
        <v>OOR</v>
      </c>
      <c r="N498" t="str">
        <f t="shared" si="55"/>
        <v>OOR</v>
      </c>
      <c r="O498" s="8">
        <f t="shared" si="49"/>
        <v>6000</v>
      </c>
      <c r="P498" s="8">
        <f t="shared" si="50"/>
        <v>3000</v>
      </c>
      <c r="Q498" s="8">
        <f t="shared" si="51"/>
        <v>6720</v>
      </c>
      <c r="R498" s="9">
        <f t="shared" si="52"/>
        <v>13440</v>
      </c>
      <c r="S498" s="8">
        <f t="shared" si="53"/>
        <v>15720</v>
      </c>
      <c r="T498" s="5">
        <f t="shared" si="54"/>
        <v>5.9931376286694628E-3</v>
      </c>
    </row>
    <row r="499" spans="1:20" hidden="1">
      <c r="A499">
        <v>498</v>
      </c>
      <c r="B499">
        <v>26</v>
      </c>
      <c r="C499" t="s">
        <v>1484</v>
      </c>
      <c r="D499" t="s">
        <v>1485</v>
      </c>
      <c r="E499" t="s">
        <v>175</v>
      </c>
      <c r="F499" t="s">
        <v>176</v>
      </c>
      <c r="G499" t="s">
        <v>175</v>
      </c>
      <c r="H499" t="s">
        <v>169</v>
      </c>
      <c r="I499">
        <v>956.14890000000003</v>
      </c>
      <c r="J499">
        <v>6025002</v>
      </c>
      <c r="K499" t="s">
        <v>32</v>
      </c>
      <c r="L499">
        <v>1</v>
      </c>
      <c r="M499" t="str">
        <f>_xlfn.IFNA(VLOOKUP(F499,'22 States'!A:A,1,0),"OOR")</f>
        <v>OOR</v>
      </c>
      <c r="N499" t="str">
        <f t="shared" si="55"/>
        <v>OOR</v>
      </c>
      <c r="O499" s="8">
        <f t="shared" si="49"/>
        <v>6000</v>
      </c>
      <c r="P499" s="8">
        <f t="shared" si="50"/>
        <v>3000</v>
      </c>
      <c r="Q499" s="8">
        <f t="shared" si="51"/>
        <v>12480</v>
      </c>
      <c r="R499" s="9">
        <f t="shared" si="52"/>
        <v>24960</v>
      </c>
      <c r="S499" s="8">
        <f t="shared" si="53"/>
        <v>21480</v>
      </c>
      <c r="T499" s="5">
        <f t="shared" si="54"/>
        <v>3.5651440447654623E-3</v>
      </c>
    </row>
    <row r="500" spans="1:20" hidden="1">
      <c r="A500">
        <v>499</v>
      </c>
      <c r="B500">
        <v>67</v>
      </c>
      <c r="C500" t="s">
        <v>1486</v>
      </c>
      <c r="D500" t="s">
        <v>1487</v>
      </c>
      <c r="E500" t="s">
        <v>73</v>
      </c>
      <c r="F500" t="s">
        <v>74</v>
      </c>
      <c r="G500" t="s">
        <v>486</v>
      </c>
      <c r="H500" t="s">
        <v>599</v>
      </c>
      <c r="I500">
        <v>953.15940000000001</v>
      </c>
      <c r="J500">
        <v>21276600</v>
      </c>
      <c r="K500" t="s">
        <v>141</v>
      </c>
      <c r="L500">
        <v>2</v>
      </c>
      <c r="M500" t="str">
        <f>_xlfn.IFNA(VLOOKUP(F500,'22 States'!A:A,1,0),"OOR")</f>
        <v>OOR</v>
      </c>
      <c r="N500" t="str">
        <f t="shared" si="55"/>
        <v>OOR</v>
      </c>
      <c r="O500" s="8">
        <f t="shared" si="49"/>
        <v>12000</v>
      </c>
      <c r="P500" s="8">
        <f t="shared" si="50"/>
        <v>3000</v>
      </c>
      <c r="Q500" s="8">
        <f t="shared" si="51"/>
        <v>32160</v>
      </c>
      <c r="R500" s="9">
        <f t="shared" si="52"/>
        <v>64320</v>
      </c>
      <c r="S500" s="8">
        <f t="shared" si="53"/>
        <v>47160</v>
      </c>
      <c r="T500" s="5">
        <f t="shared" si="54"/>
        <v>2.2165195566960887E-3</v>
      </c>
    </row>
    <row r="501" spans="1:20" hidden="1">
      <c r="A501">
        <v>500</v>
      </c>
      <c r="B501">
        <v>20</v>
      </c>
      <c r="C501" t="s">
        <v>1488</v>
      </c>
      <c r="D501" t="s">
        <v>1489</v>
      </c>
      <c r="E501" t="s">
        <v>154</v>
      </c>
      <c r="F501" t="s">
        <v>155</v>
      </c>
      <c r="G501" t="s">
        <v>156</v>
      </c>
      <c r="H501" t="s">
        <v>157</v>
      </c>
      <c r="I501">
        <v>942.2636</v>
      </c>
      <c r="J501">
        <v>3998811</v>
      </c>
      <c r="K501" t="s">
        <v>228</v>
      </c>
      <c r="L501">
        <v>1</v>
      </c>
      <c r="M501" t="str">
        <f>_xlfn.IFNA(VLOOKUP(F501,'22 States'!A:A,1,0),"OOR")</f>
        <v>IN</v>
      </c>
      <c r="N501" t="str">
        <f t="shared" si="55"/>
        <v>IR</v>
      </c>
      <c r="O501" s="8">
        <f t="shared" si="49"/>
        <v>6000</v>
      </c>
      <c r="P501" s="8">
        <f t="shared" si="50"/>
        <v>3000</v>
      </c>
      <c r="Q501" s="8">
        <f t="shared" si="51"/>
        <v>9600</v>
      </c>
      <c r="R501" s="9">
        <f t="shared" si="52"/>
        <v>19200</v>
      </c>
      <c r="S501" s="8">
        <f t="shared" si="53"/>
        <v>18600</v>
      </c>
      <c r="T501" s="5">
        <f t="shared" si="54"/>
        <v>4.6513826234848305E-3</v>
      </c>
    </row>
    <row r="502" spans="1:20" hidden="1">
      <c r="A502">
        <v>501</v>
      </c>
      <c r="B502">
        <v>54</v>
      </c>
      <c r="C502" t="s">
        <v>1490</v>
      </c>
      <c r="D502" t="s">
        <v>1491</v>
      </c>
      <c r="E502" t="s">
        <v>23</v>
      </c>
      <c r="F502" t="s">
        <v>24</v>
      </c>
      <c r="G502" t="s">
        <v>403</v>
      </c>
      <c r="H502" t="s">
        <v>404</v>
      </c>
      <c r="I502">
        <v>941.53179999999998</v>
      </c>
      <c r="J502">
        <v>13097440</v>
      </c>
      <c r="K502" t="s">
        <v>108</v>
      </c>
      <c r="L502">
        <v>2</v>
      </c>
      <c r="M502" t="str">
        <f>_xlfn.IFNA(VLOOKUP(F502,'22 States'!A:A,1,0),"OOR")</f>
        <v>OOR</v>
      </c>
      <c r="N502" t="str">
        <f t="shared" si="55"/>
        <v>OOR</v>
      </c>
      <c r="O502" s="8">
        <f t="shared" si="49"/>
        <v>12000</v>
      </c>
      <c r="P502" s="8">
        <f t="shared" si="50"/>
        <v>3000</v>
      </c>
      <c r="Q502" s="8">
        <f t="shared" si="51"/>
        <v>25920</v>
      </c>
      <c r="R502" s="9">
        <f t="shared" si="52"/>
        <v>51840</v>
      </c>
      <c r="S502" s="8">
        <f t="shared" si="53"/>
        <v>40920</v>
      </c>
      <c r="T502" s="5">
        <f t="shared" si="54"/>
        <v>3.1242746674159227E-3</v>
      </c>
    </row>
    <row r="503" spans="1:20" hidden="1">
      <c r="A503">
        <v>502</v>
      </c>
      <c r="B503">
        <v>60</v>
      </c>
      <c r="C503" t="s">
        <v>1492</v>
      </c>
      <c r="D503" t="s">
        <v>1493</v>
      </c>
      <c r="E503" t="s">
        <v>1022</v>
      </c>
      <c r="F503" t="s">
        <v>1023</v>
      </c>
      <c r="G503" t="s">
        <v>1494</v>
      </c>
      <c r="H503" t="s">
        <v>1025</v>
      </c>
      <c r="I503">
        <v>940.48820000000001</v>
      </c>
      <c r="J503">
        <v>11582756</v>
      </c>
      <c r="K503" t="s">
        <v>51</v>
      </c>
      <c r="L503">
        <v>3</v>
      </c>
      <c r="M503" t="str">
        <f>_xlfn.IFNA(VLOOKUP(F503,'22 States'!A:A,1,0),"OOR")</f>
        <v>CT</v>
      </c>
      <c r="N503" t="str">
        <f t="shared" si="55"/>
        <v>IR</v>
      </c>
      <c r="O503" s="8">
        <f t="shared" si="49"/>
        <v>12000</v>
      </c>
      <c r="P503" s="8">
        <f t="shared" si="50"/>
        <v>3000</v>
      </c>
      <c r="Q503" s="8">
        <f t="shared" si="51"/>
        <v>28800</v>
      </c>
      <c r="R503" s="9">
        <f t="shared" si="52"/>
        <v>57600</v>
      </c>
      <c r="S503" s="8">
        <f t="shared" si="53"/>
        <v>43800</v>
      </c>
      <c r="T503" s="5">
        <f t="shared" si="54"/>
        <v>3.7814834396925913E-3</v>
      </c>
    </row>
    <row r="504" spans="1:20" hidden="1">
      <c r="A504">
        <v>503</v>
      </c>
      <c r="B504">
        <v>6</v>
      </c>
      <c r="C504" t="s">
        <v>1495</v>
      </c>
      <c r="D504" t="s">
        <v>1496</v>
      </c>
      <c r="E504" t="s">
        <v>160</v>
      </c>
      <c r="F504" t="s">
        <v>161</v>
      </c>
      <c r="G504" t="s">
        <v>370</v>
      </c>
      <c r="H504" t="s">
        <v>371</v>
      </c>
      <c r="I504">
        <v>938.98360000000002</v>
      </c>
      <c r="J504">
        <v>3172235</v>
      </c>
      <c r="K504" t="s">
        <v>17</v>
      </c>
      <c r="L504">
        <v>1</v>
      </c>
      <c r="M504" t="str">
        <f>_xlfn.IFNA(VLOOKUP(F504,'22 States'!A:A,1,0),"OOR")</f>
        <v>MO</v>
      </c>
      <c r="N504" t="str">
        <f t="shared" si="55"/>
        <v>IR</v>
      </c>
      <c r="O504" s="8">
        <f t="shared" si="49"/>
        <v>6000</v>
      </c>
      <c r="P504" s="8">
        <f t="shared" si="50"/>
        <v>3000</v>
      </c>
      <c r="Q504" s="8">
        <f t="shared" si="51"/>
        <v>2880</v>
      </c>
      <c r="R504" s="9">
        <f t="shared" si="52"/>
        <v>5760</v>
      </c>
      <c r="S504" s="8">
        <f t="shared" si="53"/>
        <v>11880</v>
      </c>
      <c r="T504" s="5">
        <f t="shared" si="54"/>
        <v>3.7449936716542121E-3</v>
      </c>
    </row>
    <row r="505" spans="1:20" hidden="1">
      <c r="A505">
        <v>504</v>
      </c>
      <c r="B505">
        <v>12</v>
      </c>
      <c r="C505" t="s">
        <v>1497</v>
      </c>
      <c r="D505" t="s">
        <v>1498</v>
      </c>
      <c r="E505" t="s">
        <v>13</v>
      </c>
      <c r="F505" t="s">
        <v>14</v>
      </c>
      <c r="G505" t="s">
        <v>1182</v>
      </c>
      <c r="H505" t="s">
        <v>50</v>
      </c>
      <c r="I505">
        <v>935.28110000000004</v>
      </c>
      <c r="J505">
        <v>4435641</v>
      </c>
      <c r="K505" t="s">
        <v>457</v>
      </c>
      <c r="L505">
        <v>2</v>
      </c>
      <c r="M505" t="str">
        <f>_xlfn.IFNA(VLOOKUP(F505,'22 States'!A:A,1,0),"OOR")</f>
        <v>CA</v>
      </c>
      <c r="N505" t="str">
        <f t="shared" si="55"/>
        <v>IR</v>
      </c>
      <c r="O505" s="8">
        <f t="shared" si="49"/>
        <v>6000</v>
      </c>
      <c r="P505" s="8">
        <f t="shared" si="50"/>
        <v>3000</v>
      </c>
      <c r="Q505" s="8">
        <f t="shared" si="51"/>
        <v>5760</v>
      </c>
      <c r="R505" s="9">
        <f t="shared" si="52"/>
        <v>11520</v>
      </c>
      <c r="S505" s="8">
        <f t="shared" si="53"/>
        <v>14760</v>
      </c>
      <c r="T505" s="5">
        <f t="shared" si="54"/>
        <v>3.3275912094779536E-3</v>
      </c>
    </row>
    <row r="506" spans="1:20" hidden="1">
      <c r="A506">
        <v>505</v>
      </c>
      <c r="B506">
        <v>45</v>
      </c>
      <c r="C506" t="s">
        <v>1499</v>
      </c>
      <c r="D506" t="s">
        <v>1500</v>
      </c>
      <c r="E506" t="s">
        <v>175</v>
      </c>
      <c r="F506" t="s">
        <v>176</v>
      </c>
      <c r="G506" t="s">
        <v>175</v>
      </c>
      <c r="H506" t="s">
        <v>169</v>
      </c>
      <c r="I506">
        <v>934.88260000000002</v>
      </c>
      <c r="J506">
        <v>4000194</v>
      </c>
      <c r="K506" t="s">
        <v>32</v>
      </c>
      <c r="L506">
        <v>1</v>
      </c>
      <c r="M506" t="str">
        <f>_xlfn.IFNA(VLOOKUP(F506,'22 States'!A:A,1,0),"OOR")</f>
        <v>OOR</v>
      </c>
      <c r="N506" t="str">
        <f t="shared" si="55"/>
        <v>OOR</v>
      </c>
      <c r="O506" s="8">
        <f t="shared" si="49"/>
        <v>6000</v>
      </c>
      <c r="P506" s="8">
        <f t="shared" si="50"/>
        <v>3000</v>
      </c>
      <c r="Q506" s="8">
        <f t="shared" si="51"/>
        <v>21600</v>
      </c>
      <c r="R506" s="9">
        <f t="shared" si="52"/>
        <v>43200</v>
      </c>
      <c r="S506" s="8">
        <f t="shared" si="53"/>
        <v>30600</v>
      </c>
      <c r="T506" s="5">
        <f t="shared" si="54"/>
        <v>7.6496289929938394E-3</v>
      </c>
    </row>
    <row r="507" spans="1:20" hidden="1">
      <c r="A507">
        <v>506</v>
      </c>
      <c r="B507">
        <v>14</v>
      </c>
      <c r="C507" t="s">
        <v>1501</v>
      </c>
      <c r="D507" t="s">
        <v>1501</v>
      </c>
      <c r="E507" t="s">
        <v>236</v>
      </c>
      <c r="F507" t="s">
        <v>237</v>
      </c>
      <c r="G507" t="s">
        <v>1170</v>
      </c>
      <c r="H507" t="s">
        <v>422</v>
      </c>
      <c r="I507">
        <v>934.30399999999997</v>
      </c>
      <c r="J507">
        <v>2361047</v>
      </c>
      <c r="K507" t="s">
        <v>141</v>
      </c>
      <c r="L507">
        <v>1</v>
      </c>
      <c r="M507" t="str">
        <f>_xlfn.IFNA(VLOOKUP(F507,'22 States'!A:A,1,0),"OOR")</f>
        <v>OH</v>
      </c>
      <c r="N507" t="str">
        <f t="shared" si="55"/>
        <v>IR</v>
      </c>
      <c r="O507" s="8">
        <f t="shared" si="49"/>
        <v>6000</v>
      </c>
      <c r="P507" s="8">
        <f t="shared" si="50"/>
        <v>3000</v>
      </c>
      <c r="Q507" s="8">
        <f t="shared" si="51"/>
        <v>6720</v>
      </c>
      <c r="R507" s="9">
        <f t="shared" si="52"/>
        <v>13440</v>
      </c>
      <c r="S507" s="8">
        <f t="shared" si="53"/>
        <v>15720</v>
      </c>
      <c r="T507" s="5">
        <f t="shared" si="54"/>
        <v>6.6580631389379372E-3</v>
      </c>
    </row>
    <row r="508" spans="1:20" hidden="1">
      <c r="A508">
        <v>507</v>
      </c>
      <c r="B508">
        <v>12</v>
      </c>
      <c r="C508" t="s">
        <v>1502</v>
      </c>
      <c r="D508" t="s">
        <v>1503</v>
      </c>
      <c r="E508" t="s">
        <v>175</v>
      </c>
      <c r="F508" t="s">
        <v>176</v>
      </c>
      <c r="G508" t="s">
        <v>1504</v>
      </c>
      <c r="H508" t="s">
        <v>169</v>
      </c>
      <c r="I508">
        <v>932.22590000000002</v>
      </c>
      <c r="J508">
        <v>3107000</v>
      </c>
      <c r="K508" t="s">
        <v>141</v>
      </c>
      <c r="L508">
        <v>1</v>
      </c>
      <c r="M508" t="str">
        <f>_xlfn.IFNA(VLOOKUP(F508,'22 States'!A:A,1,0),"OOR")</f>
        <v>OOR</v>
      </c>
      <c r="N508" t="str">
        <f t="shared" si="55"/>
        <v>OOR</v>
      </c>
      <c r="O508" s="8">
        <f t="shared" si="49"/>
        <v>6000</v>
      </c>
      <c r="P508" s="8">
        <f t="shared" si="50"/>
        <v>3000</v>
      </c>
      <c r="Q508" s="8">
        <f t="shared" si="51"/>
        <v>5760</v>
      </c>
      <c r="R508" s="9">
        <f t="shared" si="52"/>
        <v>11520</v>
      </c>
      <c r="S508" s="8">
        <f t="shared" si="53"/>
        <v>14760</v>
      </c>
      <c r="T508" s="5">
        <f t="shared" si="54"/>
        <v>4.7505632442870933E-3</v>
      </c>
    </row>
    <row r="509" spans="1:20" hidden="1">
      <c r="A509">
        <v>508</v>
      </c>
      <c r="B509">
        <v>31</v>
      </c>
      <c r="C509" t="s">
        <v>1505</v>
      </c>
      <c r="D509" t="s">
        <v>1506</v>
      </c>
      <c r="E509" t="s">
        <v>23</v>
      </c>
      <c r="F509" t="s">
        <v>24</v>
      </c>
      <c r="G509" t="s">
        <v>696</v>
      </c>
      <c r="H509" t="s">
        <v>26</v>
      </c>
      <c r="I509">
        <v>930.67930000000001</v>
      </c>
      <c r="J509">
        <v>3065261</v>
      </c>
      <c r="K509" t="s">
        <v>108</v>
      </c>
      <c r="L509">
        <v>1</v>
      </c>
      <c r="M509" t="str">
        <f>_xlfn.IFNA(VLOOKUP(F509,'22 States'!A:A,1,0),"OOR")</f>
        <v>OOR</v>
      </c>
      <c r="N509" t="str">
        <f t="shared" si="55"/>
        <v>OOR</v>
      </c>
      <c r="O509" s="8">
        <f t="shared" si="49"/>
        <v>6000</v>
      </c>
      <c r="P509" s="8">
        <f t="shared" si="50"/>
        <v>3000</v>
      </c>
      <c r="Q509" s="8">
        <f t="shared" si="51"/>
        <v>14880</v>
      </c>
      <c r="R509" s="9">
        <f t="shared" si="52"/>
        <v>29760</v>
      </c>
      <c r="S509" s="8">
        <f t="shared" si="53"/>
        <v>23880</v>
      </c>
      <c r="T509" s="5">
        <f t="shared" si="54"/>
        <v>7.7905274624248963E-3</v>
      </c>
    </row>
    <row r="510" spans="1:20" hidden="1">
      <c r="A510">
        <v>509</v>
      </c>
      <c r="B510">
        <v>88</v>
      </c>
      <c r="C510" t="s">
        <v>1507</v>
      </c>
      <c r="D510" t="s">
        <v>1508</v>
      </c>
      <c r="E510" t="s">
        <v>13</v>
      </c>
      <c r="F510" t="s">
        <v>14</v>
      </c>
      <c r="G510" t="s">
        <v>50</v>
      </c>
      <c r="H510" t="s">
        <v>50</v>
      </c>
      <c r="I510">
        <v>930.62379999999996</v>
      </c>
      <c r="J510">
        <v>5452000</v>
      </c>
      <c r="K510" t="s">
        <v>439</v>
      </c>
      <c r="L510">
        <v>1</v>
      </c>
      <c r="M510" t="str">
        <f>_xlfn.IFNA(VLOOKUP(F510,'22 States'!A:A,1,0),"OOR")</f>
        <v>CA</v>
      </c>
      <c r="N510" t="str">
        <f t="shared" si="55"/>
        <v>IR</v>
      </c>
      <c r="O510" s="8">
        <f t="shared" si="49"/>
        <v>12000</v>
      </c>
      <c r="P510" s="8">
        <f t="shared" si="50"/>
        <v>3000</v>
      </c>
      <c r="Q510" s="8">
        <f t="shared" si="51"/>
        <v>42240</v>
      </c>
      <c r="R510" s="9">
        <f t="shared" si="52"/>
        <v>84480</v>
      </c>
      <c r="S510" s="8">
        <f t="shared" si="53"/>
        <v>57240</v>
      </c>
      <c r="T510" s="5">
        <f t="shared" si="54"/>
        <v>1.0498899486426998E-2</v>
      </c>
    </row>
    <row r="511" spans="1:20" hidden="1">
      <c r="A511">
        <v>510</v>
      </c>
      <c r="B511">
        <v>87</v>
      </c>
      <c r="C511" t="s">
        <v>1509</v>
      </c>
      <c r="D511" t="s">
        <v>1510</v>
      </c>
      <c r="E511" t="s">
        <v>121</v>
      </c>
      <c r="F511" t="s">
        <v>122</v>
      </c>
      <c r="G511" t="s">
        <v>687</v>
      </c>
      <c r="H511" t="s">
        <v>688</v>
      </c>
      <c r="I511">
        <v>929.97839999999997</v>
      </c>
      <c r="J511">
        <v>9326547</v>
      </c>
      <c r="K511" t="s">
        <v>27</v>
      </c>
      <c r="L511">
        <v>1</v>
      </c>
      <c r="M511" t="str">
        <f>_xlfn.IFNA(VLOOKUP(F511,'22 States'!A:A,1,0),"OOR")</f>
        <v>TX</v>
      </c>
      <c r="N511" t="str">
        <f t="shared" si="55"/>
        <v>IR</v>
      </c>
      <c r="O511" s="8">
        <f t="shared" si="49"/>
        <v>12000</v>
      </c>
      <c r="P511" s="8">
        <f t="shared" si="50"/>
        <v>3000</v>
      </c>
      <c r="Q511" s="8">
        <f t="shared" si="51"/>
        <v>41760</v>
      </c>
      <c r="R511" s="9">
        <f t="shared" si="52"/>
        <v>83520</v>
      </c>
      <c r="S511" s="8">
        <f t="shared" si="53"/>
        <v>56760</v>
      </c>
      <c r="T511" s="5">
        <f t="shared" si="54"/>
        <v>6.0858536390799292E-3</v>
      </c>
    </row>
    <row r="512" spans="1:20" hidden="1">
      <c r="A512">
        <v>511</v>
      </c>
      <c r="B512">
        <v>33</v>
      </c>
      <c r="C512" t="s">
        <v>1511</v>
      </c>
      <c r="D512" t="s">
        <v>1512</v>
      </c>
      <c r="E512" t="s">
        <v>520</v>
      </c>
      <c r="F512" t="s">
        <v>521</v>
      </c>
      <c r="G512" t="s">
        <v>1513</v>
      </c>
      <c r="H512" t="s">
        <v>523</v>
      </c>
      <c r="I512">
        <v>929.47239999999999</v>
      </c>
      <c r="J512">
        <v>3019216</v>
      </c>
      <c r="K512" t="s">
        <v>27</v>
      </c>
      <c r="L512">
        <v>1</v>
      </c>
      <c r="M512" t="str">
        <f>_xlfn.IFNA(VLOOKUP(F512,'22 States'!A:A,1,0),"OOR")</f>
        <v>SC</v>
      </c>
      <c r="N512" t="str">
        <f t="shared" si="55"/>
        <v>IR</v>
      </c>
      <c r="O512" s="8">
        <f t="shared" si="49"/>
        <v>6000</v>
      </c>
      <c r="P512" s="8">
        <f t="shared" si="50"/>
        <v>3000</v>
      </c>
      <c r="Q512" s="8">
        <f t="shared" si="51"/>
        <v>15840</v>
      </c>
      <c r="R512" s="9">
        <f t="shared" si="52"/>
        <v>31680</v>
      </c>
      <c r="S512" s="8">
        <f t="shared" si="53"/>
        <v>24840</v>
      </c>
      <c r="T512" s="5">
        <f t="shared" si="54"/>
        <v>8.2273013921494859E-3</v>
      </c>
    </row>
    <row r="513" spans="1:20" hidden="1">
      <c r="A513">
        <v>512</v>
      </c>
      <c r="B513">
        <v>7</v>
      </c>
      <c r="C513" t="s">
        <v>1514</v>
      </c>
      <c r="D513" t="s">
        <v>1515</v>
      </c>
      <c r="E513" t="s">
        <v>13</v>
      </c>
      <c r="F513" t="s">
        <v>14</v>
      </c>
      <c r="G513" t="s">
        <v>50</v>
      </c>
      <c r="H513" t="s">
        <v>50</v>
      </c>
      <c r="I513">
        <v>927.39369999999997</v>
      </c>
      <c r="J513">
        <v>3069421</v>
      </c>
      <c r="K513" t="s">
        <v>134</v>
      </c>
      <c r="L513">
        <v>1</v>
      </c>
      <c r="M513" t="str">
        <f>_xlfn.IFNA(VLOOKUP(F513,'22 States'!A:A,1,0),"OOR")</f>
        <v>CA</v>
      </c>
      <c r="N513" t="str">
        <f t="shared" si="55"/>
        <v>IR</v>
      </c>
      <c r="O513" s="8">
        <f t="shared" si="49"/>
        <v>6000</v>
      </c>
      <c r="P513" s="8">
        <f t="shared" si="50"/>
        <v>3000</v>
      </c>
      <c r="Q513" s="8">
        <f t="shared" si="51"/>
        <v>3360</v>
      </c>
      <c r="R513" s="9">
        <f t="shared" si="52"/>
        <v>6720</v>
      </c>
      <c r="S513" s="8">
        <f t="shared" si="53"/>
        <v>12360</v>
      </c>
      <c r="T513" s="5">
        <f t="shared" si="54"/>
        <v>4.0268180871897334E-3</v>
      </c>
    </row>
    <row r="514" spans="1:20" hidden="1">
      <c r="A514">
        <v>513</v>
      </c>
      <c r="B514">
        <v>24</v>
      </c>
      <c r="C514" t="s">
        <v>1516</v>
      </c>
      <c r="D514" t="s">
        <v>1517</v>
      </c>
      <c r="E514" t="s">
        <v>13</v>
      </c>
      <c r="F514" t="s">
        <v>14</v>
      </c>
      <c r="G514" t="s">
        <v>50</v>
      </c>
      <c r="H514" t="s">
        <v>50</v>
      </c>
      <c r="I514">
        <v>915.50289999999995</v>
      </c>
      <c r="J514">
        <v>2395155</v>
      </c>
      <c r="K514" t="s">
        <v>32</v>
      </c>
      <c r="L514">
        <v>1</v>
      </c>
      <c r="M514" t="str">
        <f>_xlfn.IFNA(VLOOKUP(F514,'22 States'!A:A,1,0),"OOR")</f>
        <v>CA</v>
      </c>
      <c r="N514" t="str">
        <f t="shared" si="55"/>
        <v>IR</v>
      </c>
      <c r="O514" s="8">
        <f t="shared" ref="O514:O577" si="56">ROUNDUP(B514/50,0)*500*12</f>
        <v>6000</v>
      </c>
      <c r="P514" s="8">
        <f t="shared" ref="P514:P577" si="57">ROUNDUP(B514/100,0)*250*12</f>
        <v>3000</v>
      </c>
      <c r="Q514" s="8">
        <f t="shared" ref="Q514:Q577" si="58">B514*40*12</f>
        <v>11520</v>
      </c>
      <c r="R514" s="9">
        <f t="shared" ref="R514:R577" si="59">B514*80*12</f>
        <v>23040</v>
      </c>
      <c r="S514" s="8">
        <f t="shared" ref="S514:S577" si="60">SUM(O514:Q514)</f>
        <v>20520</v>
      </c>
      <c r="T514" s="5">
        <f t="shared" ref="T514:T577" si="61">S514/J514</f>
        <v>8.5672952272399915E-3</v>
      </c>
    </row>
    <row r="515" spans="1:20" hidden="1">
      <c r="A515">
        <v>514</v>
      </c>
      <c r="B515">
        <v>24</v>
      </c>
      <c r="C515" t="s">
        <v>1518</v>
      </c>
      <c r="D515" t="s">
        <v>1519</v>
      </c>
      <c r="E515" t="s">
        <v>121</v>
      </c>
      <c r="F515" t="s">
        <v>122</v>
      </c>
      <c r="G515" t="s">
        <v>1520</v>
      </c>
      <c r="H515" t="s">
        <v>688</v>
      </c>
      <c r="I515">
        <v>914.95489999999995</v>
      </c>
      <c r="J515">
        <v>3115333</v>
      </c>
      <c r="K515" t="s">
        <v>134</v>
      </c>
      <c r="L515">
        <v>1</v>
      </c>
      <c r="M515" t="str">
        <f>_xlfn.IFNA(VLOOKUP(F515,'22 States'!A:A,1,0),"OOR")</f>
        <v>TX</v>
      </c>
      <c r="N515" t="str">
        <f t="shared" ref="N515:N578" si="62">IF(M515&lt;&gt;"OOR","IR","OOR")</f>
        <v>IR</v>
      </c>
      <c r="O515" s="8">
        <f t="shared" si="56"/>
        <v>6000</v>
      </c>
      <c r="P515" s="8">
        <f t="shared" si="57"/>
        <v>3000</v>
      </c>
      <c r="Q515" s="8">
        <f t="shared" si="58"/>
        <v>11520</v>
      </c>
      <c r="R515" s="9">
        <f t="shared" si="59"/>
        <v>23040</v>
      </c>
      <c r="S515" s="8">
        <f t="shared" si="60"/>
        <v>20520</v>
      </c>
      <c r="T515" s="5">
        <f t="shared" si="61"/>
        <v>6.5867757957175045E-3</v>
      </c>
    </row>
    <row r="516" spans="1:20" hidden="1">
      <c r="A516">
        <v>515</v>
      </c>
      <c r="B516">
        <v>16</v>
      </c>
      <c r="C516" t="s">
        <v>1521</v>
      </c>
      <c r="D516" t="s">
        <v>1522</v>
      </c>
      <c r="E516" t="s">
        <v>23</v>
      </c>
      <c r="F516" t="s">
        <v>24</v>
      </c>
      <c r="G516" t="s">
        <v>1523</v>
      </c>
      <c r="H516" t="s">
        <v>404</v>
      </c>
      <c r="I516">
        <v>912.4393</v>
      </c>
      <c r="J516">
        <v>2101986</v>
      </c>
      <c r="K516" t="s">
        <v>32</v>
      </c>
      <c r="L516">
        <v>1</v>
      </c>
      <c r="M516" t="str">
        <f>_xlfn.IFNA(VLOOKUP(F516,'22 States'!A:A,1,0),"OOR")</f>
        <v>OOR</v>
      </c>
      <c r="N516" t="str">
        <f t="shared" si="62"/>
        <v>OOR</v>
      </c>
      <c r="O516" s="8">
        <f t="shared" si="56"/>
        <v>6000</v>
      </c>
      <c r="P516" s="8">
        <f t="shared" si="57"/>
        <v>3000</v>
      </c>
      <c r="Q516" s="8">
        <f t="shared" si="58"/>
        <v>7680</v>
      </c>
      <c r="R516" s="9">
        <f t="shared" si="59"/>
        <v>15360</v>
      </c>
      <c r="S516" s="8">
        <f t="shared" si="60"/>
        <v>16680</v>
      </c>
      <c r="T516" s="5">
        <f t="shared" si="61"/>
        <v>7.9353525665727554E-3</v>
      </c>
    </row>
    <row r="517" spans="1:20" hidden="1">
      <c r="A517">
        <v>516</v>
      </c>
      <c r="B517">
        <v>38</v>
      </c>
      <c r="C517" t="s">
        <v>1524</v>
      </c>
      <c r="D517" t="s">
        <v>1525</v>
      </c>
      <c r="E517" t="s">
        <v>23</v>
      </c>
      <c r="F517" t="s">
        <v>24</v>
      </c>
      <c r="G517" t="s">
        <v>696</v>
      </c>
      <c r="H517" t="s">
        <v>26</v>
      </c>
      <c r="I517">
        <v>912.2133</v>
      </c>
      <c r="J517">
        <v>9547611</v>
      </c>
      <c r="K517" t="s">
        <v>108</v>
      </c>
      <c r="L517">
        <v>1</v>
      </c>
      <c r="M517" t="str">
        <f>_xlfn.IFNA(VLOOKUP(F517,'22 States'!A:A,1,0),"OOR")</f>
        <v>OOR</v>
      </c>
      <c r="N517" t="str">
        <f t="shared" si="62"/>
        <v>OOR</v>
      </c>
      <c r="O517" s="8">
        <f t="shared" si="56"/>
        <v>6000</v>
      </c>
      <c r="P517" s="8">
        <f t="shared" si="57"/>
        <v>3000</v>
      </c>
      <c r="Q517" s="8">
        <f t="shared" si="58"/>
        <v>18240</v>
      </c>
      <c r="R517" s="9">
        <f t="shared" si="59"/>
        <v>36480</v>
      </c>
      <c r="S517" s="8">
        <f t="shared" si="60"/>
        <v>27240</v>
      </c>
      <c r="T517" s="5">
        <f t="shared" si="61"/>
        <v>2.8530697365026707E-3</v>
      </c>
    </row>
    <row r="518" spans="1:20" hidden="1">
      <c r="A518">
        <v>517</v>
      </c>
      <c r="B518">
        <v>213</v>
      </c>
      <c r="C518" t="s">
        <v>1526</v>
      </c>
      <c r="D518" t="s">
        <v>1527</v>
      </c>
      <c r="E518" t="s">
        <v>121</v>
      </c>
      <c r="F518" t="s">
        <v>122</v>
      </c>
      <c r="G518" t="s">
        <v>784</v>
      </c>
      <c r="H518" t="s">
        <v>784</v>
      </c>
      <c r="I518">
        <v>910.91809999999998</v>
      </c>
      <c r="J518">
        <v>46660976</v>
      </c>
      <c r="K518" t="s">
        <v>46</v>
      </c>
      <c r="L518">
        <v>3</v>
      </c>
      <c r="M518" t="str">
        <f>_xlfn.IFNA(VLOOKUP(F518,'22 States'!A:A,1,0),"OOR")</f>
        <v>TX</v>
      </c>
      <c r="N518" t="str">
        <f t="shared" si="62"/>
        <v>IR</v>
      </c>
      <c r="O518" s="8">
        <f t="shared" si="56"/>
        <v>30000</v>
      </c>
      <c r="P518" s="8">
        <f t="shared" si="57"/>
        <v>9000</v>
      </c>
      <c r="Q518" s="8">
        <f t="shared" si="58"/>
        <v>102240</v>
      </c>
      <c r="R518" s="9">
        <f t="shared" si="59"/>
        <v>204480</v>
      </c>
      <c r="S518" s="8">
        <f t="shared" si="60"/>
        <v>141240</v>
      </c>
      <c r="T518" s="5">
        <f t="shared" si="61"/>
        <v>3.0269405423495642E-3</v>
      </c>
    </row>
    <row r="519" spans="1:20" hidden="1">
      <c r="A519">
        <v>518</v>
      </c>
      <c r="B519">
        <v>51</v>
      </c>
      <c r="C519" t="s">
        <v>1528</v>
      </c>
      <c r="D519" t="s">
        <v>1529</v>
      </c>
      <c r="E519" t="s">
        <v>23</v>
      </c>
      <c r="F519" t="s">
        <v>24</v>
      </c>
      <c r="G519" t="s">
        <v>384</v>
      </c>
      <c r="H519" t="s">
        <v>26</v>
      </c>
      <c r="I519">
        <v>910.88130000000001</v>
      </c>
      <c r="J519">
        <v>7034278</v>
      </c>
      <c r="K519" t="s">
        <v>108</v>
      </c>
      <c r="L519">
        <v>2</v>
      </c>
      <c r="M519" t="str">
        <f>_xlfn.IFNA(VLOOKUP(F519,'22 States'!A:A,1,0),"OOR")</f>
        <v>OOR</v>
      </c>
      <c r="N519" t="str">
        <f t="shared" si="62"/>
        <v>OOR</v>
      </c>
      <c r="O519" s="8">
        <f t="shared" si="56"/>
        <v>12000</v>
      </c>
      <c r="P519" s="8">
        <f t="shared" si="57"/>
        <v>3000</v>
      </c>
      <c r="Q519" s="8">
        <f t="shared" si="58"/>
        <v>24480</v>
      </c>
      <c r="R519" s="9">
        <f t="shared" si="59"/>
        <v>48960</v>
      </c>
      <c r="S519" s="8">
        <f t="shared" si="60"/>
        <v>39480</v>
      </c>
      <c r="T519" s="5">
        <f t="shared" si="61"/>
        <v>5.6125163094208107E-3</v>
      </c>
    </row>
    <row r="520" spans="1:20">
      <c r="A520">
        <v>3105</v>
      </c>
      <c r="B520" s="3">
        <v>273</v>
      </c>
      <c r="C520" t="s">
        <v>7569</v>
      </c>
      <c r="D520" t="s">
        <v>7570</v>
      </c>
      <c r="E520" t="s">
        <v>154</v>
      </c>
      <c r="F520" t="s">
        <v>155</v>
      </c>
      <c r="G520" t="s">
        <v>6223</v>
      </c>
      <c r="H520" t="s">
        <v>6224</v>
      </c>
      <c r="I520">
        <v>113.93380000000001</v>
      </c>
      <c r="J520" s="3">
        <v>227354512</v>
      </c>
      <c r="K520" t="s">
        <v>439</v>
      </c>
      <c r="L520">
        <v>3</v>
      </c>
      <c r="M520" t="str">
        <f>_xlfn.IFNA(VLOOKUP(F520,'22 States'!A:A,1,0),"OOR")</f>
        <v>IN</v>
      </c>
      <c r="N520" t="str">
        <f t="shared" si="62"/>
        <v>IR</v>
      </c>
      <c r="O520" s="8">
        <f t="shared" si="56"/>
        <v>36000</v>
      </c>
      <c r="P520" s="8">
        <f t="shared" si="57"/>
        <v>9000</v>
      </c>
      <c r="Q520" s="8">
        <f t="shared" si="58"/>
        <v>131040</v>
      </c>
      <c r="R520" s="9">
        <f t="shared" si="59"/>
        <v>262080</v>
      </c>
      <c r="S520" s="12">
        <f t="shared" si="60"/>
        <v>176040</v>
      </c>
      <c r="T520" s="13">
        <f t="shared" si="61"/>
        <v>7.7429736692447959E-4</v>
      </c>
    </row>
    <row r="521" spans="1:20" hidden="1">
      <c r="A521">
        <v>520</v>
      </c>
      <c r="B521">
        <v>12</v>
      </c>
      <c r="C521" t="s">
        <v>1532</v>
      </c>
      <c r="D521" t="s">
        <v>1533</v>
      </c>
      <c r="E521" t="s">
        <v>85</v>
      </c>
      <c r="F521" t="s">
        <v>86</v>
      </c>
      <c r="G521" t="s">
        <v>564</v>
      </c>
      <c r="H521" t="s">
        <v>479</v>
      </c>
      <c r="I521">
        <v>908.58950000000004</v>
      </c>
      <c r="J521">
        <v>4719836</v>
      </c>
      <c r="K521" t="s">
        <v>39</v>
      </c>
      <c r="L521">
        <v>2</v>
      </c>
      <c r="M521" t="str">
        <f>_xlfn.IFNA(VLOOKUP(F521,'22 States'!A:A,1,0),"OOR")</f>
        <v>FL</v>
      </c>
      <c r="N521" t="str">
        <f t="shared" si="62"/>
        <v>IR</v>
      </c>
      <c r="O521" s="8">
        <f t="shared" si="56"/>
        <v>6000</v>
      </c>
      <c r="P521" s="8">
        <f t="shared" si="57"/>
        <v>3000</v>
      </c>
      <c r="Q521" s="8">
        <f t="shared" si="58"/>
        <v>5760</v>
      </c>
      <c r="R521" s="9">
        <f t="shared" si="59"/>
        <v>11520</v>
      </c>
      <c r="S521" s="8">
        <f t="shared" si="60"/>
        <v>14760</v>
      </c>
      <c r="T521" s="5">
        <f t="shared" si="61"/>
        <v>3.1272273019655769E-3</v>
      </c>
    </row>
    <row r="522" spans="1:20" hidden="1">
      <c r="A522">
        <v>521</v>
      </c>
      <c r="B522">
        <v>40</v>
      </c>
      <c r="C522" t="s">
        <v>1534</v>
      </c>
      <c r="D522" t="s">
        <v>1535</v>
      </c>
      <c r="E522" t="s">
        <v>23</v>
      </c>
      <c r="F522" t="s">
        <v>24</v>
      </c>
      <c r="G522" t="s">
        <v>453</v>
      </c>
      <c r="H522" t="s">
        <v>26</v>
      </c>
      <c r="I522">
        <v>908.41510000000005</v>
      </c>
      <c r="J522">
        <v>3528878</v>
      </c>
      <c r="K522" t="s">
        <v>134</v>
      </c>
      <c r="L522">
        <v>2</v>
      </c>
      <c r="M522" t="str">
        <f>_xlfn.IFNA(VLOOKUP(F522,'22 States'!A:A,1,0),"OOR")</f>
        <v>OOR</v>
      </c>
      <c r="N522" t="str">
        <f t="shared" si="62"/>
        <v>OOR</v>
      </c>
      <c r="O522" s="8">
        <f t="shared" si="56"/>
        <v>6000</v>
      </c>
      <c r="P522" s="8">
        <f t="shared" si="57"/>
        <v>3000</v>
      </c>
      <c r="Q522" s="8">
        <f t="shared" si="58"/>
        <v>19200</v>
      </c>
      <c r="R522" s="9">
        <f t="shared" si="59"/>
        <v>38400</v>
      </c>
      <c r="S522" s="8">
        <f t="shared" si="60"/>
        <v>28200</v>
      </c>
      <c r="T522" s="5">
        <f t="shared" si="61"/>
        <v>7.9912085371044283E-3</v>
      </c>
    </row>
    <row r="523" spans="1:20" hidden="1">
      <c r="A523">
        <v>522</v>
      </c>
      <c r="B523">
        <v>70</v>
      </c>
      <c r="C523" t="s">
        <v>1536</v>
      </c>
      <c r="D523" t="s">
        <v>1537</v>
      </c>
      <c r="E523" t="s">
        <v>144</v>
      </c>
      <c r="F523" t="s">
        <v>145</v>
      </c>
      <c r="G523" t="s">
        <v>1538</v>
      </c>
      <c r="H523" t="s">
        <v>1539</v>
      </c>
      <c r="I523">
        <v>908.25909999999999</v>
      </c>
      <c r="J523">
        <v>11759245</v>
      </c>
      <c r="K523" t="s">
        <v>134</v>
      </c>
      <c r="L523">
        <v>1</v>
      </c>
      <c r="M523" t="str">
        <f>_xlfn.IFNA(VLOOKUP(F523,'22 States'!A:A,1,0),"OOR")</f>
        <v>OOR</v>
      </c>
      <c r="N523" t="str">
        <f t="shared" si="62"/>
        <v>OOR</v>
      </c>
      <c r="O523" s="8">
        <f t="shared" si="56"/>
        <v>12000</v>
      </c>
      <c r="P523" s="8">
        <f t="shared" si="57"/>
        <v>3000</v>
      </c>
      <c r="Q523" s="8">
        <f t="shared" si="58"/>
        <v>33600</v>
      </c>
      <c r="R523" s="9">
        <f t="shared" si="59"/>
        <v>67200</v>
      </c>
      <c r="S523" s="8">
        <f t="shared" si="60"/>
        <v>48600</v>
      </c>
      <c r="T523" s="5">
        <f t="shared" si="61"/>
        <v>4.1329183973971119E-3</v>
      </c>
    </row>
    <row r="524" spans="1:20" hidden="1">
      <c r="A524">
        <v>523</v>
      </c>
      <c r="B524">
        <v>17</v>
      </c>
      <c r="C524" t="s">
        <v>1540</v>
      </c>
      <c r="D524" t="s">
        <v>1541</v>
      </c>
      <c r="E524" t="s">
        <v>23</v>
      </c>
      <c r="F524" t="s">
        <v>24</v>
      </c>
      <c r="G524" t="s">
        <v>1542</v>
      </c>
      <c r="H524" t="s">
        <v>26</v>
      </c>
      <c r="I524">
        <v>908.01980000000003</v>
      </c>
      <c r="J524">
        <v>3667811</v>
      </c>
      <c r="K524" t="s">
        <v>108</v>
      </c>
      <c r="L524">
        <v>1</v>
      </c>
      <c r="M524" t="str">
        <f>_xlfn.IFNA(VLOOKUP(F524,'22 States'!A:A,1,0),"OOR")</f>
        <v>OOR</v>
      </c>
      <c r="N524" t="str">
        <f t="shared" si="62"/>
        <v>OOR</v>
      </c>
      <c r="O524" s="8">
        <f t="shared" si="56"/>
        <v>6000</v>
      </c>
      <c r="P524" s="8">
        <f t="shared" si="57"/>
        <v>3000</v>
      </c>
      <c r="Q524" s="8">
        <f t="shared" si="58"/>
        <v>8160</v>
      </c>
      <c r="R524" s="9">
        <f t="shared" si="59"/>
        <v>16320</v>
      </c>
      <c r="S524" s="8">
        <f t="shared" si="60"/>
        <v>17160</v>
      </c>
      <c r="T524" s="5">
        <f t="shared" si="61"/>
        <v>4.6785398702386795E-3</v>
      </c>
    </row>
    <row r="525" spans="1:20" hidden="1">
      <c r="A525">
        <v>524</v>
      </c>
      <c r="B525">
        <v>10</v>
      </c>
      <c r="C525" t="s">
        <v>1543</v>
      </c>
      <c r="D525" t="s">
        <v>1544</v>
      </c>
      <c r="E525" t="s">
        <v>13</v>
      </c>
      <c r="F525" t="s">
        <v>14</v>
      </c>
      <c r="G525" t="s">
        <v>267</v>
      </c>
      <c r="H525" t="s">
        <v>267</v>
      </c>
      <c r="I525">
        <v>907.74869999999999</v>
      </c>
      <c r="J525">
        <v>5744500</v>
      </c>
      <c r="K525" t="s">
        <v>17</v>
      </c>
      <c r="L525">
        <v>1</v>
      </c>
      <c r="M525" t="str">
        <f>_xlfn.IFNA(VLOOKUP(F525,'22 States'!A:A,1,0),"OOR")</f>
        <v>CA</v>
      </c>
      <c r="N525" t="str">
        <f t="shared" si="62"/>
        <v>IR</v>
      </c>
      <c r="O525" s="8">
        <f t="shared" si="56"/>
        <v>6000</v>
      </c>
      <c r="P525" s="8">
        <f t="shared" si="57"/>
        <v>3000</v>
      </c>
      <c r="Q525" s="8">
        <f t="shared" si="58"/>
        <v>4800</v>
      </c>
      <c r="R525" s="9">
        <f t="shared" si="59"/>
        <v>9600</v>
      </c>
      <c r="S525" s="8">
        <f t="shared" si="60"/>
        <v>13800</v>
      </c>
      <c r="T525" s="5">
        <f t="shared" si="61"/>
        <v>2.4022978501175036E-3</v>
      </c>
    </row>
    <row r="526" spans="1:20" hidden="1">
      <c r="A526">
        <v>525</v>
      </c>
      <c r="B526">
        <v>34</v>
      </c>
      <c r="C526" t="s">
        <v>1545</v>
      </c>
      <c r="D526" t="s">
        <v>1546</v>
      </c>
      <c r="E526" t="s">
        <v>299</v>
      </c>
      <c r="F526" t="s">
        <v>300</v>
      </c>
      <c r="G526" t="s">
        <v>301</v>
      </c>
      <c r="H526" t="s">
        <v>26</v>
      </c>
      <c r="I526">
        <v>906.86749999999995</v>
      </c>
      <c r="J526">
        <v>8357000</v>
      </c>
      <c r="K526" t="s">
        <v>134</v>
      </c>
      <c r="L526">
        <v>1</v>
      </c>
      <c r="M526" t="str">
        <f>_xlfn.IFNA(VLOOKUP(F526,'22 States'!A:A,1,0),"OOR")</f>
        <v>OOR</v>
      </c>
      <c r="N526" t="str">
        <f t="shared" si="62"/>
        <v>OOR</v>
      </c>
      <c r="O526" s="8">
        <f t="shared" si="56"/>
        <v>6000</v>
      </c>
      <c r="P526" s="8">
        <f t="shared" si="57"/>
        <v>3000</v>
      </c>
      <c r="Q526" s="8">
        <f t="shared" si="58"/>
        <v>16320</v>
      </c>
      <c r="R526" s="9">
        <f t="shared" si="59"/>
        <v>32640</v>
      </c>
      <c r="S526" s="8">
        <f t="shared" si="60"/>
        <v>25320</v>
      </c>
      <c r="T526" s="5">
        <f t="shared" si="61"/>
        <v>3.0297953811176258E-3</v>
      </c>
    </row>
    <row r="527" spans="1:20">
      <c r="A527">
        <v>4612</v>
      </c>
      <c r="B527" s="3">
        <v>266</v>
      </c>
      <c r="C527" t="s">
        <v>10908</v>
      </c>
      <c r="D527" t="s">
        <v>10909</v>
      </c>
      <c r="E527" t="s">
        <v>13</v>
      </c>
      <c r="F527" t="s">
        <v>14</v>
      </c>
      <c r="G527" t="s">
        <v>31</v>
      </c>
      <c r="H527" t="s">
        <v>31</v>
      </c>
      <c r="I527">
        <v>54.440899999999999</v>
      </c>
      <c r="J527" s="3">
        <v>180129000</v>
      </c>
      <c r="K527" t="s">
        <v>27</v>
      </c>
      <c r="L527">
        <v>3</v>
      </c>
      <c r="M527" t="str">
        <f>_xlfn.IFNA(VLOOKUP(F527,'22 States'!A:A,1,0),"OOR")</f>
        <v>CA</v>
      </c>
      <c r="N527" t="str">
        <f t="shared" si="62"/>
        <v>IR</v>
      </c>
      <c r="O527" s="8">
        <f t="shared" si="56"/>
        <v>36000</v>
      </c>
      <c r="P527" s="8">
        <f t="shared" si="57"/>
        <v>9000</v>
      </c>
      <c r="Q527" s="8">
        <f t="shared" si="58"/>
        <v>127680</v>
      </c>
      <c r="R527" s="9">
        <f t="shared" si="59"/>
        <v>255360</v>
      </c>
      <c r="S527" s="12">
        <f t="shared" si="60"/>
        <v>172680</v>
      </c>
      <c r="T527" s="13">
        <f t="shared" si="61"/>
        <v>9.5864630348250417E-4</v>
      </c>
    </row>
    <row r="528" spans="1:20" hidden="1">
      <c r="A528">
        <v>527</v>
      </c>
      <c r="B528">
        <v>231</v>
      </c>
      <c r="C528" t="s">
        <v>1551</v>
      </c>
      <c r="D528" t="s">
        <v>1552</v>
      </c>
      <c r="E528" t="s">
        <v>60</v>
      </c>
      <c r="F528" t="s">
        <v>61</v>
      </c>
      <c r="G528" t="s">
        <v>62</v>
      </c>
      <c r="H528" t="s">
        <v>63</v>
      </c>
      <c r="I528">
        <v>903.56719999999996</v>
      </c>
      <c r="J528">
        <v>16368522</v>
      </c>
      <c r="K528" t="s">
        <v>32</v>
      </c>
      <c r="L528">
        <v>2</v>
      </c>
      <c r="M528" t="str">
        <f>_xlfn.IFNA(VLOOKUP(F528,'22 States'!A:A,1,0),"OOR")</f>
        <v>OOR</v>
      </c>
      <c r="N528" t="str">
        <f t="shared" si="62"/>
        <v>OOR</v>
      </c>
      <c r="O528" s="8">
        <f t="shared" si="56"/>
        <v>30000</v>
      </c>
      <c r="P528" s="8">
        <f t="shared" si="57"/>
        <v>9000</v>
      </c>
      <c r="Q528" s="8">
        <f t="shared" si="58"/>
        <v>110880</v>
      </c>
      <c r="R528" s="9">
        <f t="shared" si="59"/>
        <v>221760</v>
      </c>
      <c r="S528" s="8">
        <f t="shared" si="60"/>
        <v>149880</v>
      </c>
      <c r="T528" s="5">
        <f t="shared" si="61"/>
        <v>9.1565994779492007E-3</v>
      </c>
    </row>
    <row r="529" spans="1:20" hidden="1">
      <c r="A529">
        <v>528</v>
      </c>
      <c r="B529">
        <v>7</v>
      </c>
      <c r="C529" t="s">
        <v>1553</v>
      </c>
      <c r="D529" t="s">
        <v>1554</v>
      </c>
      <c r="E529" t="s">
        <v>85</v>
      </c>
      <c r="F529" t="s">
        <v>86</v>
      </c>
      <c r="G529" t="s">
        <v>1555</v>
      </c>
      <c r="H529" t="s">
        <v>1556</v>
      </c>
      <c r="I529">
        <v>898.39359999999999</v>
      </c>
      <c r="J529">
        <v>3044801</v>
      </c>
      <c r="K529" t="s">
        <v>20</v>
      </c>
      <c r="L529">
        <v>1</v>
      </c>
      <c r="M529" t="str">
        <f>_xlfn.IFNA(VLOOKUP(F529,'22 States'!A:A,1,0),"OOR")</f>
        <v>FL</v>
      </c>
      <c r="N529" t="str">
        <f t="shared" si="62"/>
        <v>IR</v>
      </c>
      <c r="O529" s="8">
        <f t="shared" si="56"/>
        <v>6000</v>
      </c>
      <c r="P529" s="8">
        <f t="shared" si="57"/>
        <v>3000</v>
      </c>
      <c r="Q529" s="8">
        <f t="shared" si="58"/>
        <v>3360</v>
      </c>
      <c r="R529" s="9">
        <f t="shared" si="59"/>
        <v>6720</v>
      </c>
      <c r="S529" s="8">
        <f t="shared" si="60"/>
        <v>12360</v>
      </c>
      <c r="T529" s="5">
        <f t="shared" si="61"/>
        <v>4.0593785932151235E-3</v>
      </c>
    </row>
    <row r="530" spans="1:20" hidden="1">
      <c r="A530">
        <v>529</v>
      </c>
      <c r="B530">
        <v>99</v>
      </c>
      <c r="C530" t="s">
        <v>1557</v>
      </c>
      <c r="D530" t="s">
        <v>1558</v>
      </c>
      <c r="E530" t="s">
        <v>23</v>
      </c>
      <c r="F530" t="s">
        <v>24</v>
      </c>
      <c r="G530" t="s">
        <v>696</v>
      </c>
      <c r="H530" t="s">
        <v>26</v>
      </c>
      <c r="I530">
        <v>896.673</v>
      </c>
      <c r="J530">
        <v>23522829</v>
      </c>
      <c r="K530" t="s">
        <v>108</v>
      </c>
      <c r="L530">
        <v>1</v>
      </c>
      <c r="M530" t="str">
        <f>_xlfn.IFNA(VLOOKUP(F530,'22 States'!A:A,1,0),"OOR")</f>
        <v>OOR</v>
      </c>
      <c r="N530" t="str">
        <f t="shared" si="62"/>
        <v>OOR</v>
      </c>
      <c r="O530" s="8">
        <f t="shared" si="56"/>
        <v>12000</v>
      </c>
      <c r="P530" s="8">
        <f t="shared" si="57"/>
        <v>3000</v>
      </c>
      <c r="Q530" s="8">
        <f t="shared" si="58"/>
        <v>47520</v>
      </c>
      <c r="R530" s="9">
        <f t="shared" si="59"/>
        <v>95040</v>
      </c>
      <c r="S530" s="8">
        <f t="shared" si="60"/>
        <v>62520</v>
      </c>
      <c r="T530" s="5">
        <f t="shared" si="61"/>
        <v>2.657843578253279E-3</v>
      </c>
    </row>
    <row r="531" spans="1:20" hidden="1">
      <c r="A531">
        <v>530</v>
      </c>
      <c r="B531">
        <v>25</v>
      </c>
      <c r="C531" t="s">
        <v>1559</v>
      </c>
      <c r="D531" t="s">
        <v>1560</v>
      </c>
      <c r="E531" t="s">
        <v>23</v>
      </c>
      <c r="F531" t="s">
        <v>24</v>
      </c>
      <c r="G531" t="s">
        <v>25</v>
      </c>
      <c r="H531" t="s">
        <v>26</v>
      </c>
      <c r="I531">
        <v>893.52459999999996</v>
      </c>
      <c r="J531">
        <v>3708599</v>
      </c>
      <c r="K531" t="s">
        <v>108</v>
      </c>
      <c r="L531">
        <v>1</v>
      </c>
      <c r="M531" t="str">
        <f>_xlfn.IFNA(VLOOKUP(F531,'22 States'!A:A,1,0),"OOR")</f>
        <v>OOR</v>
      </c>
      <c r="N531" t="str">
        <f t="shared" si="62"/>
        <v>OOR</v>
      </c>
      <c r="O531" s="8">
        <f t="shared" si="56"/>
        <v>6000</v>
      </c>
      <c r="P531" s="8">
        <f t="shared" si="57"/>
        <v>3000</v>
      </c>
      <c r="Q531" s="8">
        <f t="shared" si="58"/>
        <v>12000</v>
      </c>
      <c r="R531" s="9">
        <f t="shared" si="59"/>
        <v>24000</v>
      </c>
      <c r="S531" s="8">
        <f t="shared" si="60"/>
        <v>21000</v>
      </c>
      <c r="T531" s="5">
        <f t="shared" si="61"/>
        <v>5.6625156831461151E-3</v>
      </c>
    </row>
    <row r="532" spans="1:20" hidden="1">
      <c r="A532">
        <v>531</v>
      </c>
      <c r="B532">
        <v>439</v>
      </c>
      <c r="C532" t="s">
        <v>1561</v>
      </c>
      <c r="D532" t="s">
        <v>1562</v>
      </c>
      <c r="E532" t="s">
        <v>301</v>
      </c>
      <c r="F532" t="s">
        <v>359</v>
      </c>
      <c r="G532" t="s">
        <v>1563</v>
      </c>
      <c r="H532" t="s">
        <v>360</v>
      </c>
      <c r="I532">
        <v>892.81309999999996</v>
      </c>
      <c r="J532">
        <v>123607728</v>
      </c>
      <c r="K532" t="s">
        <v>32</v>
      </c>
      <c r="L532">
        <v>3</v>
      </c>
      <c r="M532" t="str">
        <f>_xlfn.IFNA(VLOOKUP(F532,'22 States'!A:A,1,0),"OOR")</f>
        <v>OOR</v>
      </c>
      <c r="N532" t="str">
        <f t="shared" si="62"/>
        <v>OOR</v>
      </c>
      <c r="O532" s="8">
        <f t="shared" si="56"/>
        <v>54000</v>
      </c>
      <c r="P532" s="8">
        <f t="shared" si="57"/>
        <v>15000</v>
      </c>
      <c r="Q532" s="8">
        <f t="shared" si="58"/>
        <v>210720</v>
      </c>
      <c r="R532" s="9">
        <f t="shared" si="59"/>
        <v>421440</v>
      </c>
      <c r="S532" s="8">
        <f t="shared" si="60"/>
        <v>279720</v>
      </c>
      <c r="T532" s="5">
        <f t="shared" si="61"/>
        <v>2.2629653058585464E-3</v>
      </c>
    </row>
    <row r="533" spans="1:20" hidden="1">
      <c r="A533">
        <v>532</v>
      </c>
      <c r="B533">
        <v>1300</v>
      </c>
      <c r="C533" t="s">
        <v>1564</v>
      </c>
      <c r="D533" t="s">
        <v>1565</v>
      </c>
      <c r="E533" t="s">
        <v>121</v>
      </c>
      <c r="F533" t="s">
        <v>122</v>
      </c>
      <c r="G533" t="s">
        <v>123</v>
      </c>
      <c r="H533" t="s">
        <v>123</v>
      </c>
      <c r="I533">
        <v>892.4067</v>
      </c>
      <c r="J533">
        <v>55658326</v>
      </c>
      <c r="K533" t="s">
        <v>108</v>
      </c>
      <c r="L533">
        <v>3</v>
      </c>
      <c r="M533" t="str">
        <f>_xlfn.IFNA(VLOOKUP(F533,'22 States'!A:A,1,0),"OOR")</f>
        <v>TX</v>
      </c>
      <c r="N533" t="str">
        <f t="shared" si="62"/>
        <v>IR</v>
      </c>
      <c r="O533" s="8">
        <f t="shared" si="56"/>
        <v>156000</v>
      </c>
      <c r="P533" s="8">
        <f t="shared" si="57"/>
        <v>39000</v>
      </c>
      <c r="Q533" s="8">
        <f t="shared" si="58"/>
        <v>624000</v>
      </c>
      <c r="R533" s="9">
        <f t="shared" si="59"/>
        <v>1248000</v>
      </c>
      <c r="S533" s="8">
        <f t="shared" si="60"/>
        <v>819000</v>
      </c>
      <c r="T533" s="5">
        <f t="shared" si="61"/>
        <v>1.471477960009074E-2</v>
      </c>
    </row>
    <row r="534" spans="1:20" hidden="1">
      <c r="A534">
        <v>533</v>
      </c>
      <c r="B534">
        <v>25</v>
      </c>
      <c r="C534" t="s">
        <v>1566</v>
      </c>
      <c r="D534" t="s">
        <v>1567</v>
      </c>
      <c r="E534" t="s">
        <v>154</v>
      </c>
      <c r="F534" t="s">
        <v>155</v>
      </c>
      <c r="G534" t="s">
        <v>156</v>
      </c>
      <c r="H534" t="s">
        <v>157</v>
      </c>
      <c r="I534">
        <v>892.30769999999995</v>
      </c>
      <c r="J534">
        <v>3870000</v>
      </c>
      <c r="K534" t="s">
        <v>134</v>
      </c>
      <c r="L534">
        <v>1</v>
      </c>
      <c r="M534" t="str">
        <f>_xlfn.IFNA(VLOOKUP(F534,'22 States'!A:A,1,0),"OOR")</f>
        <v>IN</v>
      </c>
      <c r="N534" t="str">
        <f t="shared" si="62"/>
        <v>IR</v>
      </c>
      <c r="O534" s="8">
        <f t="shared" si="56"/>
        <v>6000</v>
      </c>
      <c r="P534" s="8">
        <f t="shared" si="57"/>
        <v>3000</v>
      </c>
      <c r="Q534" s="8">
        <f t="shared" si="58"/>
        <v>12000</v>
      </c>
      <c r="R534" s="9">
        <f t="shared" si="59"/>
        <v>24000</v>
      </c>
      <c r="S534" s="8">
        <f t="shared" si="60"/>
        <v>21000</v>
      </c>
      <c r="T534" s="5">
        <f t="shared" si="61"/>
        <v>5.4263565891472867E-3</v>
      </c>
    </row>
    <row r="535" spans="1:20" hidden="1">
      <c r="A535">
        <v>534</v>
      </c>
      <c r="B535">
        <v>8</v>
      </c>
      <c r="C535" t="s">
        <v>1568</v>
      </c>
      <c r="D535" t="s">
        <v>1569</v>
      </c>
      <c r="E535" t="s">
        <v>236</v>
      </c>
      <c r="F535" t="s">
        <v>237</v>
      </c>
      <c r="G535" t="s">
        <v>1570</v>
      </c>
      <c r="H535" t="s">
        <v>590</v>
      </c>
      <c r="I535">
        <v>892.20600000000002</v>
      </c>
      <c r="J535">
        <v>7021554</v>
      </c>
      <c r="K535" t="s">
        <v>17</v>
      </c>
      <c r="L535">
        <v>2</v>
      </c>
      <c r="M535" t="str">
        <f>_xlfn.IFNA(VLOOKUP(F535,'22 States'!A:A,1,0),"OOR")</f>
        <v>OH</v>
      </c>
      <c r="N535" t="str">
        <f t="shared" si="62"/>
        <v>IR</v>
      </c>
      <c r="O535" s="8">
        <f t="shared" si="56"/>
        <v>6000</v>
      </c>
      <c r="P535" s="8">
        <f t="shared" si="57"/>
        <v>3000</v>
      </c>
      <c r="Q535" s="8">
        <f t="shared" si="58"/>
        <v>3840</v>
      </c>
      <c r="R535" s="9">
        <f t="shared" si="59"/>
        <v>7680</v>
      </c>
      <c r="S535" s="8">
        <f t="shared" si="60"/>
        <v>12840</v>
      </c>
      <c r="T535" s="5">
        <f t="shared" si="61"/>
        <v>1.828655024229679E-3</v>
      </c>
    </row>
    <row r="536" spans="1:20" hidden="1">
      <c r="A536">
        <v>535</v>
      </c>
      <c r="B536">
        <v>20</v>
      </c>
      <c r="C536" t="s">
        <v>1571</v>
      </c>
      <c r="D536" t="s">
        <v>1572</v>
      </c>
      <c r="E536" t="s">
        <v>23</v>
      </c>
      <c r="F536" t="s">
        <v>24</v>
      </c>
      <c r="G536" t="s">
        <v>126</v>
      </c>
      <c r="H536" t="s">
        <v>127</v>
      </c>
      <c r="I536">
        <v>891.62570000000005</v>
      </c>
      <c r="J536">
        <v>4089048</v>
      </c>
      <c r="K536" t="s">
        <v>172</v>
      </c>
      <c r="L536">
        <v>1</v>
      </c>
      <c r="M536" t="str">
        <f>_xlfn.IFNA(VLOOKUP(F536,'22 States'!A:A,1,0),"OOR")</f>
        <v>OOR</v>
      </c>
      <c r="N536" t="str">
        <f t="shared" si="62"/>
        <v>OOR</v>
      </c>
      <c r="O536" s="8">
        <f t="shared" si="56"/>
        <v>6000</v>
      </c>
      <c r="P536" s="8">
        <f t="shared" si="57"/>
        <v>3000</v>
      </c>
      <c r="Q536" s="8">
        <f t="shared" si="58"/>
        <v>9600</v>
      </c>
      <c r="R536" s="9">
        <f t="shared" si="59"/>
        <v>19200</v>
      </c>
      <c r="S536" s="8">
        <f t="shared" si="60"/>
        <v>18600</v>
      </c>
      <c r="T536" s="5">
        <f t="shared" si="61"/>
        <v>4.5487360383150311E-3</v>
      </c>
    </row>
    <row r="537" spans="1:20">
      <c r="A537">
        <v>4700</v>
      </c>
      <c r="B537" s="3">
        <v>254</v>
      </c>
      <c r="C537" t="s">
        <v>11100</v>
      </c>
      <c r="D537" t="s">
        <v>11101</v>
      </c>
      <c r="E537" t="s">
        <v>85</v>
      </c>
      <c r="F537" t="s">
        <v>86</v>
      </c>
      <c r="G537" t="s">
        <v>1243</v>
      </c>
      <c r="H537" t="s">
        <v>140</v>
      </c>
      <c r="I537">
        <v>51.857900000000001</v>
      </c>
      <c r="J537" s="3">
        <v>795319576</v>
      </c>
      <c r="K537" t="s">
        <v>46</v>
      </c>
      <c r="L537">
        <v>5</v>
      </c>
      <c r="M537" t="str">
        <f>_xlfn.IFNA(VLOOKUP(F537,'22 States'!A:A,1,0),"OOR")</f>
        <v>FL</v>
      </c>
      <c r="N537" t="str">
        <f t="shared" si="62"/>
        <v>IR</v>
      </c>
      <c r="O537" s="8">
        <f t="shared" si="56"/>
        <v>36000</v>
      </c>
      <c r="P537" s="8">
        <f t="shared" si="57"/>
        <v>9000</v>
      </c>
      <c r="Q537" s="8">
        <f t="shared" si="58"/>
        <v>121920</v>
      </c>
      <c r="R537" s="9">
        <f t="shared" si="59"/>
        <v>243840</v>
      </c>
      <c r="S537" s="12">
        <f t="shared" si="60"/>
        <v>166920</v>
      </c>
      <c r="T537" s="13">
        <f t="shared" si="61"/>
        <v>2.0987789693233957E-4</v>
      </c>
    </row>
    <row r="538" spans="1:20" hidden="1">
      <c r="A538">
        <v>537</v>
      </c>
      <c r="B538">
        <v>22</v>
      </c>
      <c r="C538" t="s">
        <v>1575</v>
      </c>
      <c r="D538" t="s">
        <v>1576</v>
      </c>
      <c r="E538" t="s">
        <v>121</v>
      </c>
      <c r="F538" t="s">
        <v>122</v>
      </c>
      <c r="G538" t="s">
        <v>1577</v>
      </c>
      <c r="H538" t="s">
        <v>133</v>
      </c>
      <c r="I538">
        <v>887.74620000000004</v>
      </c>
      <c r="J538">
        <v>2900181</v>
      </c>
      <c r="K538" t="s">
        <v>134</v>
      </c>
      <c r="L538">
        <v>2</v>
      </c>
      <c r="M538" t="str">
        <f>_xlfn.IFNA(VLOOKUP(F538,'22 States'!A:A,1,0),"OOR")</f>
        <v>TX</v>
      </c>
      <c r="N538" t="str">
        <f t="shared" si="62"/>
        <v>IR</v>
      </c>
      <c r="O538" s="8">
        <f t="shared" si="56"/>
        <v>6000</v>
      </c>
      <c r="P538" s="8">
        <f t="shared" si="57"/>
        <v>3000</v>
      </c>
      <c r="Q538" s="8">
        <f t="shared" si="58"/>
        <v>10560</v>
      </c>
      <c r="R538" s="9">
        <f t="shared" si="59"/>
        <v>21120</v>
      </c>
      <c r="S538" s="8">
        <f t="shared" si="60"/>
        <v>19560</v>
      </c>
      <c r="T538" s="5">
        <f t="shared" si="61"/>
        <v>6.7444066422061247E-3</v>
      </c>
    </row>
    <row r="539" spans="1:20" hidden="1">
      <c r="A539">
        <v>538</v>
      </c>
      <c r="B539">
        <v>142</v>
      </c>
      <c r="C539" t="s">
        <v>1578</v>
      </c>
      <c r="D539" t="s">
        <v>1579</v>
      </c>
      <c r="E539" t="s">
        <v>60</v>
      </c>
      <c r="F539" t="s">
        <v>61</v>
      </c>
      <c r="G539" t="s">
        <v>62</v>
      </c>
      <c r="H539" t="s">
        <v>63</v>
      </c>
      <c r="I539">
        <v>887.43579999999997</v>
      </c>
      <c r="J539">
        <v>32250582</v>
      </c>
      <c r="K539" t="s">
        <v>32</v>
      </c>
      <c r="L539">
        <v>3</v>
      </c>
      <c r="M539" t="str">
        <f>_xlfn.IFNA(VLOOKUP(F539,'22 States'!A:A,1,0),"OOR")</f>
        <v>OOR</v>
      </c>
      <c r="N539" t="str">
        <f t="shared" si="62"/>
        <v>OOR</v>
      </c>
      <c r="O539" s="8">
        <f t="shared" si="56"/>
        <v>18000</v>
      </c>
      <c r="P539" s="8">
        <f t="shared" si="57"/>
        <v>6000</v>
      </c>
      <c r="Q539" s="8">
        <f t="shared" si="58"/>
        <v>68160</v>
      </c>
      <c r="R539" s="9">
        <f t="shared" si="59"/>
        <v>136320</v>
      </c>
      <c r="S539" s="8">
        <f t="shared" si="60"/>
        <v>92160</v>
      </c>
      <c r="T539" s="5">
        <f t="shared" si="61"/>
        <v>2.8576228484806878E-3</v>
      </c>
    </row>
    <row r="540" spans="1:20" hidden="1">
      <c r="A540">
        <v>539</v>
      </c>
      <c r="B540">
        <v>8</v>
      </c>
      <c r="C540" t="s">
        <v>1580</v>
      </c>
      <c r="D540" t="s">
        <v>1581</v>
      </c>
      <c r="E540" t="s">
        <v>636</v>
      </c>
      <c r="F540" t="s">
        <v>637</v>
      </c>
      <c r="G540" t="s">
        <v>638</v>
      </c>
      <c r="H540" t="s">
        <v>639</v>
      </c>
      <c r="I540">
        <v>887.29250000000002</v>
      </c>
      <c r="J540">
        <v>3139590</v>
      </c>
      <c r="K540" t="s">
        <v>252</v>
      </c>
      <c r="L540">
        <v>1</v>
      </c>
      <c r="M540" t="str">
        <f>_xlfn.IFNA(VLOOKUP(F540,'22 States'!A:A,1,0),"OOR")</f>
        <v>OOR</v>
      </c>
      <c r="N540" t="str">
        <f t="shared" si="62"/>
        <v>OOR</v>
      </c>
      <c r="O540" s="8">
        <f t="shared" si="56"/>
        <v>6000</v>
      </c>
      <c r="P540" s="8">
        <f t="shared" si="57"/>
        <v>3000</v>
      </c>
      <c r="Q540" s="8">
        <f t="shared" si="58"/>
        <v>3840</v>
      </c>
      <c r="R540" s="9">
        <f t="shared" si="59"/>
        <v>7680</v>
      </c>
      <c r="S540" s="8">
        <f t="shared" si="60"/>
        <v>12840</v>
      </c>
      <c r="T540" s="5">
        <f t="shared" si="61"/>
        <v>4.0897059807172278E-3</v>
      </c>
    </row>
    <row r="541" spans="1:20" hidden="1">
      <c r="A541">
        <v>540</v>
      </c>
      <c r="B541">
        <v>258</v>
      </c>
      <c r="C541" t="s">
        <v>1582</v>
      </c>
      <c r="D541" t="s">
        <v>1583</v>
      </c>
      <c r="E541" t="s">
        <v>200</v>
      </c>
      <c r="F541" t="s">
        <v>201</v>
      </c>
      <c r="G541" t="s">
        <v>1584</v>
      </c>
      <c r="H541" t="s">
        <v>26</v>
      </c>
      <c r="I541">
        <v>887.25980000000004</v>
      </c>
      <c r="J541">
        <v>83534635</v>
      </c>
      <c r="K541" t="s">
        <v>108</v>
      </c>
      <c r="L541">
        <v>3</v>
      </c>
      <c r="M541" t="str">
        <f>_xlfn.IFNA(VLOOKUP(F541,'22 States'!A:A,1,0),"OOR")</f>
        <v>OOR</v>
      </c>
      <c r="N541" t="str">
        <f t="shared" si="62"/>
        <v>OOR</v>
      </c>
      <c r="O541" s="8">
        <f t="shared" si="56"/>
        <v>36000</v>
      </c>
      <c r="P541" s="8">
        <f t="shared" si="57"/>
        <v>9000</v>
      </c>
      <c r="Q541" s="8">
        <f t="shared" si="58"/>
        <v>123840</v>
      </c>
      <c r="R541" s="9">
        <f t="shared" si="59"/>
        <v>247680</v>
      </c>
      <c r="S541" s="8">
        <f t="shared" si="60"/>
        <v>168840</v>
      </c>
      <c r="T541" s="5">
        <f t="shared" si="61"/>
        <v>2.0211975547627641E-3</v>
      </c>
    </row>
    <row r="542" spans="1:20" hidden="1">
      <c r="A542">
        <v>541</v>
      </c>
      <c r="B542">
        <v>16</v>
      </c>
      <c r="C542" t="s">
        <v>1585</v>
      </c>
      <c r="D542" t="s">
        <v>1586</v>
      </c>
      <c r="E542" t="s">
        <v>175</v>
      </c>
      <c r="F542" t="s">
        <v>176</v>
      </c>
      <c r="G542" t="s">
        <v>175</v>
      </c>
      <c r="H542" t="s">
        <v>169</v>
      </c>
      <c r="I542">
        <v>885.36519999999996</v>
      </c>
      <c r="J542">
        <v>4220122</v>
      </c>
      <c r="K542" t="s">
        <v>141</v>
      </c>
      <c r="L542">
        <v>1</v>
      </c>
      <c r="M542" t="str">
        <f>_xlfn.IFNA(VLOOKUP(F542,'22 States'!A:A,1,0),"OOR")</f>
        <v>OOR</v>
      </c>
      <c r="N542" t="str">
        <f t="shared" si="62"/>
        <v>OOR</v>
      </c>
      <c r="O542" s="8">
        <f t="shared" si="56"/>
        <v>6000</v>
      </c>
      <c r="P542" s="8">
        <f t="shared" si="57"/>
        <v>3000</v>
      </c>
      <c r="Q542" s="8">
        <f t="shared" si="58"/>
        <v>7680</v>
      </c>
      <c r="R542" s="9">
        <f t="shared" si="59"/>
        <v>15360</v>
      </c>
      <c r="S542" s="8">
        <f t="shared" si="60"/>
        <v>16680</v>
      </c>
      <c r="T542" s="5">
        <f t="shared" si="61"/>
        <v>3.9524923687040327E-3</v>
      </c>
    </row>
    <row r="543" spans="1:20" hidden="1">
      <c r="A543">
        <v>542</v>
      </c>
      <c r="B543">
        <v>26</v>
      </c>
      <c r="C543" t="s">
        <v>1587</v>
      </c>
      <c r="D543" t="s">
        <v>1588</v>
      </c>
      <c r="E543" t="s">
        <v>179</v>
      </c>
      <c r="F543" t="s">
        <v>180</v>
      </c>
      <c r="G543" t="s">
        <v>381</v>
      </c>
      <c r="H543" t="s">
        <v>182</v>
      </c>
      <c r="I543">
        <v>885.09939999999995</v>
      </c>
      <c r="J543">
        <v>5736155</v>
      </c>
      <c r="K543" t="s">
        <v>108</v>
      </c>
      <c r="L543">
        <v>2</v>
      </c>
      <c r="M543" t="str">
        <f>_xlfn.IFNA(VLOOKUP(F543,'22 States'!A:A,1,0),"OOR")</f>
        <v>MI</v>
      </c>
      <c r="N543" t="str">
        <f t="shared" si="62"/>
        <v>IR</v>
      </c>
      <c r="O543" s="8">
        <f t="shared" si="56"/>
        <v>6000</v>
      </c>
      <c r="P543" s="8">
        <f t="shared" si="57"/>
        <v>3000</v>
      </c>
      <c r="Q543" s="8">
        <f t="shared" si="58"/>
        <v>12480</v>
      </c>
      <c r="R543" s="9">
        <f t="shared" si="59"/>
        <v>24960</v>
      </c>
      <c r="S543" s="8">
        <f t="shared" si="60"/>
        <v>21480</v>
      </c>
      <c r="T543" s="5">
        <f t="shared" si="61"/>
        <v>3.7446686848594574E-3</v>
      </c>
    </row>
    <row r="544" spans="1:20" hidden="1">
      <c r="A544">
        <v>543</v>
      </c>
      <c r="B544">
        <v>119</v>
      </c>
      <c r="C544" t="s">
        <v>1589</v>
      </c>
      <c r="D544" t="s">
        <v>1590</v>
      </c>
      <c r="E544" t="s">
        <v>236</v>
      </c>
      <c r="F544" t="s">
        <v>237</v>
      </c>
      <c r="G544" t="s">
        <v>590</v>
      </c>
      <c r="H544" t="s">
        <v>590</v>
      </c>
      <c r="I544">
        <v>883.2242</v>
      </c>
      <c r="J544">
        <v>27019000</v>
      </c>
      <c r="K544" t="s">
        <v>51</v>
      </c>
      <c r="L544">
        <v>1</v>
      </c>
      <c r="M544" t="str">
        <f>_xlfn.IFNA(VLOOKUP(F544,'22 States'!A:A,1,0),"OOR")</f>
        <v>OH</v>
      </c>
      <c r="N544" t="str">
        <f t="shared" si="62"/>
        <v>IR</v>
      </c>
      <c r="O544" s="8">
        <f t="shared" si="56"/>
        <v>18000</v>
      </c>
      <c r="P544" s="8">
        <f t="shared" si="57"/>
        <v>6000</v>
      </c>
      <c r="Q544" s="8">
        <f t="shared" si="58"/>
        <v>57120</v>
      </c>
      <c r="R544" s="9">
        <f t="shared" si="59"/>
        <v>114240</v>
      </c>
      <c r="S544" s="8">
        <f t="shared" si="60"/>
        <v>81120</v>
      </c>
      <c r="T544" s="5">
        <f t="shared" si="61"/>
        <v>3.0023316925126761E-3</v>
      </c>
    </row>
    <row r="545" spans="1:20" hidden="1">
      <c r="A545">
        <v>544</v>
      </c>
      <c r="B545">
        <v>170</v>
      </c>
      <c r="C545" t="s">
        <v>1591</v>
      </c>
      <c r="D545" t="s">
        <v>1592</v>
      </c>
      <c r="E545" t="s">
        <v>121</v>
      </c>
      <c r="F545" t="s">
        <v>122</v>
      </c>
      <c r="G545" t="s">
        <v>1593</v>
      </c>
      <c r="H545" t="s">
        <v>133</v>
      </c>
      <c r="I545">
        <v>882.62519999999995</v>
      </c>
      <c r="J545">
        <v>16734500</v>
      </c>
      <c r="K545" t="s">
        <v>134</v>
      </c>
      <c r="L545">
        <v>2</v>
      </c>
      <c r="M545" t="str">
        <f>_xlfn.IFNA(VLOOKUP(F545,'22 States'!A:A,1,0),"OOR")</f>
        <v>TX</v>
      </c>
      <c r="N545" t="str">
        <f t="shared" si="62"/>
        <v>IR</v>
      </c>
      <c r="O545" s="8">
        <f t="shared" si="56"/>
        <v>24000</v>
      </c>
      <c r="P545" s="8">
        <f t="shared" si="57"/>
        <v>6000</v>
      </c>
      <c r="Q545" s="8">
        <f t="shared" si="58"/>
        <v>81600</v>
      </c>
      <c r="R545" s="9">
        <f t="shared" si="59"/>
        <v>163200</v>
      </c>
      <c r="S545" s="8">
        <f t="shared" si="60"/>
        <v>111600</v>
      </c>
      <c r="T545" s="5">
        <f t="shared" si="61"/>
        <v>6.6688577489617254E-3</v>
      </c>
    </row>
    <row r="546" spans="1:20" hidden="1">
      <c r="A546">
        <v>545</v>
      </c>
      <c r="B546">
        <v>6</v>
      </c>
      <c r="C546" t="s">
        <v>1594</v>
      </c>
      <c r="D546" t="s">
        <v>1595</v>
      </c>
      <c r="E546" t="s">
        <v>350</v>
      </c>
      <c r="F546" t="s">
        <v>351</v>
      </c>
      <c r="G546" t="s">
        <v>352</v>
      </c>
      <c r="H546" t="s">
        <v>352</v>
      </c>
      <c r="I546">
        <v>881.46529999999996</v>
      </c>
      <c r="J546">
        <v>2125000</v>
      </c>
      <c r="K546" t="s">
        <v>252</v>
      </c>
      <c r="L546">
        <v>1</v>
      </c>
      <c r="M546" t="str">
        <f>_xlfn.IFNA(VLOOKUP(F546,'22 States'!A:A,1,0),"OOR")</f>
        <v>OOR</v>
      </c>
      <c r="N546" t="str">
        <f t="shared" si="62"/>
        <v>OOR</v>
      </c>
      <c r="O546" s="8">
        <f t="shared" si="56"/>
        <v>6000</v>
      </c>
      <c r="P546" s="8">
        <f t="shared" si="57"/>
        <v>3000</v>
      </c>
      <c r="Q546" s="8">
        <f t="shared" si="58"/>
        <v>2880</v>
      </c>
      <c r="R546" s="9">
        <f t="shared" si="59"/>
        <v>5760</v>
      </c>
      <c r="S546" s="8">
        <f t="shared" si="60"/>
        <v>11880</v>
      </c>
      <c r="T546" s="5">
        <f t="shared" si="61"/>
        <v>5.590588235294118E-3</v>
      </c>
    </row>
    <row r="547" spans="1:20" hidden="1">
      <c r="A547">
        <v>546</v>
      </c>
      <c r="B547">
        <v>104</v>
      </c>
      <c r="C547" t="s">
        <v>1596</v>
      </c>
      <c r="D547" t="s">
        <v>1597</v>
      </c>
      <c r="E547" t="s">
        <v>35</v>
      </c>
      <c r="F547" t="s">
        <v>36</v>
      </c>
      <c r="G547" t="s">
        <v>1036</v>
      </c>
      <c r="H547" t="s">
        <v>38</v>
      </c>
      <c r="I547">
        <v>879.22990000000004</v>
      </c>
      <c r="J547">
        <v>21787964</v>
      </c>
      <c r="K547" t="s">
        <v>134</v>
      </c>
      <c r="L547">
        <v>2</v>
      </c>
      <c r="M547" t="str">
        <f>_xlfn.IFNA(VLOOKUP(F547,'22 States'!A:A,1,0),"OOR")</f>
        <v>OOR</v>
      </c>
      <c r="N547" t="str">
        <f t="shared" si="62"/>
        <v>OOR</v>
      </c>
      <c r="O547" s="8">
        <f t="shared" si="56"/>
        <v>18000</v>
      </c>
      <c r="P547" s="8">
        <f t="shared" si="57"/>
        <v>6000</v>
      </c>
      <c r="Q547" s="8">
        <f t="shared" si="58"/>
        <v>49920</v>
      </c>
      <c r="R547" s="9">
        <f t="shared" si="59"/>
        <v>99840</v>
      </c>
      <c r="S547" s="8">
        <f t="shared" si="60"/>
        <v>73920</v>
      </c>
      <c r="T547" s="5">
        <f t="shared" si="61"/>
        <v>3.3926988313364203E-3</v>
      </c>
    </row>
    <row r="548" spans="1:20" hidden="1">
      <c r="A548">
        <v>547</v>
      </c>
      <c r="B548">
        <v>35</v>
      </c>
      <c r="C548" t="s">
        <v>1598</v>
      </c>
      <c r="D548" t="s">
        <v>1599</v>
      </c>
      <c r="E548" t="s">
        <v>23</v>
      </c>
      <c r="F548" t="s">
        <v>24</v>
      </c>
      <c r="G548" t="s">
        <v>1600</v>
      </c>
      <c r="H548" t="s">
        <v>561</v>
      </c>
      <c r="I548">
        <v>876.35429999999997</v>
      </c>
      <c r="J548">
        <v>7353549</v>
      </c>
      <c r="K548" t="s">
        <v>108</v>
      </c>
      <c r="L548">
        <v>2</v>
      </c>
      <c r="M548" t="str">
        <f>_xlfn.IFNA(VLOOKUP(F548,'22 States'!A:A,1,0),"OOR")</f>
        <v>OOR</v>
      </c>
      <c r="N548" t="str">
        <f t="shared" si="62"/>
        <v>OOR</v>
      </c>
      <c r="O548" s="8">
        <f t="shared" si="56"/>
        <v>6000</v>
      </c>
      <c r="P548" s="8">
        <f t="shared" si="57"/>
        <v>3000</v>
      </c>
      <c r="Q548" s="8">
        <f t="shared" si="58"/>
        <v>16800</v>
      </c>
      <c r="R548" s="9">
        <f t="shared" si="59"/>
        <v>33600</v>
      </c>
      <c r="S548" s="8">
        <f t="shared" si="60"/>
        <v>25800</v>
      </c>
      <c r="T548" s="5">
        <f t="shared" si="61"/>
        <v>3.5085099725316307E-3</v>
      </c>
    </row>
    <row r="549" spans="1:20" hidden="1">
      <c r="A549">
        <v>548</v>
      </c>
      <c r="B549">
        <v>13</v>
      </c>
      <c r="C549" t="s">
        <v>1601</v>
      </c>
      <c r="D549" t="s">
        <v>1602</v>
      </c>
      <c r="E549" t="s">
        <v>537</v>
      </c>
      <c r="F549" t="s">
        <v>538</v>
      </c>
      <c r="G549" t="s">
        <v>539</v>
      </c>
      <c r="H549" t="s">
        <v>539</v>
      </c>
      <c r="I549">
        <v>873.54650000000004</v>
      </c>
      <c r="J549">
        <v>2235662</v>
      </c>
      <c r="K549" t="s">
        <v>141</v>
      </c>
      <c r="L549">
        <v>1</v>
      </c>
      <c r="M549" t="str">
        <f>_xlfn.IFNA(VLOOKUP(F549,'22 States'!A:A,1,0),"OOR")</f>
        <v>GA</v>
      </c>
      <c r="N549" t="str">
        <f t="shared" si="62"/>
        <v>IR</v>
      </c>
      <c r="O549" s="8">
        <f t="shared" si="56"/>
        <v>6000</v>
      </c>
      <c r="P549" s="8">
        <f t="shared" si="57"/>
        <v>3000</v>
      </c>
      <c r="Q549" s="8">
        <f t="shared" si="58"/>
        <v>6240</v>
      </c>
      <c r="R549" s="9">
        <f t="shared" si="59"/>
        <v>12480</v>
      </c>
      <c r="S549" s="8">
        <f t="shared" si="60"/>
        <v>15240</v>
      </c>
      <c r="T549" s="5">
        <f t="shared" si="61"/>
        <v>6.8167728395437232E-3</v>
      </c>
    </row>
    <row r="550" spans="1:20" hidden="1">
      <c r="A550">
        <v>549</v>
      </c>
      <c r="B550">
        <v>28</v>
      </c>
      <c r="C550" t="s">
        <v>1603</v>
      </c>
      <c r="D550" t="s">
        <v>1604</v>
      </c>
      <c r="E550" t="s">
        <v>144</v>
      </c>
      <c r="F550" t="s">
        <v>145</v>
      </c>
      <c r="G550" t="s">
        <v>1605</v>
      </c>
      <c r="H550" t="s">
        <v>288</v>
      </c>
      <c r="I550">
        <v>871.47739999999999</v>
      </c>
      <c r="J550">
        <v>3268050</v>
      </c>
      <c r="K550" t="s">
        <v>141</v>
      </c>
      <c r="L550">
        <v>1</v>
      </c>
      <c r="M550" t="str">
        <f>_xlfn.IFNA(VLOOKUP(F550,'22 States'!A:A,1,0),"OOR")</f>
        <v>OOR</v>
      </c>
      <c r="N550" t="str">
        <f t="shared" si="62"/>
        <v>OOR</v>
      </c>
      <c r="O550" s="8">
        <f t="shared" si="56"/>
        <v>6000</v>
      </c>
      <c r="P550" s="8">
        <f t="shared" si="57"/>
        <v>3000</v>
      </c>
      <c r="Q550" s="8">
        <f t="shared" si="58"/>
        <v>13440</v>
      </c>
      <c r="R550" s="9">
        <f t="shared" si="59"/>
        <v>26880</v>
      </c>
      <c r="S550" s="8">
        <f t="shared" si="60"/>
        <v>22440</v>
      </c>
      <c r="T550" s="5">
        <f t="shared" si="61"/>
        <v>6.8664800110157433E-3</v>
      </c>
    </row>
    <row r="551" spans="1:20">
      <c r="A551">
        <v>3990</v>
      </c>
      <c r="B551" s="3">
        <v>246</v>
      </c>
      <c r="C551" t="s">
        <v>9529</v>
      </c>
      <c r="D551" t="s">
        <v>9530</v>
      </c>
      <c r="E551" t="s">
        <v>121</v>
      </c>
      <c r="F551" t="s">
        <v>122</v>
      </c>
      <c r="G551" t="s">
        <v>1278</v>
      </c>
      <c r="H551" t="s">
        <v>133</v>
      </c>
      <c r="I551">
        <v>75.054000000000002</v>
      </c>
      <c r="J551" s="3">
        <v>170744969</v>
      </c>
      <c r="K551" t="s">
        <v>39</v>
      </c>
      <c r="L551">
        <v>3</v>
      </c>
      <c r="M551" t="str">
        <f>_xlfn.IFNA(VLOOKUP(F551,'22 States'!A:A,1,0),"OOR")</f>
        <v>TX</v>
      </c>
      <c r="N551" t="str">
        <f t="shared" si="62"/>
        <v>IR</v>
      </c>
      <c r="O551" s="8">
        <f t="shared" si="56"/>
        <v>30000</v>
      </c>
      <c r="P551" s="8">
        <f t="shared" si="57"/>
        <v>9000</v>
      </c>
      <c r="Q551" s="8">
        <f t="shared" si="58"/>
        <v>118080</v>
      </c>
      <c r="R551" s="9">
        <f t="shared" si="59"/>
        <v>236160</v>
      </c>
      <c r="S551" s="12">
        <f t="shared" si="60"/>
        <v>157080</v>
      </c>
      <c r="T551" s="13">
        <f t="shared" si="61"/>
        <v>9.1996854091788791E-4</v>
      </c>
    </row>
    <row r="552" spans="1:20" hidden="1">
      <c r="A552">
        <v>551</v>
      </c>
      <c r="B552">
        <v>45</v>
      </c>
      <c r="C552" t="s">
        <v>1609</v>
      </c>
      <c r="D552" t="s">
        <v>1610</v>
      </c>
      <c r="E552" t="s">
        <v>13</v>
      </c>
      <c r="F552" t="s">
        <v>14</v>
      </c>
      <c r="G552" t="s">
        <v>31</v>
      </c>
      <c r="H552" t="s">
        <v>31</v>
      </c>
      <c r="I552">
        <v>870.75739999999996</v>
      </c>
      <c r="J552">
        <v>2872908</v>
      </c>
      <c r="K552" t="s">
        <v>51</v>
      </c>
      <c r="L552">
        <v>1</v>
      </c>
      <c r="M552" t="str">
        <f>_xlfn.IFNA(VLOOKUP(F552,'22 States'!A:A,1,0),"OOR")</f>
        <v>CA</v>
      </c>
      <c r="N552" t="str">
        <f t="shared" si="62"/>
        <v>IR</v>
      </c>
      <c r="O552" s="8">
        <f t="shared" si="56"/>
        <v>6000</v>
      </c>
      <c r="P552" s="8">
        <f t="shared" si="57"/>
        <v>3000</v>
      </c>
      <c r="Q552" s="8">
        <f t="shared" si="58"/>
        <v>21600</v>
      </c>
      <c r="R552" s="9">
        <f t="shared" si="59"/>
        <v>43200</v>
      </c>
      <c r="S552" s="8">
        <f t="shared" si="60"/>
        <v>30600</v>
      </c>
      <c r="T552" s="5">
        <f t="shared" si="61"/>
        <v>1.0651228650551984E-2</v>
      </c>
    </row>
    <row r="553" spans="1:20" hidden="1">
      <c r="A553">
        <v>552</v>
      </c>
      <c r="B553">
        <v>10</v>
      </c>
      <c r="C553" t="s">
        <v>1611</v>
      </c>
      <c r="D553" t="s">
        <v>1612</v>
      </c>
      <c r="E553" t="s">
        <v>350</v>
      </c>
      <c r="F553" t="s">
        <v>351</v>
      </c>
      <c r="G553" t="s">
        <v>1613</v>
      </c>
      <c r="H553" t="s">
        <v>352</v>
      </c>
      <c r="I553">
        <v>870.38369999999998</v>
      </c>
      <c r="J553">
        <v>10964608</v>
      </c>
      <c r="K553" t="s">
        <v>51</v>
      </c>
      <c r="L553">
        <v>1</v>
      </c>
      <c r="M553" t="str">
        <f>_xlfn.IFNA(VLOOKUP(F553,'22 States'!A:A,1,0),"OOR")</f>
        <v>OOR</v>
      </c>
      <c r="N553" t="str">
        <f t="shared" si="62"/>
        <v>OOR</v>
      </c>
      <c r="O553" s="8">
        <f t="shared" si="56"/>
        <v>6000</v>
      </c>
      <c r="P553" s="8">
        <f t="shared" si="57"/>
        <v>3000</v>
      </c>
      <c r="Q553" s="8">
        <f t="shared" si="58"/>
        <v>4800</v>
      </c>
      <c r="R553" s="9">
        <f t="shared" si="59"/>
        <v>9600</v>
      </c>
      <c r="S553" s="8">
        <f t="shared" si="60"/>
        <v>13800</v>
      </c>
      <c r="T553" s="5">
        <f t="shared" si="61"/>
        <v>1.2585949265126488E-3</v>
      </c>
    </row>
    <row r="554" spans="1:20" hidden="1">
      <c r="A554">
        <v>553</v>
      </c>
      <c r="B554">
        <v>38</v>
      </c>
      <c r="C554" t="s">
        <v>1614</v>
      </c>
      <c r="D554" t="s">
        <v>1615</v>
      </c>
      <c r="E554" t="s">
        <v>121</v>
      </c>
      <c r="F554" t="s">
        <v>122</v>
      </c>
      <c r="G554" t="s">
        <v>123</v>
      </c>
      <c r="H554" t="s">
        <v>123</v>
      </c>
      <c r="I554">
        <v>869.04139999999995</v>
      </c>
      <c r="J554">
        <v>2912076</v>
      </c>
      <c r="K554" t="s">
        <v>172</v>
      </c>
      <c r="L554">
        <v>1</v>
      </c>
      <c r="M554" t="str">
        <f>_xlfn.IFNA(VLOOKUP(F554,'22 States'!A:A,1,0),"OOR")</f>
        <v>TX</v>
      </c>
      <c r="N554" t="str">
        <f t="shared" si="62"/>
        <v>IR</v>
      </c>
      <c r="O554" s="8">
        <f t="shared" si="56"/>
        <v>6000</v>
      </c>
      <c r="P554" s="8">
        <f t="shared" si="57"/>
        <v>3000</v>
      </c>
      <c r="Q554" s="8">
        <f t="shared" si="58"/>
        <v>18240</v>
      </c>
      <c r="R554" s="9">
        <f t="shared" si="59"/>
        <v>36480</v>
      </c>
      <c r="S554" s="8">
        <f t="shared" si="60"/>
        <v>27240</v>
      </c>
      <c r="T554" s="5">
        <f t="shared" si="61"/>
        <v>9.3541514713214903E-3</v>
      </c>
    </row>
    <row r="555" spans="1:20" hidden="1">
      <c r="A555">
        <v>554</v>
      </c>
      <c r="B555">
        <v>10</v>
      </c>
      <c r="C555" t="s">
        <v>1616</v>
      </c>
      <c r="D555" t="s">
        <v>1617</v>
      </c>
      <c r="E555" t="s">
        <v>175</v>
      </c>
      <c r="F555" t="s">
        <v>176</v>
      </c>
      <c r="G555" t="s">
        <v>1618</v>
      </c>
      <c r="H555" t="s">
        <v>1619</v>
      </c>
      <c r="I555">
        <v>867.4271</v>
      </c>
      <c r="J555">
        <v>57475696</v>
      </c>
      <c r="K555" t="s">
        <v>111</v>
      </c>
      <c r="L555">
        <v>1</v>
      </c>
      <c r="M555" t="str">
        <f>_xlfn.IFNA(VLOOKUP(F555,'22 States'!A:A,1,0),"OOR")</f>
        <v>OOR</v>
      </c>
      <c r="N555" t="str">
        <f t="shared" si="62"/>
        <v>OOR</v>
      </c>
      <c r="O555" s="8">
        <f t="shared" si="56"/>
        <v>6000</v>
      </c>
      <c r="P555" s="8">
        <f t="shared" si="57"/>
        <v>3000</v>
      </c>
      <c r="Q555" s="8">
        <f t="shared" si="58"/>
        <v>4800</v>
      </c>
      <c r="R555" s="9">
        <f t="shared" si="59"/>
        <v>9600</v>
      </c>
      <c r="S555" s="8">
        <f t="shared" si="60"/>
        <v>13800</v>
      </c>
      <c r="T555" s="5">
        <f t="shared" si="61"/>
        <v>2.4010148567839875E-4</v>
      </c>
    </row>
    <row r="556" spans="1:20" hidden="1">
      <c r="A556">
        <v>555</v>
      </c>
      <c r="B556">
        <v>10</v>
      </c>
      <c r="C556" t="s">
        <v>1620</v>
      </c>
      <c r="D556" t="s">
        <v>1621</v>
      </c>
      <c r="E556" t="s">
        <v>23</v>
      </c>
      <c r="F556" t="s">
        <v>24</v>
      </c>
      <c r="G556" t="s">
        <v>1542</v>
      </c>
      <c r="H556" t="s">
        <v>26</v>
      </c>
      <c r="I556">
        <v>867.07349999999997</v>
      </c>
      <c r="J556">
        <v>4054330</v>
      </c>
      <c r="K556" t="s">
        <v>134</v>
      </c>
      <c r="L556">
        <v>2</v>
      </c>
      <c r="M556" t="str">
        <f>_xlfn.IFNA(VLOOKUP(F556,'22 States'!A:A,1,0),"OOR")</f>
        <v>OOR</v>
      </c>
      <c r="N556" t="str">
        <f t="shared" si="62"/>
        <v>OOR</v>
      </c>
      <c r="O556" s="8">
        <f t="shared" si="56"/>
        <v>6000</v>
      </c>
      <c r="P556" s="8">
        <f t="shared" si="57"/>
        <v>3000</v>
      </c>
      <c r="Q556" s="8">
        <f t="shared" si="58"/>
        <v>4800</v>
      </c>
      <c r="R556" s="9">
        <f t="shared" si="59"/>
        <v>9600</v>
      </c>
      <c r="S556" s="8">
        <f t="shared" si="60"/>
        <v>13800</v>
      </c>
      <c r="T556" s="5">
        <f t="shared" si="61"/>
        <v>3.4037683168365671E-3</v>
      </c>
    </row>
    <row r="557" spans="1:20" hidden="1">
      <c r="A557">
        <v>556</v>
      </c>
      <c r="B557">
        <v>47</v>
      </c>
      <c r="C557" t="s">
        <v>1622</v>
      </c>
      <c r="D557" t="s">
        <v>1623</v>
      </c>
      <c r="E557" t="s">
        <v>73</v>
      </c>
      <c r="F557" t="s">
        <v>74</v>
      </c>
      <c r="G557" t="s">
        <v>888</v>
      </c>
      <c r="H557" t="s">
        <v>76</v>
      </c>
      <c r="I557">
        <v>865.97</v>
      </c>
      <c r="J557">
        <v>44718692</v>
      </c>
      <c r="K557" t="s">
        <v>233</v>
      </c>
      <c r="L557">
        <v>2</v>
      </c>
      <c r="M557" t="str">
        <f>_xlfn.IFNA(VLOOKUP(F557,'22 States'!A:A,1,0),"OOR")</f>
        <v>OOR</v>
      </c>
      <c r="N557" t="str">
        <f t="shared" si="62"/>
        <v>OOR</v>
      </c>
      <c r="O557" s="8">
        <f t="shared" si="56"/>
        <v>6000</v>
      </c>
      <c r="P557" s="8">
        <f t="shared" si="57"/>
        <v>3000</v>
      </c>
      <c r="Q557" s="8">
        <f t="shared" si="58"/>
        <v>22560</v>
      </c>
      <c r="R557" s="9">
        <f t="shared" si="59"/>
        <v>45120</v>
      </c>
      <c r="S557" s="8">
        <f t="shared" si="60"/>
        <v>31560</v>
      </c>
      <c r="T557" s="5">
        <f t="shared" si="61"/>
        <v>7.0574515014884607E-4</v>
      </c>
    </row>
    <row r="558" spans="1:20" hidden="1">
      <c r="A558">
        <v>557</v>
      </c>
      <c r="B558">
        <v>50</v>
      </c>
      <c r="C558" t="s">
        <v>1624</v>
      </c>
      <c r="D558" t="s">
        <v>1625</v>
      </c>
      <c r="E558" t="s">
        <v>85</v>
      </c>
      <c r="F558" t="s">
        <v>86</v>
      </c>
      <c r="G558" t="s">
        <v>499</v>
      </c>
      <c r="H558" t="s">
        <v>479</v>
      </c>
      <c r="I558">
        <v>865.57150000000001</v>
      </c>
      <c r="J558">
        <v>3283648</v>
      </c>
      <c r="K558" t="s">
        <v>134</v>
      </c>
      <c r="L558">
        <v>1</v>
      </c>
      <c r="M558" t="str">
        <f>_xlfn.IFNA(VLOOKUP(F558,'22 States'!A:A,1,0),"OOR")</f>
        <v>FL</v>
      </c>
      <c r="N558" t="str">
        <f t="shared" si="62"/>
        <v>IR</v>
      </c>
      <c r="O558" s="8">
        <f t="shared" si="56"/>
        <v>6000</v>
      </c>
      <c r="P558" s="8">
        <f t="shared" si="57"/>
        <v>3000</v>
      </c>
      <c r="Q558" s="8">
        <f t="shared" si="58"/>
        <v>24000</v>
      </c>
      <c r="R558" s="9">
        <f t="shared" si="59"/>
        <v>48000</v>
      </c>
      <c r="S558" s="8">
        <f t="shared" si="60"/>
        <v>33000</v>
      </c>
      <c r="T558" s="5">
        <f t="shared" si="61"/>
        <v>1.0049798273140117E-2</v>
      </c>
    </row>
    <row r="559" spans="1:20" hidden="1">
      <c r="A559">
        <v>558</v>
      </c>
      <c r="B559">
        <v>457</v>
      </c>
      <c r="C559" t="s">
        <v>1626</v>
      </c>
      <c r="D559" t="s">
        <v>1627</v>
      </c>
      <c r="E559" t="s">
        <v>13</v>
      </c>
      <c r="F559" t="s">
        <v>14</v>
      </c>
      <c r="G559" t="s">
        <v>342</v>
      </c>
      <c r="H559" t="s">
        <v>50</v>
      </c>
      <c r="I559">
        <v>865.38589999999999</v>
      </c>
      <c r="J559">
        <v>74656156</v>
      </c>
      <c r="K559" t="s">
        <v>111</v>
      </c>
      <c r="L559">
        <v>1</v>
      </c>
      <c r="M559" t="str">
        <f>_xlfn.IFNA(VLOOKUP(F559,'22 States'!A:A,1,0),"OOR")</f>
        <v>CA</v>
      </c>
      <c r="N559" t="str">
        <f t="shared" si="62"/>
        <v>IR</v>
      </c>
      <c r="O559" s="8">
        <f t="shared" si="56"/>
        <v>60000</v>
      </c>
      <c r="P559" s="8">
        <f t="shared" si="57"/>
        <v>15000</v>
      </c>
      <c r="Q559" s="8">
        <f t="shared" si="58"/>
        <v>219360</v>
      </c>
      <c r="R559" s="9">
        <f t="shared" si="59"/>
        <v>438720</v>
      </c>
      <c r="S559" s="8">
        <f t="shared" si="60"/>
        <v>294360</v>
      </c>
      <c r="T559" s="5">
        <f t="shared" si="61"/>
        <v>3.9428764588415191E-3</v>
      </c>
    </row>
    <row r="560" spans="1:20" hidden="1">
      <c r="A560">
        <v>559</v>
      </c>
      <c r="B560">
        <v>24</v>
      </c>
      <c r="C560" t="s">
        <v>1628</v>
      </c>
      <c r="D560" t="s">
        <v>1629</v>
      </c>
      <c r="E560" t="s">
        <v>85</v>
      </c>
      <c r="F560" t="s">
        <v>86</v>
      </c>
      <c r="G560" t="s">
        <v>137</v>
      </c>
      <c r="H560" t="s">
        <v>137</v>
      </c>
      <c r="I560">
        <v>863.42690000000005</v>
      </c>
      <c r="J560">
        <v>8914811</v>
      </c>
      <c r="K560" t="s">
        <v>233</v>
      </c>
      <c r="L560">
        <v>2</v>
      </c>
      <c r="M560" t="str">
        <f>_xlfn.IFNA(VLOOKUP(F560,'22 States'!A:A,1,0),"OOR")</f>
        <v>FL</v>
      </c>
      <c r="N560" t="str">
        <f t="shared" si="62"/>
        <v>IR</v>
      </c>
      <c r="O560" s="8">
        <f t="shared" si="56"/>
        <v>6000</v>
      </c>
      <c r="P560" s="8">
        <f t="shared" si="57"/>
        <v>3000</v>
      </c>
      <c r="Q560" s="8">
        <f t="shared" si="58"/>
        <v>11520</v>
      </c>
      <c r="R560" s="9">
        <f t="shared" si="59"/>
        <v>23040</v>
      </c>
      <c r="S560" s="8">
        <f t="shared" si="60"/>
        <v>20520</v>
      </c>
      <c r="T560" s="5">
        <f t="shared" si="61"/>
        <v>2.3017874411470976E-3</v>
      </c>
    </row>
    <row r="561" spans="1:20" hidden="1">
      <c r="A561">
        <v>560</v>
      </c>
      <c r="B561">
        <v>22</v>
      </c>
      <c r="C561" t="s">
        <v>1630</v>
      </c>
      <c r="D561" t="s">
        <v>1631</v>
      </c>
      <c r="E561" t="s">
        <v>121</v>
      </c>
      <c r="F561" t="s">
        <v>122</v>
      </c>
      <c r="G561" t="s">
        <v>784</v>
      </c>
      <c r="H561" t="s">
        <v>784</v>
      </c>
      <c r="I561">
        <v>863.20370000000003</v>
      </c>
      <c r="J561">
        <v>3094109</v>
      </c>
      <c r="K561" t="s">
        <v>141</v>
      </c>
      <c r="L561">
        <v>1</v>
      </c>
      <c r="M561" t="str">
        <f>_xlfn.IFNA(VLOOKUP(F561,'22 States'!A:A,1,0),"OOR")</f>
        <v>TX</v>
      </c>
      <c r="N561" t="str">
        <f t="shared" si="62"/>
        <v>IR</v>
      </c>
      <c r="O561" s="8">
        <f t="shared" si="56"/>
        <v>6000</v>
      </c>
      <c r="P561" s="8">
        <f t="shared" si="57"/>
        <v>3000</v>
      </c>
      <c r="Q561" s="8">
        <f t="shared" si="58"/>
        <v>10560</v>
      </c>
      <c r="R561" s="9">
        <f t="shared" si="59"/>
        <v>21120</v>
      </c>
      <c r="S561" s="8">
        <f t="shared" si="60"/>
        <v>19560</v>
      </c>
      <c r="T561" s="5">
        <f t="shared" si="61"/>
        <v>6.3216906708845749E-3</v>
      </c>
    </row>
    <row r="562" spans="1:20" hidden="1">
      <c r="A562">
        <v>561</v>
      </c>
      <c r="B562">
        <v>100</v>
      </c>
      <c r="C562" t="s">
        <v>1632</v>
      </c>
      <c r="D562" t="s">
        <v>1633</v>
      </c>
      <c r="E562" t="s">
        <v>179</v>
      </c>
      <c r="F562" t="s">
        <v>180</v>
      </c>
      <c r="G562" t="s">
        <v>1634</v>
      </c>
      <c r="H562" t="s">
        <v>182</v>
      </c>
      <c r="I562">
        <v>862.08209999999997</v>
      </c>
      <c r="J562">
        <v>26786520</v>
      </c>
      <c r="K562" t="s">
        <v>233</v>
      </c>
      <c r="L562">
        <v>3</v>
      </c>
      <c r="M562" t="str">
        <f>_xlfn.IFNA(VLOOKUP(F562,'22 States'!A:A,1,0),"OOR")</f>
        <v>MI</v>
      </c>
      <c r="N562" t="str">
        <f t="shared" si="62"/>
        <v>IR</v>
      </c>
      <c r="O562" s="8">
        <f t="shared" si="56"/>
        <v>12000</v>
      </c>
      <c r="P562" s="8">
        <f t="shared" si="57"/>
        <v>3000</v>
      </c>
      <c r="Q562" s="8">
        <f t="shared" si="58"/>
        <v>48000</v>
      </c>
      <c r="R562" s="9">
        <f t="shared" si="59"/>
        <v>96000</v>
      </c>
      <c r="S562" s="8">
        <f t="shared" si="60"/>
        <v>63000</v>
      </c>
      <c r="T562" s="5">
        <f t="shared" si="61"/>
        <v>2.3519292539680406E-3</v>
      </c>
    </row>
    <row r="563" spans="1:20">
      <c r="A563">
        <v>3395</v>
      </c>
      <c r="B563" s="3">
        <v>239</v>
      </c>
      <c r="C563" t="s">
        <v>8209</v>
      </c>
      <c r="D563" t="s">
        <v>8210</v>
      </c>
      <c r="E563" t="s">
        <v>121</v>
      </c>
      <c r="F563" t="s">
        <v>122</v>
      </c>
      <c r="G563" t="s">
        <v>687</v>
      </c>
      <c r="H563" t="s">
        <v>688</v>
      </c>
      <c r="I563">
        <v>98.587800000000001</v>
      </c>
      <c r="J563" s="3">
        <v>951065127</v>
      </c>
      <c r="K563" t="s">
        <v>39</v>
      </c>
      <c r="L563">
        <v>2</v>
      </c>
      <c r="M563" t="str">
        <f>_xlfn.IFNA(VLOOKUP(F563,'22 States'!A:A,1,0),"OOR")</f>
        <v>TX</v>
      </c>
      <c r="N563" t="str">
        <f t="shared" si="62"/>
        <v>IR</v>
      </c>
      <c r="O563" s="8">
        <f t="shared" si="56"/>
        <v>30000</v>
      </c>
      <c r="P563" s="8">
        <f t="shared" si="57"/>
        <v>9000</v>
      </c>
      <c r="Q563" s="8">
        <f t="shared" si="58"/>
        <v>114720</v>
      </c>
      <c r="R563" s="9">
        <f t="shared" si="59"/>
        <v>229440</v>
      </c>
      <c r="S563" s="12">
        <f t="shared" si="60"/>
        <v>153720</v>
      </c>
      <c r="T563" s="13">
        <f t="shared" si="61"/>
        <v>1.6162930974547235E-4</v>
      </c>
    </row>
    <row r="564" spans="1:20">
      <c r="A564">
        <v>3179</v>
      </c>
      <c r="B564" s="3">
        <v>238</v>
      </c>
      <c r="C564" t="s">
        <v>7731</v>
      </c>
      <c r="D564" t="s">
        <v>7732</v>
      </c>
      <c r="E564" t="s">
        <v>236</v>
      </c>
      <c r="F564" t="s">
        <v>237</v>
      </c>
      <c r="G564" t="s">
        <v>570</v>
      </c>
      <c r="H564" t="s">
        <v>570</v>
      </c>
      <c r="I564">
        <v>110.0232</v>
      </c>
      <c r="J564" s="3">
        <v>110912699</v>
      </c>
      <c r="K564" t="s">
        <v>439</v>
      </c>
      <c r="L564">
        <v>7</v>
      </c>
      <c r="M564" t="str">
        <f>_xlfn.IFNA(VLOOKUP(F564,'22 States'!A:A,1,0),"OOR")</f>
        <v>OH</v>
      </c>
      <c r="N564" t="str">
        <f t="shared" si="62"/>
        <v>IR</v>
      </c>
      <c r="O564" s="8">
        <f t="shared" si="56"/>
        <v>30000</v>
      </c>
      <c r="P564" s="8">
        <f t="shared" si="57"/>
        <v>9000</v>
      </c>
      <c r="Q564" s="8">
        <f t="shared" si="58"/>
        <v>114240</v>
      </c>
      <c r="R564" s="9">
        <f t="shared" si="59"/>
        <v>228480</v>
      </c>
      <c r="S564" s="12">
        <f t="shared" si="60"/>
        <v>153240</v>
      </c>
      <c r="T564" s="13">
        <f t="shared" si="61"/>
        <v>1.3816271840972872E-3</v>
      </c>
    </row>
    <row r="565" spans="1:20" hidden="1">
      <c r="A565">
        <v>564</v>
      </c>
      <c r="B565">
        <v>35</v>
      </c>
      <c r="C565" t="s">
        <v>1640</v>
      </c>
      <c r="D565" t="s">
        <v>1641</v>
      </c>
      <c r="E565" t="s">
        <v>537</v>
      </c>
      <c r="F565" t="s">
        <v>538</v>
      </c>
      <c r="G565" t="s">
        <v>1618</v>
      </c>
      <c r="H565" t="s">
        <v>539</v>
      </c>
      <c r="I565">
        <v>848.60389999999995</v>
      </c>
      <c r="J565">
        <v>2197460</v>
      </c>
      <c r="K565" t="s">
        <v>141</v>
      </c>
      <c r="L565">
        <v>1</v>
      </c>
      <c r="M565" t="str">
        <f>_xlfn.IFNA(VLOOKUP(F565,'22 States'!A:A,1,0),"OOR")</f>
        <v>GA</v>
      </c>
      <c r="N565" t="str">
        <f t="shared" si="62"/>
        <v>IR</v>
      </c>
      <c r="O565" s="8">
        <f t="shared" si="56"/>
        <v>6000</v>
      </c>
      <c r="P565" s="8">
        <f t="shared" si="57"/>
        <v>3000</v>
      </c>
      <c r="Q565" s="8">
        <f t="shared" si="58"/>
        <v>16800</v>
      </c>
      <c r="R565" s="9">
        <f t="shared" si="59"/>
        <v>33600</v>
      </c>
      <c r="S565" s="8">
        <f t="shared" si="60"/>
        <v>25800</v>
      </c>
      <c r="T565" s="5">
        <f t="shared" si="61"/>
        <v>1.1740828046926907E-2</v>
      </c>
    </row>
    <row r="566" spans="1:20" hidden="1">
      <c r="A566">
        <v>565</v>
      </c>
      <c r="B566">
        <v>10</v>
      </c>
      <c r="C566" t="s">
        <v>1642</v>
      </c>
      <c r="D566" t="s">
        <v>1643</v>
      </c>
      <c r="E566" t="s">
        <v>537</v>
      </c>
      <c r="F566" t="s">
        <v>538</v>
      </c>
      <c r="G566" t="s">
        <v>539</v>
      </c>
      <c r="H566" t="s">
        <v>539</v>
      </c>
      <c r="I566">
        <v>845.09799999999996</v>
      </c>
      <c r="J566">
        <v>2892000</v>
      </c>
      <c r="K566" t="s">
        <v>27</v>
      </c>
      <c r="L566">
        <v>1</v>
      </c>
      <c r="M566" t="str">
        <f>_xlfn.IFNA(VLOOKUP(F566,'22 States'!A:A,1,0),"OOR")</f>
        <v>GA</v>
      </c>
      <c r="N566" t="str">
        <f t="shared" si="62"/>
        <v>IR</v>
      </c>
      <c r="O566" s="8">
        <f t="shared" si="56"/>
        <v>6000</v>
      </c>
      <c r="P566" s="8">
        <f t="shared" si="57"/>
        <v>3000</v>
      </c>
      <c r="Q566" s="8">
        <f t="shared" si="58"/>
        <v>4800</v>
      </c>
      <c r="R566" s="9">
        <f t="shared" si="59"/>
        <v>9600</v>
      </c>
      <c r="S566" s="8">
        <f t="shared" si="60"/>
        <v>13800</v>
      </c>
      <c r="T566" s="5">
        <f t="shared" si="61"/>
        <v>4.7717842323651456E-3</v>
      </c>
    </row>
    <row r="567" spans="1:20" hidden="1">
      <c r="A567">
        <v>566</v>
      </c>
      <c r="B567">
        <v>84</v>
      </c>
      <c r="C567" t="s">
        <v>1644</v>
      </c>
      <c r="D567" t="s">
        <v>1645</v>
      </c>
      <c r="E567" t="s">
        <v>73</v>
      </c>
      <c r="F567" t="s">
        <v>74</v>
      </c>
      <c r="G567" t="s">
        <v>281</v>
      </c>
      <c r="H567" t="s">
        <v>599</v>
      </c>
      <c r="I567">
        <v>843.14170000000001</v>
      </c>
      <c r="J567">
        <v>17492874</v>
      </c>
      <c r="K567" t="s">
        <v>27</v>
      </c>
      <c r="L567">
        <v>2</v>
      </c>
      <c r="M567" t="str">
        <f>_xlfn.IFNA(VLOOKUP(F567,'22 States'!A:A,1,0),"OOR")</f>
        <v>OOR</v>
      </c>
      <c r="N567" t="str">
        <f t="shared" si="62"/>
        <v>OOR</v>
      </c>
      <c r="O567" s="8">
        <f t="shared" si="56"/>
        <v>12000</v>
      </c>
      <c r="P567" s="8">
        <f t="shared" si="57"/>
        <v>3000</v>
      </c>
      <c r="Q567" s="8">
        <f t="shared" si="58"/>
        <v>40320</v>
      </c>
      <c r="R567" s="9">
        <f t="shared" si="59"/>
        <v>80640</v>
      </c>
      <c r="S567" s="8">
        <f t="shared" si="60"/>
        <v>55320</v>
      </c>
      <c r="T567" s="5">
        <f t="shared" si="61"/>
        <v>3.162430598882722E-3</v>
      </c>
    </row>
    <row r="568" spans="1:20" hidden="1">
      <c r="A568">
        <v>567</v>
      </c>
      <c r="B568">
        <v>20</v>
      </c>
      <c r="C568" t="s">
        <v>1646</v>
      </c>
      <c r="D568" t="s">
        <v>1647</v>
      </c>
      <c r="E568" t="s">
        <v>179</v>
      </c>
      <c r="F568" t="s">
        <v>180</v>
      </c>
      <c r="G568" t="s">
        <v>1648</v>
      </c>
      <c r="H568" t="s">
        <v>182</v>
      </c>
      <c r="I568">
        <v>841.32119999999998</v>
      </c>
      <c r="J568">
        <v>2474903</v>
      </c>
      <c r="K568" t="s">
        <v>32</v>
      </c>
      <c r="L568">
        <v>1</v>
      </c>
      <c r="M568" t="str">
        <f>_xlfn.IFNA(VLOOKUP(F568,'22 States'!A:A,1,0),"OOR")</f>
        <v>MI</v>
      </c>
      <c r="N568" t="str">
        <f t="shared" si="62"/>
        <v>IR</v>
      </c>
      <c r="O568" s="8">
        <f t="shared" si="56"/>
        <v>6000</v>
      </c>
      <c r="P568" s="8">
        <f t="shared" si="57"/>
        <v>3000</v>
      </c>
      <c r="Q568" s="8">
        <f t="shared" si="58"/>
        <v>9600</v>
      </c>
      <c r="R568" s="9">
        <f t="shared" si="59"/>
        <v>19200</v>
      </c>
      <c r="S568" s="8">
        <f t="shared" si="60"/>
        <v>18600</v>
      </c>
      <c r="T568" s="5">
        <f t="shared" si="61"/>
        <v>7.5154460599061862E-3</v>
      </c>
    </row>
    <row r="569" spans="1:20" hidden="1">
      <c r="A569">
        <v>568</v>
      </c>
      <c r="B569">
        <v>12</v>
      </c>
      <c r="C569" t="s">
        <v>1649</v>
      </c>
      <c r="D569" t="s">
        <v>1650</v>
      </c>
      <c r="E569" t="s">
        <v>85</v>
      </c>
      <c r="F569" t="s">
        <v>86</v>
      </c>
      <c r="G569" t="s">
        <v>137</v>
      </c>
      <c r="H569" t="s">
        <v>137</v>
      </c>
      <c r="I569">
        <v>839.53729999999996</v>
      </c>
      <c r="J569">
        <v>4407266</v>
      </c>
      <c r="K569" t="s">
        <v>172</v>
      </c>
      <c r="L569">
        <v>1</v>
      </c>
      <c r="M569" t="str">
        <f>_xlfn.IFNA(VLOOKUP(F569,'22 States'!A:A,1,0),"OOR")</f>
        <v>FL</v>
      </c>
      <c r="N569" t="str">
        <f t="shared" si="62"/>
        <v>IR</v>
      </c>
      <c r="O569" s="8">
        <f t="shared" si="56"/>
        <v>6000</v>
      </c>
      <c r="P569" s="8">
        <f t="shared" si="57"/>
        <v>3000</v>
      </c>
      <c r="Q569" s="8">
        <f t="shared" si="58"/>
        <v>5760</v>
      </c>
      <c r="R569" s="9">
        <f t="shared" si="59"/>
        <v>11520</v>
      </c>
      <c r="S569" s="8">
        <f t="shared" si="60"/>
        <v>14760</v>
      </c>
      <c r="T569" s="5">
        <f t="shared" si="61"/>
        <v>3.3490150129354569E-3</v>
      </c>
    </row>
    <row r="570" spans="1:20" hidden="1">
      <c r="A570">
        <v>569</v>
      </c>
      <c r="B570">
        <v>8</v>
      </c>
      <c r="C570" t="s">
        <v>1651</v>
      </c>
      <c r="D570" t="s">
        <v>1652</v>
      </c>
      <c r="E570" t="s">
        <v>175</v>
      </c>
      <c r="F570" t="s">
        <v>176</v>
      </c>
      <c r="G570" t="s">
        <v>175</v>
      </c>
      <c r="H570" t="s">
        <v>169</v>
      </c>
      <c r="I570">
        <v>839.37540000000001</v>
      </c>
      <c r="J570">
        <v>3670910</v>
      </c>
      <c r="K570" t="s">
        <v>17</v>
      </c>
      <c r="L570">
        <v>1</v>
      </c>
      <c r="M570" t="str">
        <f>_xlfn.IFNA(VLOOKUP(F570,'22 States'!A:A,1,0),"OOR")</f>
        <v>OOR</v>
      </c>
      <c r="N570" t="str">
        <f t="shared" si="62"/>
        <v>OOR</v>
      </c>
      <c r="O570" s="8">
        <f t="shared" si="56"/>
        <v>6000</v>
      </c>
      <c r="P570" s="8">
        <f t="shared" si="57"/>
        <v>3000</v>
      </c>
      <c r="Q570" s="8">
        <f t="shared" si="58"/>
        <v>3840</v>
      </c>
      <c r="R570" s="9">
        <f t="shared" si="59"/>
        <v>7680</v>
      </c>
      <c r="S570" s="8">
        <f t="shared" si="60"/>
        <v>12840</v>
      </c>
      <c r="T570" s="5">
        <f t="shared" si="61"/>
        <v>3.4977703076348918E-3</v>
      </c>
    </row>
    <row r="571" spans="1:20" hidden="1">
      <c r="A571">
        <v>570</v>
      </c>
      <c r="B571">
        <v>52</v>
      </c>
      <c r="C571" t="s">
        <v>1653</v>
      </c>
      <c r="D571" t="s">
        <v>1654</v>
      </c>
      <c r="E571" t="s">
        <v>175</v>
      </c>
      <c r="F571" t="s">
        <v>176</v>
      </c>
      <c r="G571" t="s">
        <v>175</v>
      </c>
      <c r="H571" t="s">
        <v>169</v>
      </c>
      <c r="I571">
        <v>839.1558</v>
      </c>
      <c r="J571">
        <v>22058337</v>
      </c>
      <c r="K571" t="s">
        <v>264</v>
      </c>
      <c r="L571">
        <v>2</v>
      </c>
      <c r="M571" t="str">
        <f>_xlfn.IFNA(VLOOKUP(F571,'22 States'!A:A,1,0),"OOR")</f>
        <v>OOR</v>
      </c>
      <c r="N571" t="str">
        <f t="shared" si="62"/>
        <v>OOR</v>
      </c>
      <c r="O571" s="8">
        <f t="shared" si="56"/>
        <v>12000</v>
      </c>
      <c r="P571" s="8">
        <f t="shared" si="57"/>
        <v>3000</v>
      </c>
      <c r="Q571" s="8">
        <f t="shared" si="58"/>
        <v>24960</v>
      </c>
      <c r="R571" s="9">
        <f t="shared" si="59"/>
        <v>49920</v>
      </c>
      <c r="S571" s="8">
        <f t="shared" si="60"/>
        <v>39960</v>
      </c>
      <c r="T571" s="5">
        <f t="shared" si="61"/>
        <v>1.8115599557663844E-3</v>
      </c>
    </row>
    <row r="572" spans="1:20" hidden="1">
      <c r="A572">
        <v>571</v>
      </c>
      <c r="B572">
        <v>24</v>
      </c>
      <c r="C572" t="s">
        <v>1655</v>
      </c>
      <c r="D572" t="s">
        <v>1656</v>
      </c>
      <c r="E572" t="s">
        <v>67</v>
      </c>
      <c r="F572" t="s">
        <v>68</v>
      </c>
      <c r="G572" t="s">
        <v>95</v>
      </c>
      <c r="H572" t="s">
        <v>96</v>
      </c>
      <c r="I572">
        <v>833.87969999999996</v>
      </c>
      <c r="J572">
        <v>3950311</v>
      </c>
      <c r="K572" t="s">
        <v>252</v>
      </c>
      <c r="L572">
        <v>1</v>
      </c>
      <c r="M572" t="str">
        <f>_xlfn.IFNA(VLOOKUP(F572,'22 States'!A:A,1,0),"OOR")</f>
        <v>NC</v>
      </c>
      <c r="N572" t="str">
        <f t="shared" si="62"/>
        <v>IR</v>
      </c>
      <c r="O572" s="8">
        <f t="shared" si="56"/>
        <v>6000</v>
      </c>
      <c r="P572" s="8">
        <f t="shared" si="57"/>
        <v>3000</v>
      </c>
      <c r="Q572" s="8">
        <f t="shared" si="58"/>
        <v>11520</v>
      </c>
      <c r="R572" s="9">
        <f t="shared" si="59"/>
        <v>23040</v>
      </c>
      <c r="S572" s="8">
        <f t="shared" si="60"/>
        <v>20520</v>
      </c>
      <c r="T572" s="5">
        <f t="shared" si="61"/>
        <v>5.1945277219945466E-3</v>
      </c>
    </row>
    <row r="573" spans="1:20" hidden="1">
      <c r="A573">
        <v>572</v>
      </c>
      <c r="B573">
        <v>154</v>
      </c>
      <c r="C573" t="s">
        <v>1657</v>
      </c>
      <c r="D573" t="s">
        <v>1658</v>
      </c>
      <c r="E573" t="s">
        <v>721</v>
      </c>
      <c r="F573" t="s">
        <v>722</v>
      </c>
      <c r="G573" t="s">
        <v>1659</v>
      </c>
      <c r="H573" t="s">
        <v>724</v>
      </c>
      <c r="I573">
        <v>832.96360000000004</v>
      </c>
      <c r="J573">
        <v>32531833</v>
      </c>
      <c r="K573" t="s">
        <v>51</v>
      </c>
      <c r="L573">
        <v>1</v>
      </c>
      <c r="M573" t="str">
        <f>_xlfn.IFNA(VLOOKUP(F573,'22 States'!A:A,1,0),"OOR")</f>
        <v>OOR</v>
      </c>
      <c r="N573" t="str">
        <f t="shared" si="62"/>
        <v>OOR</v>
      </c>
      <c r="O573" s="8">
        <f t="shared" si="56"/>
        <v>24000</v>
      </c>
      <c r="P573" s="8">
        <f t="shared" si="57"/>
        <v>6000</v>
      </c>
      <c r="Q573" s="8">
        <f t="shared" si="58"/>
        <v>73920</v>
      </c>
      <c r="R573" s="9">
        <f t="shared" si="59"/>
        <v>147840</v>
      </c>
      <c r="S573" s="8">
        <f t="shared" si="60"/>
        <v>103920</v>
      </c>
      <c r="T573" s="5">
        <f t="shared" si="61"/>
        <v>3.1944096110415911E-3</v>
      </c>
    </row>
    <row r="574" spans="1:20" hidden="1">
      <c r="A574">
        <v>573</v>
      </c>
      <c r="B574">
        <v>20</v>
      </c>
      <c r="C574" t="s">
        <v>1660</v>
      </c>
      <c r="D574" t="s">
        <v>1661</v>
      </c>
      <c r="E574" t="s">
        <v>13</v>
      </c>
      <c r="F574" t="s">
        <v>14</v>
      </c>
      <c r="G574" t="s">
        <v>50</v>
      </c>
      <c r="H574" t="s">
        <v>50</v>
      </c>
      <c r="I574">
        <v>831.97090000000003</v>
      </c>
      <c r="J574">
        <v>7271386</v>
      </c>
      <c r="K574" t="s">
        <v>134</v>
      </c>
      <c r="L574">
        <v>3</v>
      </c>
      <c r="M574" t="str">
        <f>_xlfn.IFNA(VLOOKUP(F574,'22 States'!A:A,1,0),"OOR")</f>
        <v>CA</v>
      </c>
      <c r="N574" t="str">
        <f t="shared" si="62"/>
        <v>IR</v>
      </c>
      <c r="O574" s="8">
        <f t="shared" si="56"/>
        <v>6000</v>
      </c>
      <c r="P574" s="8">
        <f t="shared" si="57"/>
        <v>3000</v>
      </c>
      <c r="Q574" s="8">
        <f t="shared" si="58"/>
        <v>9600</v>
      </c>
      <c r="R574" s="9">
        <f t="shared" si="59"/>
        <v>19200</v>
      </c>
      <c r="S574" s="8">
        <f t="shared" si="60"/>
        <v>18600</v>
      </c>
      <c r="T574" s="5">
        <f t="shared" si="61"/>
        <v>2.5579717539407206E-3</v>
      </c>
    </row>
    <row r="575" spans="1:20" hidden="1">
      <c r="A575">
        <v>574</v>
      </c>
      <c r="B575">
        <v>32</v>
      </c>
      <c r="C575" t="s">
        <v>1662</v>
      </c>
      <c r="D575" t="s">
        <v>1663</v>
      </c>
      <c r="E575" t="s">
        <v>35</v>
      </c>
      <c r="F575" t="s">
        <v>36</v>
      </c>
      <c r="G575" t="s">
        <v>1664</v>
      </c>
      <c r="H575" t="s">
        <v>38</v>
      </c>
      <c r="I575">
        <v>830.8605</v>
      </c>
      <c r="J575">
        <v>10022975</v>
      </c>
      <c r="K575" t="s">
        <v>457</v>
      </c>
      <c r="L575">
        <v>1</v>
      </c>
      <c r="M575" t="str">
        <f>_xlfn.IFNA(VLOOKUP(F575,'22 States'!A:A,1,0),"OOR")</f>
        <v>OOR</v>
      </c>
      <c r="N575" t="str">
        <f t="shared" si="62"/>
        <v>OOR</v>
      </c>
      <c r="O575" s="8">
        <f t="shared" si="56"/>
        <v>6000</v>
      </c>
      <c r="P575" s="8">
        <f t="shared" si="57"/>
        <v>3000</v>
      </c>
      <c r="Q575" s="8">
        <f t="shared" si="58"/>
        <v>15360</v>
      </c>
      <c r="R575" s="9">
        <f t="shared" si="59"/>
        <v>30720</v>
      </c>
      <c r="S575" s="8">
        <f t="shared" si="60"/>
        <v>24360</v>
      </c>
      <c r="T575" s="5">
        <f t="shared" si="61"/>
        <v>2.4304161189666741E-3</v>
      </c>
    </row>
    <row r="576" spans="1:20" hidden="1">
      <c r="A576">
        <v>575</v>
      </c>
      <c r="B576">
        <v>79</v>
      </c>
      <c r="C576" t="s">
        <v>1665</v>
      </c>
      <c r="D576" t="s">
        <v>1666</v>
      </c>
      <c r="E576" t="s">
        <v>23</v>
      </c>
      <c r="F576" t="s">
        <v>24</v>
      </c>
      <c r="G576" t="s">
        <v>1542</v>
      </c>
      <c r="H576" t="s">
        <v>26</v>
      </c>
      <c r="I576">
        <v>829.42269999999996</v>
      </c>
      <c r="J576">
        <v>13175301</v>
      </c>
      <c r="K576" t="s">
        <v>108</v>
      </c>
      <c r="L576">
        <v>2</v>
      </c>
      <c r="M576" t="str">
        <f>_xlfn.IFNA(VLOOKUP(F576,'22 States'!A:A,1,0),"OOR")</f>
        <v>OOR</v>
      </c>
      <c r="N576" t="str">
        <f t="shared" si="62"/>
        <v>OOR</v>
      </c>
      <c r="O576" s="8">
        <f t="shared" si="56"/>
        <v>12000</v>
      </c>
      <c r="P576" s="8">
        <f t="shared" si="57"/>
        <v>3000</v>
      </c>
      <c r="Q576" s="8">
        <f t="shared" si="58"/>
        <v>37920</v>
      </c>
      <c r="R576" s="9">
        <f t="shared" si="59"/>
        <v>75840</v>
      </c>
      <c r="S576" s="8">
        <f t="shared" si="60"/>
        <v>52920</v>
      </c>
      <c r="T576" s="5">
        <f t="shared" si="61"/>
        <v>4.0166065276231637E-3</v>
      </c>
    </row>
    <row r="577" spans="1:20" hidden="1">
      <c r="A577">
        <v>576</v>
      </c>
      <c r="B577">
        <v>55</v>
      </c>
      <c r="C577" t="s">
        <v>1667</v>
      </c>
      <c r="D577" t="s">
        <v>1668</v>
      </c>
      <c r="E577" t="s">
        <v>301</v>
      </c>
      <c r="F577" t="s">
        <v>359</v>
      </c>
      <c r="G577" t="s">
        <v>360</v>
      </c>
      <c r="H577" t="s">
        <v>360</v>
      </c>
      <c r="I577">
        <v>826.3143</v>
      </c>
      <c r="J577">
        <v>8156197</v>
      </c>
      <c r="K577" t="s">
        <v>32</v>
      </c>
      <c r="L577">
        <v>2</v>
      </c>
      <c r="M577" t="str">
        <f>_xlfn.IFNA(VLOOKUP(F577,'22 States'!A:A,1,0),"OOR")</f>
        <v>OOR</v>
      </c>
      <c r="N577" t="str">
        <f t="shared" si="62"/>
        <v>OOR</v>
      </c>
      <c r="O577" s="8">
        <f t="shared" si="56"/>
        <v>12000</v>
      </c>
      <c r="P577" s="8">
        <f t="shared" si="57"/>
        <v>3000</v>
      </c>
      <c r="Q577" s="8">
        <f t="shared" si="58"/>
        <v>26400</v>
      </c>
      <c r="R577" s="9">
        <f t="shared" si="59"/>
        <v>52800</v>
      </c>
      <c r="S577" s="8">
        <f t="shared" si="60"/>
        <v>41400</v>
      </c>
      <c r="T577" s="5">
        <f t="shared" si="61"/>
        <v>5.0758950525594216E-3</v>
      </c>
    </row>
    <row r="578" spans="1:20" hidden="1">
      <c r="A578">
        <v>577</v>
      </c>
      <c r="B578">
        <v>25</v>
      </c>
      <c r="C578" t="s">
        <v>1669</v>
      </c>
      <c r="D578" t="s">
        <v>1670</v>
      </c>
      <c r="E578" t="s">
        <v>13</v>
      </c>
      <c r="F578" t="s">
        <v>14</v>
      </c>
      <c r="G578" t="s">
        <v>1671</v>
      </c>
      <c r="H578" t="s">
        <v>16</v>
      </c>
      <c r="I578">
        <v>826.20460000000003</v>
      </c>
      <c r="J578">
        <v>8765600</v>
      </c>
      <c r="K578" t="s">
        <v>111</v>
      </c>
      <c r="L578">
        <v>3</v>
      </c>
      <c r="M578" t="str">
        <f>_xlfn.IFNA(VLOOKUP(F578,'22 States'!A:A,1,0),"OOR")</f>
        <v>CA</v>
      </c>
      <c r="N578" t="str">
        <f t="shared" si="62"/>
        <v>IR</v>
      </c>
      <c r="O578" s="8">
        <f t="shared" ref="O578:O641" si="63">ROUNDUP(B578/50,0)*500*12</f>
        <v>6000</v>
      </c>
      <c r="P578" s="8">
        <f t="shared" ref="P578:P641" si="64">ROUNDUP(B578/100,0)*250*12</f>
        <v>3000</v>
      </c>
      <c r="Q578" s="8">
        <f t="shared" ref="Q578:Q641" si="65">B578*40*12</f>
        <v>12000</v>
      </c>
      <c r="R578" s="9">
        <f t="shared" ref="R578:R641" si="66">B578*80*12</f>
        <v>24000</v>
      </c>
      <c r="S578" s="8">
        <f t="shared" ref="S578:S641" si="67">SUM(O578:Q578)</f>
        <v>21000</v>
      </c>
      <c r="T578" s="5">
        <f t="shared" ref="T578:T641" si="68">S578/J578</f>
        <v>2.3957287578716801E-3</v>
      </c>
    </row>
    <row r="579" spans="1:20" hidden="1">
      <c r="A579">
        <v>578</v>
      </c>
      <c r="B579">
        <v>7</v>
      </c>
      <c r="C579" t="s">
        <v>1672</v>
      </c>
      <c r="D579" t="s">
        <v>1673</v>
      </c>
      <c r="E579" t="s">
        <v>144</v>
      </c>
      <c r="F579" t="s">
        <v>145</v>
      </c>
      <c r="G579" t="s">
        <v>1674</v>
      </c>
      <c r="H579" t="s">
        <v>288</v>
      </c>
      <c r="I579">
        <v>824.8193</v>
      </c>
      <c r="J579">
        <v>8132778</v>
      </c>
      <c r="K579" t="s">
        <v>252</v>
      </c>
      <c r="L579">
        <v>1</v>
      </c>
      <c r="M579" t="str">
        <f>_xlfn.IFNA(VLOOKUP(F579,'22 States'!A:A,1,0),"OOR")</f>
        <v>OOR</v>
      </c>
      <c r="N579" t="str">
        <f t="shared" ref="N579:N642" si="69">IF(M579&lt;&gt;"OOR","IR","OOR")</f>
        <v>OOR</v>
      </c>
      <c r="O579" s="8">
        <f t="shared" si="63"/>
        <v>6000</v>
      </c>
      <c r="P579" s="8">
        <f t="shared" si="64"/>
        <v>3000</v>
      </c>
      <c r="Q579" s="8">
        <f t="shared" si="65"/>
        <v>3360</v>
      </c>
      <c r="R579" s="9">
        <f t="shared" si="66"/>
        <v>6720</v>
      </c>
      <c r="S579" s="8">
        <f t="shared" si="67"/>
        <v>12360</v>
      </c>
      <c r="T579" s="5">
        <f t="shared" si="68"/>
        <v>1.5197758994528068E-3</v>
      </c>
    </row>
    <row r="580" spans="1:20" hidden="1">
      <c r="A580">
        <v>579</v>
      </c>
      <c r="B580">
        <v>403</v>
      </c>
      <c r="C580" t="s">
        <v>1675</v>
      </c>
      <c r="D580" t="s">
        <v>1676</v>
      </c>
      <c r="E580" t="s">
        <v>166</v>
      </c>
      <c r="F580" t="s">
        <v>167</v>
      </c>
      <c r="G580" t="s">
        <v>1677</v>
      </c>
      <c r="H580" t="s">
        <v>169</v>
      </c>
      <c r="I580">
        <v>824.09320000000002</v>
      </c>
      <c r="J580">
        <v>55472428</v>
      </c>
      <c r="K580" t="s">
        <v>46</v>
      </c>
      <c r="L580">
        <v>2</v>
      </c>
      <c r="M580" t="str">
        <f>_xlfn.IFNA(VLOOKUP(F580,'22 States'!A:A,1,0),"OOR")</f>
        <v>OOR</v>
      </c>
      <c r="N580" t="str">
        <f t="shared" si="69"/>
        <v>OOR</v>
      </c>
      <c r="O580" s="8">
        <f t="shared" si="63"/>
        <v>54000</v>
      </c>
      <c r="P580" s="8">
        <f t="shared" si="64"/>
        <v>15000</v>
      </c>
      <c r="Q580" s="8">
        <f t="shared" si="65"/>
        <v>193440</v>
      </c>
      <c r="R580" s="9">
        <f t="shared" si="66"/>
        <v>386880</v>
      </c>
      <c r="S580" s="8">
        <f t="shared" si="67"/>
        <v>262440</v>
      </c>
      <c r="T580" s="5">
        <f t="shared" si="68"/>
        <v>4.7309989748420605E-3</v>
      </c>
    </row>
    <row r="581" spans="1:20" hidden="1">
      <c r="A581">
        <v>580</v>
      </c>
      <c r="B581">
        <v>9</v>
      </c>
      <c r="C581" t="s">
        <v>1678</v>
      </c>
      <c r="D581" t="s">
        <v>1679</v>
      </c>
      <c r="E581" t="s">
        <v>85</v>
      </c>
      <c r="F581" t="s">
        <v>86</v>
      </c>
      <c r="G581" t="s">
        <v>1680</v>
      </c>
      <c r="H581" t="s">
        <v>140</v>
      </c>
      <c r="I581">
        <v>823.99080000000004</v>
      </c>
      <c r="J581">
        <v>2862699</v>
      </c>
      <c r="K581" t="s">
        <v>27</v>
      </c>
      <c r="L581">
        <v>1</v>
      </c>
      <c r="M581" t="str">
        <f>_xlfn.IFNA(VLOOKUP(F581,'22 States'!A:A,1,0),"OOR")</f>
        <v>FL</v>
      </c>
      <c r="N581" t="str">
        <f t="shared" si="69"/>
        <v>IR</v>
      </c>
      <c r="O581" s="8">
        <f t="shared" si="63"/>
        <v>6000</v>
      </c>
      <c r="P581" s="8">
        <f t="shared" si="64"/>
        <v>3000</v>
      </c>
      <c r="Q581" s="8">
        <f t="shared" si="65"/>
        <v>4320</v>
      </c>
      <c r="R581" s="9">
        <f t="shared" si="66"/>
        <v>8640</v>
      </c>
      <c r="S581" s="8">
        <f t="shared" si="67"/>
        <v>13320</v>
      </c>
      <c r="T581" s="5">
        <f t="shared" si="68"/>
        <v>4.6529516375979456E-3</v>
      </c>
    </row>
    <row r="582" spans="1:20" hidden="1">
      <c r="A582">
        <v>581</v>
      </c>
      <c r="B582">
        <v>38</v>
      </c>
      <c r="C582" t="s">
        <v>1681</v>
      </c>
      <c r="D582" t="s">
        <v>1682</v>
      </c>
      <c r="E582" t="s">
        <v>13</v>
      </c>
      <c r="F582" t="s">
        <v>14</v>
      </c>
      <c r="G582" t="s">
        <v>267</v>
      </c>
      <c r="H582" t="s">
        <v>267</v>
      </c>
      <c r="I582">
        <v>823.91399999999999</v>
      </c>
      <c r="J582">
        <v>6121965</v>
      </c>
      <c r="K582" t="s">
        <v>134</v>
      </c>
      <c r="L582">
        <v>2</v>
      </c>
      <c r="M582" t="str">
        <f>_xlfn.IFNA(VLOOKUP(F582,'22 States'!A:A,1,0),"OOR")</f>
        <v>CA</v>
      </c>
      <c r="N582" t="str">
        <f t="shared" si="69"/>
        <v>IR</v>
      </c>
      <c r="O582" s="8">
        <f t="shared" si="63"/>
        <v>6000</v>
      </c>
      <c r="P582" s="8">
        <f t="shared" si="64"/>
        <v>3000</v>
      </c>
      <c r="Q582" s="8">
        <f t="shared" si="65"/>
        <v>18240</v>
      </c>
      <c r="R582" s="9">
        <f t="shared" si="66"/>
        <v>36480</v>
      </c>
      <c r="S582" s="8">
        <f t="shared" si="67"/>
        <v>27240</v>
      </c>
      <c r="T582" s="5">
        <f t="shared" si="68"/>
        <v>4.4495517370648149E-3</v>
      </c>
    </row>
    <row r="583" spans="1:20" hidden="1">
      <c r="A583">
        <v>582</v>
      </c>
      <c r="B583">
        <v>240</v>
      </c>
      <c r="C583" t="s">
        <v>1683</v>
      </c>
      <c r="D583" t="s">
        <v>1684</v>
      </c>
      <c r="E583" t="s">
        <v>35</v>
      </c>
      <c r="F583" t="s">
        <v>36</v>
      </c>
      <c r="G583" t="s">
        <v>38</v>
      </c>
      <c r="H583" t="s">
        <v>38</v>
      </c>
      <c r="I583">
        <v>823.19929999999999</v>
      </c>
      <c r="J583">
        <v>118351136</v>
      </c>
      <c r="K583" t="s">
        <v>141</v>
      </c>
      <c r="L583">
        <v>2</v>
      </c>
      <c r="M583" t="str">
        <f>_xlfn.IFNA(VLOOKUP(F583,'22 States'!A:A,1,0),"OOR")</f>
        <v>OOR</v>
      </c>
      <c r="N583" t="str">
        <f t="shared" si="69"/>
        <v>OOR</v>
      </c>
      <c r="O583" s="8">
        <f t="shared" si="63"/>
        <v>30000</v>
      </c>
      <c r="P583" s="8">
        <f t="shared" si="64"/>
        <v>9000</v>
      </c>
      <c r="Q583" s="8">
        <f t="shared" si="65"/>
        <v>115200</v>
      </c>
      <c r="R583" s="9">
        <f t="shared" si="66"/>
        <v>230400</v>
      </c>
      <c r="S583" s="8">
        <f t="shared" si="67"/>
        <v>154200</v>
      </c>
      <c r="T583" s="5">
        <f t="shared" si="68"/>
        <v>1.3029025762794537E-3</v>
      </c>
    </row>
    <row r="584" spans="1:20" hidden="1">
      <c r="A584">
        <v>583</v>
      </c>
      <c r="B584">
        <v>96</v>
      </c>
      <c r="C584" t="s">
        <v>1685</v>
      </c>
      <c r="D584" t="s">
        <v>1686</v>
      </c>
      <c r="E584" t="s">
        <v>99</v>
      </c>
      <c r="F584" t="s">
        <v>100</v>
      </c>
      <c r="G584" t="s">
        <v>1687</v>
      </c>
      <c r="H584" t="s">
        <v>102</v>
      </c>
      <c r="I584">
        <v>818.4126</v>
      </c>
      <c r="J584">
        <v>43205415</v>
      </c>
      <c r="K584" t="s">
        <v>46</v>
      </c>
      <c r="L584">
        <v>3</v>
      </c>
      <c r="M584" t="str">
        <f>_xlfn.IFNA(VLOOKUP(F584,'22 States'!A:A,1,0),"OOR")</f>
        <v>OOR</v>
      </c>
      <c r="N584" t="str">
        <f t="shared" si="69"/>
        <v>OOR</v>
      </c>
      <c r="O584" s="8">
        <f t="shared" si="63"/>
        <v>12000</v>
      </c>
      <c r="P584" s="8">
        <f t="shared" si="64"/>
        <v>3000</v>
      </c>
      <c r="Q584" s="8">
        <f t="shared" si="65"/>
        <v>46080</v>
      </c>
      <c r="R584" s="9">
        <f t="shared" si="66"/>
        <v>92160</v>
      </c>
      <c r="S584" s="8">
        <f t="shared" si="67"/>
        <v>61080</v>
      </c>
      <c r="T584" s="5">
        <f t="shared" si="68"/>
        <v>1.4137116840562693E-3</v>
      </c>
    </row>
    <row r="585" spans="1:20" hidden="1">
      <c r="A585">
        <v>584</v>
      </c>
      <c r="B585">
        <v>64</v>
      </c>
      <c r="C585" t="s">
        <v>1688</v>
      </c>
      <c r="D585" t="s">
        <v>1689</v>
      </c>
      <c r="E585" t="s">
        <v>121</v>
      </c>
      <c r="F585" t="s">
        <v>122</v>
      </c>
      <c r="G585" t="s">
        <v>123</v>
      </c>
      <c r="H585" t="s">
        <v>123</v>
      </c>
      <c r="I585">
        <v>817.91660000000002</v>
      </c>
      <c r="J585">
        <v>17175642</v>
      </c>
      <c r="K585" t="s">
        <v>20</v>
      </c>
      <c r="L585">
        <v>3</v>
      </c>
      <c r="M585" t="str">
        <f>_xlfn.IFNA(VLOOKUP(F585,'22 States'!A:A,1,0),"OOR")</f>
        <v>TX</v>
      </c>
      <c r="N585" t="str">
        <f t="shared" si="69"/>
        <v>IR</v>
      </c>
      <c r="O585" s="8">
        <f t="shared" si="63"/>
        <v>12000</v>
      </c>
      <c r="P585" s="8">
        <f t="shared" si="64"/>
        <v>3000</v>
      </c>
      <c r="Q585" s="8">
        <f t="shared" si="65"/>
        <v>30720</v>
      </c>
      <c r="R585" s="9">
        <f t="shared" si="66"/>
        <v>61440</v>
      </c>
      <c r="S585" s="8">
        <f t="shared" si="67"/>
        <v>45720</v>
      </c>
      <c r="T585" s="5">
        <f t="shared" si="68"/>
        <v>2.6619092316898549E-3</v>
      </c>
    </row>
    <row r="586" spans="1:20" hidden="1">
      <c r="A586">
        <v>585</v>
      </c>
      <c r="B586">
        <v>11</v>
      </c>
      <c r="C586" t="s">
        <v>1690</v>
      </c>
      <c r="D586" t="s">
        <v>1691</v>
      </c>
      <c r="E586" t="s">
        <v>247</v>
      </c>
      <c r="F586" t="s">
        <v>248</v>
      </c>
      <c r="G586" t="s">
        <v>1692</v>
      </c>
      <c r="H586" t="s">
        <v>249</v>
      </c>
      <c r="I586">
        <v>815.01610000000005</v>
      </c>
      <c r="J586">
        <v>3279381</v>
      </c>
      <c r="K586" t="s">
        <v>172</v>
      </c>
      <c r="L586">
        <v>2</v>
      </c>
      <c r="M586" t="str">
        <f>_xlfn.IFNA(VLOOKUP(F586,'22 States'!A:A,1,0),"OOR")</f>
        <v>IL</v>
      </c>
      <c r="N586" t="str">
        <f t="shared" si="69"/>
        <v>IR</v>
      </c>
      <c r="O586" s="8">
        <f t="shared" si="63"/>
        <v>6000</v>
      </c>
      <c r="P586" s="8">
        <f t="shared" si="64"/>
        <v>3000</v>
      </c>
      <c r="Q586" s="8">
        <f t="shared" si="65"/>
        <v>5280</v>
      </c>
      <c r="R586" s="9">
        <f t="shared" si="66"/>
        <v>10560</v>
      </c>
      <c r="S586" s="8">
        <f t="shared" si="67"/>
        <v>14280</v>
      </c>
      <c r="T586" s="5">
        <f t="shared" si="68"/>
        <v>4.3544803119857072E-3</v>
      </c>
    </row>
    <row r="587" spans="1:20" hidden="1">
      <c r="A587">
        <v>586</v>
      </c>
      <c r="B587">
        <v>83</v>
      </c>
      <c r="C587" t="s">
        <v>1693</v>
      </c>
      <c r="D587" t="s">
        <v>1694</v>
      </c>
      <c r="E587" t="s">
        <v>144</v>
      </c>
      <c r="F587" t="s">
        <v>145</v>
      </c>
      <c r="G587" t="s">
        <v>288</v>
      </c>
      <c r="H587" t="s">
        <v>288</v>
      </c>
      <c r="I587">
        <v>811.92089999999996</v>
      </c>
      <c r="J587">
        <v>58348536</v>
      </c>
      <c r="K587" t="s">
        <v>172</v>
      </c>
      <c r="L587">
        <v>1</v>
      </c>
      <c r="M587" t="str">
        <f>_xlfn.IFNA(VLOOKUP(F587,'22 States'!A:A,1,0),"OOR")</f>
        <v>OOR</v>
      </c>
      <c r="N587" t="str">
        <f t="shared" si="69"/>
        <v>OOR</v>
      </c>
      <c r="O587" s="8">
        <f t="shared" si="63"/>
        <v>12000</v>
      </c>
      <c r="P587" s="8">
        <f t="shared" si="64"/>
        <v>3000</v>
      </c>
      <c r="Q587" s="8">
        <f t="shared" si="65"/>
        <v>39840</v>
      </c>
      <c r="R587" s="9">
        <f t="shared" si="66"/>
        <v>79680</v>
      </c>
      <c r="S587" s="8">
        <f t="shared" si="67"/>
        <v>54840</v>
      </c>
      <c r="T587" s="5">
        <f t="shared" si="68"/>
        <v>9.3986933965232652E-4</v>
      </c>
    </row>
    <row r="588" spans="1:20" hidden="1">
      <c r="A588">
        <v>587</v>
      </c>
      <c r="B588">
        <v>50</v>
      </c>
      <c r="C588" t="s">
        <v>1695</v>
      </c>
      <c r="D588" t="s">
        <v>1696</v>
      </c>
      <c r="E588" t="s">
        <v>121</v>
      </c>
      <c r="F588" t="s">
        <v>122</v>
      </c>
      <c r="G588" t="s">
        <v>123</v>
      </c>
      <c r="H588" t="s">
        <v>123</v>
      </c>
      <c r="I588">
        <v>811.13319999999999</v>
      </c>
      <c r="J588">
        <v>10649216</v>
      </c>
      <c r="K588" t="s">
        <v>134</v>
      </c>
      <c r="L588">
        <v>1</v>
      </c>
      <c r="M588" t="str">
        <f>_xlfn.IFNA(VLOOKUP(F588,'22 States'!A:A,1,0),"OOR")</f>
        <v>TX</v>
      </c>
      <c r="N588" t="str">
        <f t="shared" si="69"/>
        <v>IR</v>
      </c>
      <c r="O588" s="8">
        <f t="shared" si="63"/>
        <v>6000</v>
      </c>
      <c r="P588" s="8">
        <f t="shared" si="64"/>
        <v>3000</v>
      </c>
      <c r="Q588" s="8">
        <f t="shared" si="65"/>
        <v>24000</v>
      </c>
      <c r="R588" s="9">
        <f t="shared" si="66"/>
        <v>48000</v>
      </c>
      <c r="S588" s="8">
        <f t="shared" si="67"/>
        <v>33000</v>
      </c>
      <c r="T588" s="5">
        <f t="shared" si="68"/>
        <v>3.0988196689784486E-3</v>
      </c>
    </row>
    <row r="589" spans="1:20" hidden="1">
      <c r="A589">
        <v>588</v>
      </c>
      <c r="B589">
        <v>57</v>
      </c>
      <c r="C589" t="s">
        <v>1697</v>
      </c>
      <c r="D589" t="s">
        <v>1698</v>
      </c>
      <c r="E589" t="s">
        <v>220</v>
      </c>
      <c r="F589" t="s">
        <v>221</v>
      </c>
      <c r="G589" t="s">
        <v>946</v>
      </c>
      <c r="H589" t="s">
        <v>947</v>
      </c>
      <c r="I589">
        <v>810.83619999999996</v>
      </c>
      <c r="J589">
        <v>6211156</v>
      </c>
      <c r="K589" t="s">
        <v>111</v>
      </c>
      <c r="L589">
        <v>1</v>
      </c>
      <c r="M589" t="str">
        <f>_xlfn.IFNA(VLOOKUP(F589,'22 States'!A:A,1,0),"OOR")</f>
        <v>OK</v>
      </c>
      <c r="N589" t="str">
        <f t="shared" si="69"/>
        <v>IR</v>
      </c>
      <c r="O589" s="8">
        <f t="shared" si="63"/>
        <v>12000</v>
      </c>
      <c r="P589" s="8">
        <f t="shared" si="64"/>
        <v>3000</v>
      </c>
      <c r="Q589" s="8">
        <f t="shared" si="65"/>
        <v>27360</v>
      </c>
      <c r="R589" s="9">
        <f t="shared" si="66"/>
        <v>54720</v>
      </c>
      <c r="S589" s="8">
        <f t="shared" si="67"/>
        <v>42360</v>
      </c>
      <c r="T589" s="5">
        <f t="shared" si="68"/>
        <v>6.8199864888275228E-3</v>
      </c>
    </row>
    <row r="590" spans="1:20" hidden="1">
      <c r="A590">
        <v>589</v>
      </c>
      <c r="B590">
        <v>87</v>
      </c>
      <c r="C590" t="s">
        <v>1699</v>
      </c>
      <c r="D590" t="s">
        <v>1700</v>
      </c>
      <c r="E590" t="s">
        <v>1701</v>
      </c>
      <c r="F590" t="s">
        <v>1702</v>
      </c>
      <c r="G590" t="s">
        <v>1703</v>
      </c>
      <c r="H590" t="s">
        <v>1704</v>
      </c>
      <c r="I590">
        <v>809.95759999999996</v>
      </c>
      <c r="J590">
        <v>15584972</v>
      </c>
      <c r="K590" t="s">
        <v>141</v>
      </c>
      <c r="L590">
        <v>1</v>
      </c>
      <c r="M590" t="str">
        <f>_xlfn.IFNA(VLOOKUP(F590,'22 States'!A:A,1,0),"OOR")</f>
        <v>AR</v>
      </c>
      <c r="N590" t="str">
        <f t="shared" si="69"/>
        <v>IR</v>
      </c>
      <c r="O590" s="8">
        <f t="shared" si="63"/>
        <v>12000</v>
      </c>
      <c r="P590" s="8">
        <f t="shared" si="64"/>
        <v>3000</v>
      </c>
      <c r="Q590" s="8">
        <f t="shared" si="65"/>
        <v>41760</v>
      </c>
      <c r="R590" s="9">
        <f t="shared" si="66"/>
        <v>83520</v>
      </c>
      <c r="S590" s="8">
        <f t="shared" si="67"/>
        <v>56760</v>
      </c>
      <c r="T590" s="5">
        <f t="shared" si="68"/>
        <v>3.6419699695321877E-3</v>
      </c>
    </row>
    <row r="591" spans="1:20" hidden="1">
      <c r="A591">
        <v>590</v>
      </c>
      <c r="B591">
        <v>41</v>
      </c>
      <c r="C591" t="s">
        <v>1705</v>
      </c>
      <c r="D591" t="s">
        <v>1706</v>
      </c>
      <c r="E591" t="s">
        <v>85</v>
      </c>
      <c r="F591" t="s">
        <v>86</v>
      </c>
      <c r="G591" t="s">
        <v>1243</v>
      </c>
      <c r="H591" t="s">
        <v>140</v>
      </c>
      <c r="I591">
        <v>809.38239999999996</v>
      </c>
      <c r="J591">
        <v>5297989</v>
      </c>
      <c r="K591" t="s">
        <v>134</v>
      </c>
      <c r="L591">
        <v>2</v>
      </c>
      <c r="M591" t="str">
        <f>_xlfn.IFNA(VLOOKUP(F591,'22 States'!A:A,1,0),"OOR")</f>
        <v>FL</v>
      </c>
      <c r="N591" t="str">
        <f t="shared" si="69"/>
        <v>IR</v>
      </c>
      <c r="O591" s="8">
        <f t="shared" si="63"/>
        <v>6000</v>
      </c>
      <c r="P591" s="8">
        <f t="shared" si="64"/>
        <v>3000</v>
      </c>
      <c r="Q591" s="8">
        <f t="shared" si="65"/>
        <v>19680</v>
      </c>
      <c r="R591" s="9">
        <f t="shared" si="66"/>
        <v>39360</v>
      </c>
      <c r="S591" s="8">
        <f t="shared" si="67"/>
        <v>28680</v>
      </c>
      <c r="T591" s="5">
        <f t="shared" si="68"/>
        <v>5.4133747729563043E-3</v>
      </c>
    </row>
    <row r="592" spans="1:20" hidden="1">
      <c r="A592">
        <v>591</v>
      </c>
      <c r="B592">
        <v>110</v>
      </c>
      <c r="C592" t="s">
        <v>1707</v>
      </c>
      <c r="D592" t="s">
        <v>1707</v>
      </c>
      <c r="E592" t="s">
        <v>144</v>
      </c>
      <c r="F592" t="s">
        <v>145</v>
      </c>
      <c r="G592" t="s">
        <v>509</v>
      </c>
      <c r="H592" t="s">
        <v>510</v>
      </c>
      <c r="I592">
        <v>806.70899999999995</v>
      </c>
      <c r="J592">
        <v>30484273</v>
      </c>
      <c r="K592" t="s">
        <v>17</v>
      </c>
      <c r="L592">
        <v>4</v>
      </c>
      <c r="M592" t="str">
        <f>_xlfn.IFNA(VLOOKUP(F592,'22 States'!A:A,1,0),"OOR")</f>
        <v>OOR</v>
      </c>
      <c r="N592" t="str">
        <f t="shared" si="69"/>
        <v>OOR</v>
      </c>
      <c r="O592" s="8">
        <f t="shared" si="63"/>
        <v>18000</v>
      </c>
      <c r="P592" s="8">
        <f t="shared" si="64"/>
        <v>6000</v>
      </c>
      <c r="Q592" s="8">
        <f t="shared" si="65"/>
        <v>52800</v>
      </c>
      <c r="R592" s="9">
        <f t="shared" si="66"/>
        <v>105600</v>
      </c>
      <c r="S592" s="8">
        <f t="shared" si="67"/>
        <v>76800</v>
      </c>
      <c r="T592" s="5">
        <f t="shared" si="68"/>
        <v>2.5193318535101689E-3</v>
      </c>
    </row>
    <row r="593" spans="1:20" hidden="1">
      <c r="A593">
        <v>592</v>
      </c>
      <c r="B593">
        <v>8</v>
      </c>
      <c r="C593" t="s">
        <v>1708</v>
      </c>
      <c r="D593" t="s">
        <v>1709</v>
      </c>
      <c r="E593" t="s">
        <v>537</v>
      </c>
      <c r="F593" t="s">
        <v>538</v>
      </c>
      <c r="G593" t="s">
        <v>539</v>
      </c>
      <c r="H593" t="s">
        <v>539</v>
      </c>
      <c r="I593">
        <v>806.4316</v>
      </c>
      <c r="J593">
        <v>4689850</v>
      </c>
      <c r="K593" t="s">
        <v>252</v>
      </c>
      <c r="L593">
        <v>1</v>
      </c>
      <c r="M593" t="str">
        <f>_xlfn.IFNA(VLOOKUP(F593,'22 States'!A:A,1,0),"OOR")</f>
        <v>GA</v>
      </c>
      <c r="N593" t="str">
        <f t="shared" si="69"/>
        <v>IR</v>
      </c>
      <c r="O593" s="8">
        <f t="shared" si="63"/>
        <v>6000</v>
      </c>
      <c r="P593" s="8">
        <f t="shared" si="64"/>
        <v>3000</v>
      </c>
      <c r="Q593" s="8">
        <f t="shared" si="65"/>
        <v>3840</v>
      </c>
      <c r="R593" s="9">
        <f t="shared" si="66"/>
        <v>7680</v>
      </c>
      <c r="S593" s="8">
        <f t="shared" si="67"/>
        <v>12840</v>
      </c>
      <c r="T593" s="5">
        <f t="shared" si="68"/>
        <v>2.7378274358454959E-3</v>
      </c>
    </row>
    <row r="594" spans="1:20" hidden="1">
      <c r="A594">
        <v>593</v>
      </c>
      <c r="B594">
        <v>10</v>
      </c>
      <c r="C594" t="s">
        <v>1710</v>
      </c>
      <c r="D594" t="s">
        <v>1711</v>
      </c>
      <c r="E594" t="s">
        <v>85</v>
      </c>
      <c r="F594" t="s">
        <v>86</v>
      </c>
      <c r="G594" t="s">
        <v>1680</v>
      </c>
      <c r="H594" t="s">
        <v>140</v>
      </c>
      <c r="I594">
        <v>805.86059999999998</v>
      </c>
      <c r="J594">
        <v>2000258</v>
      </c>
      <c r="K594" t="s">
        <v>108</v>
      </c>
      <c r="L594">
        <v>2</v>
      </c>
      <c r="M594" t="str">
        <f>_xlfn.IFNA(VLOOKUP(F594,'22 States'!A:A,1,0),"OOR")</f>
        <v>FL</v>
      </c>
      <c r="N594" t="str">
        <f t="shared" si="69"/>
        <v>IR</v>
      </c>
      <c r="O594" s="8">
        <f t="shared" si="63"/>
        <v>6000</v>
      </c>
      <c r="P594" s="8">
        <f t="shared" si="64"/>
        <v>3000</v>
      </c>
      <c r="Q594" s="8">
        <f t="shared" si="65"/>
        <v>4800</v>
      </c>
      <c r="R594" s="9">
        <f t="shared" si="66"/>
        <v>9600</v>
      </c>
      <c r="S594" s="8">
        <f t="shared" si="67"/>
        <v>13800</v>
      </c>
      <c r="T594" s="5">
        <f t="shared" si="68"/>
        <v>6.8991100148080896E-3</v>
      </c>
    </row>
    <row r="595" spans="1:20" hidden="1">
      <c r="A595">
        <v>594</v>
      </c>
      <c r="B595">
        <v>132</v>
      </c>
      <c r="C595" t="s">
        <v>1712</v>
      </c>
      <c r="D595" t="s">
        <v>1713</v>
      </c>
      <c r="E595" t="s">
        <v>236</v>
      </c>
      <c r="F595" t="s">
        <v>237</v>
      </c>
      <c r="G595" t="s">
        <v>1714</v>
      </c>
      <c r="H595" t="s">
        <v>590</v>
      </c>
      <c r="I595">
        <v>805.33389999999997</v>
      </c>
      <c r="J595">
        <v>49607854</v>
      </c>
      <c r="K595" t="s">
        <v>51</v>
      </c>
      <c r="L595">
        <v>1</v>
      </c>
      <c r="M595" t="str">
        <f>_xlfn.IFNA(VLOOKUP(F595,'22 States'!A:A,1,0),"OOR")</f>
        <v>OH</v>
      </c>
      <c r="N595" t="str">
        <f t="shared" si="69"/>
        <v>IR</v>
      </c>
      <c r="O595" s="8">
        <f t="shared" si="63"/>
        <v>18000</v>
      </c>
      <c r="P595" s="8">
        <f t="shared" si="64"/>
        <v>6000</v>
      </c>
      <c r="Q595" s="8">
        <f t="shared" si="65"/>
        <v>63360</v>
      </c>
      <c r="R595" s="9">
        <f t="shared" si="66"/>
        <v>126720</v>
      </c>
      <c r="S595" s="8">
        <f t="shared" si="67"/>
        <v>87360</v>
      </c>
      <c r="T595" s="5">
        <f t="shared" si="68"/>
        <v>1.7610114720947212E-3</v>
      </c>
    </row>
    <row r="596" spans="1:20" hidden="1">
      <c r="A596">
        <v>595</v>
      </c>
      <c r="B596">
        <v>35</v>
      </c>
      <c r="C596" t="s">
        <v>1715</v>
      </c>
      <c r="D596" t="s">
        <v>1716</v>
      </c>
      <c r="E596" t="s">
        <v>85</v>
      </c>
      <c r="F596" t="s">
        <v>86</v>
      </c>
      <c r="G596" t="s">
        <v>1717</v>
      </c>
      <c r="H596" t="s">
        <v>140</v>
      </c>
      <c r="I596">
        <v>802.03830000000005</v>
      </c>
      <c r="J596">
        <v>2157432</v>
      </c>
      <c r="K596" t="s">
        <v>172</v>
      </c>
      <c r="L596">
        <v>1</v>
      </c>
      <c r="M596" t="str">
        <f>_xlfn.IFNA(VLOOKUP(F596,'22 States'!A:A,1,0),"OOR")</f>
        <v>FL</v>
      </c>
      <c r="N596" t="str">
        <f t="shared" si="69"/>
        <v>IR</v>
      </c>
      <c r="O596" s="8">
        <f t="shared" si="63"/>
        <v>6000</v>
      </c>
      <c r="P596" s="8">
        <f t="shared" si="64"/>
        <v>3000</v>
      </c>
      <c r="Q596" s="8">
        <f t="shared" si="65"/>
        <v>16800</v>
      </c>
      <c r="R596" s="9">
        <f t="shared" si="66"/>
        <v>33600</v>
      </c>
      <c r="S596" s="8">
        <f t="shared" si="67"/>
        <v>25800</v>
      </c>
      <c r="T596" s="5">
        <f t="shared" si="68"/>
        <v>1.195866196478035E-2</v>
      </c>
    </row>
    <row r="597" spans="1:20" hidden="1">
      <c r="A597">
        <v>596</v>
      </c>
      <c r="B597">
        <v>10</v>
      </c>
      <c r="C597" t="s">
        <v>1718</v>
      </c>
      <c r="D597" t="s">
        <v>1719</v>
      </c>
      <c r="E597" t="s">
        <v>13</v>
      </c>
      <c r="F597" t="s">
        <v>14</v>
      </c>
      <c r="G597" t="s">
        <v>1720</v>
      </c>
      <c r="H597" t="s">
        <v>16</v>
      </c>
      <c r="I597">
        <v>796.49220000000003</v>
      </c>
      <c r="J597">
        <v>2515109</v>
      </c>
      <c r="K597" t="s">
        <v>468</v>
      </c>
      <c r="L597">
        <v>2</v>
      </c>
      <c r="M597" t="str">
        <f>_xlfn.IFNA(VLOOKUP(F597,'22 States'!A:A,1,0),"OOR")</f>
        <v>CA</v>
      </c>
      <c r="N597" t="str">
        <f t="shared" si="69"/>
        <v>IR</v>
      </c>
      <c r="O597" s="8">
        <f t="shared" si="63"/>
        <v>6000</v>
      </c>
      <c r="P597" s="8">
        <f t="shared" si="64"/>
        <v>3000</v>
      </c>
      <c r="Q597" s="8">
        <f t="shared" si="65"/>
        <v>4800</v>
      </c>
      <c r="R597" s="9">
        <f t="shared" si="66"/>
        <v>9600</v>
      </c>
      <c r="S597" s="8">
        <f t="shared" si="67"/>
        <v>13800</v>
      </c>
      <c r="T597" s="5">
        <f t="shared" si="68"/>
        <v>5.4868397353752861E-3</v>
      </c>
    </row>
    <row r="598" spans="1:20" hidden="1">
      <c r="A598">
        <v>597</v>
      </c>
      <c r="B598">
        <v>30</v>
      </c>
      <c r="C598" t="s">
        <v>1721</v>
      </c>
      <c r="D598" t="s">
        <v>1722</v>
      </c>
      <c r="E598" t="s">
        <v>175</v>
      </c>
      <c r="F598" t="s">
        <v>176</v>
      </c>
      <c r="G598" t="s">
        <v>175</v>
      </c>
      <c r="H598" t="s">
        <v>169</v>
      </c>
      <c r="I598">
        <v>795.54939999999999</v>
      </c>
      <c r="J598">
        <v>6003584</v>
      </c>
      <c r="K598" t="s">
        <v>141</v>
      </c>
      <c r="L598">
        <v>1</v>
      </c>
      <c r="M598" t="str">
        <f>_xlfn.IFNA(VLOOKUP(F598,'22 States'!A:A,1,0),"OOR")</f>
        <v>OOR</v>
      </c>
      <c r="N598" t="str">
        <f t="shared" si="69"/>
        <v>OOR</v>
      </c>
      <c r="O598" s="8">
        <f t="shared" si="63"/>
        <v>6000</v>
      </c>
      <c r="P598" s="8">
        <f t="shared" si="64"/>
        <v>3000</v>
      </c>
      <c r="Q598" s="8">
        <f t="shared" si="65"/>
        <v>14400</v>
      </c>
      <c r="R598" s="9">
        <f t="shared" si="66"/>
        <v>28800</v>
      </c>
      <c r="S598" s="8">
        <f t="shared" si="67"/>
        <v>23400</v>
      </c>
      <c r="T598" s="5">
        <f t="shared" si="68"/>
        <v>3.8976717907170115E-3</v>
      </c>
    </row>
    <row r="599" spans="1:20">
      <c r="A599">
        <v>2382</v>
      </c>
      <c r="B599" s="3">
        <v>235</v>
      </c>
      <c r="C599" t="s">
        <v>5926</v>
      </c>
      <c r="D599" t="s">
        <v>5927</v>
      </c>
      <c r="E599" t="s">
        <v>160</v>
      </c>
      <c r="F599" t="s">
        <v>161</v>
      </c>
      <c r="G599" t="s">
        <v>5928</v>
      </c>
      <c r="I599">
        <v>161.79220000000001</v>
      </c>
      <c r="J599" s="3">
        <v>265117000</v>
      </c>
      <c r="K599" t="s">
        <v>20</v>
      </c>
      <c r="L599">
        <v>3</v>
      </c>
      <c r="M599" t="str">
        <f>_xlfn.IFNA(VLOOKUP(F599,'22 States'!A:A,1,0),"OOR")</f>
        <v>MO</v>
      </c>
      <c r="N599" t="str">
        <f t="shared" si="69"/>
        <v>IR</v>
      </c>
      <c r="O599" s="8">
        <f t="shared" si="63"/>
        <v>30000</v>
      </c>
      <c r="P599" s="8">
        <f t="shared" si="64"/>
        <v>9000</v>
      </c>
      <c r="Q599" s="8">
        <f t="shared" si="65"/>
        <v>112800</v>
      </c>
      <c r="R599" s="9">
        <f t="shared" si="66"/>
        <v>225600</v>
      </c>
      <c r="S599" s="12">
        <f t="shared" si="67"/>
        <v>151800</v>
      </c>
      <c r="T599" s="13">
        <f t="shared" si="68"/>
        <v>5.7257739035972794E-4</v>
      </c>
    </row>
    <row r="600" spans="1:20">
      <c r="A600">
        <v>4440</v>
      </c>
      <c r="B600" s="3">
        <v>230</v>
      </c>
      <c r="C600" t="s">
        <v>10533</v>
      </c>
      <c r="D600" t="s">
        <v>10534</v>
      </c>
      <c r="E600" t="s">
        <v>85</v>
      </c>
      <c r="F600" t="s">
        <v>86</v>
      </c>
      <c r="G600" t="s">
        <v>1243</v>
      </c>
      <c r="H600" t="s">
        <v>140</v>
      </c>
      <c r="I600">
        <v>59.8718</v>
      </c>
      <c r="J600" s="3">
        <v>357223617</v>
      </c>
      <c r="K600" t="s">
        <v>418</v>
      </c>
      <c r="L600">
        <v>2</v>
      </c>
      <c r="M600" t="str">
        <f>_xlfn.IFNA(VLOOKUP(F600,'22 States'!A:A,1,0),"OOR")</f>
        <v>FL</v>
      </c>
      <c r="N600" t="str">
        <f t="shared" si="69"/>
        <v>IR</v>
      </c>
      <c r="O600" s="8">
        <f t="shared" si="63"/>
        <v>30000</v>
      </c>
      <c r="P600" s="8">
        <f t="shared" si="64"/>
        <v>9000</v>
      </c>
      <c r="Q600" s="8">
        <f t="shared" si="65"/>
        <v>110400</v>
      </c>
      <c r="R600" s="9">
        <f t="shared" si="66"/>
        <v>220800</v>
      </c>
      <c r="S600" s="12">
        <f t="shared" si="67"/>
        <v>149400</v>
      </c>
      <c r="T600" s="13">
        <f t="shared" si="68"/>
        <v>4.1822542768777798E-4</v>
      </c>
    </row>
    <row r="601" spans="1:20" hidden="1">
      <c r="A601">
        <v>600</v>
      </c>
      <c r="B601">
        <v>88</v>
      </c>
      <c r="C601" t="s">
        <v>1729</v>
      </c>
      <c r="D601" t="s">
        <v>1730</v>
      </c>
      <c r="E601" t="s">
        <v>42</v>
      </c>
      <c r="F601" t="s">
        <v>43</v>
      </c>
      <c r="G601" t="s">
        <v>62</v>
      </c>
      <c r="H601" t="s">
        <v>1731</v>
      </c>
      <c r="I601">
        <v>791.66669999999999</v>
      </c>
      <c r="J601">
        <v>15836000</v>
      </c>
      <c r="K601" t="s">
        <v>32</v>
      </c>
      <c r="L601">
        <v>2</v>
      </c>
      <c r="M601" t="str">
        <f>_xlfn.IFNA(VLOOKUP(F601,'22 States'!A:A,1,0),"OOR")</f>
        <v>OOR</v>
      </c>
      <c r="N601" t="str">
        <f t="shared" si="69"/>
        <v>OOR</v>
      </c>
      <c r="O601" s="8">
        <f t="shared" si="63"/>
        <v>12000</v>
      </c>
      <c r="P601" s="8">
        <f t="shared" si="64"/>
        <v>3000</v>
      </c>
      <c r="Q601" s="8">
        <f t="shared" si="65"/>
        <v>42240</v>
      </c>
      <c r="R601" s="9">
        <f t="shared" si="66"/>
        <v>84480</v>
      </c>
      <c r="S601" s="8">
        <f t="shared" si="67"/>
        <v>57240</v>
      </c>
      <c r="T601" s="5">
        <f t="shared" si="68"/>
        <v>3.6145491285678203E-3</v>
      </c>
    </row>
    <row r="602" spans="1:20" hidden="1">
      <c r="A602">
        <v>601</v>
      </c>
      <c r="B602">
        <v>38</v>
      </c>
      <c r="C602" t="s">
        <v>1732</v>
      </c>
      <c r="D602" t="s">
        <v>1733</v>
      </c>
      <c r="E602" t="s">
        <v>13</v>
      </c>
      <c r="F602" t="s">
        <v>14</v>
      </c>
      <c r="G602" t="s">
        <v>1734</v>
      </c>
      <c r="H602" t="s">
        <v>1735</v>
      </c>
      <c r="I602">
        <v>790.7559</v>
      </c>
      <c r="J602">
        <v>4190463</v>
      </c>
      <c r="K602" t="s">
        <v>141</v>
      </c>
      <c r="L602">
        <v>1</v>
      </c>
      <c r="M602" t="str">
        <f>_xlfn.IFNA(VLOOKUP(F602,'22 States'!A:A,1,0),"OOR")</f>
        <v>CA</v>
      </c>
      <c r="N602" t="str">
        <f t="shared" si="69"/>
        <v>IR</v>
      </c>
      <c r="O602" s="8">
        <f t="shared" si="63"/>
        <v>6000</v>
      </c>
      <c r="P602" s="8">
        <f t="shared" si="64"/>
        <v>3000</v>
      </c>
      <c r="Q602" s="8">
        <f t="shared" si="65"/>
        <v>18240</v>
      </c>
      <c r="R602" s="9">
        <f t="shared" si="66"/>
        <v>36480</v>
      </c>
      <c r="S602" s="8">
        <f t="shared" si="67"/>
        <v>27240</v>
      </c>
      <c r="T602" s="5">
        <f t="shared" si="68"/>
        <v>6.5004750071770111E-3</v>
      </c>
    </row>
    <row r="603" spans="1:20" hidden="1">
      <c r="A603">
        <v>602</v>
      </c>
      <c r="B603">
        <v>37</v>
      </c>
      <c r="C603" t="s">
        <v>1736</v>
      </c>
      <c r="D603" t="s">
        <v>1737</v>
      </c>
      <c r="E603" t="s">
        <v>114</v>
      </c>
      <c r="F603" t="s">
        <v>115</v>
      </c>
      <c r="G603" t="s">
        <v>832</v>
      </c>
      <c r="H603" t="s">
        <v>833</v>
      </c>
      <c r="I603">
        <v>790.31939999999997</v>
      </c>
      <c r="J603">
        <v>4011067</v>
      </c>
      <c r="K603" t="s">
        <v>51</v>
      </c>
      <c r="L603">
        <v>1</v>
      </c>
      <c r="M603" t="str">
        <f>_xlfn.IFNA(VLOOKUP(F603,'22 States'!A:A,1,0),"OOR")</f>
        <v>AL</v>
      </c>
      <c r="N603" t="str">
        <f t="shared" si="69"/>
        <v>IR</v>
      </c>
      <c r="O603" s="8">
        <f t="shared" si="63"/>
        <v>6000</v>
      </c>
      <c r="P603" s="8">
        <f t="shared" si="64"/>
        <v>3000</v>
      </c>
      <c r="Q603" s="8">
        <f t="shared" si="65"/>
        <v>17760</v>
      </c>
      <c r="R603" s="9">
        <f t="shared" si="66"/>
        <v>35520</v>
      </c>
      <c r="S603" s="8">
        <f t="shared" si="67"/>
        <v>26760</v>
      </c>
      <c r="T603" s="5">
        <f t="shared" si="68"/>
        <v>6.671541512520235E-3</v>
      </c>
    </row>
    <row r="604" spans="1:20" hidden="1">
      <c r="A604">
        <v>603</v>
      </c>
      <c r="B604">
        <v>5</v>
      </c>
      <c r="C604" t="s">
        <v>1738</v>
      </c>
      <c r="D604" t="s">
        <v>1739</v>
      </c>
      <c r="E604" t="s">
        <v>636</v>
      </c>
      <c r="F604" t="s">
        <v>637</v>
      </c>
      <c r="G604" t="s">
        <v>638</v>
      </c>
      <c r="H604" t="s">
        <v>639</v>
      </c>
      <c r="I604">
        <v>790.27499999999998</v>
      </c>
      <c r="J604">
        <v>2102064</v>
      </c>
      <c r="K604" t="s">
        <v>17</v>
      </c>
      <c r="L604">
        <v>1</v>
      </c>
      <c r="M604" t="str">
        <f>_xlfn.IFNA(VLOOKUP(F604,'22 States'!A:A,1,0),"OOR")</f>
        <v>OOR</v>
      </c>
      <c r="N604" t="str">
        <f t="shared" si="69"/>
        <v>OOR</v>
      </c>
      <c r="O604" s="8">
        <f t="shared" si="63"/>
        <v>6000</v>
      </c>
      <c r="P604" s="8">
        <f t="shared" si="64"/>
        <v>3000</v>
      </c>
      <c r="Q604" s="8">
        <f t="shared" si="65"/>
        <v>2400</v>
      </c>
      <c r="R604" s="9">
        <f t="shared" si="66"/>
        <v>4800</v>
      </c>
      <c r="S604" s="8">
        <f t="shared" si="67"/>
        <v>11400</v>
      </c>
      <c r="T604" s="5">
        <f t="shared" si="68"/>
        <v>5.4232411572625759E-3</v>
      </c>
    </row>
    <row r="605" spans="1:20" hidden="1">
      <c r="A605">
        <v>604</v>
      </c>
      <c r="B605">
        <v>75</v>
      </c>
      <c r="C605" t="s">
        <v>1740</v>
      </c>
      <c r="D605" t="s">
        <v>1741</v>
      </c>
      <c r="E605" t="s">
        <v>350</v>
      </c>
      <c r="F605" t="s">
        <v>351</v>
      </c>
      <c r="G605" t="s">
        <v>1742</v>
      </c>
      <c r="H605" t="s">
        <v>352</v>
      </c>
      <c r="I605">
        <v>787.72370000000001</v>
      </c>
      <c r="J605">
        <v>10753947</v>
      </c>
      <c r="K605" t="s">
        <v>17</v>
      </c>
      <c r="L605">
        <v>2</v>
      </c>
      <c r="M605" t="str">
        <f>_xlfn.IFNA(VLOOKUP(F605,'22 States'!A:A,1,0),"OOR")</f>
        <v>OOR</v>
      </c>
      <c r="N605" t="str">
        <f t="shared" si="69"/>
        <v>OOR</v>
      </c>
      <c r="O605" s="8">
        <f t="shared" si="63"/>
        <v>12000</v>
      </c>
      <c r="P605" s="8">
        <f t="shared" si="64"/>
        <v>3000</v>
      </c>
      <c r="Q605" s="8">
        <f t="shared" si="65"/>
        <v>36000</v>
      </c>
      <c r="R605" s="9">
        <f t="shared" si="66"/>
        <v>72000</v>
      </c>
      <c r="S605" s="8">
        <f t="shared" si="67"/>
        <v>51000</v>
      </c>
      <c r="T605" s="5">
        <f t="shared" si="68"/>
        <v>4.7424447972451416E-3</v>
      </c>
    </row>
    <row r="606" spans="1:20" hidden="1">
      <c r="A606">
        <v>605</v>
      </c>
      <c r="B606">
        <v>63</v>
      </c>
      <c r="C606" t="s">
        <v>1743</v>
      </c>
      <c r="D606" t="s">
        <v>1744</v>
      </c>
      <c r="E606" t="s">
        <v>23</v>
      </c>
      <c r="F606" t="s">
        <v>24</v>
      </c>
      <c r="G606" t="s">
        <v>1111</v>
      </c>
      <c r="H606" t="s">
        <v>26</v>
      </c>
      <c r="I606">
        <v>785.57159999999999</v>
      </c>
      <c r="J606">
        <v>8194805</v>
      </c>
      <c r="K606" t="s">
        <v>108</v>
      </c>
      <c r="L606">
        <v>1</v>
      </c>
      <c r="M606" t="str">
        <f>_xlfn.IFNA(VLOOKUP(F606,'22 States'!A:A,1,0),"OOR")</f>
        <v>OOR</v>
      </c>
      <c r="N606" t="str">
        <f t="shared" si="69"/>
        <v>OOR</v>
      </c>
      <c r="O606" s="8">
        <f t="shared" si="63"/>
        <v>12000</v>
      </c>
      <c r="P606" s="8">
        <f t="shared" si="64"/>
        <v>3000</v>
      </c>
      <c r="Q606" s="8">
        <f t="shared" si="65"/>
        <v>30240</v>
      </c>
      <c r="R606" s="9">
        <f t="shared" si="66"/>
        <v>60480</v>
      </c>
      <c r="S606" s="8">
        <f t="shared" si="67"/>
        <v>45240</v>
      </c>
      <c r="T606" s="5">
        <f t="shared" si="68"/>
        <v>5.5205706542132485E-3</v>
      </c>
    </row>
    <row r="607" spans="1:20" hidden="1">
      <c r="A607">
        <v>606</v>
      </c>
      <c r="B607">
        <v>95</v>
      </c>
      <c r="C607" t="s">
        <v>1745</v>
      </c>
      <c r="D607" t="s">
        <v>1746</v>
      </c>
      <c r="E607" t="s">
        <v>200</v>
      </c>
      <c r="F607" t="s">
        <v>201</v>
      </c>
      <c r="G607" t="s">
        <v>1747</v>
      </c>
      <c r="H607" t="s">
        <v>471</v>
      </c>
      <c r="I607">
        <v>783.38580000000002</v>
      </c>
      <c r="J607">
        <v>10242452</v>
      </c>
      <c r="K607" t="s">
        <v>134</v>
      </c>
      <c r="L607">
        <v>2</v>
      </c>
      <c r="M607" t="str">
        <f>_xlfn.IFNA(VLOOKUP(F607,'22 States'!A:A,1,0),"OOR")</f>
        <v>OOR</v>
      </c>
      <c r="N607" t="str">
        <f t="shared" si="69"/>
        <v>OOR</v>
      </c>
      <c r="O607" s="8">
        <f t="shared" si="63"/>
        <v>12000</v>
      </c>
      <c r="P607" s="8">
        <f t="shared" si="64"/>
        <v>3000</v>
      </c>
      <c r="Q607" s="8">
        <f t="shared" si="65"/>
        <v>45600</v>
      </c>
      <c r="R607" s="9">
        <f t="shared" si="66"/>
        <v>91200</v>
      </c>
      <c r="S607" s="8">
        <f t="shared" si="67"/>
        <v>60600</v>
      </c>
      <c r="T607" s="5">
        <f t="shared" si="68"/>
        <v>5.9165520131312307E-3</v>
      </c>
    </row>
    <row r="608" spans="1:20" hidden="1">
      <c r="A608">
        <v>607</v>
      </c>
      <c r="B608">
        <v>200</v>
      </c>
      <c r="C608" t="s">
        <v>1748</v>
      </c>
      <c r="D608" t="s">
        <v>1749</v>
      </c>
      <c r="E608" t="s">
        <v>166</v>
      </c>
      <c r="F608" t="s">
        <v>167</v>
      </c>
      <c r="G608" t="s">
        <v>1750</v>
      </c>
      <c r="H608" t="s">
        <v>169</v>
      </c>
      <c r="I608">
        <v>782.96929999999998</v>
      </c>
      <c r="J608">
        <v>16490000</v>
      </c>
      <c r="K608" t="s">
        <v>134</v>
      </c>
      <c r="L608">
        <v>1</v>
      </c>
      <c r="M608" t="str">
        <f>_xlfn.IFNA(VLOOKUP(F608,'22 States'!A:A,1,0),"OOR")</f>
        <v>OOR</v>
      </c>
      <c r="N608" t="str">
        <f t="shared" si="69"/>
        <v>OOR</v>
      </c>
      <c r="O608" s="8">
        <f t="shared" si="63"/>
        <v>24000</v>
      </c>
      <c r="P608" s="8">
        <f t="shared" si="64"/>
        <v>6000</v>
      </c>
      <c r="Q608" s="8">
        <f t="shared" si="65"/>
        <v>96000</v>
      </c>
      <c r="R608" s="9">
        <f t="shared" si="66"/>
        <v>192000</v>
      </c>
      <c r="S608" s="8">
        <f t="shared" si="67"/>
        <v>126000</v>
      </c>
      <c r="T608" s="5">
        <f t="shared" si="68"/>
        <v>7.6409945421467554E-3</v>
      </c>
    </row>
    <row r="609" spans="1:20" hidden="1">
      <c r="A609">
        <v>608</v>
      </c>
      <c r="B609">
        <v>45</v>
      </c>
      <c r="C609" t="s">
        <v>1751</v>
      </c>
      <c r="D609" t="s">
        <v>1752</v>
      </c>
      <c r="E609" t="s">
        <v>175</v>
      </c>
      <c r="F609" t="s">
        <v>176</v>
      </c>
      <c r="G609" t="s">
        <v>1753</v>
      </c>
      <c r="H609" t="s">
        <v>169</v>
      </c>
      <c r="I609">
        <v>782.20799999999997</v>
      </c>
      <c r="J609">
        <v>5145337</v>
      </c>
      <c r="K609" t="s">
        <v>46</v>
      </c>
      <c r="L609">
        <v>1</v>
      </c>
      <c r="M609" t="str">
        <f>_xlfn.IFNA(VLOOKUP(F609,'22 States'!A:A,1,0),"OOR")</f>
        <v>OOR</v>
      </c>
      <c r="N609" t="str">
        <f t="shared" si="69"/>
        <v>OOR</v>
      </c>
      <c r="O609" s="8">
        <f t="shared" si="63"/>
        <v>6000</v>
      </c>
      <c r="P609" s="8">
        <f t="shared" si="64"/>
        <v>3000</v>
      </c>
      <c r="Q609" s="8">
        <f t="shared" si="65"/>
        <v>21600</v>
      </c>
      <c r="R609" s="9">
        <f t="shared" si="66"/>
        <v>43200</v>
      </c>
      <c r="S609" s="8">
        <f t="shared" si="67"/>
        <v>30600</v>
      </c>
      <c r="T609" s="5">
        <f t="shared" si="68"/>
        <v>5.9471323258321078E-3</v>
      </c>
    </row>
    <row r="610" spans="1:20" hidden="1">
      <c r="A610">
        <v>609</v>
      </c>
      <c r="B610">
        <v>14</v>
      </c>
      <c r="C610" t="s">
        <v>1754</v>
      </c>
      <c r="D610" t="s">
        <v>1755</v>
      </c>
      <c r="E610" t="s">
        <v>13</v>
      </c>
      <c r="F610" t="s">
        <v>14</v>
      </c>
      <c r="G610" t="s">
        <v>50</v>
      </c>
      <c r="H610" t="s">
        <v>50</v>
      </c>
      <c r="I610">
        <v>779.77409999999998</v>
      </c>
      <c r="J610">
        <v>2351909</v>
      </c>
      <c r="K610" t="s">
        <v>17</v>
      </c>
      <c r="L610">
        <v>1</v>
      </c>
      <c r="M610" t="str">
        <f>_xlfn.IFNA(VLOOKUP(F610,'22 States'!A:A,1,0),"OOR")</f>
        <v>CA</v>
      </c>
      <c r="N610" t="str">
        <f t="shared" si="69"/>
        <v>IR</v>
      </c>
      <c r="O610" s="8">
        <f t="shared" si="63"/>
        <v>6000</v>
      </c>
      <c r="P610" s="8">
        <f t="shared" si="64"/>
        <v>3000</v>
      </c>
      <c r="Q610" s="8">
        <f t="shared" si="65"/>
        <v>6720</v>
      </c>
      <c r="R610" s="9">
        <f t="shared" si="66"/>
        <v>13440</v>
      </c>
      <c r="S610" s="8">
        <f t="shared" si="67"/>
        <v>15720</v>
      </c>
      <c r="T610" s="5">
        <f t="shared" si="68"/>
        <v>6.6839320739025196E-3</v>
      </c>
    </row>
    <row r="611" spans="1:20">
      <c r="A611">
        <v>1</v>
      </c>
      <c r="B611" s="3">
        <v>227</v>
      </c>
      <c r="C611" t="s">
        <v>11</v>
      </c>
      <c r="D611" t="s">
        <v>12</v>
      </c>
      <c r="E611" t="s">
        <v>13</v>
      </c>
      <c r="F611" t="s">
        <v>14</v>
      </c>
      <c r="G611" t="s">
        <v>15</v>
      </c>
      <c r="H611" t="s">
        <v>16</v>
      </c>
      <c r="I611">
        <v>158956.9106</v>
      </c>
      <c r="J611" s="3">
        <v>195640000</v>
      </c>
      <c r="K611" t="s">
        <v>17</v>
      </c>
      <c r="L611">
        <v>2</v>
      </c>
      <c r="M611" t="str">
        <f>_xlfn.IFNA(VLOOKUP(F611,'22 States'!A:A,1,0),"OOR")</f>
        <v>CA</v>
      </c>
      <c r="N611" t="str">
        <f t="shared" si="69"/>
        <v>IR</v>
      </c>
      <c r="O611" s="8">
        <f t="shared" si="63"/>
        <v>30000</v>
      </c>
      <c r="P611" s="8">
        <f t="shared" si="64"/>
        <v>9000</v>
      </c>
      <c r="Q611" s="8">
        <f t="shared" si="65"/>
        <v>108960</v>
      </c>
      <c r="R611" s="9">
        <f t="shared" si="66"/>
        <v>217920</v>
      </c>
      <c r="S611" s="12">
        <f t="shared" si="67"/>
        <v>147960</v>
      </c>
      <c r="T611" s="13">
        <f t="shared" si="68"/>
        <v>7.5628705786137803E-4</v>
      </c>
    </row>
    <row r="612" spans="1:20" hidden="1">
      <c r="A612">
        <v>611</v>
      </c>
      <c r="B612">
        <v>154</v>
      </c>
      <c r="C612" t="s">
        <v>1758</v>
      </c>
      <c r="D612" t="s">
        <v>1759</v>
      </c>
      <c r="E612" t="s">
        <v>13</v>
      </c>
      <c r="F612" t="s">
        <v>14</v>
      </c>
      <c r="G612" t="s">
        <v>31</v>
      </c>
      <c r="H612" t="s">
        <v>31</v>
      </c>
      <c r="I612">
        <v>778.47379999999998</v>
      </c>
      <c r="J612">
        <v>9753457</v>
      </c>
      <c r="K612" t="s">
        <v>264</v>
      </c>
      <c r="L612">
        <v>2</v>
      </c>
      <c r="M612" t="str">
        <f>_xlfn.IFNA(VLOOKUP(F612,'22 States'!A:A,1,0),"OOR")</f>
        <v>CA</v>
      </c>
      <c r="N612" t="str">
        <f t="shared" si="69"/>
        <v>IR</v>
      </c>
      <c r="O612" s="8">
        <f t="shared" si="63"/>
        <v>24000</v>
      </c>
      <c r="P612" s="8">
        <f t="shared" si="64"/>
        <v>6000</v>
      </c>
      <c r="Q612" s="8">
        <f t="shared" si="65"/>
        <v>73920</v>
      </c>
      <c r="R612" s="9">
        <f t="shared" si="66"/>
        <v>147840</v>
      </c>
      <c r="S612" s="8">
        <f t="shared" si="67"/>
        <v>103920</v>
      </c>
      <c r="T612" s="5">
        <f t="shared" si="68"/>
        <v>1.0654683770072499E-2</v>
      </c>
    </row>
    <row r="613" spans="1:20" hidden="1">
      <c r="A613">
        <v>612</v>
      </c>
      <c r="B613">
        <v>96</v>
      </c>
      <c r="C613" t="s">
        <v>1760</v>
      </c>
      <c r="D613" t="s">
        <v>1761</v>
      </c>
      <c r="E613" t="s">
        <v>166</v>
      </c>
      <c r="F613" t="s">
        <v>167</v>
      </c>
      <c r="G613" t="s">
        <v>1762</v>
      </c>
      <c r="H613" t="s">
        <v>169</v>
      </c>
      <c r="I613">
        <v>774.78290000000004</v>
      </c>
      <c r="J613">
        <v>5343314</v>
      </c>
      <c r="K613" t="s">
        <v>134</v>
      </c>
      <c r="L613">
        <v>2</v>
      </c>
      <c r="M613" t="str">
        <f>_xlfn.IFNA(VLOOKUP(F613,'22 States'!A:A,1,0),"OOR")</f>
        <v>OOR</v>
      </c>
      <c r="N613" t="str">
        <f t="shared" si="69"/>
        <v>OOR</v>
      </c>
      <c r="O613" s="8">
        <f t="shared" si="63"/>
        <v>12000</v>
      </c>
      <c r="P613" s="8">
        <f t="shared" si="64"/>
        <v>3000</v>
      </c>
      <c r="Q613" s="8">
        <f t="shared" si="65"/>
        <v>46080</v>
      </c>
      <c r="R613" s="9">
        <f t="shared" si="66"/>
        <v>92160</v>
      </c>
      <c r="S613" s="8">
        <f t="shared" si="67"/>
        <v>61080</v>
      </c>
      <c r="T613" s="5">
        <f t="shared" si="68"/>
        <v>1.1431108110060536E-2</v>
      </c>
    </row>
    <row r="614" spans="1:20" hidden="1">
      <c r="A614">
        <v>613</v>
      </c>
      <c r="B614">
        <v>3</v>
      </c>
      <c r="C614" t="s">
        <v>1763</v>
      </c>
      <c r="D614" t="s">
        <v>1764</v>
      </c>
      <c r="E614" t="s">
        <v>13</v>
      </c>
      <c r="F614" t="s">
        <v>14</v>
      </c>
      <c r="G614" t="s">
        <v>50</v>
      </c>
      <c r="H614" t="s">
        <v>50</v>
      </c>
      <c r="I614">
        <v>773.27300000000002</v>
      </c>
      <c r="J614">
        <v>3325310</v>
      </c>
      <c r="K614" t="s">
        <v>468</v>
      </c>
      <c r="L614">
        <v>1</v>
      </c>
      <c r="M614" t="str">
        <f>_xlfn.IFNA(VLOOKUP(F614,'22 States'!A:A,1,0),"OOR")</f>
        <v>CA</v>
      </c>
      <c r="N614" t="str">
        <f t="shared" si="69"/>
        <v>IR</v>
      </c>
      <c r="O614" s="8">
        <f t="shared" si="63"/>
        <v>6000</v>
      </c>
      <c r="P614" s="8">
        <f t="shared" si="64"/>
        <v>3000</v>
      </c>
      <c r="Q614" s="8">
        <f t="shared" si="65"/>
        <v>1440</v>
      </c>
      <c r="R614" s="9">
        <f t="shared" si="66"/>
        <v>2880</v>
      </c>
      <c r="S614" s="8">
        <f t="shared" si="67"/>
        <v>10440</v>
      </c>
      <c r="T614" s="5">
        <f t="shared" si="68"/>
        <v>3.1395569134907721E-3</v>
      </c>
    </row>
    <row r="615" spans="1:20" hidden="1">
      <c r="A615">
        <v>614</v>
      </c>
      <c r="B615">
        <v>5</v>
      </c>
      <c r="C615" t="s">
        <v>1765</v>
      </c>
      <c r="D615" t="s">
        <v>1766</v>
      </c>
      <c r="E615" t="s">
        <v>350</v>
      </c>
      <c r="F615" t="s">
        <v>351</v>
      </c>
      <c r="G615" t="s">
        <v>352</v>
      </c>
      <c r="H615" t="s">
        <v>352</v>
      </c>
      <c r="I615">
        <v>772.39269999999999</v>
      </c>
      <c r="J615">
        <v>3146075</v>
      </c>
      <c r="K615" t="s">
        <v>27</v>
      </c>
      <c r="L615">
        <v>1</v>
      </c>
      <c r="M615" t="str">
        <f>_xlfn.IFNA(VLOOKUP(F615,'22 States'!A:A,1,0),"OOR")</f>
        <v>OOR</v>
      </c>
      <c r="N615" t="str">
        <f t="shared" si="69"/>
        <v>OOR</v>
      </c>
      <c r="O615" s="8">
        <f t="shared" si="63"/>
        <v>6000</v>
      </c>
      <c r="P615" s="8">
        <f t="shared" si="64"/>
        <v>3000</v>
      </c>
      <c r="Q615" s="8">
        <f t="shared" si="65"/>
        <v>2400</v>
      </c>
      <c r="R615" s="9">
        <f t="shared" si="66"/>
        <v>4800</v>
      </c>
      <c r="S615" s="8">
        <f t="shared" si="67"/>
        <v>11400</v>
      </c>
      <c r="T615" s="5">
        <f t="shared" si="68"/>
        <v>3.623562693197079E-3</v>
      </c>
    </row>
    <row r="616" spans="1:20">
      <c r="A616">
        <v>4460</v>
      </c>
      <c r="B616" s="3">
        <v>214</v>
      </c>
      <c r="C616" t="s">
        <v>10576</v>
      </c>
      <c r="D616" t="s">
        <v>10577</v>
      </c>
      <c r="E616" t="s">
        <v>121</v>
      </c>
      <c r="F616" t="s">
        <v>122</v>
      </c>
      <c r="G616" t="s">
        <v>123</v>
      </c>
      <c r="H616" t="s">
        <v>123</v>
      </c>
      <c r="I616">
        <v>59.0869</v>
      </c>
      <c r="J616" s="3">
        <v>190918465</v>
      </c>
      <c r="K616" t="s">
        <v>233</v>
      </c>
      <c r="L616">
        <v>6</v>
      </c>
      <c r="M616" t="str">
        <f>_xlfn.IFNA(VLOOKUP(F616,'22 States'!A:A,1,0),"OOR")</f>
        <v>TX</v>
      </c>
      <c r="N616" t="str">
        <f t="shared" si="69"/>
        <v>IR</v>
      </c>
      <c r="O616" s="8">
        <f t="shared" si="63"/>
        <v>30000</v>
      </c>
      <c r="P616" s="8">
        <f t="shared" si="64"/>
        <v>9000</v>
      </c>
      <c r="Q616" s="8">
        <f t="shared" si="65"/>
        <v>102720</v>
      </c>
      <c r="R616" s="9">
        <f t="shared" si="66"/>
        <v>205440</v>
      </c>
      <c r="S616" s="12">
        <f t="shared" si="67"/>
        <v>141720</v>
      </c>
      <c r="T616" s="13">
        <f t="shared" si="68"/>
        <v>7.4230640813082176E-4</v>
      </c>
    </row>
    <row r="617" spans="1:20" hidden="1">
      <c r="A617">
        <v>616</v>
      </c>
      <c r="B617">
        <v>42</v>
      </c>
      <c r="C617" t="s">
        <v>1769</v>
      </c>
      <c r="D617" t="s">
        <v>1770</v>
      </c>
      <c r="E617" t="s">
        <v>23</v>
      </c>
      <c r="F617" t="s">
        <v>24</v>
      </c>
      <c r="G617" t="s">
        <v>791</v>
      </c>
      <c r="H617" t="s">
        <v>26</v>
      </c>
      <c r="I617">
        <v>759.48860000000002</v>
      </c>
      <c r="J617">
        <v>3072706</v>
      </c>
      <c r="K617" t="s">
        <v>134</v>
      </c>
      <c r="L617">
        <v>1</v>
      </c>
      <c r="M617" t="str">
        <f>_xlfn.IFNA(VLOOKUP(F617,'22 States'!A:A,1,0),"OOR")</f>
        <v>OOR</v>
      </c>
      <c r="N617" t="str">
        <f t="shared" si="69"/>
        <v>OOR</v>
      </c>
      <c r="O617" s="8">
        <f t="shared" si="63"/>
        <v>6000</v>
      </c>
      <c r="P617" s="8">
        <f t="shared" si="64"/>
        <v>3000</v>
      </c>
      <c r="Q617" s="8">
        <f t="shared" si="65"/>
        <v>20160</v>
      </c>
      <c r="R617" s="9">
        <f t="shared" si="66"/>
        <v>40320</v>
      </c>
      <c r="S617" s="8">
        <f t="shared" si="67"/>
        <v>29160</v>
      </c>
      <c r="T617" s="5">
        <f t="shared" si="68"/>
        <v>9.490006528447564E-3</v>
      </c>
    </row>
    <row r="618" spans="1:20" hidden="1">
      <c r="A618">
        <v>617</v>
      </c>
      <c r="B618">
        <v>212</v>
      </c>
      <c r="C618" t="s">
        <v>1771</v>
      </c>
      <c r="D618" t="s">
        <v>1772</v>
      </c>
      <c r="E618" t="s">
        <v>247</v>
      </c>
      <c r="F618" t="s">
        <v>248</v>
      </c>
      <c r="G618" t="s">
        <v>249</v>
      </c>
      <c r="H618" t="s">
        <v>249</v>
      </c>
      <c r="I618">
        <v>758.61659999999995</v>
      </c>
      <c r="J618">
        <v>30069663</v>
      </c>
      <c r="K618" t="s">
        <v>134</v>
      </c>
      <c r="L618">
        <v>2</v>
      </c>
      <c r="M618" t="str">
        <f>_xlfn.IFNA(VLOOKUP(F618,'22 States'!A:A,1,0),"OOR")</f>
        <v>IL</v>
      </c>
      <c r="N618" t="str">
        <f t="shared" si="69"/>
        <v>IR</v>
      </c>
      <c r="O618" s="8">
        <f t="shared" si="63"/>
        <v>30000</v>
      </c>
      <c r="P618" s="8">
        <f t="shared" si="64"/>
        <v>9000</v>
      </c>
      <c r="Q618" s="8">
        <f t="shared" si="65"/>
        <v>101760</v>
      </c>
      <c r="R618" s="9">
        <f t="shared" si="66"/>
        <v>203520</v>
      </c>
      <c r="S618" s="8">
        <f t="shared" si="67"/>
        <v>140760</v>
      </c>
      <c r="T618" s="5">
        <f t="shared" si="68"/>
        <v>4.681129948147407E-3</v>
      </c>
    </row>
    <row r="619" spans="1:20" hidden="1">
      <c r="A619">
        <v>618</v>
      </c>
      <c r="B619">
        <v>8</v>
      </c>
      <c r="C619" t="s">
        <v>1773</v>
      </c>
      <c r="D619" t="s">
        <v>1774</v>
      </c>
      <c r="E619" t="s">
        <v>79</v>
      </c>
      <c r="F619" t="s">
        <v>80</v>
      </c>
      <c r="G619" t="s">
        <v>1775</v>
      </c>
      <c r="H619" t="s">
        <v>1776</v>
      </c>
      <c r="I619">
        <v>758.51890000000003</v>
      </c>
      <c r="J619">
        <v>17550943</v>
      </c>
      <c r="K619" t="s">
        <v>111</v>
      </c>
      <c r="L619">
        <v>1</v>
      </c>
      <c r="M619" t="str">
        <f>_xlfn.IFNA(VLOOKUP(F619,'22 States'!A:A,1,0),"OOR")</f>
        <v>OOR</v>
      </c>
      <c r="N619" t="str">
        <f t="shared" si="69"/>
        <v>OOR</v>
      </c>
      <c r="O619" s="8">
        <f t="shared" si="63"/>
        <v>6000</v>
      </c>
      <c r="P619" s="8">
        <f t="shared" si="64"/>
        <v>3000</v>
      </c>
      <c r="Q619" s="8">
        <f t="shared" si="65"/>
        <v>3840</v>
      </c>
      <c r="R619" s="9">
        <f t="shared" si="66"/>
        <v>7680</v>
      </c>
      <c r="S619" s="8">
        <f t="shared" si="67"/>
        <v>12840</v>
      </c>
      <c r="T619" s="5">
        <f t="shared" si="68"/>
        <v>7.3158462197729201E-4</v>
      </c>
    </row>
    <row r="620" spans="1:20" hidden="1">
      <c r="A620">
        <v>619</v>
      </c>
      <c r="B620">
        <v>104</v>
      </c>
      <c r="C620" t="s">
        <v>1777</v>
      </c>
      <c r="D620" t="s">
        <v>1778</v>
      </c>
      <c r="E620" t="s">
        <v>247</v>
      </c>
      <c r="F620" t="s">
        <v>248</v>
      </c>
      <c r="G620" t="s">
        <v>1779</v>
      </c>
      <c r="H620" t="s">
        <v>249</v>
      </c>
      <c r="I620">
        <v>754.28539999999998</v>
      </c>
      <c r="J620">
        <v>27388108</v>
      </c>
      <c r="K620" t="s">
        <v>172</v>
      </c>
      <c r="L620">
        <v>3</v>
      </c>
      <c r="M620" t="str">
        <f>_xlfn.IFNA(VLOOKUP(F620,'22 States'!A:A,1,0),"OOR")</f>
        <v>IL</v>
      </c>
      <c r="N620" t="str">
        <f t="shared" si="69"/>
        <v>IR</v>
      </c>
      <c r="O620" s="8">
        <f t="shared" si="63"/>
        <v>18000</v>
      </c>
      <c r="P620" s="8">
        <f t="shared" si="64"/>
        <v>6000</v>
      </c>
      <c r="Q620" s="8">
        <f t="shared" si="65"/>
        <v>49920</v>
      </c>
      <c r="R620" s="9">
        <f t="shared" si="66"/>
        <v>99840</v>
      </c>
      <c r="S620" s="8">
        <f t="shared" si="67"/>
        <v>73920</v>
      </c>
      <c r="T620" s="5">
        <f t="shared" si="68"/>
        <v>2.6989816164008115E-3</v>
      </c>
    </row>
    <row r="621" spans="1:20" hidden="1">
      <c r="A621">
        <v>620</v>
      </c>
      <c r="B621">
        <v>15</v>
      </c>
      <c r="C621" t="s">
        <v>1780</v>
      </c>
      <c r="D621" t="s">
        <v>1781</v>
      </c>
      <c r="E621" t="s">
        <v>85</v>
      </c>
      <c r="F621" t="s">
        <v>86</v>
      </c>
      <c r="G621" t="s">
        <v>1782</v>
      </c>
      <c r="H621" t="s">
        <v>1556</v>
      </c>
      <c r="I621">
        <v>753.95950000000005</v>
      </c>
      <c r="J621">
        <v>2384383</v>
      </c>
      <c r="K621" t="s">
        <v>134</v>
      </c>
      <c r="L621">
        <v>1</v>
      </c>
      <c r="M621" t="str">
        <f>_xlfn.IFNA(VLOOKUP(F621,'22 States'!A:A,1,0),"OOR")</f>
        <v>FL</v>
      </c>
      <c r="N621" t="str">
        <f t="shared" si="69"/>
        <v>IR</v>
      </c>
      <c r="O621" s="8">
        <f t="shared" si="63"/>
        <v>6000</v>
      </c>
      <c r="P621" s="8">
        <f t="shared" si="64"/>
        <v>3000</v>
      </c>
      <c r="Q621" s="8">
        <f t="shared" si="65"/>
        <v>7200</v>
      </c>
      <c r="R621" s="9">
        <f t="shared" si="66"/>
        <v>14400</v>
      </c>
      <c r="S621" s="8">
        <f t="shared" si="67"/>
        <v>16200</v>
      </c>
      <c r="T621" s="5">
        <f t="shared" si="68"/>
        <v>6.7942104938678053E-3</v>
      </c>
    </row>
    <row r="622" spans="1:20" hidden="1">
      <c r="A622">
        <v>621</v>
      </c>
      <c r="B622">
        <v>93</v>
      </c>
      <c r="C622" t="s">
        <v>1783</v>
      </c>
      <c r="D622" t="s">
        <v>1784</v>
      </c>
      <c r="E622" t="s">
        <v>350</v>
      </c>
      <c r="F622" t="s">
        <v>351</v>
      </c>
      <c r="G622" t="s">
        <v>1785</v>
      </c>
      <c r="H622" t="s">
        <v>754</v>
      </c>
      <c r="I622">
        <v>753.89390000000003</v>
      </c>
      <c r="J622">
        <v>28501656</v>
      </c>
      <c r="K622" t="s">
        <v>506</v>
      </c>
      <c r="L622">
        <v>2</v>
      </c>
      <c r="M622" t="str">
        <f>_xlfn.IFNA(VLOOKUP(F622,'22 States'!A:A,1,0),"OOR")</f>
        <v>OOR</v>
      </c>
      <c r="N622" t="str">
        <f t="shared" si="69"/>
        <v>OOR</v>
      </c>
      <c r="O622" s="8">
        <f t="shared" si="63"/>
        <v>12000</v>
      </c>
      <c r="P622" s="8">
        <f t="shared" si="64"/>
        <v>3000</v>
      </c>
      <c r="Q622" s="8">
        <f t="shared" si="65"/>
        <v>44640</v>
      </c>
      <c r="R622" s="9">
        <f t="shared" si="66"/>
        <v>89280</v>
      </c>
      <c r="S622" s="8">
        <f t="shared" si="67"/>
        <v>59640</v>
      </c>
      <c r="T622" s="5">
        <f t="shared" si="68"/>
        <v>2.0925099931035588E-3</v>
      </c>
    </row>
    <row r="623" spans="1:20">
      <c r="A623">
        <v>1385</v>
      </c>
      <c r="B623" s="3">
        <v>211</v>
      </c>
      <c r="C623" t="s">
        <v>3621</v>
      </c>
      <c r="D623" t="s">
        <v>3622</v>
      </c>
      <c r="E623" t="s">
        <v>121</v>
      </c>
      <c r="F623" t="s">
        <v>122</v>
      </c>
      <c r="G623" t="s">
        <v>861</v>
      </c>
      <c r="H623" t="s">
        <v>133</v>
      </c>
      <c r="I623">
        <v>309.53289999999998</v>
      </c>
      <c r="J623" s="3">
        <v>150614000</v>
      </c>
      <c r="K623" t="s">
        <v>134</v>
      </c>
      <c r="L623">
        <v>5</v>
      </c>
      <c r="M623" t="str">
        <f>_xlfn.IFNA(VLOOKUP(F623,'22 States'!A:A,1,0),"OOR")</f>
        <v>TX</v>
      </c>
      <c r="N623" t="str">
        <f t="shared" si="69"/>
        <v>IR</v>
      </c>
      <c r="O623" s="8">
        <f t="shared" si="63"/>
        <v>30000</v>
      </c>
      <c r="P623" s="8">
        <f t="shared" si="64"/>
        <v>9000</v>
      </c>
      <c r="Q623" s="8">
        <f t="shared" si="65"/>
        <v>101280</v>
      </c>
      <c r="R623" s="9">
        <f t="shared" si="66"/>
        <v>202560</v>
      </c>
      <c r="S623" s="12">
        <f t="shared" si="67"/>
        <v>140280</v>
      </c>
      <c r="T623" s="13">
        <f t="shared" si="68"/>
        <v>9.313875204164288E-4</v>
      </c>
    </row>
    <row r="624" spans="1:20" hidden="1">
      <c r="A624">
        <v>623</v>
      </c>
      <c r="B624">
        <v>53</v>
      </c>
      <c r="C624" t="s">
        <v>1788</v>
      </c>
      <c r="D624" t="s">
        <v>1789</v>
      </c>
      <c r="E624" t="s">
        <v>194</v>
      </c>
      <c r="F624" t="s">
        <v>195</v>
      </c>
      <c r="G624" t="s">
        <v>196</v>
      </c>
      <c r="H624" t="s">
        <v>197</v>
      </c>
      <c r="I624">
        <v>749.84540000000004</v>
      </c>
      <c r="J624">
        <v>12462915</v>
      </c>
      <c r="K624" t="s">
        <v>46</v>
      </c>
      <c r="L624">
        <v>1</v>
      </c>
      <c r="M624" t="str">
        <f>_xlfn.IFNA(VLOOKUP(F624,'22 States'!A:A,1,0),"OOR")</f>
        <v>LA</v>
      </c>
      <c r="N624" t="str">
        <f t="shared" si="69"/>
        <v>IR</v>
      </c>
      <c r="O624" s="8">
        <f t="shared" si="63"/>
        <v>12000</v>
      </c>
      <c r="P624" s="8">
        <f t="shared" si="64"/>
        <v>3000</v>
      </c>
      <c r="Q624" s="8">
        <f t="shared" si="65"/>
        <v>25440</v>
      </c>
      <c r="R624" s="9">
        <f t="shared" si="66"/>
        <v>50880</v>
      </c>
      <c r="S624" s="8">
        <f t="shared" si="67"/>
        <v>40440</v>
      </c>
      <c r="T624" s="5">
        <f t="shared" si="68"/>
        <v>3.2448267520078567E-3</v>
      </c>
    </row>
    <row r="625" spans="1:20" hidden="1">
      <c r="A625">
        <v>624</v>
      </c>
      <c r="B625">
        <v>33</v>
      </c>
      <c r="C625" t="s">
        <v>1790</v>
      </c>
      <c r="D625" t="s">
        <v>1791</v>
      </c>
      <c r="E625" t="s">
        <v>54</v>
      </c>
      <c r="F625" t="s">
        <v>55</v>
      </c>
      <c r="G625" t="s">
        <v>56</v>
      </c>
      <c r="H625" t="s">
        <v>57</v>
      </c>
      <c r="I625">
        <v>748.00459999999998</v>
      </c>
      <c r="J625">
        <v>2846692</v>
      </c>
      <c r="K625" t="s">
        <v>141</v>
      </c>
      <c r="L625">
        <v>1</v>
      </c>
      <c r="M625" t="str">
        <f>_xlfn.IFNA(VLOOKUP(F625,'22 States'!A:A,1,0),"OOR")</f>
        <v>OOR</v>
      </c>
      <c r="N625" t="str">
        <f t="shared" si="69"/>
        <v>OOR</v>
      </c>
      <c r="O625" s="8">
        <f t="shared" si="63"/>
        <v>6000</v>
      </c>
      <c r="P625" s="8">
        <f t="shared" si="64"/>
        <v>3000</v>
      </c>
      <c r="Q625" s="8">
        <f t="shared" si="65"/>
        <v>15840</v>
      </c>
      <c r="R625" s="9">
        <f t="shared" si="66"/>
        <v>31680</v>
      </c>
      <c r="S625" s="8">
        <f t="shared" si="67"/>
        <v>24840</v>
      </c>
      <c r="T625" s="5">
        <f t="shared" si="68"/>
        <v>8.7259176616226834E-3</v>
      </c>
    </row>
    <row r="626" spans="1:20" hidden="1">
      <c r="A626">
        <v>625</v>
      </c>
      <c r="B626">
        <v>20</v>
      </c>
      <c r="C626" t="s">
        <v>1792</v>
      </c>
      <c r="D626" t="s">
        <v>1793</v>
      </c>
      <c r="E626" t="s">
        <v>85</v>
      </c>
      <c r="F626" t="s">
        <v>86</v>
      </c>
      <c r="G626" t="s">
        <v>87</v>
      </c>
      <c r="H626" t="s">
        <v>88</v>
      </c>
      <c r="I626">
        <v>747.27300000000002</v>
      </c>
      <c r="J626">
        <v>3253740</v>
      </c>
      <c r="K626" t="s">
        <v>134</v>
      </c>
      <c r="L626">
        <v>1</v>
      </c>
      <c r="M626" t="str">
        <f>_xlfn.IFNA(VLOOKUP(F626,'22 States'!A:A,1,0),"OOR")</f>
        <v>FL</v>
      </c>
      <c r="N626" t="str">
        <f t="shared" si="69"/>
        <v>IR</v>
      </c>
      <c r="O626" s="8">
        <f t="shared" si="63"/>
        <v>6000</v>
      </c>
      <c r="P626" s="8">
        <f t="shared" si="64"/>
        <v>3000</v>
      </c>
      <c r="Q626" s="8">
        <f t="shared" si="65"/>
        <v>9600</v>
      </c>
      <c r="R626" s="9">
        <f t="shared" si="66"/>
        <v>19200</v>
      </c>
      <c r="S626" s="8">
        <f t="shared" si="67"/>
        <v>18600</v>
      </c>
      <c r="T626" s="5">
        <f t="shared" si="68"/>
        <v>5.7164985524350443E-3</v>
      </c>
    </row>
    <row r="627" spans="1:20" hidden="1">
      <c r="A627">
        <v>626</v>
      </c>
      <c r="B627">
        <v>49</v>
      </c>
      <c r="C627" t="s">
        <v>1794</v>
      </c>
      <c r="D627" t="s">
        <v>1795</v>
      </c>
      <c r="E627" t="s">
        <v>144</v>
      </c>
      <c r="F627" t="s">
        <v>145</v>
      </c>
      <c r="G627" t="s">
        <v>1796</v>
      </c>
      <c r="H627" t="s">
        <v>288</v>
      </c>
      <c r="I627">
        <v>744.95640000000003</v>
      </c>
      <c r="J627">
        <v>6785000</v>
      </c>
      <c r="K627" t="s">
        <v>32</v>
      </c>
      <c r="L627">
        <v>2</v>
      </c>
      <c r="M627" t="str">
        <f>_xlfn.IFNA(VLOOKUP(F627,'22 States'!A:A,1,0),"OOR")</f>
        <v>OOR</v>
      </c>
      <c r="N627" t="str">
        <f t="shared" si="69"/>
        <v>OOR</v>
      </c>
      <c r="O627" s="8">
        <f t="shared" si="63"/>
        <v>6000</v>
      </c>
      <c r="P627" s="8">
        <f t="shared" si="64"/>
        <v>3000</v>
      </c>
      <c r="Q627" s="8">
        <f t="shared" si="65"/>
        <v>23520</v>
      </c>
      <c r="R627" s="9">
        <f t="shared" si="66"/>
        <v>47040</v>
      </c>
      <c r="S627" s="8">
        <f t="shared" si="67"/>
        <v>32520</v>
      </c>
      <c r="T627" s="5">
        <f t="shared" si="68"/>
        <v>4.7929255711127491E-3</v>
      </c>
    </row>
    <row r="628" spans="1:20" hidden="1">
      <c r="A628">
        <v>627</v>
      </c>
      <c r="B628">
        <v>175</v>
      </c>
      <c r="C628" t="s">
        <v>1797</v>
      </c>
      <c r="D628" t="s">
        <v>1798</v>
      </c>
      <c r="E628" t="s">
        <v>144</v>
      </c>
      <c r="F628" t="s">
        <v>145</v>
      </c>
      <c r="G628" t="s">
        <v>509</v>
      </c>
      <c r="H628" t="s">
        <v>510</v>
      </c>
      <c r="I628">
        <v>744.36670000000004</v>
      </c>
      <c r="J628">
        <v>12130721</v>
      </c>
      <c r="K628" t="s">
        <v>32</v>
      </c>
      <c r="L628">
        <v>2</v>
      </c>
      <c r="M628" t="str">
        <f>_xlfn.IFNA(VLOOKUP(F628,'22 States'!A:A,1,0),"OOR")</f>
        <v>OOR</v>
      </c>
      <c r="N628" t="str">
        <f t="shared" si="69"/>
        <v>OOR</v>
      </c>
      <c r="O628" s="8">
        <f t="shared" si="63"/>
        <v>24000</v>
      </c>
      <c r="P628" s="8">
        <f t="shared" si="64"/>
        <v>6000</v>
      </c>
      <c r="Q628" s="8">
        <f t="shared" si="65"/>
        <v>84000</v>
      </c>
      <c r="R628" s="9">
        <f t="shared" si="66"/>
        <v>168000</v>
      </c>
      <c r="S628" s="8">
        <f t="shared" si="67"/>
        <v>114000</v>
      </c>
      <c r="T628" s="5">
        <f t="shared" si="68"/>
        <v>9.3976277255078244E-3</v>
      </c>
    </row>
    <row r="629" spans="1:20" hidden="1">
      <c r="A629">
        <v>628</v>
      </c>
      <c r="B629">
        <v>70</v>
      </c>
      <c r="C629" t="s">
        <v>1799</v>
      </c>
      <c r="D629" t="s">
        <v>1800</v>
      </c>
      <c r="E629" t="s">
        <v>35</v>
      </c>
      <c r="F629" t="s">
        <v>36</v>
      </c>
      <c r="G629" t="s">
        <v>1801</v>
      </c>
      <c r="H629" t="s">
        <v>288</v>
      </c>
      <c r="I629">
        <v>741.18389999999999</v>
      </c>
      <c r="J629">
        <v>17282821</v>
      </c>
      <c r="K629" t="s">
        <v>134</v>
      </c>
      <c r="L629">
        <v>3</v>
      </c>
      <c r="M629" t="str">
        <f>_xlfn.IFNA(VLOOKUP(F629,'22 States'!A:A,1,0),"OOR")</f>
        <v>OOR</v>
      </c>
      <c r="N629" t="str">
        <f t="shared" si="69"/>
        <v>OOR</v>
      </c>
      <c r="O629" s="8">
        <f t="shared" si="63"/>
        <v>12000</v>
      </c>
      <c r="P629" s="8">
        <f t="shared" si="64"/>
        <v>3000</v>
      </c>
      <c r="Q629" s="8">
        <f t="shared" si="65"/>
        <v>33600</v>
      </c>
      <c r="R629" s="9">
        <f t="shared" si="66"/>
        <v>67200</v>
      </c>
      <c r="S629" s="8">
        <f t="shared" si="67"/>
        <v>48600</v>
      </c>
      <c r="T629" s="5">
        <f t="shared" si="68"/>
        <v>2.8120409278091811E-3</v>
      </c>
    </row>
    <row r="630" spans="1:20" hidden="1">
      <c r="A630">
        <v>629</v>
      </c>
      <c r="B630">
        <v>206</v>
      </c>
      <c r="C630" t="s">
        <v>1802</v>
      </c>
      <c r="D630" t="s">
        <v>1803</v>
      </c>
      <c r="E630" t="s">
        <v>121</v>
      </c>
      <c r="F630" t="s">
        <v>122</v>
      </c>
      <c r="G630" t="s">
        <v>123</v>
      </c>
      <c r="H630" t="s">
        <v>123</v>
      </c>
      <c r="I630">
        <v>740.77480000000003</v>
      </c>
      <c r="J630">
        <v>11602692</v>
      </c>
      <c r="K630" t="s">
        <v>172</v>
      </c>
      <c r="L630">
        <v>2</v>
      </c>
      <c r="M630" t="str">
        <f>_xlfn.IFNA(VLOOKUP(F630,'22 States'!A:A,1,0),"OOR")</f>
        <v>TX</v>
      </c>
      <c r="N630" t="str">
        <f t="shared" si="69"/>
        <v>IR</v>
      </c>
      <c r="O630" s="8">
        <f t="shared" si="63"/>
        <v>30000</v>
      </c>
      <c r="P630" s="8">
        <f t="shared" si="64"/>
        <v>9000</v>
      </c>
      <c r="Q630" s="8">
        <f t="shared" si="65"/>
        <v>98880</v>
      </c>
      <c r="R630" s="9">
        <f t="shared" si="66"/>
        <v>197760</v>
      </c>
      <c r="S630" s="8">
        <f t="shared" si="67"/>
        <v>137880</v>
      </c>
      <c r="T630" s="5">
        <f t="shared" si="68"/>
        <v>1.1883449116808409E-2</v>
      </c>
    </row>
    <row r="631" spans="1:20" hidden="1">
      <c r="A631">
        <v>630</v>
      </c>
      <c r="B631">
        <v>12</v>
      </c>
      <c r="C631" t="s">
        <v>1804</v>
      </c>
      <c r="D631" t="s">
        <v>1805</v>
      </c>
      <c r="E631" t="s">
        <v>85</v>
      </c>
      <c r="F631" t="s">
        <v>86</v>
      </c>
      <c r="G631" t="s">
        <v>499</v>
      </c>
      <c r="H631" t="s">
        <v>479</v>
      </c>
      <c r="I631">
        <v>740.62660000000005</v>
      </c>
      <c r="J631">
        <v>3103047</v>
      </c>
      <c r="K631" t="s">
        <v>141</v>
      </c>
      <c r="L631">
        <v>1</v>
      </c>
      <c r="M631" t="str">
        <f>_xlfn.IFNA(VLOOKUP(F631,'22 States'!A:A,1,0),"OOR")</f>
        <v>FL</v>
      </c>
      <c r="N631" t="str">
        <f t="shared" si="69"/>
        <v>IR</v>
      </c>
      <c r="O631" s="8">
        <f t="shared" si="63"/>
        <v>6000</v>
      </c>
      <c r="P631" s="8">
        <f t="shared" si="64"/>
        <v>3000</v>
      </c>
      <c r="Q631" s="8">
        <f t="shared" si="65"/>
        <v>5760</v>
      </c>
      <c r="R631" s="9">
        <f t="shared" si="66"/>
        <v>11520</v>
      </c>
      <c r="S631" s="8">
        <f t="shared" si="67"/>
        <v>14760</v>
      </c>
      <c r="T631" s="5">
        <f t="shared" si="68"/>
        <v>4.7566150303234205E-3</v>
      </c>
    </row>
    <row r="632" spans="1:20" hidden="1">
      <c r="A632">
        <v>631</v>
      </c>
      <c r="B632">
        <v>725</v>
      </c>
      <c r="C632" t="s">
        <v>1806</v>
      </c>
      <c r="D632" t="s">
        <v>1807</v>
      </c>
      <c r="E632" t="s">
        <v>13</v>
      </c>
      <c r="F632" t="s">
        <v>14</v>
      </c>
      <c r="G632" t="s">
        <v>708</v>
      </c>
      <c r="H632" t="s">
        <v>16</v>
      </c>
      <c r="I632">
        <v>739.09939999999995</v>
      </c>
      <c r="J632">
        <v>6243017</v>
      </c>
      <c r="K632" t="s">
        <v>27</v>
      </c>
      <c r="L632">
        <v>2</v>
      </c>
      <c r="M632" t="str">
        <f>_xlfn.IFNA(VLOOKUP(F632,'22 States'!A:A,1,0),"OOR")</f>
        <v>CA</v>
      </c>
      <c r="N632" t="str">
        <f t="shared" si="69"/>
        <v>IR</v>
      </c>
      <c r="O632" s="8">
        <f t="shared" si="63"/>
        <v>90000</v>
      </c>
      <c r="P632" s="8">
        <f t="shared" si="64"/>
        <v>24000</v>
      </c>
      <c r="Q632" s="8">
        <f t="shared" si="65"/>
        <v>348000</v>
      </c>
      <c r="R632" s="9">
        <f t="shared" si="66"/>
        <v>696000</v>
      </c>
      <c r="S632" s="8">
        <f t="shared" si="67"/>
        <v>462000</v>
      </c>
      <c r="T632" s="5">
        <f t="shared" si="68"/>
        <v>7.4002681716227911E-2</v>
      </c>
    </row>
    <row r="633" spans="1:20" hidden="1">
      <c r="A633">
        <v>632</v>
      </c>
      <c r="B633">
        <v>94</v>
      </c>
      <c r="C633" t="s">
        <v>1808</v>
      </c>
      <c r="D633" t="s">
        <v>1809</v>
      </c>
      <c r="E633" t="s">
        <v>350</v>
      </c>
      <c r="F633" t="s">
        <v>351</v>
      </c>
      <c r="G633" t="s">
        <v>549</v>
      </c>
      <c r="H633" t="s">
        <v>352</v>
      </c>
      <c r="I633">
        <v>738.4579</v>
      </c>
      <c r="J633">
        <v>16050088</v>
      </c>
      <c r="K633" t="s">
        <v>252</v>
      </c>
      <c r="L633">
        <v>2</v>
      </c>
      <c r="M633" t="str">
        <f>_xlfn.IFNA(VLOOKUP(F633,'22 States'!A:A,1,0),"OOR")</f>
        <v>OOR</v>
      </c>
      <c r="N633" t="str">
        <f t="shared" si="69"/>
        <v>OOR</v>
      </c>
      <c r="O633" s="8">
        <f t="shared" si="63"/>
        <v>12000</v>
      </c>
      <c r="P633" s="8">
        <f t="shared" si="64"/>
        <v>3000</v>
      </c>
      <c r="Q633" s="8">
        <f t="shared" si="65"/>
        <v>45120</v>
      </c>
      <c r="R633" s="9">
        <f t="shared" si="66"/>
        <v>90240</v>
      </c>
      <c r="S633" s="8">
        <f t="shared" si="67"/>
        <v>60120</v>
      </c>
      <c r="T633" s="5">
        <f t="shared" si="68"/>
        <v>3.7457738549470879E-3</v>
      </c>
    </row>
    <row r="634" spans="1:20" hidden="1">
      <c r="A634">
        <v>633</v>
      </c>
      <c r="B634">
        <v>30</v>
      </c>
      <c r="C634" t="s">
        <v>1810</v>
      </c>
      <c r="D634" t="s">
        <v>1811</v>
      </c>
      <c r="E634" t="s">
        <v>537</v>
      </c>
      <c r="F634" t="s">
        <v>538</v>
      </c>
      <c r="G634" t="s">
        <v>1812</v>
      </c>
      <c r="H634" t="s">
        <v>539</v>
      </c>
      <c r="I634">
        <v>736.44100000000003</v>
      </c>
      <c r="J634">
        <v>2140645</v>
      </c>
      <c r="K634" t="s">
        <v>27</v>
      </c>
      <c r="L634">
        <v>1</v>
      </c>
      <c r="M634" t="str">
        <f>_xlfn.IFNA(VLOOKUP(F634,'22 States'!A:A,1,0),"OOR")</f>
        <v>GA</v>
      </c>
      <c r="N634" t="str">
        <f t="shared" si="69"/>
        <v>IR</v>
      </c>
      <c r="O634" s="8">
        <f t="shared" si="63"/>
        <v>6000</v>
      </c>
      <c r="P634" s="8">
        <f t="shared" si="64"/>
        <v>3000</v>
      </c>
      <c r="Q634" s="8">
        <f t="shared" si="65"/>
        <v>14400</v>
      </c>
      <c r="R634" s="9">
        <f t="shared" si="66"/>
        <v>28800</v>
      </c>
      <c r="S634" s="8">
        <f t="shared" si="67"/>
        <v>23400</v>
      </c>
      <c r="T634" s="5">
        <f t="shared" si="68"/>
        <v>1.0931284729602527E-2</v>
      </c>
    </row>
    <row r="635" spans="1:20" hidden="1">
      <c r="A635">
        <v>634</v>
      </c>
      <c r="B635">
        <v>30</v>
      </c>
      <c r="C635" t="s">
        <v>1813</v>
      </c>
      <c r="D635" t="s">
        <v>1814</v>
      </c>
      <c r="E635" t="s">
        <v>73</v>
      </c>
      <c r="F635" t="s">
        <v>74</v>
      </c>
      <c r="G635" t="s">
        <v>599</v>
      </c>
      <c r="H635" t="s">
        <v>599</v>
      </c>
      <c r="I635">
        <v>734.63530000000003</v>
      </c>
      <c r="J635">
        <v>13657622</v>
      </c>
      <c r="K635" t="s">
        <v>439</v>
      </c>
      <c r="L635">
        <v>3</v>
      </c>
      <c r="M635" t="str">
        <f>_xlfn.IFNA(VLOOKUP(F635,'22 States'!A:A,1,0),"OOR")</f>
        <v>OOR</v>
      </c>
      <c r="N635" t="str">
        <f t="shared" si="69"/>
        <v>OOR</v>
      </c>
      <c r="O635" s="8">
        <f t="shared" si="63"/>
        <v>6000</v>
      </c>
      <c r="P635" s="8">
        <f t="shared" si="64"/>
        <v>3000</v>
      </c>
      <c r="Q635" s="8">
        <f t="shared" si="65"/>
        <v>14400</v>
      </c>
      <c r="R635" s="9">
        <f t="shared" si="66"/>
        <v>28800</v>
      </c>
      <c r="S635" s="8">
        <f t="shared" si="67"/>
        <v>23400</v>
      </c>
      <c r="T635" s="5">
        <f t="shared" si="68"/>
        <v>1.7133290114486987E-3</v>
      </c>
    </row>
    <row r="636" spans="1:20" hidden="1">
      <c r="A636">
        <v>635</v>
      </c>
      <c r="B636">
        <v>465</v>
      </c>
      <c r="C636" t="s">
        <v>1815</v>
      </c>
      <c r="D636" t="s">
        <v>1816</v>
      </c>
      <c r="E636" t="s">
        <v>23</v>
      </c>
      <c r="F636" t="s">
        <v>24</v>
      </c>
      <c r="G636" t="s">
        <v>25</v>
      </c>
      <c r="H636" t="s">
        <v>26</v>
      </c>
      <c r="I636">
        <v>733.98829999999998</v>
      </c>
      <c r="J636">
        <v>88703000</v>
      </c>
      <c r="K636" t="s">
        <v>46</v>
      </c>
      <c r="L636">
        <v>1</v>
      </c>
      <c r="M636" t="str">
        <f>_xlfn.IFNA(VLOOKUP(F636,'22 States'!A:A,1,0),"OOR")</f>
        <v>OOR</v>
      </c>
      <c r="N636" t="str">
        <f t="shared" si="69"/>
        <v>OOR</v>
      </c>
      <c r="O636" s="8">
        <f t="shared" si="63"/>
        <v>60000</v>
      </c>
      <c r="P636" s="8">
        <f t="shared" si="64"/>
        <v>15000</v>
      </c>
      <c r="Q636" s="8">
        <f t="shared" si="65"/>
        <v>223200</v>
      </c>
      <c r="R636" s="9">
        <f t="shared" si="66"/>
        <v>446400</v>
      </c>
      <c r="S636" s="8">
        <f t="shared" si="67"/>
        <v>298200</v>
      </c>
      <c r="T636" s="5">
        <f t="shared" si="68"/>
        <v>3.3617803231006842E-3</v>
      </c>
    </row>
    <row r="637" spans="1:20" hidden="1">
      <c r="A637">
        <v>636</v>
      </c>
      <c r="B637">
        <v>56</v>
      </c>
      <c r="C637" t="s">
        <v>1817</v>
      </c>
      <c r="D637" t="s">
        <v>1818</v>
      </c>
      <c r="E637" t="s">
        <v>166</v>
      </c>
      <c r="F637" t="s">
        <v>167</v>
      </c>
      <c r="G637" t="s">
        <v>1819</v>
      </c>
      <c r="H637" t="s">
        <v>169</v>
      </c>
      <c r="I637">
        <v>733.06780000000003</v>
      </c>
      <c r="J637">
        <v>75469081</v>
      </c>
      <c r="K637" t="s">
        <v>252</v>
      </c>
      <c r="L637">
        <v>1</v>
      </c>
      <c r="M637" t="str">
        <f>_xlfn.IFNA(VLOOKUP(F637,'22 States'!A:A,1,0),"OOR")</f>
        <v>OOR</v>
      </c>
      <c r="N637" t="str">
        <f t="shared" si="69"/>
        <v>OOR</v>
      </c>
      <c r="O637" s="8">
        <f t="shared" si="63"/>
        <v>12000</v>
      </c>
      <c r="P637" s="8">
        <f t="shared" si="64"/>
        <v>3000</v>
      </c>
      <c r="Q637" s="8">
        <f t="shared" si="65"/>
        <v>26880</v>
      </c>
      <c r="R637" s="9">
        <f t="shared" si="66"/>
        <v>53760</v>
      </c>
      <c r="S637" s="8">
        <f t="shared" si="67"/>
        <v>41880</v>
      </c>
      <c r="T637" s="5">
        <f t="shared" si="68"/>
        <v>5.5492924314263213E-4</v>
      </c>
    </row>
    <row r="638" spans="1:20" hidden="1">
      <c r="A638">
        <v>637</v>
      </c>
      <c r="B638">
        <v>11</v>
      </c>
      <c r="C638" t="s">
        <v>1820</v>
      </c>
      <c r="D638" t="s">
        <v>1821</v>
      </c>
      <c r="E638" t="s">
        <v>154</v>
      </c>
      <c r="F638" t="s">
        <v>155</v>
      </c>
      <c r="G638" t="s">
        <v>355</v>
      </c>
      <c r="H638" t="s">
        <v>356</v>
      </c>
      <c r="I638">
        <v>732.46619999999996</v>
      </c>
      <c r="J638">
        <v>2368691</v>
      </c>
      <c r="K638" t="s">
        <v>17</v>
      </c>
      <c r="L638">
        <v>2</v>
      </c>
      <c r="M638" t="str">
        <f>_xlfn.IFNA(VLOOKUP(F638,'22 States'!A:A,1,0),"OOR")</f>
        <v>IN</v>
      </c>
      <c r="N638" t="str">
        <f t="shared" si="69"/>
        <v>IR</v>
      </c>
      <c r="O638" s="8">
        <f t="shared" si="63"/>
        <v>6000</v>
      </c>
      <c r="P638" s="8">
        <f t="shared" si="64"/>
        <v>3000</v>
      </c>
      <c r="Q638" s="8">
        <f t="shared" si="65"/>
        <v>5280</v>
      </c>
      <c r="R638" s="9">
        <f t="shared" si="66"/>
        <v>10560</v>
      </c>
      <c r="S638" s="8">
        <f t="shared" si="67"/>
        <v>14280</v>
      </c>
      <c r="T638" s="5">
        <f t="shared" si="68"/>
        <v>6.0286462016362627E-3</v>
      </c>
    </row>
    <row r="639" spans="1:20">
      <c r="A639">
        <v>3028</v>
      </c>
      <c r="B639" s="3">
        <v>210</v>
      </c>
      <c r="C639" t="s">
        <v>7391</v>
      </c>
      <c r="D639" t="s">
        <v>7392</v>
      </c>
      <c r="E639" t="s">
        <v>160</v>
      </c>
      <c r="F639" t="s">
        <v>161</v>
      </c>
      <c r="G639" t="s">
        <v>370</v>
      </c>
      <c r="H639" t="s">
        <v>371</v>
      </c>
      <c r="I639">
        <v>117.7358</v>
      </c>
      <c r="J639" s="3">
        <v>95805461</v>
      </c>
      <c r="K639" t="s">
        <v>17</v>
      </c>
      <c r="L639">
        <v>1</v>
      </c>
      <c r="M639" t="str">
        <f>_xlfn.IFNA(VLOOKUP(F639,'22 States'!A:A,1,0),"OOR")</f>
        <v>MO</v>
      </c>
      <c r="N639" t="str">
        <f t="shared" si="69"/>
        <v>IR</v>
      </c>
      <c r="O639" s="8">
        <f t="shared" si="63"/>
        <v>30000</v>
      </c>
      <c r="P639" s="8">
        <f t="shared" si="64"/>
        <v>9000</v>
      </c>
      <c r="Q639" s="8">
        <f t="shared" si="65"/>
        <v>100800</v>
      </c>
      <c r="R639" s="9">
        <f t="shared" si="66"/>
        <v>201600</v>
      </c>
      <c r="S639" s="12">
        <f t="shared" si="67"/>
        <v>139800</v>
      </c>
      <c r="T639" s="13">
        <f t="shared" si="68"/>
        <v>1.4592070069993192E-3</v>
      </c>
    </row>
    <row r="640" spans="1:20" hidden="1">
      <c r="A640">
        <v>639</v>
      </c>
      <c r="B640">
        <v>58</v>
      </c>
      <c r="C640" t="s">
        <v>1824</v>
      </c>
      <c r="D640" t="s">
        <v>1825</v>
      </c>
      <c r="E640" t="s">
        <v>185</v>
      </c>
      <c r="F640" t="s">
        <v>186</v>
      </c>
      <c r="G640" t="s">
        <v>1826</v>
      </c>
      <c r="H640" t="s">
        <v>400</v>
      </c>
      <c r="I640">
        <v>727.60760000000005</v>
      </c>
      <c r="J640">
        <v>10248000</v>
      </c>
      <c r="K640" t="s">
        <v>27</v>
      </c>
      <c r="L640">
        <v>1</v>
      </c>
      <c r="M640" t="str">
        <f>_xlfn.IFNA(VLOOKUP(F640,'22 States'!A:A,1,0),"OOR")</f>
        <v>WI</v>
      </c>
      <c r="N640" t="str">
        <f t="shared" si="69"/>
        <v>IR</v>
      </c>
      <c r="O640" s="8">
        <f t="shared" si="63"/>
        <v>12000</v>
      </c>
      <c r="P640" s="8">
        <f t="shared" si="64"/>
        <v>3000</v>
      </c>
      <c r="Q640" s="8">
        <f t="shared" si="65"/>
        <v>27840</v>
      </c>
      <c r="R640" s="9">
        <f t="shared" si="66"/>
        <v>55680</v>
      </c>
      <c r="S640" s="8">
        <f t="shared" si="67"/>
        <v>42840</v>
      </c>
      <c r="T640" s="5">
        <f t="shared" si="68"/>
        <v>4.1803278688524589E-3</v>
      </c>
    </row>
    <row r="641" spans="1:20" hidden="1">
      <c r="A641">
        <v>640</v>
      </c>
      <c r="B641">
        <v>65</v>
      </c>
      <c r="C641" t="s">
        <v>1827</v>
      </c>
      <c r="D641" t="s">
        <v>1828</v>
      </c>
      <c r="E641" t="s">
        <v>200</v>
      </c>
      <c r="F641" t="s">
        <v>201</v>
      </c>
      <c r="G641" t="s">
        <v>1829</v>
      </c>
      <c r="H641" t="s">
        <v>471</v>
      </c>
      <c r="I641">
        <v>727.32349999999997</v>
      </c>
      <c r="J641">
        <v>15381665</v>
      </c>
      <c r="K641" t="s">
        <v>134</v>
      </c>
      <c r="L641">
        <v>2</v>
      </c>
      <c r="M641" t="str">
        <f>_xlfn.IFNA(VLOOKUP(F641,'22 States'!A:A,1,0),"OOR")</f>
        <v>OOR</v>
      </c>
      <c r="N641" t="str">
        <f t="shared" si="69"/>
        <v>OOR</v>
      </c>
      <c r="O641" s="8">
        <f t="shared" si="63"/>
        <v>12000</v>
      </c>
      <c r="P641" s="8">
        <f t="shared" si="64"/>
        <v>3000</v>
      </c>
      <c r="Q641" s="8">
        <f t="shared" si="65"/>
        <v>31200</v>
      </c>
      <c r="R641" s="9">
        <f t="shared" si="66"/>
        <v>62400</v>
      </c>
      <c r="S641" s="8">
        <f t="shared" si="67"/>
        <v>46200</v>
      </c>
      <c r="T641" s="5">
        <f t="shared" si="68"/>
        <v>3.0035760107894691E-3</v>
      </c>
    </row>
    <row r="642" spans="1:20" hidden="1">
      <c r="A642">
        <v>641</v>
      </c>
      <c r="B642">
        <v>35</v>
      </c>
      <c r="C642" t="s">
        <v>1830</v>
      </c>
      <c r="D642" t="s">
        <v>1831</v>
      </c>
      <c r="E642" t="s">
        <v>13</v>
      </c>
      <c r="F642" t="s">
        <v>14</v>
      </c>
      <c r="G642" t="s">
        <v>494</v>
      </c>
      <c r="H642" t="s">
        <v>16</v>
      </c>
      <c r="I642">
        <v>726.59969999999998</v>
      </c>
      <c r="J642">
        <v>4573171</v>
      </c>
      <c r="K642" t="s">
        <v>134</v>
      </c>
      <c r="L642">
        <v>1</v>
      </c>
      <c r="M642" t="str">
        <f>_xlfn.IFNA(VLOOKUP(F642,'22 States'!A:A,1,0),"OOR")</f>
        <v>CA</v>
      </c>
      <c r="N642" t="str">
        <f t="shared" si="69"/>
        <v>IR</v>
      </c>
      <c r="O642" s="8">
        <f t="shared" ref="O642:O705" si="70">ROUNDUP(B642/50,0)*500*12</f>
        <v>6000</v>
      </c>
      <c r="P642" s="8">
        <f t="shared" ref="P642:P705" si="71">ROUNDUP(B642/100,0)*250*12</f>
        <v>3000</v>
      </c>
      <c r="Q642" s="8">
        <f t="shared" ref="Q642:Q705" si="72">B642*40*12</f>
        <v>16800</v>
      </c>
      <c r="R642" s="9">
        <f t="shared" ref="R642:R705" si="73">B642*80*12</f>
        <v>33600</v>
      </c>
      <c r="S642" s="8">
        <f t="shared" ref="S642:S705" si="74">SUM(O642:Q642)</f>
        <v>25800</v>
      </c>
      <c r="T642" s="5">
        <f t="shared" ref="T642:T705" si="75">S642/J642</f>
        <v>5.6415996690261528E-3</v>
      </c>
    </row>
    <row r="643" spans="1:20" hidden="1">
      <c r="A643">
        <v>642</v>
      </c>
      <c r="B643">
        <v>6</v>
      </c>
      <c r="C643" t="s">
        <v>1832</v>
      </c>
      <c r="D643" t="s">
        <v>1833</v>
      </c>
      <c r="E643" t="s">
        <v>220</v>
      </c>
      <c r="F643" t="s">
        <v>221</v>
      </c>
      <c r="G643" t="s">
        <v>1834</v>
      </c>
      <c r="H643" t="s">
        <v>223</v>
      </c>
      <c r="I643">
        <v>726.21619999999996</v>
      </c>
      <c r="J643">
        <v>6114000</v>
      </c>
      <c r="K643" t="s">
        <v>233</v>
      </c>
      <c r="L643">
        <v>1</v>
      </c>
      <c r="M643" t="str">
        <f>_xlfn.IFNA(VLOOKUP(F643,'22 States'!A:A,1,0),"OOR")</f>
        <v>OK</v>
      </c>
      <c r="N643" t="str">
        <f t="shared" ref="N643:N706" si="76">IF(M643&lt;&gt;"OOR","IR","OOR")</f>
        <v>IR</v>
      </c>
      <c r="O643" s="8">
        <f t="shared" si="70"/>
        <v>6000</v>
      </c>
      <c r="P643" s="8">
        <f t="shared" si="71"/>
        <v>3000</v>
      </c>
      <c r="Q643" s="8">
        <f t="shared" si="72"/>
        <v>2880</v>
      </c>
      <c r="R643" s="9">
        <f t="shared" si="73"/>
        <v>5760</v>
      </c>
      <c r="S643" s="8">
        <f t="shared" si="74"/>
        <v>11880</v>
      </c>
      <c r="T643" s="5">
        <f t="shared" si="75"/>
        <v>1.9430814524043179E-3</v>
      </c>
    </row>
    <row r="644" spans="1:20" hidden="1">
      <c r="A644">
        <v>643</v>
      </c>
      <c r="B644">
        <v>41</v>
      </c>
      <c r="C644" t="s">
        <v>1835</v>
      </c>
      <c r="D644" t="s">
        <v>1836</v>
      </c>
      <c r="E644" t="s">
        <v>121</v>
      </c>
      <c r="F644" t="s">
        <v>122</v>
      </c>
      <c r="G644" t="s">
        <v>123</v>
      </c>
      <c r="H644" t="s">
        <v>123</v>
      </c>
      <c r="I644">
        <v>724.64449999999999</v>
      </c>
      <c r="J644">
        <v>6786000</v>
      </c>
      <c r="K644" t="s">
        <v>17</v>
      </c>
      <c r="L644">
        <v>2</v>
      </c>
      <c r="M644" t="str">
        <f>_xlfn.IFNA(VLOOKUP(F644,'22 States'!A:A,1,0),"OOR")</f>
        <v>TX</v>
      </c>
      <c r="N644" t="str">
        <f t="shared" si="76"/>
        <v>IR</v>
      </c>
      <c r="O644" s="8">
        <f t="shared" si="70"/>
        <v>6000</v>
      </c>
      <c r="P644" s="8">
        <f t="shared" si="71"/>
        <v>3000</v>
      </c>
      <c r="Q644" s="8">
        <f t="shared" si="72"/>
        <v>19680</v>
      </c>
      <c r="R644" s="9">
        <f t="shared" si="73"/>
        <v>39360</v>
      </c>
      <c r="S644" s="8">
        <f t="shared" si="74"/>
        <v>28680</v>
      </c>
      <c r="T644" s="5">
        <f t="shared" si="75"/>
        <v>4.2263483642793987E-3</v>
      </c>
    </row>
    <row r="645" spans="1:20" hidden="1">
      <c r="A645">
        <v>644</v>
      </c>
      <c r="B645">
        <v>20</v>
      </c>
      <c r="C645" t="s">
        <v>1837</v>
      </c>
      <c r="D645" t="s">
        <v>1838</v>
      </c>
      <c r="E645" t="s">
        <v>175</v>
      </c>
      <c r="F645" t="s">
        <v>176</v>
      </c>
      <c r="G645" t="s">
        <v>1839</v>
      </c>
      <c r="H645" t="s">
        <v>169</v>
      </c>
      <c r="I645">
        <v>713.93899999999996</v>
      </c>
      <c r="J645">
        <v>6472728</v>
      </c>
      <c r="K645" t="s">
        <v>252</v>
      </c>
      <c r="L645">
        <v>1</v>
      </c>
      <c r="M645" t="str">
        <f>_xlfn.IFNA(VLOOKUP(F645,'22 States'!A:A,1,0),"OOR")</f>
        <v>OOR</v>
      </c>
      <c r="N645" t="str">
        <f t="shared" si="76"/>
        <v>OOR</v>
      </c>
      <c r="O645" s="8">
        <f t="shared" si="70"/>
        <v>6000</v>
      </c>
      <c r="P645" s="8">
        <f t="shared" si="71"/>
        <v>3000</v>
      </c>
      <c r="Q645" s="8">
        <f t="shared" si="72"/>
        <v>9600</v>
      </c>
      <c r="R645" s="9">
        <f t="shared" si="73"/>
        <v>19200</v>
      </c>
      <c r="S645" s="8">
        <f t="shared" si="74"/>
        <v>18600</v>
      </c>
      <c r="T645" s="5">
        <f t="shared" si="75"/>
        <v>2.8735951827421145E-3</v>
      </c>
    </row>
    <row r="646" spans="1:20" hidden="1">
      <c r="A646">
        <v>645</v>
      </c>
      <c r="B646">
        <v>85</v>
      </c>
      <c r="C646" t="s">
        <v>1840</v>
      </c>
      <c r="D646" t="s">
        <v>1841</v>
      </c>
      <c r="E646" t="s">
        <v>13</v>
      </c>
      <c r="F646" t="s">
        <v>14</v>
      </c>
      <c r="G646" t="s">
        <v>1842</v>
      </c>
      <c r="H646" t="s">
        <v>1157</v>
      </c>
      <c r="I646">
        <v>712.56190000000004</v>
      </c>
      <c r="J646">
        <v>5173330</v>
      </c>
      <c r="K646" t="s">
        <v>228</v>
      </c>
      <c r="L646">
        <v>2</v>
      </c>
      <c r="M646" t="str">
        <f>_xlfn.IFNA(VLOOKUP(F646,'22 States'!A:A,1,0),"OOR")</f>
        <v>CA</v>
      </c>
      <c r="N646" t="str">
        <f t="shared" si="76"/>
        <v>IR</v>
      </c>
      <c r="O646" s="8">
        <f t="shared" si="70"/>
        <v>12000</v>
      </c>
      <c r="P646" s="8">
        <f t="shared" si="71"/>
        <v>3000</v>
      </c>
      <c r="Q646" s="8">
        <f t="shared" si="72"/>
        <v>40800</v>
      </c>
      <c r="R646" s="9">
        <f t="shared" si="73"/>
        <v>81600</v>
      </c>
      <c r="S646" s="8">
        <f t="shared" si="74"/>
        <v>55800</v>
      </c>
      <c r="T646" s="5">
        <f t="shared" si="75"/>
        <v>1.0786089424026691E-2</v>
      </c>
    </row>
    <row r="647" spans="1:20" hidden="1">
      <c r="A647">
        <v>646</v>
      </c>
      <c r="B647">
        <v>14</v>
      </c>
      <c r="C647" t="s">
        <v>1843</v>
      </c>
      <c r="D647" t="s">
        <v>1844</v>
      </c>
      <c r="E647" t="s">
        <v>35</v>
      </c>
      <c r="F647" t="s">
        <v>36</v>
      </c>
      <c r="G647" t="s">
        <v>38</v>
      </c>
      <c r="H647" t="s">
        <v>38</v>
      </c>
      <c r="I647">
        <v>711.07219999999995</v>
      </c>
      <c r="J647">
        <v>11566441</v>
      </c>
      <c r="K647" t="s">
        <v>32</v>
      </c>
      <c r="L647">
        <v>1</v>
      </c>
      <c r="M647" t="str">
        <f>_xlfn.IFNA(VLOOKUP(F647,'22 States'!A:A,1,0),"OOR")</f>
        <v>OOR</v>
      </c>
      <c r="N647" t="str">
        <f t="shared" si="76"/>
        <v>OOR</v>
      </c>
      <c r="O647" s="8">
        <f t="shared" si="70"/>
        <v>6000</v>
      </c>
      <c r="P647" s="8">
        <f t="shared" si="71"/>
        <v>3000</v>
      </c>
      <c r="Q647" s="8">
        <f t="shared" si="72"/>
        <v>6720</v>
      </c>
      <c r="R647" s="9">
        <f t="shared" si="73"/>
        <v>13440</v>
      </c>
      <c r="S647" s="8">
        <f t="shared" si="74"/>
        <v>15720</v>
      </c>
      <c r="T647" s="5">
        <f t="shared" si="75"/>
        <v>1.3591043260411737E-3</v>
      </c>
    </row>
    <row r="648" spans="1:20" hidden="1">
      <c r="A648">
        <v>647</v>
      </c>
      <c r="B648">
        <v>148</v>
      </c>
      <c r="C648" t="s">
        <v>1845</v>
      </c>
      <c r="D648" t="s">
        <v>1846</v>
      </c>
      <c r="E648" t="s">
        <v>73</v>
      </c>
      <c r="F648" t="s">
        <v>74</v>
      </c>
      <c r="G648" t="s">
        <v>599</v>
      </c>
      <c r="H648" t="s">
        <v>599</v>
      </c>
      <c r="I648">
        <v>710.47979999999995</v>
      </c>
      <c r="J648">
        <v>46638997</v>
      </c>
      <c r="K648" t="s">
        <v>233</v>
      </c>
      <c r="L648">
        <v>1</v>
      </c>
      <c r="M648" t="str">
        <f>_xlfn.IFNA(VLOOKUP(F648,'22 States'!A:A,1,0),"OOR")</f>
        <v>OOR</v>
      </c>
      <c r="N648" t="str">
        <f t="shared" si="76"/>
        <v>OOR</v>
      </c>
      <c r="O648" s="8">
        <f t="shared" si="70"/>
        <v>18000</v>
      </c>
      <c r="P648" s="8">
        <f t="shared" si="71"/>
        <v>6000</v>
      </c>
      <c r="Q648" s="8">
        <f t="shared" si="72"/>
        <v>71040</v>
      </c>
      <c r="R648" s="9">
        <f t="shared" si="73"/>
        <v>142080</v>
      </c>
      <c r="S648" s="8">
        <f t="shared" si="74"/>
        <v>95040</v>
      </c>
      <c r="T648" s="5">
        <f t="shared" si="75"/>
        <v>2.0377796718055495E-3</v>
      </c>
    </row>
    <row r="649" spans="1:20" hidden="1">
      <c r="A649">
        <v>648</v>
      </c>
      <c r="B649">
        <v>13</v>
      </c>
      <c r="C649" t="s">
        <v>1847</v>
      </c>
      <c r="D649" t="s">
        <v>1848</v>
      </c>
      <c r="E649" t="s">
        <v>236</v>
      </c>
      <c r="F649" t="s">
        <v>237</v>
      </c>
      <c r="G649" t="s">
        <v>1849</v>
      </c>
      <c r="H649" t="s">
        <v>1452</v>
      </c>
      <c r="I649">
        <v>708.97839999999997</v>
      </c>
      <c r="J649">
        <v>3746646</v>
      </c>
      <c r="K649" t="s">
        <v>108</v>
      </c>
      <c r="L649">
        <v>1</v>
      </c>
      <c r="M649" t="str">
        <f>_xlfn.IFNA(VLOOKUP(F649,'22 States'!A:A,1,0),"OOR")</f>
        <v>OH</v>
      </c>
      <c r="N649" t="str">
        <f t="shared" si="76"/>
        <v>IR</v>
      </c>
      <c r="O649" s="8">
        <f t="shared" si="70"/>
        <v>6000</v>
      </c>
      <c r="P649" s="8">
        <f t="shared" si="71"/>
        <v>3000</v>
      </c>
      <c r="Q649" s="8">
        <f t="shared" si="72"/>
        <v>6240</v>
      </c>
      <c r="R649" s="9">
        <f t="shared" si="73"/>
        <v>12480</v>
      </c>
      <c r="S649" s="8">
        <f t="shared" si="74"/>
        <v>15240</v>
      </c>
      <c r="T649" s="5">
        <f t="shared" si="75"/>
        <v>4.0676380955126266E-3</v>
      </c>
    </row>
    <row r="650" spans="1:20" hidden="1">
      <c r="A650">
        <v>649</v>
      </c>
      <c r="B650">
        <v>18</v>
      </c>
      <c r="C650" t="s">
        <v>1850</v>
      </c>
      <c r="D650" t="s">
        <v>1851</v>
      </c>
      <c r="E650" t="s">
        <v>13</v>
      </c>
      <c r="F650" t="s">
        <v>14</v>
      </c>
      <c r="G650" t="s">
        <v>1852</v>
      </c>
      <c r="H650" t="s">
        <v>16</v>
      </c>
      <c r="I650">
        <v>708.17840000000001</v>
      </c>
      <c r="J650">
        <v>2344170</v>
      </c>
      <c r="K650" t="s">
        <v>32</v>
      </c>
      <c r="L650">
        <v>1</v>
      </c>
      <c r="M650" t="str">
        <f>_xlfn.IFNA(VLOOKUP(F650,'22 States'!A:A,1,0),"OOR")</f>
        <v>CA</v>
      </c>
      <c r="N650" t="str">
        <f t="shared" si="76"/>
        <v>IR</v>
      </c>
      <c r="O650" s="8">
        <f t="shared" si="70"/>
        <v>6000</v>
      </c>
      <c r="P650" s="8">
        <f t="shared" si="71"/>
        <v>3000</v>
      </c>
      <c r="Q650" s="8">
        <f t="shared" si="72"/>
        <v>8640</v>
      </c>
      <c r="R650" s="9">
        <f t="shared" si="73"/>
        <v>17280</v>
      </c>
      <c r="S650" s="8">
        <f t="shared" si="74"/>
        <v>17640</v>
      </c>
      <c r="T650" s="5">
        <f t="shared" si="75"/>
        <v>7.5250515107692702E-3</v>
      </c>
    </row>
    <row r="651" spans="1:20" hidden="1">
      <c r="A651">
        <v>650</v>
      </c>
      <c r="B651">
        <v>434</v>
      </c>
      <c r="C651" t="s">
        <v>1853</v>
      </c>
      <c r="D651" t="s">
        <v>1854</v>
      </c>
      <c r="E651" t="s">
        <v>35</v>
      </c>
      <c r="F651" t="s">
        <v>36</v>
      </c>
      <c r="G651" t="s">
        <v>1855</v>
      </c>
      <c r="H651" t="s">
        <v>38</v>
      </c>
      <c r="I651">
        <v>707.50229999999999</v>
      </c>
      <c r="J651">
        <v>71007265</v>
      </c>
      <c r="K651" t="s">
        <v>32</v>
      </c>
      <c r="L651">
        <v>3</v>
      </c>
      <c r="M651" t="str">
        <f>_xlfn.IFNA(VLOOKUP(F651,'22 States'!A:A,1,0),"OOR")</f>
        <v>OOR</v>
      </c>
      <c r="N651" t="str">
        <f t="shared" si="76"/>
        <v>OOR</v>
      </c>
      <c r="O651" s="8">
        <f t="shared" si="70"/>
        <v>54000</v>
      </c>
      <c r="P651" s="8">
        <f t="shared" si="71"/>
        <v>15000</v>
      </c>
      <c r="Q651" s="8">
        <f t="shared" si="72"/>
        <v>208320</v>
      </c>
      <c r="R651" s="9">
        <f t="shared" si="73"/>
        <v>416640</v>
      </c>
      <c r="S651" s="8">
        <f t="shared" si="74"/>
        <v>277320</v>
      </c>
      <c r="T651" s="5">
        <f t="shared" si="75"/>
        <v>3.9055158651723878E-3</v>
      </c>
    </row>
    <row r="652" spans="1:20" hidden="1">
      <c r="A652">
        <v>651</v>
      </c>
      <c r="B652">
        <v>54</v>
      </c>
      <c r="C652" t="s">
        <v>1856</v>
      </c>
      <c r="D652" t="s">
        <v>1857</v>
      </c>
      <c r="E652" t="s">
        <v>435</v>
      </c>
      <c r="F652" t="s">
        <v>436</v>
      </c>
      <c r="G652" t="s">
        <v>1858</v>
      </c>
      <c r="H652" t="s">
        <v>1859</v>
      </c>
      <c r="I652">
        <v>707.18359999999996</v>
      </c>
      <c r="J652">
        <v>3601968</v>
      </c>
      <c r="K652" t="s">
        <v>172</v>
      </c>
      <c r="L652">
        <v>2</v>
      </c>
      <c r="M652" t="str">
        <f>_xlfn.IFNA(VLOOKUP(F652,'22 States'!A:A,1,0),"OOR")</f>
        <v>OOR</v>
      </c>
      <c r="N652" t="str">
        <f t="shared" si="76"/>
        <v>OOR</v>
      </c>
      <c r="O652" s="8">
        <f t="shared" si="70"/>
        <v>12000</v>
      </c>
      <c r="P652" s="8">
        <f t="shared" si="71"/>
        <v>3000</v>
      </c>
      <c r="Q652" s="8">
        <f t="shared" si="72"/>
        <v>25920</v>
      </c>
      <c r="R652" s="9">
        <f t="shared" si="73"/>
        <v>51840</v>
      </c>
      <c r="S652" s="8">
        <f t="shared" si="74"/>
        <v>40920</v>
      </c>
      <c r="T652" s="5">
        <f t="shared" si="75"/>
        <v>1.1360456283898136E-2</v>
      </c>
    </row>
    <row r="653" spans="1:20" hidden="1">
      <c r="A653">
        <v>652</v>
      </c>
      <c r="B653">
        <v>434</v>
      </c>
      <c r="C653" t="s">
        <v>1860</v>
      </c>
      <c r="D653" t="s">
        <v>1861</v>
      </c>
      <c r="E653" t="s">
        <v>220</v>
      </c>
      <c r="F653" t="s">
        <v>221</v>
      </c>
      <c r="G653" t="s">
        <v>1862</v>
      </c>
      <c r="H653" t="s">
        <v>223</v>
      </c>
      <c r="I653">
        <v>706.00340000000006</v>
      </c>
      <c r="J653">
        <v>54125468</v>
      </c>
      <c r="K653" t="s">
        <v>252</v>
      </c>
      <c r="L653">
        <v>3</v>
      </c>
      <c r="M653" t="str">
        <f>_xlfn.IFNA(VLOOKUP(F653,'22 States'!A:A,1,0),"OOR")</f>
        <v>OK</v>
      </c>
      <c r="N653" t="str">
        <f t="shared" si="76"/>
        <v>IR</v>
      </c>
      <c r="O653" s="8">
        <f t="shared" si="70"/>
        <v>54000</v>
      </c>
      <c r="P653" s="8">
        <f t="shared" si="71"/>
        <v>15000</v>
      </c>
      <c r="Q653" s="8">
        <f t="shared" si="72"/>
        <v>208320</v>
      </c>
      <c r="R653" s="9">
        <f t="shared" si="73"/>
        <v>416640</v>
      </c>
      <c r="S653" s="8">
        <f t="shared" si="74"/>
        <v>277320</v>
      </c>
      <c r="T653" s="5">
        <f t="shared" si="75"/>
        <v>5.123650847693363E-3</v>
      </c>
    </row>
    <row r="654" spans="1:20" hidden="1">
      <c r="A654">
        <v>653</v>
      </c>
      <c r="B654">
        <v>500</v>
      </c>
      <c r="C654" t="s">
        <v>1863</v>
      </c>
      <c r="D654" t="s">
        <v>1864</v>
      </c>
      <c r="E654" t="s">
        <v>247</v>
      </c>
      <c r="F654" t="s">
        <v>248</v>
      </c>
      <c r="G654" t="s">
        <v>249</v>
      </c>
      <c r="H654" t="s">
        <v>249</v>
      </c>
      <c r="I654">
        <v>703.59609999999998</v>
      </c>
      <c r="J654">
        <v>18447103</v>
      </c>
      <c r="K654" t="s">
        <v>17</v>
      </c>
      <c r="L654">
        <v>2</v>
      </c>
      <c r="M654" t="str">
        <f>_xlfn.IFNA(VLOOKUP(F654,'22 States'!A:A,1,0),"OOR")</f>
        <v>IL</v>
      </c>
      <c r="N654" t="str">
        <f t="shared" si="76"/>
        <v>IR</v>
      </c>
      <c r="O654" s="8">
        <f t="shared" si="70"/>
        <v>60000</v>
      </c>
      <c r="P654" s="8">
        <f t="shared" si="71"/>
        <v>15000</v>
      </c>
      <c r="Q654" s="8">
        <f t="shared" si="72"/>
        <v>240000</v>
      </c>
      <c r="R654" s="9">
        <f t="shared" si="73"/>
        <v>480000</v>
      </c>
      <c r="S654" s="8">
        <f t="shared" si="74"/>
        <v>315000</v>
      </c>
      <c r="T654" s="5">
        <f t="shared" si="75"/>
        <v>1.7075851964397877E-2</v>
      </c>
    </row>
    <row r="655" spans="1:20" hidden="1">
      <c r="A655">
        <v>654</v>
      </c>
      <c r="B655">
        <v>25</v>
      </c>
      <c r="C655" t="s">
        <v>1865</v>
      </c>
      <c r="D655" t="s">
        <v>1866</v>
      </c>
      <c r="E655" t="s">
        <v>144</v>
      </c>
      <c r="F655" t="s">
        <v>145</v>
      </c>
      <c r="G655" t="s">
        <v>1867</v>
      </c>
      <c r="H655" t="s">
        <v>288</v>
      </c>
      <c r="I655">
        <v>703.41120000000001</v>
      </c>
      <c r="J655">
        <v>2944992</v>
      </c>
      <c r="K655" t="s">
        <v>264</v>
      </c>
      <c r="L655">
        <v>1</v>
      </c>
      <c r="M655" t="str">
        <f>_xlfn.IFNA(VLOOKUP(F655,'22 States'!A:A,1,0),"OOR")</f>
        <v>OOR</v>
      </c>
      <c r="N655" t="str">
        <f t="shared" si="76"/>
        <v>OOR</v>
      </c>
      <c r="O655" s="8">
        <f t="shared" si="70"/>
        <v>6000</v>
      </c>
      <c r="P655" s="8">
        <f t="shared" si="71"/>
        <v>3000</v>
      </c>
      <c r="Q655" s="8">
        <f t="shared" si="72"/>
        <v>12000</v>
      </c>
      <c r="R655" s="9">
        <f t="shared" si="73"/>
        <v>24000</v>
      </c>
      <c r="S655" s="8">
        <f t="shared" si="74"/>
        <v>21000</v>
      </c>
      <c r="T655" s="5">
        <f t="shared" si="75"/>
        <v>7.1307494213906182E-3</v>
      </c>
    </row>
    <row r="656" spans="1:20" hidden="1">
      <c r="A656">
        <v>655</v>
      </c>
      <c r="B656">
        <v>16</v>
      </c>
      <c r="C656" t="s">
        <v>1868</v>
      </c>
      <c r="D656" t="s">
        <v>1869</v>
      </c>
      <c r="E656" t="s">
        <v>144</v>
      </c>
      <c r="F656" t="s">
        <v>145</v>
      </c>
      <c r="G656" t="s">
        <v>1870</v>
      </c>
      <c r="H656" t="s">
        <v>510</v>
      </c>
      <c r="I656">
        <v>702.93349999999998</v>
      </c>
      <c r="J656">
        <v>3063400</v>
      </c>
      <c r="K656" t="s">
        <v>118</v>
      </c>
      <c r="L656">
        <v>1</v>
      </c>
      <c r="M656" t="str">
        <f>_xlfn.IFNA(VLOOKUP(F656,'22 States'!A:A,1,0),"OOR")</f>
        <v>OOR</v>
      </c>
      <c r="N656" t="str">
        <f t="shared" si="76"/>
        <v>OOR</v>
      </c>
      <c r="O656" s="8">
        <f t="shared" si="70"/>
        <v>6000</v>
      </c>
      <c r="P656" s="8">
        <f t="shared" si="71"/>
        <v>3000</v>
      </c>
      <c r="Q656" s="8">
        <f t="shared" si="72"/>
        <v>7680</v>
      </c>
      <c r="R656" s="9">
        <f t="shared" si="73"/>
        <v>15360</v>
      </c>
      <c r="S656" s="8">
        <f t="shared" si="74"/>
        <v>16680</v>
      </c>
      <c r="T656" s="5">
        <f t="shared" si="75"/>
        <v>5.4449304694130706E-3</v>
      </c>
    </row>
    <row r="657" spans="1:20" hidden="1">
      <c r="A657">
        <v>656</v>
      </c>
      <c r="B657">
        <v>45</v>
      </c>
      <c r="C657" t="s">
        <v>1871</v>
      </c>
      <c r="D657" t="s">
        <v>1872</v>
      </c>
      <c r="E657" t="s">
        <v>13</v>
      </c>
      <c r="F657" t="s">
        <v>14</v>
      </c>
      <c r="G657" t="s">
        <v>1873</v>
      </c>
      <c r="H657" t="s">
        <v>1157</v>
      </c>
      <c r="I657">
        <v>702.71500000000003</v>
      </c>
      <c r="J657">
        <v>4196530</v>
      </c>
      <c r="K657" t="s">
        <v>111</v>
      </c>
      <c r="L657">
        <v>1</v>
      </c>
      <c r="M657" t="str">
        <f>_xlfn.IFNA(VLOOKUP(F657,'22 States'!A:A,1,0),"OOR")</f>
        <v>CA</v>
      </c>
      <c r="N657" t="str">
        <f t="shared" si="76"/>
        <v>IR</v>
      </c>
      <c r="O657" s="8">
        <f t="shared" si="70"/>
        <v>6000</v>
      </c>
      <c r="P657" s="8">
        <f t="shared" si="71"/>
        <v>3000</v>
      </c>
      <c r="Q657" s="8">
        <f t="shared" si="72"/>
        <v>21600</v>
      </c>
      <c r="R657" s="9">
        <f t="shared" si="73"/>
        <v>43200</v>
      </c>
      <c r="S657" s="8">
        <f t="shared" si="74"/>
        <v>30600</v>
      </c>
      <c r="T657" s="5">
        <f t="shared" si="75"/>
        <v>7.2917386507423991E-3</v>
      </c>
    </row>
    <row r="658" spans="1:20" hidden="1">
      <c r="A658">
        <v>657</v>
      </c>
      <c r="B658">
        <v>109</v>
      </c>
      <c r="C658" t="s">
        <v>1874</v>
      </c>
      <c r="D658" t="s">
        <v>1875</v>
      </c>
      <c r="E658" t="s">
        <v>301</v>
      </c>
      <c r="F658" t="s">
        <v>359</v>
      </c>
      <c r="G658" t="s">
        <v>1876</v>
      </c>
      <c r="H658" t="s">
        <v>360</v>
      </c>
      <c r="I658">
        <v>702.32870000000003</v>
      </c>
      <c r="J658">
        <v>8279318</v>
      </c>
      <c r="K658" t="s">
        <v>134</v>
      </c>
      <c r="L658">
        <v>1</v>
      </c>
      <c r="M658" t="str">
        <f>_xlfn.IFNA(VLOOKUP(F658,'22 States'!A:A,1,0),"OOR")</f>
        <v>OOR</v>
      </c>
      <c r="N658" t="str">
        <f t="shared" si="76"/>
        <v>OOR</v>
      </c>
      <c r="O658" s="8">
        <f t="shared" si="70"/>
        <v>18000</v>
      </c>
      <c r="P658" s="8">
        <f t="shared" si="71"/>
        <v>6000</v>
      </c>
      <c r="Q658" s="8">
        <f t="shared" si="72"/>
        <v>52320</v>
      </c>
      <c r="R658" s="9">
        <f t="shared" si="73"/>
        <v>104640</v>
      </c>
      <c r="S658" s="8">
        <f t="shared" si="74"/>
        <v>76320</v>
      </c>
      <c r="T658" s="5">
        <f t="shared" si="75"/>
        <v>9.2181505771369091E-3</v>
      </c>
    </row>
    <row r="659" spans="1:20" hidden="1">
      <c r="A659">
        <v>658</v>
      </c>
      <c r="B659">
        <v>27</v>
      </c>
      <c r="C659" t="s">
        <v>1877</v>
      </c>
      <c r="D659" t="s">
        <v>1878</v>
      </c>
      <c r="E659" t="s">
        <v>13</v>
      </c>
      <c r="F659" t="s">
        <v>14</v>
      </c>
      <c r="G659" t="s">
        <v>1879</v>
      </c>
      <c r="H659" t="s">
        <v>16</v>
      </c>
      <c r="I659">
        <v>700.41520000000003</v>
      </c>
      <c r="J659">
        <v>9300320</v>
      </c>
      <c r="K659" t="s">
        <v>172</v>
      </c>
      <c r="L659">
        <v>3</v>
      </c>
      <c r="M659" t="str">
        <f>_xlfn.IFNA(VLOOKUP(F659,'22 States'!A:A,1,0),"OOR")</f>
        <v>CA</v>
      </c>
      <c r="N659" t="str">
        <f t="shared" si="76"/>
        <v>IR</v>
      </c>
      <c r="O659" s="8">
        <f t="shared" si="70"/>
        <v>6000</v>
      </c>
      <c r="P659" s="8">
        <f t="shared" si="71"/>
        <v>3000</v>
      </c>
      <c r="Q659" s="8">
        <f t="shared" si="72"/>
        <v>12960</v>
      </c>
      <c r="R659" s="9">
        <f t="shared" si="73"/>
        <v>25920</v>
      </c>
      <c r="S659" s="8">
        <f t="shared" si="74"/>
        <v>21960</v>
      </c>
      <c r="T659" s="5">
        <f t="shared" si="75"/>
        <v>2.3612090766769317E-3</v>
      </c>
    </row>
    <row r="660" spans="1:20" hidden="1">
      <c r="A660">
        <v>659</v>
      </c>
      <c r="B660">
        <v>60</v>
      </c>
      <c r="C660" t="s">
        <v>1880</v>
      </c>
      <c r="D660" t="s">
        <v>1881</v>
      </c>
      <c r="E660" t="s">
        <v>175</v>
      </c>
      <c r="F660" t="s">
        <v>176</v>
      </c>
      <c r="G660" t="s">
        <v>175</v>
      </c>
      <c r="H660" t="s">
        <v>169</v>
      </c>
      <c r="I660">
        <v>698.19280000000003</v>
      </c>
      <c r="J660">
        <v>18418300</v>
      </c>
      <c r="K660" t="s">
        <v>111</v>
      </c>
      <c r="L660">
        <v>1</v>
      </c>
      <c r="M660" t="str">
        <f>_xlfn.IFNA(VLOOKUP(F660,'22 States'!A:A,1,0),"OOR")</f>
        <v>OOR</v>
      </c>
      <c r="N660" t="str">
        <f t="shared" si="76"/>
        <v>OOR</v>
      </c>
      <c r="O660" s="8">
        <f t="shared" si="70"/>
        <v>12000</v>
      </c>
      <c r="P660" s="8">
        <f t="shared" si="71"/>
        <v>3000</v>
      </c>
      <c r="Q660" s="8">
        <f t="shared" si="72"/>
        <v>28800</v>
      </c>
      <c r="R660" s="9">
        <f t="shared" si="73"/>
        <v>57600</v>
      </c>
      <c r="S660" s="8">
        <f t="shared" si="74"/>
        <v>43800</v>
      </c>
      <c r="T660" s="5">
        <f t="shared" si="75"/>
        <v>2.3780696372629395E-3</v>
      </c>
    </row>
    <row r="661" spans="1:20" hidden="1">
      <c r="A661">
        <v>660</v>
      </c>
      <c r="B661">
        <v>28</v>
      </c>
      <c r="C661" t="s">
        <v>1882</v>
      </c>
      <c r="D661" t="s">
        <v>1883</v>
      </c>
      <c r="E661" t="s">
        <v>247</v>
      </c>
      <c r="F661" t="s">
        <v>248</v>
      </c>
      <c r="G661" t="s">
        <v>249</v>
      </c>
      <c r="H661" t="s">
        <v>249</v>
      </c>
      <c r="I661">
        <v>696.84069999999997</v>
      </c>
      <c r="J661">
        <v>2779500</v>
      </c>
      <c r="K661" t="s">
        <v>32</v>
      </c>
      <c r="L661">
        <v>1</v>
      </c>
      <c r="M661" t="str">
        <f>_xlfn.IFNA(VLOOKUP(F661,'22 States'!A:A,1,0),"OOR")</f>
        <v>IL</v>
      </c>
      <c r="N661" t="str">
        <f t="shared" si="76"/>
        <v>IR</v>
      </c>
      <c r="O661" s="8">
        <f t="shared" si="70"/>
        <v>6000</v>
      </c>
      <c r="P661" s="8">
        <f t="shared" si="71"/>
        <v>3000</v>
      </c>
      <c r="Q661" s="8">
        <f t="shared" si="72"/>
        <v>13440</v>
      </c>
      <c r="R661" s="9">
        <f t="shared" si="73"/>
        <v>26880</v>
      </c>
      <c r="S661" s="8">
        <f t="shared" si="74"/>
        <v>22440</v>
      </c>
      <c r="T661" s="5">
        <f t="shared" si="75"/>
        <v>8.0733944954128438E-3</v>
      </c>
    </row>
    <row r="662" spans="1:20" hidden="1">
      <c r="A662">
        <v>661</v>
      </c>
      <c r="B662">
        <v>13</v>
      </c>
      <c r="C662" t="s">
        <v>1884</v>
      </c>
      <c r="D662" t="s">
        <v>1885</v>
      </c>
      <c r="E662" t="s">
        <v>144</v>
      </c>
      <c r="F662" t="s">
        <v>145</v>
      </c>
      <c r="G662" t="s">
        <v>1796</v>
      </c>
      <c r="H662" t="s">
        <v>288</v>
      </c>
      <c r="I662">
        <v>695.64440000000002</v>
      </c>
      <c r="J662">
        <v>14202252</v>
      </c>
      <c r="K662" t="s">
        <v>252</v>
      </c>
      <c r="L662">
        <v>3</v>
      </c>
      <c r="M662" t="str">
        <f>_xlfn.IFNA(VLOOKUP(F662,'22 States'!A:A,1,0),"OOR")</f>
        <v>OOR</v>
      </c>
      <c r="N662" t="str">
        <f t="shared" si="76"/>
        <v>OOR</v>
      </c>
      <c r="O662" s="8">
        <f t="shared" si="70"/>
        <v>6000</v>
      </c>
      <c r="P662" s="8">
        <f t="shared" si="71"/>
        <v>3000</v>
      </c>
      <c r="Q662" s="8">
        <f t="shared" si="72"/>
        <v>6240</v>
      </c>
      <c r="R662" s="9">
        <f t="shared" si="73"/>
        <v>12480</v>
      </c>
      <c r="S662" s="8">
        <f t="shared" si="74"/>
        <v>15240</v>
      </c>
      <c r="T662" s="5">
        <f t="shared" si="75"/>
        <v>1.0730692569037644E-3</v>
      </c>
    </row>
    <row r="663" spans="1:20" hidden="1">
      <c r="A663">
        <v>662</v>
      </c>
      <c r="B663">
        <v>772</v>
      </c>
      <c r="C663" t="s">
        <v>1886</v>
      </c>
      <c r="D663" t="s">
        <v>1887</v>
      </c>
      <c r="E663" t="s">
        <v>121</v>
      </c>
      <c r="F663" t="s">
        <v>122</v>
      </c>
      <c r="G663" t="s">
        <v>1888</v>
      </c>
      <c r="H663" t="s">
        <v>133</v>
      </c>
      <c r="I663">
        <v>694.23509999999999</v>
      </c>
      <c r="J663">
        <v>183195157</v>
      </c>
      <c r="K663" t="s">
        <v>39</v>
      </c>
      <c r="L663">
        <v>6</v>
      </c>
      <c r="M663" t="str">
        <f>_xlfn.IFNA(VLOOKUP(F663,'22 States'!A:A,1,0),"OOR")</f>
        <v>TX</v>
      </c>
      <c r="N663" t="str">
        <f t="shared" si="76"/>
        <v>IR</v>
      </c>
      <c r="O663" s="8">
        <f t="shared" si="70"/>
        <v>96000</v>
      </c>
      <c r="P663" s="8">
        <f t="shared" si="71"/>
        <v>24000</v>
      </c>
      <c r="Q663" s="8">
        <f t="shared" si="72"/>
        <v>370560</v>
      </c>
      <c r="R663" s="9">
        <f t="shared" si="73"/>
        <v>741120</v>
      </c>
      <c r="S663" s="8">
        <f t="shared" si="74"/>
        <v>490560</v>
      </c>
      <c r="T663" s="5">
        <f t="shared" si="75"/>
        <v>2.6778000468647761E-3</v>
      </c>
    </row>
    <row r="664" spans="1:20">
      <c r="A664">
        <v>4071</v>
      </c>
      <c r="B664" s="3">
        <v>205</v>
      </c>
      <c r="C664" t="s">
        <v>9705</v>
      </c>
      <c r="D664" t="s">
        <v>9706</v>
      </c>
      <c r="E664" t="s">
        <v>537</v>
      </c>
      <c r="F664" t="s">
        <v>538</v>
      </c>
      <c r="G664" t="s">
        <v>539</v>
      </c>
      <c r="H664" t="s">
        <v>539</v>
      </c>
      <c r="I664">
        <v>72.632599999999996</v>
      </c>
      <c r="J664" s="3">
        <v>243221369</v>
      </c>
      <c r="K664" t="s">
        <v>27</v>
      </c>
      <c r="L664">
        <v>7</v>
      </c>
      <c r="M664" t="str">
        <f>_xlfn.IFNA(VLOOKUP(F664,'22 States'!A:A,1,0),"OOR")</f>
        <v>GA</v>
      </c>
      <c r="N664" t="str">
        <f t="shared" si="76"/>
        <v>IR</v>
      </c>
      <c r="O664" s="8">
        <f t="shared" si="70"/>
        <v>30000</v>
      </c>
      <c r="P664" s="8">
        <f t="shared" si="71"/>
        <v>9000</v>
      </c>
      <c r="Q664" s="8">
        <f t="shared" si="72"/>
        <v>98400</v>
      </c>
      <c r="R664" s="9">
        <f t="shared" si="73"/>
        <v>196800</v>
      </c>
      <c r="S664" s="12">
        <f t="shared" si="74"/>
        <v>137400</v>
      </c>
      <c r="T664" s="13">
        <f t="shared" si="75"/>
        <v>5.6491746825090849E-4</v>
      </c>
    </row>
    <row r="665" spans="1:20" hidden="1">
      <c r="A665">
        <v>664</v>
      </c>
      <c r="B665">
        <v>61</v>
      </c>
      <c r="C665" t="s">
        <v>1891</v>
      </c>
      <c r="D665" t="s">
        <v>1892</v>
      </c>
      <c r="E665" t="s">
        <v>85</v>
      </c>
      <c r="F665" t="s">
        <v>86</v>
      </c>
      <c r="G665" t="s">
        <v>733</v>
      </c>
      <c r="H665" t="s">
        <v>137</v>
      </c>
      <c r="I665">
        <v>689.24310000000003</v>
      </c>
      <c r="J665">
        <v>27239756</v>
      </c>
      <c r="K665" t="s">
        <v>39</v>
      </c>
      <c r="L665">
        <v>2</v>
      </c>
      <c r="M665" t="str">
        <f>_xlfn.IFNA(VLOOKUP(F665,'22 States'!A:A,1,0),"OOR")</f>
        <v>FL</v>
      </c>
      <c r="N665" t="str">
        <f t="shared" si="76"/>
        <v>IR</v>
      </c>
      <c r="O665" s="8">
        <f t="shared" si="70"/>
        <v>12000</v>
      </c>
      <c r="P665" s="8">
        <f t="shared" si="71"/>
        <v>3000</v>
      </c>
      <c r="Q665" s="8">
        <f t="shared" si="72"/>
        <v>29280</v>
      </c>
      <c r="R665" s="9">
        <f t="shared" si="73"/>
        <v>58560</v>
      </c>
      <c r="S665" s="8">
        <f t="shared" si="74"/>
        <v>44280</v>
      </c>
      <c r="T665" s="5">
        <f t="shared" si="75"/>
        <v>1.6255652216561705E-3</v>
      </c>
    </row>
    <row r="666" spans="1:20" hidden="1">
      <c r="A666">
        <v>665</v>
      </c>
      <c r="B666">
        <v>12</v>
      </c>
      <c r="C666" t="s">
        <v>1893</v>
      </c>
      <c r="D666" t="s">
        <v>1894</v>
      </c>
      <c r="E666" t="s">
        <v>160</v>
      </c>
      <c r="F666" t="s">
        <v>161</v>
      </c>
      <c r="G666" t="s">
        <v>370</v>
      </c>
      <c r="H666" t="s">
        <v>371</v>
      </c>
      <c r="I666">
        <v>688.59590000000003</v>
      </c>
      <c r="J666">
        <v>2999945</v>
      </c>
      <c r="K666" t="s">
        <v>656</v>
      </c>
      <c r="L666">
        <v>2</v>
      </c>
      <c r="M666" t="str">
        <f>_xlfn.IFNA(VLOOKUP(F666,'22 States'!A:A,1,0),"OOR")</f>
        <v>MO</v>
      </c>
      <c r="N666" t="str">
        <f t="shared" si="76"/>
        <v>IR</v>
      </c>
      <c r="O666" s="8">
        <f t="shared" si="70"/>
        <v>6000</v>
      </c>
      <c r="P666" s="8">
        <f t="shared" si="71"/>
        <v>3000</v>
      </c>
      <c r="Q666" s="8">
        <f t="shared" si="72"/>
        <v>5760</v>
      </c>
      <c r="R666" s="9">
        <f t="shared" si="73"/>
        <v>11520</v>
      </c>
      <c r="S666" s="8">
        <f t="shared" si="74"/>
        <v>14760</v>
      </c>
      <c r="T666" s="5">
        <f t="shared" si="75"/>
        <v>4.9200902016536966E-3</v>
      </c>
    </row>
    <row r="667" spans="1:20" hidden="1">
      <c r="A667">
        <v>666</v>
      </c>
      <c r="B667">
        <v>30</v>
      </c>
      <c r="C667" t="s">
        <v>1895</v>
      </c>
      <c r="D667" t="s">
        <v>1896</v>
      </c>
      <c r="E667" t="s">
        <v>35</v>
      </c>
      <c r="F667" t="s">
        <v>36</v>
      </c>
      <c r="G667" t="s">
        <v>38</v>
      </c>
      <c r="H667" t="s">
        <v>38</v>
      </c>
      <c r="I667">
        <v>686.89390000000003</v>
      </c>
      <c r="J667">
        <v>8207901</v>
      </c>
      <c r="K667" t="s">
        <v>51</v>
      </c>
      <c r="L667">
        <v>2</v>
      </c>
      <c r="M667" t="str">
        <f>_xlfn.IFNA(VLOOKUP(F667,'22 States'!A:A,1,0),"OOR")</f>
        <v>OOR</v>
      </c>
      <c r="N667" t="str">
        <f t="shared" si="76"/>
        <v>OOR</v>
      </c>
      <c r="O667" s="8">
        <f t="shared" si="70"/>
        <v>6000</v>
      </c>
      <c r="P667" s="8">
        <f t="shared" si="71"/>
        <v>3000</v>
      </c>
      <c r="Q667" s="8">
        <f t="shared" si="72"/>
        <v>14400</v>
      </c>
      <c r="R667" s="9">
        <f t="shared" si="73"/>
        <v>28800</v>
      </c>
      <c r="S667" s="8">
        <f t="shared" si="74"/>
        <v>23400</v>
      </c>
      <c r="T667" s="5">
        <f t="shared" si="75"/>
        <v>2.850911578977378E-3</v>
      </c>
    </row>
    <row r="668" spans="1:20" hidden="1">
      <c r="A668">
        <v>667</v>
      </c>
      <c r="B668">
        <v>94</v>
      </c>
      <c r="C668" t="s">
        <v>1897</v>
      </c>
      <c r="D668" t="s">
        <v>1898</v>
      </c>
      <c r="E668" t="s">
        <v>175</v>
      </c>
      <c r="F668" t="s">
        <v>176</v>
      </c>
      <c r="G668" t="s">
        <v>175</v>
      </c>
      <c r="H668" t="s">
        <v>169</v>
      </c>
      <c r="I668">
        <v>686.58640000000003</v>
      </c>
      <c r="J668">
        <v>28089000</v>
      </c>
      <c r="K668" t="s">
        <v>141</v>
      </c>
      <c r="L668">
        <v>1</v>
      </c>
      <c r="M668" t="str">
        <f>_xlfn.IFNA(VLOOKUP(F668,'22 States'!A:A,1,0),"OOR")</f>
        <v>OOR</v>
      </c>
      <c r="N668" t="str">
        <f t="shared" si="76"/>
        <v>OOR</v>
      </c>
      <c r="O668" s="8">
        <f t="shared" si="70"/>
        <v>12000</v>
      </c>
      <c r="P668" s="8">
        <f t="shared" si="71"/>
        <v>3000</v>
      </c>
      <c r="Q668" s="8">
        <f t="shared" si="72"/>
        <v>45120</v>
      </c>
      <c r="R668" s="9">
        <f t="shared" si="73"/>
        <v>90240</v>
      </c>
      <c r="S668" s="8">
        <f t="shared" si="74"/>
        <v>60120</v>
      </c>
      <c r="T668" s="5">
        <f t="shared" si="75"/>
        <v>2.1403396347324573E-3</v>
      </c>
    </row>
    <row r="669" spans="1:20" hidden="1">
      <c r="A669">
        <v>668</v>
      </c>
      <c r="B669">
        <v>174</v>
      </c>
      <c r="C669" t="s">
        <v>1899</v>
      </c>
      <c r="D669" t="s">
        <v>1900</v>
      </c>
      <c r="E669" t="s">
        <v>13</v>
      </c>
      <c r="F669" t="s">
        <v>14</v>
      </c>
      <c r="G669" t="s">
        <v>765</v>
      </c>
      <c r="H669" t="s">
        <v>50</v>
      </c>
      <c r="I669">
        <v>685.46029999999996</v>
      </c>
      <c r="J669">
        <v>7509000</v>
      </c>
      <c r="K669" t="s">
        <v>27</v>
      </c>
      <c r="L669">
        <v>2</v>
      </c>
      <c r="M669" t="str">
        <f>_xlfn.IFNA(VLOOKUP(F669,'22 States'!A:A,1,0),"OOR")</f>
        <v>CA</v>
      </c>
      <c r="N669" t="str">
        <f t="shared" si="76"/>
        <v>IR</v>
      </c>
      <c r="O669" s="8">
        <f t="shared" si="70"/>
        <v>24000</v>
      </c>
      <c r="P669" s="8">
        <f t="shared" si="71"/>
        <v>6000</v>
      </c>
      <c r="Q669" s="8">
        <f t="shared" si="72"/>
        <v>83520</v>
      </c>
      <c r="R669" s="9">
        <f t="shared" si="73"/>
        <v>167040</v>
      </c>
      <c r="S669" s="8">
        <f t="shared" si="74"/>
        <v>113520</v>
      </c>
      <c r="T669" s="5">
        <f t="shared" si="75"/>
        <v>1.511785856971634E-2</v>
      </c>
    </row>
    <row r="670" spans="1:20" hidden="1">
      <c r="A670">
        <v>669</v>
      </c>
      <c r="B670">
        <v>40</v>
      </c>
      <c r="C670" t="s">
        <v>1901</v>
      </c>
      <c r="D670" t="s">
        <v>1902</v>
      </c>
      <c r="E670" t="s">
        <v>301</v>
      </c>
      <c r="F670" t="s">
        <v>359</v>
      </c>
      <c r="G670" t="s">
        <v>360</v>
      </c>
      <c r="H670" t="s">
        <v>360</v>
      </c>
      <c r="I670">
        <v>682.29039999999998</v>
      </c>
      <c r="J670">
        <v>7436640</v>
      </c>
      <c r="K670" t="s">
        <v>51</v>
      </c>
      <c r="L670">
        <v>3</v>
      </c>
      <c r="M670" t="str">
        <f>_xlfn.IFNA(VLOOKUP(F670,'22 States'!A:A,1,0),"OOR")</f>
        <v>OOR</v>
      </c>
      <c r="N670" t="str">
        <f t="shared" si="76"/>
        <v>OOR</v>
      </c>
      <c r="O670" s="8">
        <f t="shared" si="70"/>
        <v>6000</v>
      </c>
      <c r="P670" s="8">
        <f t="shared" si="71"/>
        <v>3000</v>
      </c>
      <c r="Q670" s="8">
        <f t="shared" si="72"/>
        <v>19200</v>
      </c>
      <c r="R670" s="9">
        <f t="shared" si="73"/>
        <v>38400</v>
      </c>
      <c r="S670" s="8">
        <f t="shared" si="74"/>
        <v>28200</v>
      </c>
      <c r="T670" s="5">
        <f t="shared" si="75"/>
        <v>3.7920351126315109E-3</v>
      </c>
    </row>
    <row r="671" spans="1:20" hidden="1">
      <c r="A671">
        <v>670</v>
      </c>
      <c r="B671">
        <v>45</v>
      </c>
      <c r="C671" t="s">
        <v>1903</v>
      </c>
      <c r="D671" t="s">
        <v>1904</v>
      </c>
      <c r="E671" t="s">
        <v>247</v>
      </c>
      <c r="F671" t="s">
        <v>248</v>
      </c>
      <c r="G671" t="s">
        <v>1905</v>
      </c>
      <c r="H671" t="s">
        <v>249</v>
      </c>
      <c r="I671">
        <v>681.97540000000004</v>
      </c>
      <c r="J671">
        <v>5779236</v>
      </c>
      <c r="K671" t="s">
        <v>17</v>
      </c>
      <c r="L671">
        <v>2</v>
      </c>
      <c r="M671" t="str">
        <f>_xlfn.IFNA(VLOOKUP(F671,'22 States'!A:A,1,0),"OOR")</f>
        <v>IL</v>
      </c>
      <c r="N671" t="str">
        <f t="shared" si="76"/>
        <v>IR</v>
      </c>
      <c r="O671" s="8">
        <f t="shared" si="70"/>
        <v>6000</v>
      </c>
      <c r="P671" s="8">
        <f t="shared" si="71"/>
        <v>3000</v>
      </c>
      <c r="Q671" s="8">
        <f t="shared" si="72"/>
        <v>21600</v>
      </c>
      <c r="R671" s="9">
        <f t="shared" si="73"/>
        <v>43200</v>
      </c>
      <c r="S671" s="8">
        <f t="shared" si="74"/>
        <v>30600</v>
      </c>
      <c r="T671" s="5">
        <f t="shared" si="75"/>
        <v>5.294817515671622E-3</v>
      </c>
    </row>
    <row r="672" spans="1:20" hidden="1">
      <c r="A672">
        <v>671</v>
      </c>
      <c r="B672">
        <v>43</v>
      </c>
      <c r="C672" t="s">
        <v>1906</v>
      </c>
      <c r="D672" t="s">
        <v>1907</v>
      </c>
      <c r="E672" t="s">
        <v>54</v>
      </c>
      <c r="F672" t="s">
        <v>55</v>
      </c>
      <c r="G672" t="s">
        <v>57</v>
      </c>
      <c r="H672" t="s">
        <v>57</v>
      </c>
      <c r="I672">
        <v>680.22860000000003</v>
      </c>
      <c r="J672">
        <v>6827000</v>
      </c>
      <c r="K672" t="s">
        <v>233</v>
      </c>
      <c r="L672">
        <v>2</v>
      </c>
      <c r="M672" t="str">
        <f>_xlfn.IFNA(VLOOKUP(F672,'22 States'!A:A,1,0),"OOR")</f>
        <v>OOR</v>
      </c>
      <c r="N672" t="str">
        <f t="shared" si="76"/>
        <v>OOR</v>
      </c>
      <c r="O672" s="8">
        <f t="shared" si="70"/>
        <v>6000</v>
      </c>
      <c r="P672" s="8">
        <f t="shared" si="71"/>
        <v>3000</v>
      </c>
      <c r="Q672" s="8">
        <f t="shared" si="72"/>
        <v>20640</v>
      </c>
      <c r="R672" s="9">
        <f t="shared" si="73"/>
        <v>41280</v>
      </c>
      <c r="S672" s="8">
        <f t="shared" si="74"/>
        <v>29640</v>
      </c>
      <c r="T672" s="5">
        <f t="shared" si="75"/>
        <v>4.3415848835506076E-3</v>
      </c>
    </row>
    <row r="673" spans="1:20" hidden="1">
      <c r="A673">
        <v>672</v>
      </c>
      <c r="B673">
        <v>34</v>
      </c>
      <c r="C673" t="s">
        <v>1908</v>
      </c>
      <c r="D673" t="s">
        <v>1909</v>
      </c>
      <c r="E673" t="s">
        <v>896</v>
      </c>
      <c r="F673" t="s">
        <v>897</v>
      </c>
      <c r="G673" t="s">
        <v>1910</v>
      </c>
      <c r="H673" t="s">
        <v>1911</v>
      </c>
      <c r="I673">
        <v>676.9298</v>
      </c>
      <c r="J673">
        <v>7671350</v>
      </c>
      <c r="K673" t="s">
        <v>39</v>
      </c>
      <c r="L673">
        <v>1</v>
      </c>
      <c r="M673" t="str">
        <f>_xlfn.IFNA(VLOOKUP(F673,'22 States'!A:A,1,0),"OOR")</f>
        <v>OOR</v>
      </c>
      <c r="N673" t="str">
        <f t="shared" si="76"/>
        <v>OOR</v>
      </c>
      <c r="O673" s="8">
        <f t="shared" si="70"/>
        <v>6000</v>
      </c>
      <c r="P673" s="8">
        <f t="shared" si="71"/>
        <v>3000</v>
      </c>
      <c r="Q673" s="8">
        <f t="shared" si="72"/>
        <v>16320</v>
      </c>
      <c r="R673" s="9">
        <f t="shared" si="73"/>
        <v>32640</v>
      </c>
      <c r="S673" s="8">
        <f t="shared" si="74"/>
        <v>25320</v>
      </c>
      <c r="T673" s="5">
        <f t="shared" si="75"/>
        <v>3.3005924641686273E-3</v>
      </c>
    </row>
    <row r="674" spans="1:20" hidden="1">
      <c r="A674">
        <v>673</v>
      </c>
      <c r="B674">
        <v>78</v>
      </c>
      <c r="C674" t="s">
        <v>1912</v>
      </c>
      <c r="D674" t="s">
        <v>1913</v>
      </c>
      <c r="E674" t="s">
        <v>35</v>
      </c>
      <c r="F674" t="s">
        <v>36</v>
      </c>
      <c r="G674" t="s">
        <v>38</v>
      </c>
      <c r="H674" t="s">
        <v>38</v>
      </c>
      <c r="I674">
        <v>676.7654</v>
      </c>
      <c r="J674">
        <v>6580182</v>
      </c>
      <c r="K674" t="s">
        <v>141</v>
      </c>
      <c r="L674">
        <v>2</v>
      </c>
      <c r="M674" t="str">
        <f>_xlfn.IFNA(VLOOKUP(F674,'22 States'!A:A,1,0),"OOR")</f>
        <v>OOR</v>
      </c>
      <c r="N674" t="str">
        <f t="shared" si="76"/>
        <v>OOR</v>
      </c>
      <c r="O674" s="8">
        <f t="shared" si="70"/>
        <v>12000</v>
      </c>
      <c r="P674" s="8">
        <f t="shared" si="71"/>
        <v>3000</v>
      </c>
      <c r="Q674" s="8">
        <f t="shared" si="72"/>
        <v>37440</v>
      </c>
      <c r="R674" s="9">
        <f t="shared" si="73"/>
        <v>74880</v>
      </c>
      <c r="S674" s="8">
        <f t="shared" si="74"/>
        <v>52440</v>
      </c>
      <c r="T674" s="5">
        <f t="shared" si="75"/>
        <v>7.9693844334396829E-3</v>
      </c>
    </row>
    <row r="675" spans="1:20" hidden="1">
      <c r="A675">
        <v>674</v>
      </c>
      <c r="B675">
        <v>92</v>
      </c>
      <c r="C675" t="s">
        <v>1914</v>
      </c>
      <c r="D675" t="s">
        <v>1915</v>
      </c>
      <c r="E675" t="s">
        <v>301</v>
      </c>
      <c r="F675" t="s">
        <v>359</v>
      </c>
      <c r="G675" t="s">
        <v>1167</v>
      </c>
      <c r="H675" t="s">
        <v>63</v>
      </c>
      <c r="I675">
        <v>675.13549999999998</v>
      </c>
      <c r="J675">
        <v>21590221</v>
      </c>
      <c r="K675" t="s">
        <v>27</v>
      </c>
      <c r="L675">
        <v>4</v>
      </c>
      <c r="M675" t="str">
        <f>_xlfn.IFNA(VLOOKUP(F675,'22 States'!A:A,1,0),"OOR")</f>
        <v>OOR</v>
      </c>
      <c r="N675" t="str">
        <f t="shared" si="76"/>
        <v>OOR</v>
      </c>
      <c r="O675" s="8">
        <f t="shared" si="70"/>
        <v>12000</v>
      </c>
      <c r="P675" s="8">
        <f t="shared" si="71"/>
        <v>3000</v>
      </c>
      <c r="Q675" s="8">
        <f t="shared" si="72"/>
        <v>44160</v>
      </c>
      <c r="R675" s="9">
        <f t="shared" si="73"/>
        <v>88320</v>
      </c>
      <c r="S675" s="8">
        <f t="shared" si="74"/>
        <v>59160</v>
      </c>
      <c r="T675" s="5">
        <f t="shared" si="75"/>
        <v>2.740129431745974E-3</v>
      </c>
    </row>
    <row r="676" spans="1:20" hidden="1">
      <c r="A676">
        <v>675</v>
      </c>
      <c r="B676">
        <v>120</v>
      </c>
      <c r="C676" t="s">
        <v>1916</v>
      </c>
      <c r="D676" t="s">
        <v>1917</v>
      </c>
      <c r="E676" t="s">
        <v>299</v>
      </c>
      <c r="F676" t="s">
        <v>300</v>
      </c>
      <c r="G676" t="s">
        <v>301</v>
      </c>
      <c r="H676" t="s">
        <v>26</v>
      </c>
      <c r="I676">
        <v>674.21220000000005</v>
      </c>
      <c r="J676">
        <v>21929794</v>
      </c>
      <c r="K676" t="s">
        <v>108</v>
      </c>
      <c r="L676">
        <v>3</v>
      </c>
      <c r="M676" t="str">
        <f>_xlfn.IFNA(VLOOKUP(F676,'22 States'!A:A,1,0),"OOR")</f>
        <v>OOR</v>
      </c>
      <c r="N676" t="str">
        <f t="shared" si="76"/>
        <v>OOR</v>
      </c>
      <c r="O676" s="8">
        <f t="shared" si="70"/>
        <v>18000</v>
      </c>
      <c r="P676" s="8">
        <f t="shared" si="71"/>
        <v>6000</v>
      </c>
      <c r="Q676" s="8">
        <f t="shared" si="72"/>
        <v>57600</v>
      </c>
      <c r="R676" s="9">
        <f t="shared" si="73"/>
        <v>115200</v>
      </c>
      <c r="S676" s="8">
        <f t="shared" si="74"/>
        <v>81600</v>
      </c>
      <c r="T676" s="5">
        <f t="shared" si="75"/>
        <v>3.7209651855370823E-3</v>
      </c>
    </row>
    <row r="677" spans="1:20" hidden="1">
      <c r="A677">
        <v>676</v>
      </c>
      <c r="B677">
        <v>4</v>
      </c>
      <c r="C677" t="s">
        <v>1918</v>
      </c>
      <c r="D677" t="s">
        <v>1919</v>
      </c>
      <c r="E677" t="s">
        <v>13</v>
      </c>
      <c r="F677" t="s">
        <v>14</v>
      </c>
      <c r="G677" t="s">
        <v>844</v>
      </c>
      <c r="H677" t="s">
        <v>50</v>
      </c>
      <c r="I677">
        <v>674.11559999999997</v>
      </c>
      <c r="J677">
        <v>4185860</v>
      </c>
      <c r="K677" t="s">
        <v>32</v>
      </c>
      <c r="L677">
        <v>1</v>
      </c>
      <c r="M677" t="str">
        <f>_xlfn.IFNA(VLOOKUP(F677,'22 States'!A:A,1,0),"OOR")</f>
        <v>CA</v>
      </c>
      <c r="N677" t="str">
        <f t="shared" si="76"/>
        <v>IR</v>
      </c>
      <c r="O677" s="8">
        <f t="shared" si="70"/>
        <v>6000</v>
      </c>
      <c r="P677" s="8">
        <f t="shared" si="71"/>
        <v>3000</v>
      </c>
      <c r="Q677" s="8">
        <f t="shared" si="72"/>
        <v>1920</v>
      </c>
      <c r="R677" s="9">
        <f t="shared" si="73"/>
        <v>3840</v>
      </c>
      <c r="S677" s="8">
        <f t="shared" si="74"/>
        <v>10920</v>
      </c>
      <c r="T677" s="5">
        <f t="shared" si="75"/>
        <v>2.6087829024382088E-3</v>
      </c>
    </row>
    <row r="678" spans="1:20" hidden="1">
      <c r="A678">
        <v>677</v>
      </c>
      <c r="B678">
        <v>85</v>
      </c>
      <c r="C678" t="s">
        <v>1920</v>
      </c>
      <c r="D678" t="s">
        <v>1921</v>
      </c>
      <c r="E678" t="s">
        <v>13</v>
      </c>
      <c r="F678" t="s">
        <v>14</v>
      </c>
      <c r="G678" t="s">
        <v>765</v>
      </c>
      <c r="H678" t="s">
        <v>50</v>
      </c>
      <c r="I678">
        <v>670.6046</v>
      </c>
      <c r="J678">
        <v>9642752</v>
      </c>
      <c r="K678" t="s">
        <v>141</v>
      </c>
      <c r="L678">
        <v>1</v>
      </c>
      <c r="M678" t="str">
        <f>_xlfn.IFNA(VLOOKUP(F678,'22 States'!A:A,1,0),"OOR")</f>
        <v>CA</v>
      </c>
      <c r="N678" t="str">
        <f t="shared" si="76"/>
        <v>IR</v>
      </c>
      <c r="O678" s="8">
        <f t="shared" si="70"/>
        <v>12000</v>
      </c>
      <c r="P678" s="8">
        <f t="shared" si="71"/>
        <v>3000</v>
      </c>
      <c r="Q678" s="8">
        <f t="shared" si="72"/>
        <v>40800</v>
      </c>
      <c r="R678" s="9">
        <f t="shared" si="73"/>
        <v>81600</v>
      </c>
      <c r="S678" s="8">
        <f t="shared" si="74"/>
        <v>55800</v>
      </c>
      <c r="T678" s="5">
        <f t="shared" si="75"/>
        <v>5.7867297634534211E-3</v>
      </c>
    </row>
    <row r="679" spans="1:20" hidden="1">
      <c r="A679">
        <v>678</v>
      </c>
      <c r="B679">
        <v>29</v>
      </c>
      <c r="C679" t="s">
        <v>1922</v>
      </c>
      <c r="D679" t="s">
        <v>1923</v>
      </c>
      <c r="E679" t="s">
        <v>301</v>
      </c>
      <c r="F679" t="s">
        <v>359</v>
      </c>
      <c r="G679" t="s">
        <v>360</v>
      </c>
      <c r="H679" t="s">
        <v>360</v>
      </c>
      <c r="I679">
        <v>670.27729999999997</v>
      </c>
      <c r="J679">
        <v>2408295</v>
      </c>
      <c r="K679" t="s">
        <v>51</v>
      </c>
      <c r="L679">
        <v>1</v>
      </c>
      <c r="M679" t="str">
        <f>_xlfn.IFNA(VLOOKUP(F679,'22 States'!A:A,1,0),"OOR")</f>
        <v>OOR</v>
      </c>
      <c r="N679" t="str">
        <f t="shared" si="76"/>
        <v>OOR</v>
      </c>
      <c r="O679" s="8">
        <f t="shared" si="70"/>
        <v>6000</v>
      </c>
      <c r="P679" s="8">
        <f t="shared" si="71"/>
        <v>3000</v>
      </c>
      <c r="Q679" s="8">
        <f t="shared" si="72"/>
        <v>13920</v>
      </c>
      <c r="R679" s="9">
        <f t="shared" si="73"/>
        <v>27840</v>
      </c>
      <c r="S679" s="8">
        <f t="shared" si="74"/>
        <v>22920</v>
      </c>
      <c r="T679" s="5">
        <f t="shared" si="75"/>
        <v>9.5171065006571035E-3</v>
      </c>
    </row>
    <row r="680" spans="1:20" hidden="1">
      <c r="A680">
        <v>679</v>
      </c>
      <c r="B680">
        <v>38</v>
      </c>
      <c r="C680" t="s">
        <v>1924</v>
      </c>
      <c r="D680" t="s">
        <v>1925</v>
      </c>
      <c r="E680" t="s">
        <v>537</v>
      </c>
      <c r="F680" t="s">
        <v>538</v>
      </c>
      <c r="G680" t="s">
        <v>539</v>
      </c>
      <c r="H680" t="s">
        <v>539</v>
      </c>
      <c r="I680">
        <v>669.32650000000001</v>
      </c>
      <c r="J680">
        <v>9812221</v>
      </c>
      <c r="K680" t="s">
        <v>32</v>
      </c>
      <c r="L680">
        <v>2</v>
      </c>
      <c r="M680" t="str">
        <f>_xlfn.IFNA(VLOOKUP(F680,'22 States'!A:A,1,0),"OOR")</f>
        <v>GA</v>
      </c>
      <c r="N680" t="str">
        <f t="shared" si="76"/>
        <v>IR</v>
      </c>
      <c r="O680" s="8">
        <f t="shared" si="70"/>
        <v>6000</v>
      </c>
      <c r="P680" s="8">
        <f t="shared" si="71"/>
        <v>3000</v>
      </c>
      <c r="Q680" s="8">
        <f t="shared" si="72"/>
        <v>18240</v>
      </c>
      <c r="R680" s="9">
        <f t="shared" si="73"/>
        <v>36480</v>
      </c>
      <c r="S680" s="8">
        <f t="shared" si="74"/>
        <v>27240</v>
      </c>
      <c r="T680" s="5">
        <f t="shared" si="75"/>
        <v>2.7761298894511243E-3</v>
      </c>
    </row>
    <row r="681" spans="1:20" hidden="1">
      <c r="A681">
        <v>680</v>
      </c>
      <c r="B681">
        <v>80</v>
      </c>
      <c r="C681" t="s">
        <v>1926</v>
      </c>
      <c r="D681" t="s">
        <v>1927</v>
      </c>
      <c r="E681" t="s">
        <v>67</v>
      </c>
      <c r="F681" t="s">
        <v>68</v>
      </c>
      <c r="G681" t="s">
        <v>1928</v>
      </c>
      <c r="H681" t="s">
        <v>462</v>
      </c>
      <c r="I681">
        <v>667.2473</v>
      </c>
      <c r="J681">
        <v>3175491</v>
      </c>
      <c r="K681" t="s">
        <v>51</v>
      </c>
      <c r="L681">
        <v>1</v>
      </c>
      <c r="M681" t="str">
        <f>_xlfn.IFNA(VLOOKUP(F681,'22 States'!A:A,1,0),"OOR")</f>
        <v>NC</v>
      </c>
      <c r="N681" t="str">
        <f t="shared" si="76"/>
        <v>IR</v>
      </c>
      <c r="O681" s="8">
        <f t="shared" si="70"/>
        <v>12000</v>
      </c>
      <c r="P681" s="8">
        <f t="shared" si="71"/>
        <v>3000</v>
      </c>
      <c r="Q681" s="8">
        <f t="shared" si="72"/>
        <v>38400</v>
      </c>
      <c r="R681" s="9">
        <f t="shared" si="73"/>
        <v>76800</v>
      </c>
      <c r="S681" s="8">
        <f t="shared" si="74"/>
        <v>53400</v>
      </c>
      <c r="T681" s="5">
        <f t="shared" si="75"/>
        <v>1.6816297070279842E-2</v>
      </c>
    </row>
    <row r="682" spans="1:20" hidden="1">
      <c r="A682">
        <v>681</v>
      </c>
      <c r="B682">
        <v>195</v>
      </c>
      <c r="C682" t="s">
        <v>1929</v>
      </c>
      <c r="D682" t="s">
        <v>1930</v>
      </c>
      <c r="E682" t="s">
        <v>200</v>
      </c>
      <c r="F682" t="s">
        <v>201</v>
      </c>
      <c r="G682" t="s">
        <v>1931</v>
      </c>
      <c r="H682" t="s">
        <v>26</v>
      </c>
      <c r="I682">
        <v>666.35450000000003</v>
      </c>
      <c r="J682">
        <v>32731000</v>
      </c>
      <c r="K682" t="s">
        <v>108</v>
      </c>
      <c r="L682">
        <v>2</v>
      </c>
      <c r="M682" t="str">
        <f>_xlfn.IFNA(VLOOKUP(F682,'22 States'!A:A,1,0),"OOR")</f>
        <v>OOR</v>
      </c>
      <c r="N682" t="str">
        <f t="shared" si="76"/>
        <v>OOR</v>
      </c>
      <c r="O682" s="8">
        <f t="shared" si="70"/>
        <v>24000</v>
      </c>
      <c r="P682" s="8">
        <f t="shared" si="71"/>
        <v>6000</v>
      </c>
      <c r="Q682" s="8">
        <f t="shared" si="72"/>
        <v>93600</v>
      </c>
      <c r="R682" s="9">
        <f t="shared" si="73"/>
        <v>187200</v>
      </c>
      <c r="S682" s="8">
        <f t="shared" si="74"/>
        <v>123600</v>
      </c>
      <c r="T682" s="5">
        <f t="shared" si="75"/>
        <v>3.7762365952766492E-3</v>
      </c>
    </row>
    <row r="683" spans="1:20" hidden="1">
      <c r="A683">
        <v>682</v>
      </c>
      <c r="B683">
        <v>13</v>
      </c>
      <c r="C683" t="s">
        <v>1932</v>
      </c>
      <c r="D683" t="s">
        <v>1933</v>
      </c>
      <c r="E683" t="s">
        <v>179</v>
      </c>
      <c r="F683" t="s">
        <v>180</v>
      </c>
      <c r="G683" t="s">
        <v>1634</v>
      </c>
      <c r="H683" t="s">
        <v>182</v>
      </c>
      <c r="I683">
        <v>665.5847</v>
      </c>
      <c r="J683">
        <v>8038992</v>
      </c>
      <c r="K683" t="s">
        <v>172</v>
      </c>
      <c r="L683">
        <v>1</v>
      </c>
      <c r="M683" t="str">
        <f>_xlfn.IFNA(VLOOKUP(F683,'22 States'!A:A,1,0),"OOR")</f>
        <v>MI</v>
      </c>
      <c r="N683" t="str">
        <f t="shared" si="76"/>
        <v>IR</v>
      </c>
      <c r="O683" s="8">
        <f t="shared" si="70"/>
        <v>6000</v>
      </c>
      <c r="P683" s="8">
        <f t="shared" si="71"/>
        <v>3000</v>
      </c>
      <c r="Q683" s="8">
        <f t="shared" si="72"/>
        <v>6240</v>
      </c>
      <c r="R683" s="9">
        <f t="shared" si="73"/>
        <v>12480</v>
      </c>
      <c r="S683" s="8">
        <f t="shared" si="74"/>
        <v>15240</v>
      </c>
      <c r="T683" s="5">
        <f t="shared" si="75"/>
        <v>1.8957600654410404E-3</v>
      </c>
    </row>
    <row r="684" spans="1:20" hidden="1">
      <c r="A684">
        <v>683</v>
      </c>
      <c r="B684">
        <v>17</v>
      </c>
      <c r="C684" t="s">
        <v>1934</v>
      </c>
      <c r="D684" t="s">
        <v>1935</v>
      </c>
      <c r="E684" t="s">
        <v>13</v>
      </c>
      <c r="F684" t="s">
        <v>14</v>
      </c>
      <c r="G684" t="s">
        <v>1936</v>
      </c>
      <c r="H684" t="s">
        <v>16</v>
      </c>
      <c r="I684">
        <v>661.49810000000002</v>
      </c>
      <c r="J684">
        <v>11027178</v>
      </c>
      <c r="K684" t="s">
        <v>46</v>
      </c>
      <c r="L684">
        <v>1</v>
      </c>
      <c r="M684" t="str">
        <f>_xlfn.IFNA(VLOOKUP(F684,'22 States'!A:A,1,0),"OOR")</f>
        <v>CA</v>
      </c>
      <c r="N684" t="str">
        <f t="shared" si="76"/>
        <v>IR</v>
      </c>
      <c r="O684" s="8">
        <f t="shared" si="70"/>
        <v>6000</v>
      </c>
      <c r="P684" s="8">
        <f t="shared" si="71"/>
        <v>3000</v>
      </c>
      <c r="Q684" s="8">
        <f t="shared" si="72"/>
        <v>8160</v>
      </c>
      <c r="R684" s="9">
        <f t="shared" si="73"/>
        <v>16320</v>
      </c>
      <c r="S684" s="8">
        <f t="shared" si="74"/>
        <v>17160</v>
      </c>
      <c r="T684" s="5">
        <f t="shared" si="75"/>
        <v>1.5561551649932559E-3</v>
      </c>
    </row>
    <row r="685" spans="1:20" hidden="1">
      <c r="A685">
        <v>684</v>
      </c>
      <c r="B685">
        <v>18</v>
      </c>
      <c r="C685" t="s">
        <v>1937</v>
      </c>
      <c r="D685" t="s">
        <v>1938</v>
      </c>
      <c r="E685" t="s">
        <v>13</v>
      </c>
      <c r="F685" t="s">
        <v>14</v>
      </c>
      <c r="G685" t="s">
        <v>1939</v>
      </c>
      <c r="H685" t="s">
        <v>1940</v>
      </c>
      <c r="I685">
        <v>661.03330000000005</v>
      </c>
      <c r="J685">
        <v>8691000</v>
      </c>
      <c r="K685" t="s">
        <v>20</v>
      </c>
      <c r="L685">
        <v>1</v>
      </c>
      <c r="M685" t="str">
        <f>_xlfn.IFNA(VLOOKUP(F685,'22 States'!A:A,1,0),"OOR")</f>
        <v>CA</v>
      </c>
      <c r="N685" t="str">
        <f t="shared" si="76"/>
        <v>IR</v>
      </c>
      <c r="O685" s="8">
        <f t="shared" si="70"/>
        <v>6000</v>
      </c>
      <c r="P685" s="8">
        <f t="shared" si="71"/>
        <v>3000</v>
      </c>
      <c r="Q685" s="8">
        <f t="shared" si="72"/>
        <v>8640</v>
      </c>
      <c r="R685" s="9">
        <f t="shared" si="73"/>
        <v>17280</v>
      </c>
      <c r="S685" s="8">
        <f t="shared" si="74"/>
        <v>17640</v>
      </c>
      <c r="T685" s="5">
        <f t="shared" si="75"/>
        <v>2.0296858819468418E-3</v>
      </c>
    </row>
    <row r="686" spans="1:20" hidden="1">
      <c r="A686">
        <v>685</v>
      </c>
      <c r="B686">
        <v>23</v>
      </c>
      <c r="C686" t="s">
        <v>1941</v>
      </c>
      <c r="D686" t="s">
        <v>1942</v>
      </c>
      <c r="E686" t="s">
        <v>13</v>
      </c>
      <c r="F686" t="s">
        <v>14</v>
      </c>
      <c r="G686" t="s">
        <v>1943</v>
      </c>
      <c r="H686" t="s">
        <v>426</v>
      </c>
      <c r="I686">
        <v>660.0068</v>
      </c>
      <c r="J686">
        <v>6074970</v>
      </c>
      <c r="K686" t="s">
        <v>51</v>
      </c>
      <c r="L686">
        <v>1</v>
      </c>
      <c r="M686" t="str">
        <f>_xlfn.IFNA(VLOOKUP(F686,'22 States'!A:A,1,0),"OOR")</f>
        <v>CA</v>
      </c>
      <c r="N686" t="str">
        <f t="shared" si="76"/>
        <v>IR</v>
      </c>
      <c r="O686" s="8">
        <f t="shared" si="70"/>
        <v>6000</v>
      </c>
      <c r="P686" s="8">
        <f t="shared" si="71"/>
        <v>3000</v>
      </c>
      <c r="Q686" s="8">
        <f t="shared" si="72"/>
        <v>11040</v>
      </c>
      <c r="R686" s="9">
        <f t="shared" si="73"/>
        <v>22080</v>
      </c>
      <c r="S686" s="8">
        <f t="shared" si="74"/>
        <v>20040</v>
      </c>
      <c r="T686" s="5">
        <f t="shared" si="75"/>
        <v>3.2987817223788761E-3</v>
      </c>
    </row>
    <row r="687" spans="1:20" hidden="1">
      <c r="A687">
        <v>686</v>
      </c>
      <c r="B687">
        <v>90</v>
      </c>
      <c r="C687" t="s">
        <v>1944</v>
      </c>
      <c r="D687" t="s">
        <v>1945</v>
      </c>
      <c r="E687" t="s">
        <v>35</v>
      </c>
      <c r="F687" t="s">
        <v>36</v>
      </c>
      <c r="G687" t="s">
        <v>38</v>
      </c>
      <c r="H687" t="s">
        <v>38</v>
      </c>
      <c r="I687">
        <v>659.68259999999998</v>
      </c>
      <c r="J687">
        <v>13468337</v>
      </c>
      <c r="K687" t="s">
        <v>51</v>
      </c>
      <c r="L687">
        <v>2</v>
      </c>
      <c r="M687" t="str">
        <f>_xlfn.IFNA(VLOOKUP(F687,'22 States'!A:A,1,0),"OOR")</f>
        <v>OOR</v>
      </c>
      <c r="N687" t="str">
        <f t="shared" si="76"/>
        <v>OOR</v>
      </c>
      <c r="O687" s="8">
        <f t="shared" si="70"/>
        <v>12000</v>
      </c>
      <c r="P687" s="8">
        <f t="shared" si="71"/>
        <v>3000</v>
      </c>
      <c r="Q687" s="8">
        <f t="shared" si="72"/>
        <v>43200</v>
      </c>
      <c r="R687" s="9">
        <f t="shared" si="73"/>
        <v>86400</v>
      </c>
      <c r="S687" s="8">
        <f t="shared" si="74"/>
        <v>58200</v>
      </c>
      <c r="T687" s="5">
        <f t="shared" si="75"/>
        <v>4.3212461939436172E-3</v>
      </c>
    </row>
    <row r="688" spans="1:20" hidden="1">
      <c r="A688">
        <v>687</v>
      </c>
      <c r="B688">
        <v>16</v>
      </c>
      <c r="C688" t="s">
        <v>1946</v>
      </c>
      <c r="D688" t="s">
        <v>1947</v>
      </c>
      <c r="E688" t="s">
        <v>236</v>
      </c>
      <c r="F688" t="s">
        <v>237</v>
      </c>
      <c r="G688" t="s">
        <v>736</v>
      </c>
      <c r="H688" t="s">
        <v>570</v>
      </c>
      <c r="I688">
        <v>659.02390000000003</v>
      </c>
      <c r="J688">
        <v>5646371</v>
      </c>
      <c r="K688" t="s">
        <v>172</v>
      </c>
      <c r="L688">
        <v>3</v>
      </c>
      <c r="M688" t="str">
        <f>_xlfn.IFNA(VLOOKUP(F688,'22 States'!A:A,1,0),"OOR")</f>
        <v>OH</v>
      </c>
      <c r="N688" t="str">
        <f t="shared" si="76"/>
        <v>IR</v>
      </c>
      <c r="O688" s="8">
        <f t="shared" si="70"/>
        <v>6000</v>
      </c>
      <c r="P688" s="8">
        <f t="shared" si="71"/>
        <v>3000</v>
      </c>
      <c r="Q688" s="8">
        <f t="shared" si="72"/>
        <v>7680</v>
      </c>
      <c r="R688" s="9">
        <f t="shared" si="73"/>
        <v>15360</v>
      </c>
      <c r="S688" s="8">
        <f t="shared" si="74"/>
        <v>16680</v>
      </c>
      <c r="T688" s="5">
        <f t="shared" si="75"/>
        <v>2.9541098167300732E-3</v>
      </c>
    </row>
    <row r="689" spans="1:20" hidden="1">
      <c r="A689">
        <v>688</v>
      </c>
      <c r="B689">
        <v>32</v>
      </c>
      <c r="C689" t="s">
        <v>1948</v>
      </c>
      <c r="D689" t="s">
        <v>1949</v>
      </c>
      <c r="E689" t="s">
        <v>299</v>
      </c>
      <c r="F689" t="s">
        <v>300</v>
      </c>
      <c r="G689" t="s">
        <v>301</v>
      </c>
      <c r="H689" t="s">
        <v>26</v>
      </c>
      <c r="I689">
        <v>658.37850000000003</v>
      </c>
      <c r="J689">
        <v>2966898</v>
      </c>
      <c r="K689" t="s">
        <v>46</v>
      </c>
      <c r="L689">
        <v>1</v>
      </c>
      <c r="M689" t="str">
        <f>_xlfn.IFNA(VLOOKUP(F689,'22 States'!A:A,1,0),"OOR")</f>
        <v>OOR</v>
      </c>
      <c r="N689" t="str">
        <f t="shared" si="76"/>
        <v>OOR</v>
      </c>
      <c r="O689" s="8">
        <f t="shared" si="70"/>
        <v>6000</v>
      </c>
      <c r="P689" s="8">
        <f t="shared" si="71"/>
        <v>3000</v>
      </c>
      <c r="Q689" s="8">
        <f t="shared" si="72"/>
        <v>15360</v>
      </c>
      <c r="R689" s="9">
        <f t="shared" si="73"/>
        <v>30720</v>
      </c>
      <c r="S689" s="8">
        <f t="shared" si="74"/>
        <v>24360</v>
      </c>
      <c r="T689" s="5">
        <f t="shared" si="75"/>
        <v>8.2105957130983263E-3</v>
      </c>
    </row>
    <row r="690" spans="1:20" hidden="1">
      <c r="A690">
        <v>689</v>
      </c>
      <c r="B690">
        <v>25</v>
      </c>
      <c r="C690" t="s">
        <v>1950</v>
      </c>
      <c r="D690" t="s">
        <v>1951</v>
      </c>
      <c r="E690" t="s">
        <v>13</v>
      </c>
      <c r="F690" t="s">
        <v>14</v>
      </c>
      <c r="G690" t="s">
        <v>50</v>
      </c>
      <c r="H690" t="s">
        <v>50</v>
      </c>
      <c r="I690">
        <v>657.75300000000004</v>
      </c>
      <c r="J690">
        <v>8161000</v>
      </c>
      <c r="K690" t="s">
        <v>141</v>
      </c>
      <c r="L690">
        <v>2</v>
      </c>
      <c r="M690" t="str">
        <f>_xlfn.IFNA(VLOOKUP(F690,'22 States'!A:A,1,0),"OOR")</f>
        <v>CA</v>
      </c>
      <c r="N690" t="str">
        <f t="shared" si="76"/>
        <v>IR</v>
      </c>
      <c r="O690" s="8">
        <f t="shared" si="70"/>
        <v>6000</v>
      </c>
      <c r="P690" s="8">
        <f t="shared" si="71"/>
        <v>3000</v>
      </c>
      <c r="Q690" s="8">
        <f t="shared" si="72"/>
        <v>12000</v>
      </c>
      <c r="R690" s="9">
        <f t="shared" si="73"/>
        <v>24000</v>
      </c>
      <c r="S690" s="8">
        <f t="shared" si="74"/>
        <v>21000</v>
      </c>
      <c r="T690" s="5">
        <f t="shared" si="75"/>
        <v>2.5732140669035659E-3</v>
      </c>
    </row>
    <row r="691" spans="1:20" hidden="1">
      <c r="A691">
        <v>690</v>
      </c>
      <c r="B691">
        <v>30</v>
      </c>
      <c r="C691" t="s">
        <v>1952</v>
      </c>
      <c r="D691" t="s">
        <v>1953</v>
      </c>
      <c r="E691" t="s">
        <v>247</v>
      </c>
      <c r="F691" t="s">
        <v>248</v>
      </c>
      <c r="G691" t="s">
        <v>249</v>
      </c>
      <c r="H691" t="s">
        <v>249</v>
      </c>
      <c r="I691">
        <v>657.1875</v>
      </c>
      <c r="J691">
        <v>2423000</v>
      </c>
      <c r="K691" t="s">
        <v>32</v>
      </c>
      <c r="L691">
        <v>1</v>
      </c>
      <c r="M691" t="str">
        <f>_xlfn.IFNA(VLOOKUP(F691,'22 States'!A:A,1,0),"OOR")</f>
        <v>IL</v>
      </c>
      <c r="N691" t="str">
        <f t="shared" si="76"/>
        <v>IR</v>
      </c>
      <c r="O691" s="8">
        <f t="shared" si="70"/>
        <v>6000</v>
      </c>
      <c r="P691" s="8">
        <f t="shared" si="71"/>
        <v>3000</v>
      </c>
      <c r="Q691" s="8">
        <f t="shared" si="72"/>
        <v>14400</v>
      </c>
      <c r="R691" s="9">
        <f t="shared" si="73"/>
        <v>28800</v>
      </c>
      <c r="S691" s="8">
        <f t="shared" si="74"/>
        <v>23400</v>
      </c>
      <c r="T691" s="5">
        <f t="shared" si="75"/>
        <v>9.6574494428394546E-3</v>
      </c>
    </row>
    <row r="692" spans="1:20" hidden="1">
      <c r="A692">
        <v>691</v>
      </c>
      <c r="B692">
        <v>60</v>
      </c>
      <c r="C692" t="s">
        <v>1954</v>
      </c>
      <c r="D692" t="s">
        <v>1955</v>
      </c>
      <c r="E692" t="s">
        <v>13</v>
      </c>
      <c r="F692" t="s">
        <v>14</v>
      </c>
      <c r="G692" t="s">
        <v>267</v>
      </c>
      <c r="H692" t="s">
        <v>267</v>
      </c>
      <c r="I692">
        <v>656.23220000000003</v>
      </c>
      <c r="J692">
        <v>5424000</v>
      </c>
      <c r="K692" t="s">
        <v>32</v>
      </c>
      <c r="L692">
        <v>1</v>
      </c>
      <c r="M692" t="str">
        <f>_xlfn.IFNA(VLOOKUP(F692,'22 States'!A:A,1,0),"OOR")</f>
        <v>CA</v>
      </c>
      <c r="N692" t="str">
        <f t="shared" si="76"/>
        <v>IR</v>
      </c>
      <c r="O692" s="8">
        <f t="shared" si="70"/>
        <v>12000</v>
      </c>
      <c r="P692" s="8">
        <f t="shared" si="71"/>
        <v>3000</v>
      </c>
      <c r="Q692" s="8">
        <f t="shared" si="72"/>
        <v>28800</v>
      </c>
      <c r="R692" s="9">
        <f t="shared" si="73"/>
        <v>57600</v>
      </c>
      <c r="S692" s="8">
        <f t="shared" si="74"/>
        <v>43800</v>
      </c>
      <c r="T692" s="5">
        <f t="shared" si="75"/>
        <v>8.0752212389380539E-3</v>
      </c>
    </row>
    <row r="693" spans="1:20" hidden="1">
      <c r="A693">
        <v>692</v>
      </c>
      <c r="B693">
        <v>40</v>
      </c>
      <c r="C693" t="s">
        <v>1956</v>
      </c>
      <c r="D693" t="s">
        <v>1957</v>
      </c>
      <c r="E693" t="s">
        <v>537</v>
      </c>
      <c r="F693" t="s">
        <v>538</v>
      </c>
      <c r="G693" t="s">
        <v>539</v>
      </c>
      <c r="H693" t="s">
        <v>539</v>
      </c>
      <c r="I693">
        <v>655.97789999999998</v>
      </c>
      <c r="J693">
        <v>3451984</v>
      </c>
      <c r="K693" t="s">
        <v>27</v>
      </c>
      <c r="L693">
        <v>1</v>
      </c>
      <c r="M693" t="str">
        <f>_xlfn.IFNA(VLOOKUP(F693,'22 States'!A:A,1,0),"OOR")</f>
        <v>GA</v>
      </c>
      <c r="N693" t="str">
        <f t="shared" si="76"/>
        <v>IR</v>
      </c>
      <c r="O693" s="8">
        <f t="shared" si="70"/>
        <v>6000</v>
      </c>
      <c r="P693" s="8">
        <f t="shared" si="71"/>
        <v>3000</v>
      </c>
      <c r="Q693" s="8">
        <f t="shared" si="72"/>
        <v>19200</v>
      </c>
      <c r="R693" s="9">
        <f t="shared" si="73"/>
        <v>38400</v>
      </c>
      <c r="S693" s="8">
        <f t="shared" si="74"/>
        <v>28200</v>
      </c>
      <c r="T693" s="5">
        <f t="shared" si="75"/>
        <v>8.1692151527932924E-3</v>
      </c>
    </row>
    <row r="694" spans="1:20">
      <c r="A694">
        <v>1110</v>
      </c>
      <c r="B694" s="3">
        <v>204</v>
      </c>
      <c r="C694" t="s">
        <v>2966</v>
      </c>
      <c r="D694" t="s">
        <v>2967</v>
      </c>
      <c r="E694" t="s">
        <v>85</v>
      </c>
      <c r="F694" t="s">
        <v>86</v>
      </c>
      <c r="G694" t="s">
        <v>140</v>
      </c>
      <c r="H694" t="s">
        <v>140</v>
      </c>
      <c r="I694">
        <v>400.43860000000001</v>
      </c>
      <c r="J694" s="3">
        <v>104318756</v>
      </c>
      <c r="K694" t="s">
        <v>141</v>
      </c>
      <c r="L694">
        <v>2</v>
      </c>
      <c r="M694" t="str">
        <f>_xlfn.IFNA(VLOOKUP(F694,'22 States'!A:A,1,0),"OOR")</f>
        <v>FL</v>
      </c>
      <c r="N694" t="str">
        <f t="shared" si="76"/>
        <v>IR</v>
      </c>
      <c r="O694" s="8">
        <f t="shared" si="70"/>
        <v>30000</v>
      </c>
      <c r="P694" s="8">
        <f t="shared" si="71"/>
        <v>9000</v>
      </c>
      <c r="Q694" s="8">
        <f t="shared" si="72"/>
        <v>97920</v>
      </c>
      <c r="R694" s="9">
        <f t="shared" si="73"/>
        <v>195840</v>
      </c>
      <c r="S694" s="12">
        <f t="shared" si="74"/>
        <v>136920</v>
      </c>
      <c r="T694" s="13">
        <f t="shared" si="75"/>
        <v>1.3125156515478387E-3</v>
      </c>
    </row>
    <row r="695" spans="1:20" hidden="1">
      <c r="A695">
        <v>694</v>
      </c>
      <c r="B695">
        <v>6</v>
      </c>
      <c r="C695" t="s">
        <v>1960</v>
      </c>
      <c r="D695" t="s">
        <v>1961</v>
      </c>
      <c r="E695" t="s">
        <v>114</v>
      </c>
      <c r="F695" t="s">
        <v>115</v>
      </c>
      <c r="G695" t="s">
        <v>1962</v>
      </c>
      <c r="H695" t="s">
        <v>1963</v>
      </c>
      <c r="I695">
        <v>654.48170000000005</v>
      </c>
      <c r="J695">
        <v>2199050</v>
      </c>
      <c r="K695" t="s">
        <v>17</v>
      </c>
      <c r="L695">
        <v>1</v>
      </c>
      <c r="M695" t="str">
        <f>_xlfn.IFNA(VLOOKUP(F695,'22 States'!A:A,1,0),"OOR")</f>
        <v>AL</v>
      </c>
      <c r="N695" t="str">
        <f t="shared" si="76"/>
        <v>IR</v>
      </c>
      <c r="O695" s="8">
        <f t="shared" si="70"/>
        <v>6000</v>
      </c>
      <c r="P695" s="8">
        <f t="shared" si="71"/>
        <v>3000</v>
      </c>
      <c r="Q695" s="8">
        <f t="shared" si="72"/>
        <v>2880</v>
      </c>
      <c r="R695" s="9">
        <f t="shared" si="73"/>
        <v>5760</v>
      </c>
      <c r="S695" s="8">
        <f t="shared" si="74"/>
        <v>11880</v>
      </c>
      <c r="T695" s="5">
        <f t="shared" si="75"/>
        <v>5.4023328255383011E-3</v>
      </c>
    </row>
    <row r="696" spans="1:20" hidden="1">
      <c r="A696">
        <v>695</v>
      </c>
      <c r="B696">
        <v>56</v>
      </c>
      <c r="C696" t="s">
        <v>1964</v>
      </c>
      <c r="D696" t="s">
        <v>1965</v>
      </c>
      <c r="E696" t="s">
        <v>220</v>
      </c>
      <c r="F696" t="s">
        <v>221</v>
      </c>
      <c r="G696" t="s">
        <v>1862</v>
      </c>
      <c r="H696" t="s">
        <v>223</v>
      </c>
      <c r="I696">
        <v>652.94119999999998</v>
      </c>
      <c r="J696">
        <v>26880000</v>
      </c>
      <c r="K696" t="s">
        <v>20</v>
      </c>
      <c r="L696">
        <v>1</v>
      </c>
      <c r="M696" t="str">
        <f>_xlfn.IFNA(VLOOKUP(F696,'22 States'!A:A,1,0),"OOR")</f>
        <v>OK</v>
      </c>
      <c r="N696" t="str">
        <f t="shared" si="76"/>
        <v>IR</v>
      </c>
      <c r="O696" s="8">
        <f t="shared" si="70"/>
        <v>12000</v>
      </c>
      <c r="P696" s="8">
        <f t="shared" si="71"/>
        <v>3000</v>
      </c>
      <c r="Q696" s="8">
        <f t="shared" si="72"/>
        <v>26880</v>
      </c>
      <c r="R696" s="9">
        <f t="shared" si="73"/>
        <v>53760</v>
      </c>
      <c r="S696" s="8">
        <f t="shared" si="74"/>
        <v>41880</v>
      </c>
      <c r="T696" s="5">
        <f t="shared" si="75"/>
        <v>1.5580357142857143E-3</v>
      </c>
    </row>
    <row r="697" spans="1:20" hidden="1">
      <c r="A697">
        <v>696</v>
      </c>
      <c r="B697">
        <v>11</v>
      </c>
      <c r="C697" t="s">
        <v>1966</v>
      </c>
      <c r="D697" t="s">
        <v>1967</v>
      </c>
      <c r="E697" t="s">
        <v>13</v>
      </c>
      <c r="F697" t="s">
        <v>14</v>
      </c>
      <c r="G697" t="s">
        <v>1968</v>
      </c>
      <c r="H697" t="s">
        <v>16</v>
      </c>
      <c r="I697">
        <v>652.75049999999999</v>
      </c>
      <c r="J697">
        <v>2819668</v>
      </c>
      <c r="K697" t="s">
        <v>111</v>
      </c>
      <c r="L697">
        <v>1</v>
      </c>
      <c r="M697" t="str">
        <f>_xlfn.IFNA(VLOOKUP(F697,'22 States'!A:A,1,0),"OOR")</f>
        <v>CA</v>
      </c>
      <c r="N697" t="str">
        <f t="shared" si="76"/>
        <v>IR</v>
      </c>
      <c r="O697" s="8">
        <f t="shared" si="70"/>
        <v>6000</v>
      </c>
      <c r="P697" s="8">
        <f t="shared" si="71"/>
        <v>3000</v>
      </c>
      <c r="Q697" s="8">
        <f t="shared" si="72"/>
        <v>5280</v>
      </c>
      <c r="R697" s="9">
        <f t="shared" si="73"/>
        <v>10560</v>
      </c>
      <c r="S697" s="8">
        <f t="shared" si="74"/>
        <v>14280</v>
      </c>
      <c r="T697" s="5">
        <f t="shared" si="75"/>
        <v>5.0644260246241754E-3</v>
      </c>
    </row>
    <row r="698" spans="1:20" hidden="1">
      <c r="A698">
        <v>697</v>
      </c>
      <c r="B698">
        <v>24</v>
      </c>
      <c r="C698" t="s">
        <v>1969</v>
      </c>
      <c r="D698" t="s">
        <v>1970</v>
      </c>
      <c r="E698" t="s">
        <v>194</v>
      </c>
      <c r="F698" t="s">
        <v>195</v>
      </c>
      <c r="G698" t="s">
        <v>1971</v>
      </c>
      <c r="H698" t="s">
        <v>1972</v>
      </c>
      <c r="I698">
        <v>651.64020000000005</v>
      </c>
      <c r="J698">
        <v>8157333</v>
      </c>
      <c r="K698" t="s">
        <v>134</v>
      </c>
      <c r="L698">
        <v>1</v>
      </c>
      <c r="M698" t="str">
        <f>_xlfn.IFNA(VLOOKUP(F698,'22 States'!A:A,1,0),"OOR")</f>
        <v>LA</v>
      </c>
      <c r="N698" t="str">
        <f t="shared" si="76"/>
        <v>IR</v>
      </c>
      <c r="O698" s="8">
        <f t="shared" si="70"/>
        <v>6000</v>
      </c>
      <c r="P698" s="8">
        <f t="shared" si="71"/>
        <v>3000</v>
      </c>
      <c r="Q698" s="8">
        <f t="shared" si="72"/>
        <v>11520</v>
      </c>
      <c r="R698" s="9">
        <f t="shared" si="73"/>
        <v>23040</v>
      </c>
      <c r="S698" s="8">
        <f t="shared" si="74"/>
        <v>20520</v>
      </c>
      <c r="T698" s="5">
        <f t="shared" si="75"/>
        <v>2.5155280531026503E-3</v>
      </c>
    </row>
    <row r="699" spans="1:20" hidden="1">
      <c r="A699">
        <v>698</v>
      </c>
      <c r="B699">
        <v>54</v>
      </c>
      <c r="C699" t="s">
        <v>1973</v>
      </c>
      <c r="D699" t="s">
        <v>1974</v>
      </c>
      <c r="E699" t="s">
        <v>114</v>
      </c>
      <c r="F699" t="s">
        <v>115</v>
      </c>
      <c r="G699" t="s">
        <v>1975</v>
      </c>
      <c r="H699" t="s">
        <v>217</v>
      </c>
      <c r="I699">
        <v>649.59069999999997</v>
      </c>
      <c r="J699">
        <v>7961703</v>
      </c>
      <c r="K699" t="s">
        <v>108</v>
      </c>
      <c r="L699">
        <v>2</v>
      </c>
      <c r="M699" t="str">
        <f>_xlfn.IFNA(VLOOKUP(F699,'22 States'!A:A,1,0),"OOR")</f>
        <v>AL</v>
      </c>
      <c r="N699" t="str">
        <f t="shared" si="76"/>
        <v>IR</v>
      </c>
      <c r="O699" s="8">
        <f t="shared" si="70"/>
        <v>12000</v>
      </c>
      <c r="P699" s="8">
        <f t="shared" si="71"/>
        <v>3000</v>
      </c>
      <c r="Q699" s="8">
        <f t="shared" si="72"/>
        <v>25920</v>
      </c>
      <c r="R699" s="9">
        <f t="shared" si="73"/>
        <v>51840</v>
      </c>
      <c r="S699" s="8">
        <f t="shared" si="74"/>
        <v>40920</v>
      </c>
      <c r="T699" s="5">
        <f t="shared" si="75"/>
        <v>5.1396039264463896E-3</v>
      </c>
    </row>
    <row r="700" spans="1:20" hidden="1">
      <c r="A700">
        <v>699</v>
      </c>
      <c r="B700">
        <v>1</v>
      </c>
      <c r="C700" t="s">
        <v>1976</v>
      </c>
      <c r="D700" t="s">
        <v>1977</v>
      </c>
      <c r="E700" t="s">
        <v>67</v>
      </c>
      <c r="F700" t="s">
        <v>68</v>
      </c>
      <c r="G700" t="s">
        <v>1978</v>
      </c>
      <c r="H700" t="s">
        <v>1979</v>
      </c>
      <c r="I700">
        <v>649.04470000000003</v>
      </c>
      <c r="J700">
        <v>4269742</v>
      </c>
      <c r="K700" t="s">
        <v>457</v>
      </c>
      <c r="L700">
        <v>2</v>
      </c>
      <c r="M700" t="str">
        <f>_xlfn.IFNA(VLOOKUP(F700,'22 States'!A:A,1,0),"OOR")</f>
        <v>NC</v>
      </c>
      <c r="N700" t="str">
        <f t="shared" si="76"/>
        <v>IR</v>
      </c>
      <c r="O700" s="8">
        <f t="shared" si="70"/>
        <v>6000</v>
      </c>
      <c r="P700" s="8">
        <f t="shared" si="71"/>
        <v>3000</v>
      </c>
      <c r="Q700" s="8">
        <f t="shared" si="72"/>
        <v>480</v>
      </c>
      <c r="R700" s="9">
        <f t="shared" si="73"/>
        <v>960</v>
      </c>
      <c r="S700" s="8">
        <f t="shared" si="74"/>
        <v>9480</v>
      </c>
      <c r="T700" s="5">
        <f t="shared" si="75"/>
        <v>2.220274667649708E-3</v>
      </c>
    </row>
    <row r="701" spans="1:20" hidden="1">
      <c r="A701">
        <v>700</v>
      </c>
      <c r="B701">
        <v>180</v>
      </c>
      <c r="C701" t="s">
        <v>1980</v>
      </c>
      <c r="D701" t="s">
        <v>1981</v>
      </c>
      <c r="E701" t="s">
        <v>520</v>
      </c>
      <c r="F701" t="s">
        <v>521</v>
      </c>
      <c r="G701" t="s">
        <v>522</v>
      </c>
      <c r="H701" t="s">
        <v>523</v>
      </c>
      <c r="I701">
        <v>645.74879999999996</v>
      </c>
      <c r="J701">
        <v>20363237</v>
      </c>
      <c r="K701" t="s">
        <v>32</v>
      </c>
      <c r="L701">
        <v>2</v>
      </c>
      <c r="M701" t="str">
        <f>_xlfn.IFNA(VLOOKUP(F701,'22 States'!A:A,1,0),"OOR")</f>
        <v>SC</v>
      </c>
      <c r="N701" t="str">
        <f t="shared" si="76"/>
        <v>IR</v>
      </c>
      <c r="O701" s="8">
        <f t="shared" si="70"/>
        <v>24000</v>
      </c>
      <c r="P701" s="8">
        <f t="shared" si="71"/>
        <v>6000</v>
      </c>
      <c r="Q701" s="8">
        <f t="shared" si="72"/>
        <v>86400</v>
      </c>
      <c r="R701" s="9">
        <f t="shared" si="73"/>
        <v>172800</v>
      </c>
      <c r="S701" s="8">
        <f t="shared" si="74"/>
        <v>116400</v>
      </c>
      <c r="T701" s="5">
        <f t="shared" si="75"/>
        <v>5.7161835321172172E-3</v>
      </c>
    </row>
    <row r="702" spans="1:20" hidden="1">
      <c r="A702">
        <v>701</v>
      </c>
      <c r="B702">
        <v>22</v>
      </c>
      <c r="C702" t="s">
        <v>1982</v>
      </c>
      <c r="D702" t="s">
        <v>1983</v>
      </c>
      <c r="E702" t="s">
        <v>166</v>
      </c>
      <c r="F702" t="s">
        <v>167</v>
      </c>
      <c r="G702" t="s">
        <v>1984</v>
      </c>
      <c r="H702" t="s">
        <v>288</v>
      </c>
      <c r="I702">
        <v>645.49480000000005</v>
      </c>
      <c r="J702">
        <v>6225075</v>
      </c>
      <c r="K702" t="s">
        <v>111</v>
      </c>
      <c r="L702">
        <v>2</v>
      </c>
      <c r="M702" t="str">
        <f>_xlfn.IFNA(VLOOKUP(F702,'22 States'!A:A,1,0),"OOR")</f>
        <v>OOR</v>
      </c>
      <c r="N702" t="str">
        <f t="shared" si="76"/>
        <v>OOR</v>
      </c>
      <c r="O702" s="8">
        <f t="shared" si="70"/>
        <v>6000</v>
      </c>
      <c r="P702" s="8">
        <f t="shared" si="71"/>
        <v>3000</v>
      </c>
      <c r="Q702" s="8">
        <f t="shared" si="72"/>
        <v>10560</v>
      </c>
      <c r="R702" s="9">
        <f t="shared" si="73"/>
        <v>21120</v>
      </c>
      <c r="S702" s="8">
        <f t="shared" si="74"/>
        <v>19560</v>
      </c>
      <c r="T702" s="5">
        <f t="shared" si="75"/>
        <v>3.1421308177009915E-3</v>
      </c>
    </row>
    <row r="703" spans="1:20" hidden="1">
      <c r="A703">
        <v>702</v>
      </c>
      <c r="B703">
        <v>70</v>
      </c>
      <c r="C703" t="s">
        <v>1985</v>
      </c>
      <c r="D703" t="s">
        <v>1986</v>
      </c>
      <c r="E703" t="s">
        <v>200</v>
      </c>
      <c r="F703" t="s">
        <v>201</v>
      </c>
      <c r="G703" t="s">
        <v>1987</v>
      </c>
      <c r="I703">
        <v>643.73879999999997</v>
      </c>
      <c r="J703">
        <v>12645835</v>
      </c>
      <c r="K703" t="s">
        <v>51</v>
      </c>
      <c r="L703">
        <v>3</v>
      </c>
      <c r="M703" t="str">
        <f>_xlfn.IFNA(VLOOKUP(F703,'22 States'!A:A,1,0),"OOR")</f>
        <v>OOR</v>
      </c>
      <c r="N703" t="str">
        <f t="shared" si="76"/>
        <v>OOR</v>
      </c>
      <c r="O703" s="8">
        <f t="shared" si="70"/>
        <v>12000</v>
      </c>
      <c r="P703" s="8">
        <f t="shared" si="71"/>
        <v>3000</v>
      </c>
      <c r="Q703" s="8">
        <f t="shared" si="72"/>
        <v>33600</v>
      </c>
      <c r="R703" s="9">
        <f t="shared" si="73"/>
        <v>67200</v>
      </c>
      <c r="S703" s="8">
        <f t="shared" si="74"/>
        <v>48600</v>
      </c>
      <c r="T703" s="5">
        <f t="shared" si="75"/>
        <v>3.8431625906869731E-3</v>
      </c>
    </row>
    <row r="704" spans="1:20" hidden="1">
      <c r="A704">
        <v>703</v>
      </c>
      <c r="B704">
        <v>26</v>
      </c>
      <c r="C704" t="s">
        <v>1988</v>
      </c>
      <c r="D704" t="s">
        <v>1989</v>
      </c>
      <c r="E704" t="s">
        <v>175</v>
      </c>
      <c r="F704" t="s">
        <v>176</v>
      </c>
      <c r="G704" t="s">
        <v>175</v>
      </c>
      <c r="H704" t="s">
        <v>169</v>
      </c>
      <c r="I704">
        <v>643.70460000000003</v>
      </c>
      <c r="J704">
        <v>3071500</v>
      </c>
      <c r="K704" t="s">
        <v>141</v>
      </c>
      <c r="L704">
        <v>1</v>
      </c>
      <c r="M704" t="str">
        <f>_xlfn.IFNA(VLOOKUP(F704,'22 States'!A:A,1,0),"OOR")</f>
        <v>OOR</v>
      </c>
      <c r="N704" t="str">
        <f t="shared" si="76"/>
        <v>OOR</v>
      </c>
      <c r="O704" s="8">
        <f t="shared" si="70"/>
        <v>6000</v>
      </c>
      <c r="P704" s="8">
        <f t="shared" si="71"/>
        <v>3000</v>
      </c>
      <c r="Q704" s="8">
        <f t="shared" si="72"/>
        <v>12480</v>
      </c>
      <c r="R704" s="9">
        <f t="shared" si="73"/>
        <v>24960</v>
      </c>
      <c r="S704" s="8">
        <f t="shared" si="74"/>
        <v>21480</v>
      </c>
      <c r="T704" s="5">
        <f t="shared" si="75"/>
        <v>6.9933257366107766E-3</v>
      </c>
    </row>
    <row r="705" spans="1:20" hidden="1">
      <c r="A705">
        <v>704</v>
      </c>
      <c r="B705">
        <v>15</v>
      </c>
      <c r="C705" t="s">
        <v>1990</v>
      </c>
      <c r="D705" t="s">
        <v>1991</v>
      </c>
      <c r="E705" t="s">
        <v>60</v>
      </c>
      <c r="F705" t="s">
        <v>61</v>
      </c>
      <c r="G705" t="s">
        <v>829</v>
      </c>
      <c r="H705" t="s">
        <v>63</v>
      </c>
      <c r="I705">
        <v>642.73479999999995</v>
      </c>
      <c r="J705">
        <v>2389712</v>
      </c>
      <c r="K705" t="s">
        <v>32</v>
      </c>
      <c r="L705">
        <v>1</v>
      </c>
      <c r="M705" t="str">
        <f>_xlfn.IFNA(VLOOKUP(F705,'22 States'!A:A,1,0),"OOR")</f>
        <v>OOR</v>
      </c>
      <c r="N705" t="str">
        <f t="shared" si="76"/>
        <v>OOR</v>
      </c>
      <c r="O705" s="8">
        <f t="shared" si="70"/>
        <v>6000</v>
      </c>
      <c r="P705" s="8">
        <f t="shared" si="71"/>
        <v>3000</v>
      </c>
      <c r="Q705" s="8">
        <f t="shared" si="72"/>
        <v>7200</v>
      </c>
      <c r="R705" s="9">
        <f t="shared" si="73"/>
        <v>14400</v>
      </c>
      <c r="S705" s="8">
        <f t="shared" si="74"/>
        <v>16200</v>
      </c>
      <c r="T705" s="5">
        <f t="shared" si="75"/>
        <v>6.7790595686844273E-3</v>
      </c>
    </row>
    <row r="706" spans="1:20" hidden="1">
      <c r="A706">
        <v>705</v>
      </c>
      <c r="B706">
        <v>44</v>
      </c>
      <c r="C706" t="s">
        <v>1992</v>
      </c>
      <c r="D706" t="s">
        <v>1993</v>
      </c>
      <c r="E706" t="s">
        <v>200</v>
      </c>
      <c r="F706" t="s">
        <v>201</v>
      </c>
      <c r="G706" t="s">
        <v>1994</v>
      </c>
      <c r="H706" t="s">
        <v>26</v>
      </c>
      <c r="I706">
        <v>642.47910000000002</v>
      </c>
      <c r="J706">
        <v>5331000</v>
      </c>
      <c r="K706" t="s">
        <v>134</v>
      </c>
      <c r="L706">
        <v>2</v>
      </c>
      <c r="M706" t="str">
        <f>_xlfn.IFNA(VLOOKUP(F706,'22 States'!A:A,1,0),"OOR")</f>
        <v>OOR</v>
      </c>
      <c r="N706" t="str">
        <f t="shared" si="76"/>
        <v>OOR</v>
      </c>
      <c r="O706" s="8">
        <f t="shared" ref="O706:O769" si="77">ROUNDUP(B706/50,0)*500*12</f>
        <v>6000</v>
      </c>
      <c r="P706" s="8">
        <f t="shared" ref="P706:P769" si="78">ROUNDUP(B706/100,0)*250*12</f>
        <v>3000</v>
      </c>
      <c r="Q706" s="8">
        <f t="shared" ref="Q706:Q769" si="79">B706*40*12</f>
        <v>21120</v>
      </c>
      <c r="R706" s="9">
        <f t="shared" ref="R706:R769" si="80">B706*80*12</f>
        <v>42240</v>
      </c>
      <c r="S706" s="8">
        <f t="shared" ref="S706:S769" si="81">SUM(O706:Q706)</f>
        <v>30120</v>
      </c>
      <c r="T706" s="5">
        <f t="shared" ref="T706:T769" si="82">S706/J706</f>
        <v>5.6499718626899266E-3</v>
      </c>
    </row>
    <row r="707" spans="1:20" hidden="1">
      <c r="A707">
        <v>706</v>
      </c>
      <c r="B707">
        <v>12</v>
      </c>
      <c r="C707" t="s">
        <v>1995</v>
      </c>
      <c r="D707" t="s">
        <v>1996</v>
      </c>
      <c r="E707" t="s">
        <v>13</v>
      </c>
      <c r="F707" t="s">
        <v>14</v>
      </c>
      <c r="G707" t="s">
        <v>765</v>
      </c>
      <c r="H707" t="s">
        <v>50</v>
      </c>
      <c r="I707">
        <v>641.78480000000002</v>
      </c>
      <c r="J707">
        <v>2439374</v>
      </c>
      <c r="K707" t="s">
        <v>134</v>
      </c>
      <c r="L707">
        <v>1</v>
      </c>
      <c r="M707" t="str">
        <f>_xlfn.IFNA(VLOOKUP(F707,'22 States'!A:A,1,0),"OOR")</f>
        <v>CA</v>
      </c>
      <c r="N707" t="str">
        <f t="shared" ref="N707:N770" si="83">IF(M707&lt;&gt;"OOR","IR","OOR")</f>
        <v>IR</v>
      </c>
      <c r="O707" s="8">
        <f t="shared" si="77"/>
        <v>6000</v>
      </c>
      <c r="P707" s="8">
        <f t="shared" si="78"/>
        <v>3000</v>
      </c>
      <c r="Q707" s="8">
        <f t="shared" si="79"/>
        <v>5760</v>
      </c>
      <c r="R707" s="9">
        <f t="shared" si="80"/>
        <v>11520</v>
      </c>
      <c r="S707" s="8">
        <f t="shared" si="81"/>
        <v>14760</v>
      </c>
      <c r="T707" s="5">
        <f t="shared" si="82"/>
        <v>6.0507326879765053E-3</v>
      </c>
    </row>
    <row r="708" spans="1:20" hidden="1">
      <c r="A708">
        <v>707</v>
      </c>
      <c r="B708">
        <v>10</v>
      </c>
      <c r="C708" t="s">
        <v>1997</v>
      </c>
      <c r="D708" t="s">
        <v>1998</v>
      </c>
      <c r="E708" t="s">
        <v>154</v>
      </c>
      <c r="F708" t="s">
        <v>155</v>
      </c>
      <c r="G708" t="s">
        <v>1116</v>
      </c>
      <c r="H708" t="s">
        <v>157</v>
      </c>
      <c r="I708">
        <v>639.60979999999995</v>
      </c>
      <c r="J708">
        <v>3339708</v>
      </c>
      <c r="K708" t="s">
        <v>32</v>
      </c>
      <c r="L708">
        <v>1</v>
      </c>
      <c r="M708" t="str">
        <f>_xlfn.IFNA(VLOOKUP(F708,'22 States'!A:A,1,0),"OOR")</f>
        <v>IN</v>
      </c>
      <c r="N708" t="str">
        <f t="shared" si="83"/>
        <v>IR</v>
      </c>
      <c r="O708" s="8">
        <f t="shared" si="77"/>
        <v>6000</v>
      </c>
      <c r="P708" s="8">
        <f t="shared" si="78"/>
        <v>3000</v>
      </c>
      <c r="Q708" s="8">
        <f t="shared" si="79"/>
        <v>4800</v>
      </c>
      <c r="R708" s="9">
        <f t="shared" si="80"/>
        <v>9600</v>
      </c>
      <c r="S708" s="8">
        <f t="shared" si="81"/>
        <v>13800</v>
      </c>
      <c r="T708" s="5">
        <f t="shared" si="82"/>
        <v>4.1320977762127706E-3</v>
      </c>
    </row>
    <row r="709" spans="1:20" hidden="1">
      <c r="A709">
        <v>708</v>
      </c>
      <c r="B709">
        <v>40</v>
      </c>
      <c r="C709" t="s">
        <v>1999</v>
      </c>
      <c r="D709" t="s">
        <v>2000</v>
      </c>
      <c r="E709" t="s">
        <v>23</v>
      </c>
      <c r="F709" t="s">
        <v>24</v>
      </c>
      <c r="G709" t="s">
        <v>2001</v>
      </c>
      <c r="H709" t="s">
        <v>26</v>
      </c>
      <c r="I709">
        <v>639.26610000000005</v>
      </c>
      <c r="J709">
        <v>6254797</v>
      </c>
      <c r="K709" t="s">
        <v>108</v>
      </c>
      <c r="L709">
        <v>3</v>
      </c>
      <c r="M709" t="str">
        <f>_xlfn.IFNA(VLOOKUP(F709,'22 States'!A:A,1,0),"OOR")</f>
        <v>OOR</v>
      </c>
      <c r="N709" t="str">
        <f t="shared" si="83"/>
        <v>OOR</v>
      </c>
      <c r="O709" s="8">
        <f t="shared" si="77"/>
        <v>6000</v>
      </c>
      <c r="P709" s="8">
        <f t="shared" si="78"/>
        <v>3000</v>
      </c>
      <c r="Q709" s="8">
        <f t="shared" si="79"/>
        <v>19200</v>
      </c>
      <c r="R709" s="9">
        <f t="shared" si="80"/>
        <v>38400</v>
      </c>
      <c r="S709" s="8">
        <f t="shared" si="81"/>
        <v>28200</v>
      </c>
      <c r="T709" s="5">
        <f t="shared" si="82"/>
        <v>4.5085396056818473E-3</v>
      </c>
    </row>
    <row r="710" spans="1:20" hidden="1">
      <c r="A710">
        <v>709</v>
      </c>
      <c r="B710">
        <v>33</v>
      </c>
      <c r="C710" t="s">
        <v>2002</v>
      </c>
      <c r="D710" t="s">
        <v>2003</v>
      </c>
      <c r="E710" t="s">
        <v>85</v>
      </c>
      <c r="F710" t="s">
        <v>86</v>
      </c>
      <c r="G710" t="s">
        <v>499</v>
      </c>
      <c r="H710" t="s">
        <v>479</v>
      </c>
      <c r="I710">
        <v>639.255</v>
      </c>
      <c r="J710">
        <v>3538836</v>
      </c>
      <c r="K710" t="s">
        <v>32</v>
      </c>
      <c r="L710">
        <v>1</v>
      </c>
      <c r="M710" t="str">
        <f>_xlfn.IFNA(VLOOKUP(F710,'22 States'!A:A,1,0),"OOR")</f>
        <v>FL</v>
      </c>
      <c r="N710" t="str">
        <f t="shared" si="83"/>
        <v>IR</v>
      </c>
      <c r="O710" s="8">
        <f t="shared" si="77"/>
        <v>6000</v>
      </c>
      <c r="P710" s="8">
        <f t="shared" si="78"/>
        <v>3000</v>
      </c>
      <c r="Q710" s="8">
        <f t="shared" si="79"/>
        <v>15840</v>
      </c>
      <c r="R710" s="9">
        <f t="shared" si="80"/>
        <v>31680</v>
      </c>
      <c r="S710" s="8">
        <f t="shared" si="81"/>
        <v>24840</v>
      </c>
      <c r="T710" s="5">
        <f t="shared" si="82"/>
        <v>7.0192571794793542E-3</v>
      </c>
    </row>
    <row r="711" spans="1:20" hidden="1">
      <c r="A711">
        <v>710</v>
      </c>
      <c r="B711">
        <v>35</v>
      </c>
      <c r="C711" t="s">
        <v>2004</v>
      </c>
      <c r="D711" t="s">
        <v>2005</v>
      </c>
      <c r="E711" t="s">
        <v>350</v>
      </c>
      <c r="F711" t="s">
        <v>351</v>
      </c>
      <c r="G711" t="s">
        <v>545</v>
      </c>
      <c r="H711" t="s">
        <v>546</v>
      </c>
      <c r="I711">
        <v>636.80579999999998</v>
      </c>
      <c r="J711">
        <v>5935015</v>
      </c>
      <c r="K711" t="s">
        <v>418</v>
      </c>
      <c r="L711">
        <v>3</v>
      </c>
      <c r="M711" t="str">
        <f>_xlfn.IFNA(VLOOKUP(F711,'22 States'!A:A,1,0),"OOR")</f>
        <v>OOR</v>
      </c>
      <c r="N711" t="str">
        <f t="shared" si="83"/>
        <v>OOR</v>
      </c>
      <c r="O711" s="8">
        <f t="shared" si="77"/>
        <v>6000</v>
      </c>
      <c r="P711" s="8">
        <f t="shared" si="78"/>
        <v>3000</v>
      </c>
      <c r="Q711" s="8">
        <f t="shared" si="79"/>
        <v>16800</v>
      </c>
      <c r="R711" s="9">
        <f t="shared" si="80"/>
        <v>33600</v>
      </c>
      <c r="S711" s="8">
        <f t="shared" si="81"/>
        <v>25800</v>
      </c>
      <c r="T711" s="5">
        <f t="shared" si="82"/>
        <v>4.347082526328914E-3</v>
      </c>
    </row>
    <row r="712" spans="1:20" hidden="1">
      <c r="A712">
        <v>711</v>
      </c>
      <c r="B712">
        <v>22</v>
      </c>
      <c r="C712" t="s">
        <v>2006</v>
      </c>
      <c r="D712" t="s">
        <v>2007</v>
      </c>
      <c r="E712" t="s">
        <v>121</v>
      </c>
      <c r="F712" t="s">
        <v>122</v>
      </c>
      <c r="G712" t="s">
        <v>2008</v>
      </c>
      <c r="H712" t="s">
        <v>133</v>
      </c>
      <c r="I712">
        <v>636.41499999999996</v>
      </c>
      <c r="J712">
        <v>8556885</v>
      </c>
      <c r="K712" t="s">
        <v>134</v>
      </c>
      <c r="L712">
        <v>3</v>
      </c>
      <c r="M712" t="str">
        <f>_xlfn.IFNA(VLOOKUP(F712,'22 States'!A:A,1,0),"OOR")</f>
        <v>TX</v>
      </c>
      <c r="N712" t="str">
        <f t="shared" si="83"/>
        <v>IR</v>
      </c>
      <c r="O712" s="8">
        <f t="shared" si="77"/>
        <v>6000</v>
      </c>
      <c r="P712" s="8">
        <f t="shared" si="78"/>
        <v>3000</v>
      </c>
      <c r="Q712" s="8">
        <f t="shared" si="79"/>
        <v>10560</v>
      </c>
      <c r="R712" s="9">
        <f t="shared" si="80"/>
        <v>21120</v>
      </c>
      <c r="S712" s="8">
        <f t="shared" si="81"/>
        <v>19560</v>
      </c>
      <c r="T712" s="5">
        <f t="shared" si="82"/>
        <v>2.2858785644542376E-3</v>
      </c>
    </row>
    <row r="713" spans="1:20" hidden="1">
      <c r="A713">
        <v>712</v>
      </c>
      <c r="B713">
        <v>1321</v>
      </c>
      <c r="C713" t="s">
        <v>2009</v>
      </c>
      <c r="D713" t="s">
        <v>2010</v>
      </c>
      <c r="E713" t="s">
        <v>23</v>
      </c>
      <c r="F713" t="s">
        <v>24</v>
      </c>
      <c r="G713" t="s">
        <v>2011</v>
      </c>
      <c r="H713" t="s">
        <v>26</v>
      </c>
      <c r="I713">
        <v>636.30119999999999</v>
      </c>
      <c r="J713">
        <v>82174972</v>
      </c>
      <c r="K713" t="s">
        <v>108</v>
      </c>
      <c r="L713">
        <v>3</v>
      </c>
      <c r="M713" t="str">
        <f>_xlfn.IFNA(VLOOKUP(F713,'22 States'!A:A,1,0),"OOR")</f>
        <v>OOR</v>
      </c>
      <c r="N713" t="str">
        <f t="shared" si="83"/>
        <v>OOR</v>
      </c>
      <c r="O713" s="8">
        <f t="shared" si="77"/>
        <v>162000</v>
      </c>
      <c r="P713" s="8">
        <f t="shared" si="78"/>
        <v>42000</v>
      </c>
      <c r="Q713" s="8">
        <f t="shared" si="79"/>
        <v>634080</v>
      </c>
      <c r="R713" s="9">
        <f t="shared" si="80"/>
        <v>1268160</v>
      </c>
      <c r="S713" s="8">
        <f t="shared" si="81"/>
        <v>838080</v>
      </c>
      <c r="T713" s="5">
        <f t="shared" si="82"/>
        <v>1.0198725714199209E-2</v>
      </c>
    </row>
    <row r="714" spans="1:20" hidden="1">
      <c r="A714">
        <v>713</v>
      </c>
      <c r="B714">
        <v>44</v>
      </c>
      <c r="C714" t="s">
        <v>2012</v>
      </c>
      <c r="D714" t="s">
        <v>2013</v>
      </c>
      <c r="E714" t="s">
        <v>85</v>
      </c>
      <c r="F714" t="s">
        <v>86</v>
      </c>
      <c r="G714" t="s">
        <v>2014</v>
      </c>
      <c r="H714" t="s">
        <v>88</v>
      </c>
      <c r="I714">
        <v>635.78430000000003</v>
      </c>
      <c r="J714">
        <v>3002000</v>
      </c>
      <c r="K714" t="s">
        <v>17</v>
      </c>
      <c r="L714">
        <v>1</v>
      </c>
      <c r="M714" t="str">
        <f>_xlfn.IFNA(VLOOKUP(F714,'22 States'!A:A,1,0),"OOR")</f>
        <v>FL</v>
      </c>
      <c r="N714" t="str">
        <f t="shared" si="83"/>
        <v>IR</v>
      </c>
      <c r="O714" s="8">
        <f t="shared" si="77"/>
        <v>6000</v>
      </c>
      <c r="P714" s="8">
        <f t="shared" si="78"/>
        <v>3000</v>
      </c>
      <c r="Q714" s="8">
        <f t="shared" si="79"/>
        <v>21120</v>
      </c>
      <c r="R714" s="9">
        <f t="shared" si="80"/>
        <v>42240</v>
      </c>
      <c r="S714" s="8">
        <f t="shared" si="81"/>
        <v>30120</v>
      </c>
      <c r="T714" s="5">
        <f t="shared" si="82"/>
        <v>1.0033311125916057E-2</v>
      </c>
    </row>
    <row r="715" spans="1:20" hidden="1">
      <c r="A715">
        <v>714</v>
      </c>
      <c r="B715">
        <v>77</v>
      </c>
      <c r="C715" t="s">
        <v>2015</v>
      </c>
      <c r="D715" t="s">
        <v>2016</v>
      </c>
      <c r="E715" t="s">
        <v>23</v>
      </c>
      <c r="F715" t="s">
        <v>24</v>
      </c>
      <c r="G715" t="s">
        <v>791</v>
      </c>
      <c r="H715" t="s">
        <v>26</v>
      </c>
      <c r="I715">
        <v>635.65070000000003</v>
      </c>
      <c r="J715">
        <v>7966001</v>
      </c>
      <c r="K715" t="s">
        <v>134</v>
      </c>
      <c r="L715">
        <v>2</v>
      </c>
      <c r="M715" t="str">
        <f>_xlfn.IFNA(VLOOKUP(F715,'22 States'!A:A,1,0),"OOR")</f>
        <v>OOR</v>
      </c>
      <c r="N715" t="str">
        <f t="shared" si="83"/>
        <v>OOR</v>
      </c>
      <c r="O715" s="8">
        <f t="shared" si="77"/>
        <v>12000</v>
      </c>
      <c r="P715" s="8">
        <f t="shared" si="78"/>
        <v>3000</v>
      </c>
      <c r="Q715" s="8">
        <f t="shared" si="79"/>
        <v>36960</v>
      </c>
      <c r="R715" s="9">
        <f t="shared" si="80"/>
        <v>73920</v>
      </c>
      <c r="S715" s="8">
        <f t="shared" si="81"/>
        <v>51960</v>
      </c>
      <c r="T715" s="5">
        <f t="shared" si="82"/>
        <v>6.5227207478382194E-3</v>
      </c>
    </row>
    <row r="716" spans="1:20">
      <c r="A716">
        <v>30</v>
      </c>
      <c r="B716" s="3">
        <v>200</v>
      </c>
      <c r="C716" t="s">
        <v>152</v>
      </c>
      <c r="D716" t="s">
        <v>153</v>
      </c>
      <c r="E716" t="s">
        <v>154</v>
      </c>
      <c r="F716" t="s">
        <v>155</v>
      </c>
      <c r="G716" t="s">
        <v>156</v>
      </c>
      <c r="H716" t="s">
        <v>157</v>
      </c>
      <c r="I716">
        <v>7638.5407999999998</v>
      </c>
      <c r="J716" s="3">
        <v>95810719</v>
      </c>
      <c r="K716" t="s">
        <v>27</v>
      </c>
      <c r="L716">
        <v>1</v>
      </c>
      <c r="M716" t="str">
        <f>_xlfn.IFNA(VLOOKUP(F716,'22 States'!A:A,1,0),"OOR")</f>
        <v>IN</v>
      </c>
      <c r="N716" t="str">
        <f t="shared" si="83"/>
        <v>IR</v>
      </c>
      <c r="O716" s="8">
        <f t="shared" si="77"/>
        <v>24000</v>
      </c>
      <c r="P716" s="8">
        <f t="shared" si="78"/>
        <v>6000</v>
      </c>
      <c r="Q716" s="8">
        <f t="shared" si="79"/>
        <v>96000</v>
      </c>
      <c r="R716" s="9">
        <f t="shared" si="80"/>
        <v>192000</v>
      </c>
      <c r="S716" s="12">
        <f t="shared" si="81"/>
        <v>126000</v>
      </c>
      <c r="T716" s="13">
        <f t="shared" si="82"/>
        <v>1.3150929386095099E-3</v>
      </c>
    </row>
    <row r="717" spans="1:20" hidden="1">
      <c r="A717">
        <v>716</v>
      </c>
      <c r="B717">
        <v>11</v>
      </c>
      <c r="C717" t="s">
        <v>2020</v>
      </c>
      <c r="D717" t="s">
        <v>2021</v>
      </c>
      <c r="E717" t="s">
        <v>23</v>
      </c>
      <c r="F717" t="s">
        <v>24</v>
      </c>
      <c r="G717" t="s">
        <v>2022</v>
      </c>
      <c r="H717" t="s">
        <v>561</v>
      </c>
      <c r="I717">
        <v>635.0951</v>
      </c>
      <c r="J717">
        <v>11873410</v>
      </c>
      <c r="K717" t="s">
        <v>108</v>
      </c>
      <c r="L717">
        <v>1</v>
      </c>
      <c r="M717" t="str">
        <f>_xlfn.IFNA(VLOOKUP(F717,'22 States'!A:A,1,0),"OOR")</f>
        <v>OOR</v>
      </c>
      <c r="N717" t="str">
        <f t="shared" si="83"/>
        <v>OOR</v>
      </c>
      <c r="O717" s="8">
        <f t="shared" si="77"/>
        <v>6000</v>
      </c>
      <c r="P717" s="8">
        <f t="shared" si="78"/>
        <v>3000</v>
      </c>
      <c r="Q717" s="8">
        <f t="shared" si="79"/>
        <v>5280</v>
      </c>
      <c r="R717" s="9">
        <f t="shared" si="80"/>
        <v>10560</v>
      </c>
      <c r="S717" s="8">
        <f t="shared" si="81"/>
        <v>14280</v>
      </c>
      <c r="T717" s="5">
        <f t="shared" si="82"/>
        <v>1.2026873492956109E-3</v>
      </c>
    </row>
    <row r="718" spans="1:20" hidden="1">
      <c r="A718">
        <v>717</v>
      </c>
      <c r="B718">
        <v>280</v>
      </c>
      <c r="C718" t="s">
        <v>2023</v>
      </c>
      <c r="D718" t="s">
        <v>2024</v>
      </c>
      <c r="E718" t="s">
        <v>236</v>
      </c>
      <c r="F718" t="s">
        <v>237</v>
      </c>
      <c r="G718" t="s">
        <v>2025</v>
      </c>
      <c r="H718" t="s">
        <v>422</v>
      </c>
      <c r="I718">
        <v>633.16319999999996</v>
      </c>
      <c r="J718">
        <v>6436000</v>
      </c>
      <c r="K718" t="s">
        <v>51</v>
      </c>
      <c r="L718">
        <v>2</v>
      </c>
      <c r="M718" t="str">
        <f>_xlfn.IFNA(VLOOKUP(F718,'22 States'!A:A,1,0),"OOR")</f>
        <v>OH</v>
      </c>
      <c r="N718" t="str">
        <f t="shared" si="83"/>
        <v>IR</v>
      </c>
      <c r="O718" s="8">
        <f t="shared" si="77"/>
        <v>36000</v>
      </c>
      <c r="P718" s="8">
        <f t="shared" si="78"/>
        <v>9000</v>
      </c>
      <c r="Q718" s="8">
        <f t="shared" si="79"/>
        <v>134400</v>
      </c>
      <c r="R718" s="9">
        <f t="shared" si="80"/>
        <v>268800</v>
      </c>
      <c r="S718" s="8">
        <f t="shared" si="81"/>
        <v>179400</v>
      </c>
      <c r="T718" s="5">
        <f t="shared" si="82"/>
        <v>2.7874456183965196E-2</v>
      </c>
    </row>
    <row r="719" spans="1:20" hidden="1">
      <c r="A719">
        <v>718</v>
      </c>
      <c r="B719">
        <v>65</v>
      </c>
      <c r="C719" t="s">
        <v>2026</v>
      </c>
      <c r="D719" t="s">
        <v>2027</v>
      </c>
      <c r="E719" t="s">
        <v>144</v>
      </c>
      <c r="F719" t="s">
        <v>145</v>
      </c>
      <c r="G719" t="s">
        <v>363</v>
      </c>
      <c r="H719" t="s">
        <v>288</v>
      </c>
      <c r="I719">
        <v>632.02239999999995</v>
      </c>
      <c r="J719">
        <v>14015199</v>
      </c>
      <c r="K719" t="s">
        <v>51</v>
      </c>
      <c r="L719">
        <v>3</v>
      </c>
      <c r="M719" t="str">
        <f>_xlfn.IFNA(VLOOKUP(F719,'22 States'!A:A,1,0),"OOR")</f>
        <v>OOR</v>
      </c>
      <c r="N719" t="str">
        <f t="shared" si="83"/>
        <v>OOR</v>
      </c>
      <c r="O719" s="8">
        <f t="shared" si="77"/>
        <v>12000</v>
      </c>
      <c r="P719" s="8">
        <f t="shared" si="78"/>
        <v>3000</v>
      </c>
      <c r="Q719" s="8">
        <f t="shared" si="79"/>
        <v>31200</v>
      </c>
      <c r="R719" s="9">
        <f t="shared" si="80"/>
        <v>62400</v>
      </c>
      <c r="S719" s="8">
        <f t="shared" si="81"/>
        <v>46200</v>
      </c>
      <c r="T719" s="5">
        <f t="shared" si="82"/>
        <v>3.2964212638008209E-3</v>
      </c>
    </row>
    <row r="720" spans="1:20" hidden="1">
      <c r="A720">
        <v>719</v>
      </c>
      <c r="B720">
        <v>41</v>
      </c>
      <c r="C720" t="s">
        <v>2028</v>
      </c>
      <c r="D720" t="s">
        <v>2029</v>
      </c>
      <c r="E720" t="s">
        <v>23</v>
      </c>
      <c r="F720" t="s">
        <v>24</v>
      </c>
      <c r="G720" t="s">
        <v>820</v>
      </c>
      <c r="H720" t="s">
        <v>26</v>
      </c>
      <c r="I720">
        <v>630.29409999999996</v>
      </c>
      <c r="J720">
        <v>4966000</v>
      </c>
      <c r="K720" t="s">
        <v>39</v>
      </c>
      <c r="L720">
        <v>1</v>
      </c>
      <c r="M720" t="str">
        <f>_xlfn.IFNA(VLOOKUP(F720,'22 States'!A:A,1,0),"OOR")</f>
        <v>OOR</v>
      </c>
      <c r="N720" t="str">
        <f t="shared" si="83"/>
        <v>OOR</v>
      </c>
      <c r="O720" s="8">
        <f t="shared" si="77"/>
        <v>6000</v>
      </c>
      <c r="P720" s="8">
        <f t="shared" si="78"/>
        <v>3000</v>
      </c>
      <c r="Q720" s="8">
        <f t="shared" si="79"/>
        <v>19680</v>
      </c>
      <c r="R720" s="9">
        <f t="shared" si="80"/>
        <v>39360</v>
      </c>
      <c r="S720" s="8">
        <f t="shared" si="81"/>
        <v>28680</v>
      </c>
      <c r="T720" s="5">
        <f t="shared" si="82"/>
        <v>5.7752718485702776E-3</v>
      </c>
    </row>
    <row r="721" spans="1:20" hidden="1">
      <c r="A721">
        <v>720</v>
      </c>
      <c r="B721">
        <v>389</v>
      </c>
      <c r="C721" t="s">
        <v>2030</v>
      </c>
      <c r="D721" t="s">
        <v>2031</v>
      </c>
      <c r="E721" t="s">
        <v>247</v>
      </c>
      <c r="F721" t="s">
        <v>248</v>
      </c>
      <c r="G721" t="s">
        <v>249</v>
      </c>
      <c r="H721" t="s">
        <v>249</v>
      </c>
      <c r="I721">
        <v>629.44849999999997</v>
      </c>
      <c r="J721">
        <v>50310623</v>
      </c>
      <c r="K721" t="s">
        <v>233</v>
      </c>
      <c r="L721">
        <v>2</v>
      </c>
      <c r="M721" t="str">
        <f>_xlfn.IFNA(VLOOKUP(F721,'22 States'!A:A,1,0),"OOR")</f>
        <v>IL</v>
      </c>
      <c r="N721" t="str">
        <f t="shared" si="83"/>
        <v>IR</v>
      </c>
      <c r="O721" s="8">
        <f t="shared" si="77"/>
        <v>48000</v>
      </c>
      <c r="P721" s="8">
        <f t="shared" si="78"/>
        <v>12000</v>
      </c>
      <c r="Q721" s="8">
        <f t="shared" si="79"/>
        <v>186720</v>
      </c>
      <c r="R721" s="9">
        <f t="shared" si="80"/>
        <v>373440</v>
      </c>
      <c r="S721" s="8">
        <f t="shared" si="81"/>
        <v>246720</v>
      </c>
      <c r="T721" s="5">
        <f t="shared" si="82"/>
        <v>4.903934503057138E-3</v>
      </c>
    </row>
    <row r="722" spans="1:20" hidden="1">
      <c r="A722">
        <v>721</v>
      </c>
      <c r="B722">
        <v>20</v>
      </c>
      <c r="C722" t="s">
        <v>2032</v>
      </c>
      <c r="D722" t="s">
        <v>2033</v>
      </c>
      <c r="E722" t="s">
        <v>121</v>
      </c>
      <c r="F722" t="s">
        <v>122</v>
      </c>
      <c r="G722" t="s">
        <v>784</v>
      </c>
      <c r="H722" t="s">
        <v>784</v>
      </c>
      <c r="I722">
        <v>629.12429999999995</v>
      </c>
      <c r="J722">
        <v>5167676</v>
      </c>
      <c r="K722" t="s">
        <v>32</v>
      </c>
      <c r="L722">
        <v>2</v>
      </c>
      <c r="M722" t="str">
        <f>_xlfn.IFNA(VLOOKUP(F722,'22 States'!A:A,1,0),"OOR")</f>
        <v>TX</v>
      </c>
      <c r="N722" t="str">
        <f t="shared" si="83"/>
        <v>IR</v>
      </c>
      <c r="O722" s="8">
        <f t="shared" si="77"/>
        <v>6000</v>
      </c>
      <c r="P722" s="8">
        <f t="shared" si="78"/>
        <v>3000</v>
      </c>
      <c r="Q722" s="8">
        <f t="shared" si="79"/>
        <v>9600</v>
      </c>
      <c r="R722" s="9">
        <f t="shared" si="80"/>
        <v>19200</v>
      </c>
      <c r="S722" s="8">
        <f t="shared" si="81"/>
        <v>18600</v>
      </c>
      <c r="T722" s="5">
        <f t="shared" si="82"/>
        <v>3.5992968599424576E-3</v>
      </c>
    </row>
    <row r="723" spans="1:20" hidden="1">
      <c r="A723">
        <v>722</v>
      </c>
      <c r="B723">
        <v>20</v>
      </c>
      <c r="C723" t="s">
        <v>2034</v>
      </c>
      <c r="D723" t="s">
        <v>2035</v>
      </c>
      <c r="E723" t="s">
        <v>175</v>
      </c>
      <c r="F723" t="s">
        <v>176</v>
      </c>
      <c r="G723" t="s">
        <v>175</v>
      </c>
      <c r="H723" t="s">
        <v>169</v>
      </c>
      <c r="I723">
        <v>628.96130000000005</v>
      </c>
      <c r="J723">
        <v>19106076</v>
      </c>
      <c r="K723" t="s">
        <v>141</v>
      </c>
      <c r="L723">
        <v>2</v>
      </c>
      <c r="M723" t="str">
        <f>_xlfn.IFNA(VLOOKUP(F723,'22 States'!A:A,1,0),"OOR")</f>
        <v>OOR</v>
      </c>
      <c r="N723" t="str">
        <f t="shared" si="83"/>
        <v>OOR</v>
      </c>
      <c r="O723" s="8">
        <f t="shared" si="77"/>
        <v>6000</v>
      </c>
      <c r="P723" s="8">
        <f t="shared" si="78"/>
        <v>3000</v>
      </c>
      <c r="Q723" s="8">
        <f t="shared" si="79"/>
        <v>9600</v>
      </c>
      <c r="R723" s="9">
        <f t="shared" si="80"/>
        <v>19200</v>
      </c>
      <c r="S723" s="8">
        <f t="shared" si="81"/>
        <v>18600</v>
      </c>
      <c r="T723" s="5">
        <f t="shared" si="82"/>
        <v>9.7351230048493473E-4</v>
      </c>
    </row>
    <row r="724" spans="1:20" hidden="1">
      <c r="A724">
        <v>723</v>
      </c>
      <c r="B724">
        <v>160</v>
      </c>
      <c r="C724" t="s">
        <v>2036</v>
      </c>
      <c r="D724" t="s">
        <v>2037</v>
      </c>
      <c r="E724" t="s">
        <v>60</v>
      </c>
      <c r="F724" t="s">
        <v>61</v>
      </c>
      <c r="G724" t="s">
        <v>62</v>
      </c>
      <c r="H724" t="s">
        <v>63</v>
      </c>
      <c r="I724">
        <v>628.49159999999995</v>
      </c>
      <c r="J724">
        <v>9994679</v>
      </c>
      <c r="K724" t="s">
        <v>32</v>
      </c>
      <c r="L724">
        <v>3</v>
      </c>
      <c r="M724" t="str">
        <f>_xlfn.IFNA(VLOOKUP(F724,'22 States'!A:A,1,0),"OOR")</f>
        <v>OOR</v>
      </c>
      <c r="N724" t="str">
        <f t="shared" si="83"/>
        <v>OOR</v>
      </c>
      <c r="O724" s="8">
        <f t="shared" si="77"/>
        <v>24000</v>
      </c>
      <c r="P724" s="8">
        <f t="shared" si="78"/>
        <v>6000</v>
      </c>
      <c r="Q724" s="8">
        <f t="shared" si="79"/>
        <v>76800</v>
      </c>
      <c r="R724" s="9">
        <f t="shared" si="80"/>
        <v>153600</v>
      </c>
      <c r="S724" s="8">
        <f t="shared" si="81"/>
        <v>106800</v>
      </c>
      <c r="T724" s="5">
        <f t="shared" si="82"/>
        <v>1.0685685853442617E-2</v>
      </c>
    </row>
    <row r="725" spans="1:20" hidden="1">
      <c r="A725">
        <v>724</v>
      </c>
      <c r="B725">
        <v>50</v>
      </c>
      <c r="C725" t="s">
        <v>2038</v>
      </c>
      <c r="D725" t="s">
        <v>2039</v>
      </c>
      <c r="E725" t="s">
        <v>247</v>
      </c>
      <c r="F725" t="s">
        <v>248</v>
      </c>
      <c r="G725" t="s">
        <v>249</v>
      </c>
      <c r="H725" t="s">
        <v>249</v>
      </c>
      <c r="I725">
        <v>628.3347</v>
      </c>
      <c r="J725">
        <v>15101896</v>
      </c>
      <c r="K725" t="s">
        <v>51</v>
      </c>
      <c r="L725">
        <v>2</v>
      </c>
      <c r="M725" t="str">
        <f>_xlfn.IFNA(VLOOKUP(F725,'22 States'!A:A,1,0),"OOR")</f>
        <v>IL</v>
      </c>
      <c r="N725" t="str">
        <f t="shared" si="83"/>
        <v>IR</v>
      </c>
      <c r="O725" s="8">
        <f t="shared" si="77"/>
        <v>6000</v>
      </c>
      <c r="P725" s="8">
        <f t="shared" si="78"/>
        <v>3000</v>
      </c>
      <c r="Q725" s="8">
        <f t="shared" si="79"/>
        <v>24000</v>
      </c>
      <c r="R725" s="9">
        <f t="shared" si="80"/>
        <v>48000</v>
      </c>
      <c r="S725" s="8">
        <f t="shared" si="81"/>
        <v>33000</v>
      </c>
      <c r="T725" s="5">
        <f t="shared" si="82"/>
        <v>2.1851560890102806E-3</v>
      </c>
    </row>
    <row r="726" spans="1:20" hidden="1">
      <c r="A726">
        <v>725</v>
      </c>
      <c r="B726">
        <v>181</v>
      </c>
      <c r="C726" t="s">
        <v>2040</v>
      </c>
      <c r="D726" t="s">
        <v>2041</v>
      </c>
      <c r="E726" t="s">
        <v>121</v>
      </c>
      <c r="F726" t="s">
        <v>122</v>
      </c>
      <c r="G726" t="s">
        <v>123</v>
      </c>
      <c r="H726" t="s">
        <v>123</v>
      </c>
      <c r="I726">
        <v>628.30769999999995</v>
      </c>
      <c r="J726">
        <v>32262219</v>
      </c>
      <c r="K726" t="s">
        <v>111</v>
      </c>
      <c r="L726">
        <v>1</v>
      </c>
      <c r="M726" t="str">
        <f>_xlfn.IFNA(VLOOKUP(F726,'22 States'!A:A,1,0),"OOR")</f>
        <v>TX</v>
      </c>
      <c r="N726" t="str">
        <f t="shared" si="83"/>
        <v>IR</v>
      </c>
      <c r="O726" s="8">
        <f t="shared" si="77"/>
        <v>24000</v>
      </c>
      <c r="P726" s="8">
        <f t="shared" si="78"/>
        <v>6000</v>
      </c>
      <c r="Q726" s="8">
        <f t="shared" si="79"/>
        <v>86880</v>
      </c>
      <c r="R726" s="9">
        <f t="shared" si="80"/>
        <v>173760</v>
      </c>
      <c r="S726" s="8">
        <f t="shared" si="81"/>
        <v>116880</v>
      </c>
      <c r="T726" s="5">
        <f t="shared" si="82"/>
        <v>3.6228134214822609E-3</v>
      </c>
    </row>
    <row r="727" spans="1:20" hidden="1">
      <c r="A727">
        <v>726</v>
      </c>
      <c r="B727">
        <v>225</v>
      </c>
      <c r="C727" t="s">
        <v>2042</v>
      </c>
      <c r="D727" t="s">
        <v>2043</v>
      </c>
      <c r="E727" t="s">
        <v>175</v>
      </c>
      <c r="F727" t="s">
        <v>176</v>
      </c>
      <c r="G727" t="s">
        <v>175</v>
      </c>
      <c r="H727" t="s">
        <v>169</v>
      </c>
      <c r="I727">
        <v>627.49120000000005</v>
      </c>
      <c r="J727">
        <v>65249287</v>
      </c>
      <c r="K727" t="s">
        <v>111</v>
      </c>
      <c r="L727">
        <v>3</v>
      </c>
      <c r="M727" t="str">
        <f>_xlfn.IFNA(VLOOKUP(F727,'22 States'!A:A,1,0),"OOR")</f>
        <v>OOR</v>
      </c>
      <c r="N727" t="str">
        <f t="shared" si="83"/>
        <v>OOR</v>
      </c>
      <c r="O727" s="8">
        <f t="shared" si="77"/>
        <v>30000</v>
      </c>
      <c r="P727" s="8">
        <f t="shared" si="78"/>
        <v>9000</v>
      </c>
      <c r="Q727" s="8">
        <f t="shared" si="79"/>
        <v>108000</v>
      </c>
      <c r="R727" s="9">
        <f t="shared" si="80"/>
        <v>216000</v>
      </c>
      <c r="S727" s="8">
        <f t="shared" si="81"/>
        <v>147000</v>
      </c>
      <c r="T727" s="5">
        <f t="shared" si="82"/>
        <v>2.2528981810943007E-3</v>
      </c>
    </row>
    <row r="728" spans="1:20" hidden="1">
      <c r="A728">
        <v>727</v>
      </c>
      <c r="B728">
        <v>37</v>
      </c>
      <c r="C728" t="s">
        <v>2044</v>
      </c>
      <c r="D728" t="s">
        <v>2045</v>
      </c>
      <c r="E728" t="s">
        <v>721</v>
      </c>
      <c r="F728" t="s">
        <v>722</v>
      </c>
      <c r="G728" t="s">
        <v>1659</v>
      </c>
      <c r="H728" t="s">
        <v>724</v>
      </c>
      <c r="I728">
        <v>627.37149999999997</v>
      </c>
      <c r="J728">
        <v>18042465</v>
      </c>
      <c r="K728" t="s">
        <v>656</v>
      </c>
      <c r="L728">
        <v>3</v>
      </c>
      <c r="M728" t="str">
        <f>_xlfn.IFNA(VLOOKUP(F728,'22 States'!A:A,1,0),"OOR")</f>
        <v>OOR</v>
      </c>
      <c r="N728" t="str">
        <f t="shared" si="83"/>
        <v>OOR</v>
      </c>
      <c r="O728" s="8">
        <f t="shared" si="77"/>
        <v>6000</v>
      </c>
      <c r="P728" s="8">
        <f t="shared" si="78"/>
        <v>3000</v>
      </c>
      <c r="Q728" s="8">
        <f t="shared" si="79"/>
        <v>17760</v>
      </c>
      <c r="R728" s="9">
        <f t="shared" si="80"/>
        <v>35520</v>
      </c>
      <c r="S728" s="8">
        <f t="shared" si="81"/>
        <v>26760</v>
      </c>
      <c r="T728" s="5">
        <f t="shared" si="82"/>
        <v>1.4831676270398752E-3</v>
      </c>
    </row>
    <row r="729" spans="1:20" hidden="1">
      <c r="A729">
        <v>728</v>
      </c>
      <c r="B729">
        <v>12</v>
      </c>
      <c r="C729" t="s">
        <v>2046</v>
      </c>
      <c r="D729" t="s">
        <v>2047</v>
      </c>
      <c r="E729" t="s">
        <v>67</v>
      </c>
      <c r="F729" t="s">
        <v>68</v>
      </c>
      <c r="G729" t="s">
        <v>1978</v>
      </c>
      <c r="H729" t="s">
        <v>1979</v>
      </c>
      <c r="I729">
        <v>627.0258</v>
      </c>
      <c r="J729">
        <v>7080133</v>
      </c>
      <c r="K729" t="s">
        <v>457</v>
      </c>
      <c r="L729">
        <v>2</v>
      </c>
      <c r="M729" t="str">
        <f>_xlfn.IFNA(VLOOKUP(F729,'22 States'!A:A,1,0),"OOR")</f>
        <v>NC</v>
      </c>
      <c r="N729" t="str">
        <f t="shared" si="83"/>
        <v>IR</v>
      </c>
      <c r="O729" s="8">
        <f t="shared" si="77"/>
        <v>6000</v>
      </c>
      <c r="P729" s="8">
        <f t="shared" si="78"/>
        <v>3000</v>
      </c>
      <c r="Q729" s="8">
        <f t="shared" si="79"/>
        <v>5760</v>
      </c>
      <c r="R729" s="9">
        <f t="shared" si="80"/>
        <v>11520</v>
      </c>
      <c r="S729" s="8">
        <f t="shared" si="81"/>
        <v>14760</v>
      </c>
      <c r="T729" s="5">
        <f t="shared" si="82"/>
        <v>2.0847066008505772E-3</v>
      </c>
    </row>
    <row r="730" spans="1:20" hidden="1">
      <c r="A730">
        <v>729</v>
      </c>
      <c r="B730">
        <v>69</v>
      </c>
      <c r="C730" t="s">
        <v>2048</v>
      </c>
      <c r="D730" t="s">
        <v>2049</v>
      </c>
      <c r="E730" t="s">
        <v>185</v>
      </c>
      <c r="F730" t="s">
        <v>186</v>
      </c>
      <c r="G730" t="s">
        <v>2050</v>
      </c>
      <c r="H730" t="s">
        <v>2051</v>
      </c>
      <c r="I730">
        <v>626.04600000000005</v>
      </c>
      <c r="J730">
        <v>22655060</v>
      </c>
      <c r="K730" t="s">
        <v>264</v>
      </c>
      <c r="L730">
        <v>3</v>
      </c>
      <c r="M730" t="str">
        <f>_xlfn.IFNA(VLOOKUP(F730,'22 States'!A:A,1,0),"OOR")</f>
        <v>WI</v>
      </c>
      <c r="N730" t="str">
        <f t="shared" si="83"/>
        <v>IR</v>
      </c>
      <c r="O730" s="8">
        <f t="shared" si="77"/>
        <v>12000</v>
      </c>
      <c r="P730" s="8">
        <f t="shared" si="78"/>
        <v>3000</v>
      </c>
      <c r="Q730" s="8">
        <f t="shared" si="79"/>
        <v>33120</v>
      </c>
      <c r="R730" s="9">
        <f t="shared" si="80"/>
        <v>66240</v>
      </c>
      <c r="S730" s="8">
        <f t="shared" si="81"/>
        <v>48120</v>
      </c>
      <c r="T730" s="5">
        <f t="shared" si="82"/>
        <v>2.1240288041611895E-3</v>
      </c>
    </row>
    <row r="731" spans="1:20" hidden="1">
      <c r="A731">
        <v>730</v>
      </c>
      <c r="B731">
        <v>5</v>
      </c>
      <c r="C731" t="s">
        <v>2052</v>
      </c>
      <c r="D731" t="s">
        <v>2053</v>
      </c>
      <c r="E731" t="s">
        <v>175</v>
      </c>
      <c r="F731" t="s">
        <v>176</v>
      </c>
      <c r="G731" t="s">
        <v>2054</v>
      </c>
      <c r="H731" t="s">
        <v>1270</v>
      </c>
      <c r="I731">
        <v>626.03930000000003</v>
      </c>
      <c r="J731">
        <v>4141568</v>
      </c>
      <c r="K731" t="s">
        <v>39</v>
      </c>
      <c r="L731">
        <v>2</v>
      </c>
      <c r="M731" t="str">
        <f>_xlfn.IFNA(VLOOKUP(F731,'22 States'!A:A,1,0),"OOR")</f>
        <v>OOR</v>
      </c>
      <c r="N731" t="str">
        <f t="shared" si="83"/>
        <v>OOR</v>
      </c>
      <c r="O731" s="8">
        <f t="shared" si="77"/>
        <v>6000</v>
      </c>
      <c r="P731" s="8">
        <f t="shared" si="78"/>
        <v>3000</v>
      </c>
      <c r="Q731" s="8">
        <f t="shared" si="79"/>
        <v>2400</v>
      </c>
      <c r="R731" s="9">
        <f t="shared" si="80"/>
        <v>4800</v>
      </c>
      <c r="S731" s="8">
        <f t="shared" si="81"/>
        <v>11400</v>
      </c>
      <c r="T731" s="5">
        <f t="shared" si="82"/>
        <v>2.7525806651007541E-3</v>
      </c>
    </row>
    <row r="732" spans="1:20" hidden="1">
      <c r="A732">
        <v>731</v>
      </c>
      <c r="B732">
        <v>13</v>
      </c>
      <c r="C732" t="s">
        <v>2055</v>
      </c>
      <c r="D732" t="s">
        <v>2056</v>
      </c>
      <c r="E732" t="s">
        <v>194</v>
      </c>
      <c r="F732" t="s">
        <v>195</v>
      </c>
      <c r="G732" t="s">
        <v>1971</v>
      </c>
      <c r="H732" t="s">
        <v>1972</v>
      </c>
      <c r="I732">
        <v>625.00199999999995</v>
      </c>
      <c r="J732">
        <v>2764331</v>
      </c>
      <c r="K732" t="s">
        <v>233</v>
      </c>
      <c r="L732">
        <v>1</v>
      </c>
      <c r="M732" t="str">
        <f>_xlfn.IFNA(VLOOKUP(F732,'22 States'!A:A,1,0),"OOR")</f>
        <v>LA</v>
      </c>
      <c r="N732" t="str">
        <f t="shared" si="83"/>
        <v>IR</v>
      </c>
      <c r="O732" s="8">
        <f t="shared" si="77"/>
        <v>6000</v>
      </c>
      <c r="P732" s="8">
        <f t="shared" si="78"/>
        <v>3000</v>
      </c>
      <c r="Q732" s="8">
        <f t="shared" si="79"/>
        <v>6240</v>
      </c>
      <c r="R732" s="9">
        <f t="shared" si="80"/>
        <v>12480</v>
      </c>
      <c r="S732" s="8">
        <f t="shared" si="81"/>
        <v>15240</v>
      </c>
      <c r="T732" s="5">
        <f t="shared" si="82"/>
        <v>5.5130879768016203E-3</v>
      </c>
    </row>
    <row r="733" spans="1:20" hidden="1">
      <c r="A733">
        <v>732</v>
      </c>
      <c r="B733">
        <v>206</v>
      </c>
      <c r="C733" t="s">
        <v>2057</v>
      </c>
      <c r="D733" t="s">
        <v>2058</v>
      </c>
      <c r="E733" t="s">
        <v>23</v>
      </c>
      <c r="F733" t="s">
        <v>24</v>
      </c>
      <c r="G733" t="s">
        <v>682</v>
      </c>
      <c r="I733">
        <v>624.93979999999999</v>
      </c>
      <c r="J733">
        <v>18051000</v>
      </c>
      <c r="K733" t="s">
        <v>39</v>
      </c>
      <c r="L733">
        <v>1</v>
      </c>
      <c r="M733" t="str">
        <f>_xlfn.IFNA(VLOOKUP(F733,'22 States'!A:A,1,0),"OOR")</f>
        <v>OOR</v>
      </c>
      <c r="N733" t="str">
        <f t="shared" si="83"/>
        <v>OOR</v>
      </c>
      <c r="O733" s="8">
        <f t="shared" si="77"/>
        <v>30000</v>
      </c>
      <c r="P733" s="8">
        <f t="shared" si="78"/>
        <v>9000</v>
      </c>
      <c r="Q733" s="8">
        <f t="shared" si="79"/>
        <v>98880</v>
      </c>
      <c r="R733" s="9">
        <f t="shared" si="80"/>
        <v>197760</v>
      </c>
      <c r="S733" s="8">
        <f t="shared" si="81"/>
        <v>137880</v>
      </c>
      <c r="T733" s="5">
        <f t="shared" si="82"/>
        <v>7.6383579857071627E-3</v>
      </c>
    </row>
    <row r="734" spans="1:20" hidden="1">
      <c r="A734">
        <v>733</v>
      </c>
      <c r="B734">
        <v>26</v>
      </c>
      <c r="C734" t="s">
        <v>2059</v>
      </c>
      <c r="D734" t="s">
        <v>2060</v>
      </c>
      <c r="E734" t="s">
        <v>236</v>
      </c>
      <c r="F734" t="s">
        <v>237</v>
      </c>
      <c r="G734" t="s">
        <v>1170</v>
      </c>
      <c r="H734" t="s">
        <v>422</v>
      </c>
      <c r="I734">
        <v>623.79179999999997</v>
      </c>
      <c r="J734">
        <v>2386964</v>
      </c>
      <c r="K734" t="s">
        <v>405</v>
      </c>
      <c r="L734">
        <v>1</v>
      </c>
      <c r="M734" t="str">
        <f>_xlfn.IFNA(VLOOKUP(F734,'22 States'!A:A,1,0),"OOR")</f>
        <v>OH</v>
      </c>
      <c r="N734" t="str">
        <f t="shared" si="83"/>
        <v>IR</v>
      </c>
      <c r="O734" s="8">
        <f t="shared" si="77"/>
        <v>6000</v>
      </c>
      <c r="P734" s="8">
        <f t="shared" si="78"/>
        <v>3000</v>
      </c>
      <c r="Q734" s="8">
        <f t="shared" si="79"/>
        <v>12480</v>
      </c>
      <c r="R734" s="9">
        <f t="shared" si="80"/>
        <v>24960</v>
      </c>
      <c r="S734" s="8">
        <f t="shared" si="81"/>
        <v>21480</v>
      </c>
      <c r="T734" s="5">
        <f t="shared" si="82"/>
        <v>8.9988789106161642E-3</v>
      </c>
    </row>
    <row r="735" spans="1:20" hidden="1">
      <c r="A735">
        <v>734</v>
      </c>
      <c r="B735">
        <v>22</v>
      </c>
      <c r="C735" t="s">
        <v>2061</v>
      </c>
      <c r="D735" t="s">
        <v>2062</v>
      </c>
      <c r="E735" t="s">
        <v>121</v>
      </c>
      <c r="F735" t="s">
        <v>122</v>
      </c>
      <c r="G735" t="s">
        <v>784</v>
      </c>
      <c r="H735" t="s">
        <v>784</v>
      </c>
      <c r="I735">
        <v>623.77070000000003</v>
      </c>
      <c r="J735">
        <v>2829654</v>
      </c>
      <c r="K735" t="s">
        <v>111</v>
      </c>
      <c r="L735">
        <v>1</v>
      </c>
      <c r="M735" t="str">
        <f>_xlfn.IFNA(VLOOKUP(F735,'22 States'!A:A,1,0),"OOR")</f>
        <v>TX</v>
      </c>
      <c r="N735" t="str">
        <f t="shared" si="83"/>
        <v>IR</v>
      </c>
      <c r="O735" s="8">
        <f t="shared" si="77"/>
        <v>6000</v>
      </c>
      <c r="P735" s="8">
        <f t="shared" si="78"/>
        <v>3000</v>
      </c>
      <c r="Q735" s="8">
        <f t="shared" si="79"/>
        <v>10560</v>
      </c>
      <c r="R735" s="9">
        <f t="shared" si="80"/>
        <v>21120</v>
      </c>
      <c r="S735" s="8">
        <f t="shared" si="81"/>
        <v>19560</v>
      </c>
      <c r="T735" s="5">
        <f t="shared" si="82"/>
        <v>6.9125059106166335E-3</v>
      </c>
    </row>
    <row r="736" spans="1:20" hidden="1">
      <c r="A736">
        <v>735</v>
      </c>
      <c r="B736">
        <v>48</v>
      </c>
      <c r="C736" t="s">
        <v>2063</v>
      </c>
      <c r="D736" t="s">
        <v>2064</v>
      </c>
      <c r="E736" t="s">
        <v>35</v>
      </c>
      <c r="F736" t="s">
        <v>36</v>
      </c>
      <c r="G736" t="s">
        <v>2065</v>
      </c>
      <c r="H736" t="s">
        <v>38</v>
      </c>
      <c r="I736">
        <v>622.65949999999998</v>
      </c>
      <c r="J736">
        <v>7228351</v>
      </c>
      <c r="K736" t="s">
        <v>141</v>
      </c>
      <c r="L736">
        <v>2</v>
      </c>
      <c r="M736" t="str">
        <f>_xlfn.IFNA(VLOOKUP(F736,'22 States'!A:A,1,0),"OOR")</f>
        <v>OOR</v>
      </c>
      <c r="N736" t="str">
        <f t="shared" si="83"/>
        <v>OOR</v>
      </c>
      <c r="O736" s="8">
        <f t="shared" si="77"/>
        <v>6000</v>
      </c>
      <c r="P736" s="8">
        <f t="shared" si="78"/>
        <v>3000</v>
      </c>
      <c r="Q736" s="8">
        <f t="shared" si="79"/>
        <v>23040</v>
      </c>
      <c r="R736" s="9">
        <f t="shared" si="80"/>
        <v>46080</v>
      </c>
      <c r="S736" s="8">
        <f t="shared" si="81"/>
        <v>32040</v>
      </c>
      <c r="T736" s="5">
        <f t="shared" si="82"/>
        <v>4.4325462335738815E-3</v>
      </c>
    </row>
    <row r="737" spans="1:20" hidden="1">
      <c r="A737">
        <v>736</v>
      </c>
      <c r="B737">
        <v>351</v>
      </c>
      <c r="C737" t="s">
        <v>2066</v>
      </c>
      <c r="D737" t="s">
        <v>2067</v>
      </c>
      <c r="E737" t="s">
        <v>1022</v>
      </c>
      <c r="F737" t="s">
        <v>1023</v>
      </c>
      <c r="G737" t="s">
        <v>2068</v>
      </c>
      <c r="H737" t="s">
        <v>1025</v>
      </c>
      <c r="I737">
        <v>622.03390000000002</v>
      </c>
      <c r="J737">
        <v>12780000</v>
      </c>
      <c r="K737" t="s">
        <v>51</v>
      </c>
      <c r="L737">
        <v>2</v>
      </c>
      <c r="M737" t="str">
        <f>_xlfn.IFNA(VLOOKUP(F737,'22 States'!A:A,1,0),"OOR")</f>
        <v>CT</v>
      </c>
      <c r="N737" t="str">
        <f t="shared" si="83"/>
        <v>IR</v>
      </c>
      <c r="O737" s="8">
        <f t="shared" si="77"/>
        <v>48000</v>
      </c>
      <c r="P737" s="8">
        <f t="shared" si="78"/>
        <v>12000</v>
      </c>
      <c r="Q737" s="8">
        <f t="shared" si="79"/>
        <v>168480</v>
      </c>
      <c r="R737" s="9">
        <f t="shared" si="80"/>
        <v>336960</v>
      </c>
      <c r="S737" s="8">
        <f t="shared" si="81"/>
        <v>228480</v>
      </c>
      <c r="T737" s="5">
        <f t="shared" si="82"/>
        <v>1.7877934272300468E-2</v>
      </c>
    </row>
    <row r="738" spans="1:20" hidden="1">
      <c r="A738">
        <v>737</v>
      </c>
      <c r="B738">
        <v>80</v>
      </c>
      <c r="C738" t="s">
        <v>2069</v>
      </c>
      <c r="D738" t="s">
        <v>2070</v>
      </c>
      <c r="E738" t="s">
        <v>114</v>
      </c>
      <c r="F738" t="s">
        <v>115</v>
      </c>
      <c r="G738" t="s">
        <v>832</v>
      </c>
      <c r="H738" t="s">
        <v>833</v>
      </c>
      <c r="I738">
        <v>621.09490000000005</v>
      </c>
      <c r="J738">
        <v>3832670</v>
      </c>
      <c r="K738" t="s">
        <v>51</v>
      </c>
      <c r="L738">
        <v>2</v>
      </c>
      <c r="M738" t="str">
        <f>_xlfn.IFNA(VLOOKUP(F738,'22 States'!A:A,1,0),"OOR")</f>
        <v>AL</v>
      </c>
      <c r="N738" t="str">
        <f t="shared" si="83"/>
        <v>IR</v>
      </c>
      <c r="O738" s="8">
        <f t="shared" si="77"/>
        <v>12000</v>
      </c>
      <c r="P738" s="8">
        <f t="shared" si="78"/>
        <v>3000</v>
      </c>
      <c r="Q738" s="8">
        <f t="shared" si="79"/>
        <v>38400</v>
      </c>
      <c r="R738" s="9">
        <f t="shared" si="80"/>
        <v>76800</v>
      </c>
      <c r="S738" s="8">
        <f t="shared" si="81"/>
        <v>53400</v>
      </c>
      <c r="T738" s="5">
        <f t="shared" si="82"/>
        <v>1.393284577070293E-2</v>
      </c>
    </row>
    <row r="739" spans="1:20" hidden="1">
      <c r="A739">
        <v>738</v>
      </c>
      <c r="B739">
        <v>12</v>
      </c>
      <c r="C739" t="s">
        <v>2071</v>
      </c>
      <c r="D739" t="s">
        <v>2072</v>
      </c>
      <c r="E739" t="s">
        <v>584</v>
      </c>
      <c r="F739" t="s">
        <v>585</v>
      </c>
      <c r="G739" t="s">
        <v>586</v>
      </c>
      <c r="H739" t="s">
        <v>38</v>
      </c>
      <c r="I739">
        <v>619.80470000000003</v>
      </c>
      <c r="J739">
        <v>2410806</v>
      </c>
      <c r="K739" t="s">
        <v>108</v>
      </c>
      <c r="L739">
        <v>1</v>
      </c>
      <c r="M739" t="str">
        <f>_xlfn.IFNA(VLOOKUP(F739,'22 States'!A:A,1,0),"OOR")</f>
        <v>OOR</v>
      </c>
      <c r="N739" t="str">
        <f t="shared" si="83"/>
        <v>OOR</v>
      </c>
      <c r="O739" s="8">
        <f t="shared" si="77"/>
        <v>6000</v>
      </c>
      <c r="P739" s="8">
        <f t="shared" si="78"/>
        <v>3000</v>
      </c>
      <c r="Q739" s="8">
        <f t="shared" si="79"/>
        <v>5760</v>
      </c>
      <c r="R739" s="9">
        <f t="shared" si="80"/>
        <v>11520</v>
      </c>
      <c r="S739" s="8">
        <f t="shared" si="81"/>
        <v>14760</v>
      </c>
      <c r="T739" s="5">
        <f t="shared" si="82"/>
        <v>6.1224337420763015E-3</v>
      </c>
    </row>
    <row r="740" spans="1:20" hidden="1">
      <c r="A740">
        <v>739</v>
      </c>
      <c r="B740">
        <v>288</v>
      </c>
      <c r="C740" t="s">
        <v>2073</v>
      </c>
      <c r="D740" t="s">
        <v>2074</v>
      </c>
      <c r="E740" t="s">
        <v>537</v>
      </c>
      <c r="F740" t="s">
        <v>538</v>
      </c>
      <c r="G740" t="s">
        <v>2075</v>
      </c>
      <c r="H740" t="s">
        <v>539</v>
      </c>
      <c r="I740">
        <v>619.62530000000004</v>
      </c>
      <c r="J740">
        <v>47556495</v>
      </c>
      <c r="K740" t="s">
        <v>17</v>
      </c>
      <c r="L740">
        <v>2</v>
      </c>
      <c r="M740" t="str">
        <f>_xlfn.IFNA(VLOOKUP(F740,'22 States'!A:A,1,0),"OOR")</f>
        <v>GA</v>
      </c>
      <c r="N740" t="str">
        <f t="shared" si="83"/>
        <v>IR</v>
      </c>
      <c r="O740" s="8">
        <f t="shared" si="77"/>
        <v>36000</v>
      </c>
      <c r="P740" s="8">
        <f t="shared" si="78"/>
        <v>9000</v>
      </c>
      <c r="Q740" s="8">
        <f t="shared" si="79"/>
        <v>138240</v>
      </c>
      <c r="R740" s="9">
        <f t="shared" si="80"/>
        <v>276480</v>
      </c>
      <c r="S740" s="8">
        <f t="shared" si="81"/>
        <v>183240</v>
      </c>
      <c r="T740" s="5">
        <f t="shared" si="82"/>
        <v>3.8531014533346075E-3</v>
      </c>
    </row>
    <row r="741" spans="1:20" hidden="1">
      <c r="A741">
        <v>740</v>
      </c>
      <c r="B741">
        <v>54</v>
      </c>
      <c r="C741" t="s">
        <v>2076</v>
      </c>
      <c r="D741" t="s">
        <v>2077</v>
      </c>
      <c r="E741" t="s">
        <v>236</v>
      </c>
      <c r="F741" t="s">
        <v>237</v>
      </c>
      <c r="G741" t="s">
        <v>2078</v>
      </c>
      <c r="H741" t="s">
        <v>422</v>
      </c>
      <c r="I741">
        <v>619.23209999999995</v>
      </c>
      <c r="J741">
        <v>4732324</v>
      </c>
      <c r="K741" t="s">
        <v>134</v>
      </c>
      <c r="L741">
        <v>2</v>
      </c>
      <c r="M741" t="str">
        <f>_xlfn.IFNA(VLOOKUP(F741,'22 States'!A:A,1,0),"OOR")</f>
        <v>OH</v>
      </c>
      <c r="N741" t="str">
        <f t="shared" si="83"/>
        <v>IR</v>
      </c>
      <c r="O741" s="8">
        <f t="shared" si="77"/>
        <v>12000</v>
      </c>
      <c r="P741" s="8">
        <f t="shared" si="78"/>
        <v>3000</v>
      </c>
      <c r="Q741" s="8">
        <f t="shared" si="79"/>
        <v>25920</v>
      </c>
      <c r="R741" s="9">
        <f t="shared" si="80"/>
        <v>51840</v>
      </c>
      <c r="S741" s="8">
        <f t="shared" si="81"/>
        <v>40920</v>
      </c>
      <c r="T741" s="5">
        <f t="shared" si="82"/>
        <v>8.646914285665986E-3</v>
      </c>
    </row>
    <row r="742" spans="1:20" hidden="1">
      <c r="A742">
        <v>741</v>
      </c>
      <c r="B742">
        <v>300</v>
      </c>
      <c r="C742" t="s">
        <v>2079</v>
      </c>
      <c r="D742" t="s">
        <v>2080</v>
      </c>
      <c r="E742" t="s">
        <v>200</v>
      </c>
      <c r="F742" t="s">
        <v>201</v>
      </c>
      <c r="G742" t="s">
        <v>202</v>
      </c>
      <c r="H742" t="s">
        <v>26</v>
      </c>
      <c r="I742">
        <v>618.26260000000002</v>
      </c>
      <c r="J742">
        <v>33978870</v>
      </c>
      <c r="K742" t="s">
        <v>17</v>
      </c>
      <c r="L742">
        <v>3</v>
      </c>
      <c r="M742" t="str">
        <f>_xlfn.IFNA(VLOOKUP(F742,'22 States'!A:A,1,0),"OOR")</f>
        <v>OOR</v>
      </c>
      <c r="N742" t="str">
        <f t="shared" si="83"/>
        <v>OOR</v>
      </c>
      <c r="O742" s="8">
        <f t="shared" si="77"/>
        <v>36000</v>
      </c>
      <c r="P742" s="8">
        <f t="shared" si="78"/>
        <v>9000</v>
      </c>
      <c r="Q742" s="8">
        <f t="shared" si="79"/>
        <v>144000</v>
      </c>
      <c r="R742" s="9">
        <f t="shared" si="80"/>
        <v>288000</v>
      </c>
      <c r="S742" s="8">
        <f t="shared" si="81"/>
        <v>189000</v>
      </c>
      <c r="T742" s="5">
        <f t="shared" si="82"/>
        <v>5.5622803230360512E-3</v>
      </c>
    </row>
    <row r="743" spans="1:20" hidden="1">
      <c r="A743">
        <v>742</v>
      </c>
      <c r="B743">
        <v>12</v>
      </c>
      <c r="C743" t="s">
        <v>2081</v>
      </c>
      <c r="D743" t="s">
        <v>2082</v>
      </c>
      <c r="E743" t="s">
        <v>121</v>
      </c>
      <c r="F743" t="s">
        <v>122</v>
      </c>
      <c r="G743" t="s">
        <v>123</v>
      </c>
      <c r="H743" t="s">
        <v>123</v>
      </c>
      <c r="I743">
        <v>615.28579999999999</v>
      </c>
      <c r="J743">
        <v>2029602</v>
      </c>
      <c r="K743" t="s">
        <v>64</v>
      </c>
      <c r="L743">
        <v>1</v>
      </c>
      <c r="M743" t="str">
        <f>_xlfn.IFNA(VLOOKUP(F743,'22 States'!A:A,1,0),"OOR")</f>
        <v>TX</v>
      </c>
      <c r="N743" t="str">
        <f t="shared" si="83"/>
        <v>IR</v>
      </c>
      <c r="O743" s="8">
        <f t="shared" si="77"/>
        <v>6000</v>
      </c>
      <c r="P743" s="8">
        <f t="shared" si="78"/>
        <v>3000</v>
      </c>
      <c r="Q743" s="8">
        <f t="shared" si="79"/>
        <v>5760</v>
      </c>
      <c r="R743" s="9">
        <f t="shared" si="80"/>
        <v>11520</v>
      </c>
      <c r="S743" s="8">
        <f t="shared" si="81"/>
        <v>14760</v>
      </c>
      <c r="T743" s="5">
        <f t="shared" si="82"/>
        <v>7.2723617733920247E-3</v>
      </c>
    </row>
    <row r="744" spans="1:20" hidden="1">
      <c r="A744">
        <v>743</v>
      </c>
      <c r="B744">
        <v>58</v>
      </c>
      <c r="C744" t="s">
        <v>2083</v>
      </c>
      <c r="D744" t="s">
        <v>2084</v>
      </c>
      <c r="E744" t="s">
        <v>200</v>
      </c>
      <c r="F744" t="s">
        <v>201</v>
      </c>
      <c r="G744" t="s">
        <v>2085</v>
      </c>
      <c r="H744" t="s">
        <v>471</v>
      </c>
      <c r="I744">
        <v>612.53489999999999</v>
      </c>
      <c r="J744">
        <v>12548324</v>
      </c>
      <c r="K744" t="s">
        <v>134</v>
      </c>
      <c r="L744">
        <v>2</v>
      </c>
      <c r="M744" t="str">
        <f>_xlfn.IFNA(VLOOKUP(F744,'22 States'!A:A,1,0),"OOR")</f>
        <v>OOR</v>
      </c>
      <c r="N744" t="str">
        <f t="shared" si="83"/>
        <v>OOR</v>
      </c>
      <c r="O744" s="8">
        <f t="shared" si="77"/>
        <v>12000</v>
      </c>
      <c r="P744" s="8">
        <f t="shared" si="78"/>
        <v>3000</v>
      </c>
      <c r="Q744" s="8">
        <f t="shared" si="79"/>
        <v>27840</v>
      </c>
      <c r="R744" s="9">
        <f t="shared" si="80"/>
        <v>55680</v>
      </c>
      <c r="S744" s="8">
        <f t="shared" si="81"/>
        <v>42840</v>
      </c>
      <c r="T744" s="5">
        <f t="shared" si="82"/>
        <v>3.4140017423840824E-3</v>
      </c>
    </row>
    <row r="745" spans="1:20" hidden="1">
      <c r="A745">
        <v>744</v>
      </c>
      <c r="B745">
        <v>10</v>
      </c>
      <c r="C745" t="s">
        <v>2086</v>
      </c>
      <c r="D745" t="s">
        <v>2087</v>
      </c>
      <c r="E745" t="s">
        <v>114</v>
      </c>
      <c r="F745" t="s">
        <v>115</v>
      </c>
      <c r="G745" t="s">
        <v>2088</v>
      </c>
      <c r="H745" t="s">
        <v>2089</v>
      </c>
      <c r="I745">
        <v>612.52390000000003</v>
      </c>
      <c r="J745">
        <v>3112896</v>
      </c>
      <c r="K745" t="s">
        <v>172</v>
      </c>
      <c r="L745">
        <v>1</v>
      </c>
      <c r="M745" t="str">
        <f>_xlfn.IFNA(VLOOKUP(F745,'22 States'!A:A,1,0),"OOR")</f>
        <v>AL</v>
      </c>
      <c r="N745" t="str">
        <f t="shared" si="83"/>
        <v>IR</v>
      </c>
      <c r="O745" s="8">
        <f t="shared" si="77"/>
        <v>6000</v>
      </c>
      <c r="P745" s="8">
        <f t="shared" si="78"/>
        <v>3000</v>
      </c>
      <c r="Q745" s="8">
        <f t="shared" si="79"/>
        <v>4800</v>
      </c>
      <c r="R745" s="9">
        <f t="shared" si="80"/>
        <v>9600</v>
      </c>
      <c r="S745" s="8">
        <f t="shared" si="81"/>
        <v>13800</v>
      </c>
      <c r="T745" s="5">
        <f t="shared" si="82"/>
        <v>4.4331709122309255E-3</v>
      </c>
    </row>
    <row r="746" spans="1:20" hidden="1">
      <c r="A746">
        <v>745</v>
      </c>
      <c r="B746">
        <v>42</v>
      </c>
      <c r="C746" t="s">
        <v>2090</v>
      </c>
      <c r="D746" t="s">
        <v>2091</v>
      </c>
      <c r="E746" t="s">
        <v>23</v>
      </c>
      <c r="F746" t="s">
        <v>24</v>
      </c>
      <c r="G746" t="s">
        <v>696</v>
      </c>
      <c r="H746" t="s">
        <v>26</v>
      </c>
      <c r="I746">
        <v>611.42690000000005</v>
      </c>
      <c r="J746">
        <v>6649828</v>
      </c>
      <c r="K746" t="s">
        <v>228</v>
      </c>
      <c r="L746">
        <v>1</v>
      </c>
      <c r="M746" t="str">
        <f>_xlfn.IFNA(VLOOKUP(F746,'22 States'!A:A,1,0),"OOR")</f>
        <v>OOR</v>
      </c>
      <c r="N746" t="str">
        <f t="shared" si="83"/>
        <v>OOR</v>
      </c>
      <c r="O746" s="8">
        <f t="shared" si="77"/>
        <v>6000</v>
      </c>
      <c r="P746" s="8">
        <f t="shared" si="78"/>
        <v>3000</v>
      </c>
      <c r="Q746" s="8">
        <f t="shared" si="79"/>
        <v>20160</v>
      </c>
      <c r="R746" s="9">
        <f t="shared" si="80"/>
        <v>40320</v>
      </c>
      <c r="S746" s="8">
        <f t="shared" si="81"/>
        <v>29160</v>
      </c>
      <c r="T746" s="5">
        <f t="shared" si="82"/>
        <v>4.3850758245175666E-3</v>
      </c>
    </row>
    <row r="747" spans="1:20">
      <c r="A747">
        <v>258</v>
      </c>
      <c r="B747" s="3">
        <v>200</v>
      </c>
      <c r="C747" t="s">
        <v>862</v>
      </c>
      <c r="D747" t="s">
        <v>863</v>
      </c>
      <c r="E747" t="s">
        <v>85</v>
      </c>
      <c r="F747" t="s">
        <v>86</v>
      </c>
      <c r="G747" t="s">
        <v>864</v>
      </c>
      <c r="H747" t="s">
        <v>479</v>
      </c>
      <c r="I747">
        <v>1787.9970000000001</v>
      </c>
      <c r="J747" s="3">
        <v>224009679</v>
      </c>
      <c r="K747" t="s">
        <v>17</v>
      </c>
      <c r="L747">
        <v>1</v>
      </c>
      <c r="M747" t="str">
        <f>_xlfn.IFNA(VLOOKUP(F747,'22 States'!A:A,1,0),"OOR")</f>
        <v>FL</v>
      </c>
      <c r="N747" t="str">
        <f t="shared" si="83"/>
        <v>IR</v>
      </c>
      <c r="O747" s="8">
        <f t="shared" si="77"/>
        <v>24000</v>
      </c>
      <c r="P747" s="8">
        <f t="shared" si="78"/>
        <v>6000</v>
      </c>
      <c r="Q747" s="8">
        <f t="shared" si="79"/>
        <v>96000</v>
      </c>
      <c r="R747" s="9">
        <f t="shared" si="80"/>
        <v>192000</v>
      </c>
      <c r="S747" s="12">
        <f t="shared" si="81"/>
        <v>126000</v>
      </c>
      <c r="T747" s="13">
        <f t="shared" si="82"/>
        <v>5.6247569552563838E-4</v>
      </c>
    </row>
    <row r="748" spans="1:20" hidden="1">
      <c r="A748">
        <v>747</v>
      </c>
      <c r="B748">
        <v>17</v>
      </c>
      <c r="C748" t="s">
        <v>2094</v>
      </c>
      <c r="D748" t="s">
        <v>2095</v>
      </c>
      <c r="E748" t="s">
        <v>247</v>
      </c>
      <c r="F748" t="s">
        <v>248</v>
      </c>
      <c r="G748" t="s">
        <v>249</v>
      </c>
      <c r="H748" t="s">
        <v>249</v>
      </c>
      <c r="I748">
        <v>610.12860000000001</v>
      </c>
      <c r="J748">
        <v>6477942</v>
      </c>
      <c r="K748" t="s">
        <v>172</v>
      </c>
      <c r="L748">
        <v>1</v>
      </c>
      <c r="M748" t="str">
        <f>_xlfn.IFNA(VLOOKUP(F748,'22 States'!A:A,1,0),"OOR")</f>
        <v>IL</v>
      </c>
      <c r="N748" t="str">
        <f t="shared" si="83"/>
        <v>IR</v>
      </c>
      <c r="O748" s="8">
        <f t="shared" si="77"/>
        <v>6000</v>
      </c>
      <c r="P748" s="8">
        <f t="shared" si="78"/>
        <v>3000</v>
      </c>
      <c r="Q748" s="8">
        <f t="shared" si="79"/>
        <v>8160</v>
      </c>
      <c r="R748" s="9">
        <f t="shared" si="80"/>
        <v>16320</v>
      </c>
      <c r="S748" s="8">
        <f t="shared" si="81"/>
        <v>17160</v>
      </c>
      <c r="T748" s="5">
        <f t="shared" si="82"/>
        <v>2.6489894475745538E-3</v>
      </c>
    </row>
    <row r="749" spans="1:20" hidden="1">
      <c r="A749">
        <v>748</v>
      </c>
      <c r="B749">
        <v>9</v>
      </c>
      <c r="C749" t="s">
        <v>2096</v>
      </c>
      <c r="D749" t="s">
        <v>2097</v>
      </c>
      <c r="E749" t="s">
        <v>247</v>
      </c>
      <c r="F749" t="s">
        <v>248</v>
      </c>
      <c r="G749" t="s">
        <v>2098</v>
      </c>
      <c r="H749" t="s">
        <v>2099</v>
      </c>
      <c r="I749">
        <v>609.90830000000005</v>
      </c>
      <c r="J749">
        <v>6626625</v>
      </c>
      <c r="K749" t="s">
        <v>457</v>
      </c>
      <c r="L749">
        <v>1</v>
      </c>
      <c r="M749" t="str">
        <f>_xlfn.IFNA(VLOOKUP(F749,'22 States'!A:A,1,0),"OOR")</f>
        <v>IL</v>
      </c>
      <c r="N749" t="str">
        <f t="shared" si="83"/>
        <v>IR</v>
      </c>
      <c r="O749" s="8">
        <f t="shared" si="77"/>
        <v>6000</v>
      </c>
      <c r="P749" s="8">
        <f t="shared" si="78"/>
        <v>3000</v>
      </c>
      <c r="Q749" s="8">
        <f t="shared" si="79"/>
        <v>4320</v>
      </c>
      <c r="R749" s="9">
        <f t="shared" si="80"/>
        <v>8640</v>
      </c>
      <c r="S749" s="8">
        <f t="shared" si="81"/>
        <v>13320</v>
      </c>
      <c r="T749" s="5">
        <f t="shared" si="82"/>
        <v>2.010073000962028E-3</v>
      </c>
    </row>
    <row r="750" spans="1:20" hidden="1">
      <c r="A750">
        <v>749</v>
      </c>
      <c r="B750">
        <v>18</v>
      </c>
      <c r="C750" t="s">
        <v>2100</v>
      </c>
      <c r="D750" t="s">
        <v>2101</v>
      </c>
      <c r="E750" t="s">
        <v>721</v>
      </c>
      <c r="F750" t="s">
        <v>722</v>
      </c>
      <c r="G750" t="s">
        <v>2102</v>
      </c>
      <c r="H750" t="s">
        <v>724</v>
      </c>
      <c r="I750">
        <v>608.27859999999998</v>
      </c>
      <c r="J750">
        <v>3673990</v>
      </c>
      <c r="K750" t="s">
        <v>111</v>
      </c>
      <c r="L750">
        <v>2</v>
      </c>
      <c r="M750" t="str">
        <f>_xlfn.IFNA(VLOOKUP(F750,'22 States'!A:A,1,0),"OOR")</f>
        <v>OOR</v>
      </c>
      <c r="N750" t="str">
        <f t="shared" si="83"/>
        <v>OOR</v>
      </c>
      <c r="O750" s="8">
        <f t="shared" si="77"/>
        <v>6000</v>
      </c>
      <c r="P750" s="8">
        <f t="shared" si="78"/>
        <v>3000</v>
      </c>
      <c r="Q750" s="8">
        <f t="shared" si="79"/>
        <v>8640</v>
      </c>
      <c r="R750" s="9">
        <f t="shared" si="80"/>
        <v>17280</v>
      </c>
      <c r="S750" s="8">
        <f t="shared" si="81"/>
        <v>17640</v>
      </c>
      <c r="T750" s="5">
        <f t="shared" si="82"/>
        <v>4.8013195463242958E-3</v>
      </c>
    </row>
    <row r="751" spans="1:20" hidden="1">
      <c r="A751">
        <v>750</v>
      </c>
      <c r="B751">
        <v>150</v>
      </c>
      <c r="C751" t="s">
        <v>2103</v>
      </c>
      <c r="D751" t="s">
        <v>2104</v>
      </c>
      <c r="E751" t="s">
        <v>114</v>
      </c>
      <c r="F751" t="s">
        <v>115</v>
      </c>
      <c r="G751" t="s">
        <v>2105</v>
      </c>
      <c r="H751" t="s">
        <v>2106</v>
      </c>
      <c r="I751">
        <v>608.17740000000003</v>
      </c>
      <c r="J751">
        <v>20530862</v>
      </c>
      <c r="K751" t="s">
        <v>17</v>
      </c>
      <c r="L751">
        <v>1</v>
      </c>
      <c r="M751" t="str">
        <f>_xlfn.IFNA(VLOOKUP(F751,'22 States'!A:A,1,0),"OOR")</f>
        <v>AL</v>
      </c>
      <c r="N751" t="str">
        <f t="shared" si="83"/>
        <v>IR</v>
      </c>
      <c r="O751" s="8">
        <f t="shared" si="77"/>
        <v>18000</v>
      </c>
      <c r="P751" s="8">
        <f t="shared" si="78"/>
        <v>6000</v>
      </c>
      <c r="Q751" s="8">
        <f t="shared" si="79"/>
        <v>72000</v>
      </c>
      <c r="R751" s="9">
        <f t="shared" si="80"/>
        <v>144000</v>
      </c>
      <c r="S751" s="8">
        <f t="shared" si="81"/>
        <v>96000</v>
      </c>
      <c r="T751" s="5">
        <f t="shared" si="82"/>
        <v>4.6758874517786927E-3</v>
      </c>
    </row>
    <row r="752" spans="1:20" hidden="1">
      <c r="A752">
        <v>751</v>
      </c>
      <c r="B752">
        <v>272</v>
      </c>
      <c r="C752" t="s">
        <v>2107</v>
      </c>
      <c r="D752" t="s">
        <v>2108</v>
      </c>
      <c r="E752" t="s">
        <v>13</v>
      </c>
      <c r="F752" t="s">
        <v>14</v>
      </c>
      <c r="G752" t="s">
        <v>50</v>
      </c>
      <c r="H752" t="s">
        <v>50</v>
      </c>
      <c r="I752">
        <v>608.04700000000003</v>
      </c>
      <c r="J752">
        <v>22892356</v>
      </c>
      <c r="K752" t="s">
        <v>32</v>
      </c>
      <c r="L752">
        <v>2</v>
      </c>
      <c r="M752" t="str">
        <f>_xlfn.IFNA(VLOOKUP(F752,'22 States'!A:A,1,0),"OOR")</f>
        <v>CA</v>
      </c>
      <c r="N752" t="str">
        <f t="shared" si="83"/>
        <v>IR</v>
      </c>
      <c r="O752" s="8">
        <f t="shared" si="77"/>
        <v>36000</v>
      </c>
      <c r="P752" s="8">
        <f t="shared" si="78"/>
        <v>9000</v>
      </c>
      <c r="Q752" s="8">
        <f t="shared" si="79"/>
        <v>130560</v>
      </c>
      <c r="R752" s="9">
        <f t="shared" si="80"/>
        <v>261120</v>
      </c>
      <c r="S752" s="8">
        <f t="shared" si="81"/>
        <v>175560</v>
      </c>
      <c r="T752" s="5">
        <f t="shared" si="82"/>
        <v>7.6689354298002353E-3</v>
      </c>
    </row>
    <row r="753" spans="1:20" hidden="1">
      <c r="A753">
        <v>752</v>
      </c>
      <c r="B753">
        <v>62</v>
      </c>
      <c r="C753" t="s">
        <v>2109</v>
      </c>
      <c r="D753" t="s">
        <v>2110</v>
      </c>
      <c r="E753" t="s">
        <v>13</v>
      </c>
      <c r="F753" t="s">
        <v>14</v>
      </c>
      <c r="G753" t="s">
        <v>50</v>
      </c>
      <c r="H753" t="s">
        <v>50</v>
      </c>
      <c r="I753">
        <v>607.10180000000003</v>
      </c>
      <c r="J753">
        <v>17225000</v>
      </c>
      <c r="K753" t="s">
        <v>233</v>
      </c>
      <c r="L753">
        <v>2</v>
      </c>
      <c r="M753" t="str">
        <f>_xlfn.IFNA(VLOOKUP(F753,'22 States'!A:A,1,0),"OOR")</f>
        <v>CA</v>
      </c>
      <c r="N753" t="str">
        <f t="shared" si="83"/>
        <v>IR</v>
      </c>
      <c r="O753" s="8">
        <f t="shared" si="77"/>
        <v>12000</v>
      </c>
      <c r="P753" s="8">
        <f t="shared" si="78"/>
        <v>3000</v>
      </c>
      <c r="Q753" s="8">
        <f t="shared" si="79"/>
        <v>29760</v>
      </c>
      <c r="R753" s="9">
        <f t="shared" si="80"/>
        <v>59520</v>
      </c>
      <c r="S753" s="8">
        <f t="shared" si="81"/>
        <v>44760</v>
      </c>
      <c r="T753" s="5">
        <f t="shared" si="82"/>
        <v>2.5985486211901306E-3</v>
      </c>
    </row>
    <row r="754" spans="1:20" hidden="1">
      <c r="A754">
        <v>753</v>
      </c>
      <c r="B754">
        <v>105</v>
      </c>
      <c r="C754" t="s">
        <v>2111</v>
      </c>
      <c r="D754" t="s">
        <v>2112</v>
      </c>
      <c r="E754" t="s">
        <v>67</v>
      </c>
      <c r="F754" t="s">
        <v>68</v>
      </c>
      <c r="G754" t="s">
        <v>95</v>
      </c>
      <c r="H754" t="s">
        <v>96</v>
      </c>
      <c r="I754">
        <v>606.22379999999998</v>
      </c>
      <c r="J754">
        <v>4657984</v>
      </c>
      <c r="K754" t="s">
        <v>141</v>
      </c>
      <c r="L754">
        <v>1</v>
      </c>
      <c r="M754" t="str">
        <f>_xlfn.IFNA(VLOOKUP(F754,'22 States'!A:A,1,0),"OOR")</f>
        <v>NC</v>
      </c>
      <c r="N754" t="str">
        <f t="shared" si="83"/>
        <v>IR</v>
      </c>
      <c r="O754" s="8">
        <f t="shared" si="77"/>
        <v>18000</v>
      </c>
      <c r="P754" s="8">
        <f t="shared" si="78"/>
        <v>6000</v>
      </c>
      <c r="Q754" s="8">
        <f t="shared" si="79"/>
        <v>50400</v>
      </c>
      <c r="R754" s="9">
        <f t="shared" si="80"/>
        <v>100800</v>
      </c>
      <c r="S754" s="8">
        <f t="shared" si="81"/>
        <v>74400</v>
      </c>
      <c r="T754" s="5">
        <f t="shared" si="82"/>
        <v>1.5972575260026656E-2</v>
      </c>
    </row>
    <row r="755" spans="1:20" hidden="1">
      <c r="A755">
        <v>754</v>
      </c>
      <c r="B755">
        <v>65</v>
      </c>
      <c r="C755" t="s">
        <v>2113</v>
      </c>
      <c r="D755" t="s">
        <v>2114</v>
      </c>
      <c r="E755" t="s">
        <v>301</v>
      </c>
      <c r="F755" t="s">
        <v>359</v>
      </c>
      <c r="G755" t="s">
        <v>360</v>
      </c>
      <c r="H755" t="s">
        <v>360</v>
      </c>
      <c r="I755">
        <v>605.30330000000004</v>
      </c>
      <c r="J755">
        <v>7634619</v>
      </c>
      <c r="K755" t="s">
        <v>228</v>
      </c>
      <c r="L755">
        <v>1</v>
      </c>
      <c r="M755" t="str">
        <f>_xlfn.IFNA(VLOOKUP(F755,'22 States'!A:A,1,0),"OOR")</f>
        <v>OOR</v>
      </c>
      <c r="N755" t="str">
        <f t="shared" si="83"/>
        <v>OOR</v>
      </c>
      <c r="O755" s="8">
        <f t="shared" si="77"/>
        <v>12000</v>
      </c>
      <c r="P755" s="8">
        <f t="shared" si="78"/>
        <v>3000</v>
      </c>
      <c r="Q755" s="8">
        <f t="shared" si="79"/>
        <v>31200</v>
      </c>
      <c r="R755" s="9">
        <f t="shared" si="80"/>
        <v>62400</v>
      </c>
      <c r="S755" s="8">
        <f t="shared" si="81"/>
        <v>46200</v>
      </c>
      <c r="T755" s="5">
        <f t="shared" si="82"/>
        <v>6.0513825247861088E-3</v>
      </c>
    </row>
    <row r="756" spans="1:20" hidden="1">
      <c r="A756">
        <v>755</v>
      </c>
      <c r="B756">
        <v>12</v>
      </c>
      <c r="C756" t="s">
        <v>2115</v>
      </c>
      <c r="D756" t="s">
        <v>2116</v>
      </c>
      <c r="E756" t="s">
        <v>247</v>
      </c>
      <c r="F756" t="s">
        <v>248</v>
      </c>
      <c r="G756" t="s">
        <v>249</v>
      </c>
      <c r="H756" t="s">
        <v>249</v>
      </c>
      <c r="I756">
        <v>605.11149999999998</v>
      </c>
      <c r="J756">
        <v>7099620</v>
      </c>
      <c r="K756" t="s">
        <v>457</v>
      </c>
      <c r="L756">
        <v>1</v>
      </c>
      <c r="M756" t="str">
        <f>_xlfn.IFNA(VLOOKUP(F756,'22 States'!A:A,1,0),"OOR")</f>
        <v>IL</v>
      </c>
      <c r="N756" t="str">
        <f t="shared" si="83"/>
        <v>IR</v>
      </c>
      <c r="O756" s="8">
        <f t="shared" si="77"/>
        <v>6000</v>
      </c>
      <c r="P756" s="8">
        <f t="shared" si="78"/>
        <v>3000</v>
      </c>
      <c r="Q756" s="8">
        <f t="shared" si="79"/>
        <v>5760</v>
      </c>
      <c r="R756" s="9">
        <f t="shared" si="80"/>
        <v>11520</v>
      </c>
      <c r="S756" s="8">
        <f t="shared" si="81"/>
        <v>14760</v>
      </c>
      <c r="T756" s="5">
        <f t="shared" si="82"/>
        <v>2.0789845090300606E-3</v>
      </c>
    </row>
    <row r="757" spans="1:20" hidden="1">
      <c r="A757">
        <v>756</v>
      </c>
      <c r="B757">
        <v>25</v>
      </c>
      <c r="C757" t="s">
        <v>2117</v>
      </c>
      <c r="D757" t="s">
        <v>2118</v>
      </c>
      <c r="E757" t="s">
        <v>175</v>
      </c>
      <c r="F757" t="s">
        <v>176</v>
      </c>
      <c r="G757" t="s">
        <v>175</v>
      </c>
      <c r="H757" t="s">
        <v>169</v>
      </c>
      <c r="I757">
        <v>603.0933</v>
      </c>
      <c r="J757">
        <v>22950287</v>
      </c>
      <c r="K757" t="s">
        <v>17</v>
      </c>
      <c r="L757">
        <v>3</v>
      </c>
      <c r="M757" t="str">
        <f>_xlfn.IFNA(VLOOKUP(F757,'22 States'!A:A,1,0),"OOR")</f>
        <v>OOR</v>
      </c>
      <c r="N757" t="str">
        <f t="shared" si="83"/>
        <v>OOR</v>
      </c>
      <c r="O757" s="8">
        <f t="shared" si="77"/>
        <v>6000</v>
      </c>
      <c r="P757" s="8">
        <f t="shared" si="78"/>
        <v>3000</v>
      </c>
      <c r="Q757" s="8">
        <f t="shared" si="79"/>
        <v>12000</v>
      </c>
      <c r="R757" s="9">
        <f t="shared" si="80"/>
        <v>24000</v>
      </c>
      <c r="S757" s="8">
        <f t="shared" si="81"/>
        <v>21000</v>
      </c>
      <c r="T757" s="5">
        <f t="shared" si="82"/>
        <v>9.1502123698932391E-4</v>
      </c>
    </row>
    <row r="758" spans="1:20" hidden="1">
      <c r="A758">
        <v>757</v>
      </c>
      <c r="B758">
        <v>58</v>
      </c>
      <c r="C758" t="s">
        <v>2119</v>
      </c>
      <c r="D758" t="s">
        <v>2120</v>
      </c>
      <c r="E758" t="s">
        <v>1022</v>
      </c>
      <c r="F758" t="s">
        <v>1023</v>
      </c>
      <c r="G758" t="s">
        <v>1024</v>
      </c>
      <c r="H758" t="s">
        <v>1025</v>
      </c>
      <c r="I758">
        <v>603.05679999999995</v>
      </c>
      <c r="J758">
        <v>8050000</v>
      </c>
      <c r="K758" t="s">
        <v>32</v>
      </c>
      <c r="L758">
        <v>3</v>
      </c>
      <c r="M758" t="str">
        <f>_xlfn.IFNA(VLOOKUP(F758,'22 States'!A:A,1,0),"OOR")</f>
        <v>CT</v>
      </c>
      <c r="N758" t="str">
        <f t="shared" si="83"/>
        <v>IR</v>
      </c>
      <c r="O758" s="8">
        <f t="shared" si="77"/>
        <v>12000</v>
      </c>
      <c r="P758" s="8">
        <f t="shared" si="78"/>
        <v>3000</v>
      </c>
      <c r="Q758" s="8">
        <f t="shared" si="79"/>
        <v>27840</v>
      </c>
      <c r="R758" s="9">
        <f t="shared" si="80"/>
        <v>55680</v>
      </c>
      <c r="S758" s="8">
        <f t="shared" si="81"/>
        <v>42840</v>
      </c>
      <c r="T758" s="5">
        <f t="shared" si="82"/>
        <v>5.3217391304347826E-3</v>
      </c>
    </row>
    <row r="759" spans="1:20" hidden="1">
      <c r="A759">
        <v>758</v>
      </c>
      <c r="B759">
        <v>15</v>
      </c>
      <c r="C759" t="s">
        <v>2121</v>
      </c>
      <c r="D759" t="s">
        <v>2122</v>
      </c>
      <c r="E759" t="s">
        <v>54</v>
      </c>
      <c r="F759" t="s">
        <v>55</v>
      </c>
      <c r="G759" t="s">
        <v>1031</v>
      </c>
      <c r="H759" t="s">
        <v>57</v>
      </c>
      <c r="I759">
        <v>602.73680000000002</v>
      </c>
      <c r="J759">
        <v>2400830</v>
      </c>
      <c r="K759" t="s">
        <v>51</v>
      </c>
      <c r="L759">
        <v>1</v>
      </c>
      <c r="M759" t="str">
        <f>_xlfn.IFNA(VLOOKUP(F759,'22 States'!A:A,1,0),"OOR")</f>
        <v>OOR</v>
      </c>
      <c r="N759" t="str">
        <f t="shared" si="83"/>
        <v>OOR</v>
      </c>
      <c r="O759" s="8">
        <f t="shared" si="77"/>
        <v>6000</v>
      </c>
      <c r="P759" s="8">
        <f t="shared" si="78"/>
        <v>3000</v>
      </c>
      <c r="Q759" s="8">
        <f t="shared" si="79"/>
        <v>7200</v>
      </c>
      <c r="R759" s="9">
        <f t="shared" si="80"/>
        <v>14400</v>
      </c>
      <c r="S759" s="8">
        <f t="shared" si="81"/>
        <v>16200</v>
      </c>
      <c r="T759" s="5">
        <f t="shared" si="82"/>
        <v>6.7476664320255909E-3</v>
      </c>
    </row>
    <row r="760" spans="1:20" hidden="1">
      <c r="A760">
        <v>759</v>
      </c>
      <c r="B760">
        <v>31</v>
      </c>
      <c r="C760" t="s">
        <v>2123</v>
      </c>
      <c r="D760" t="s">
        <v>2124</v>
      </c>
      <c r="E760" t="s">
        <v>13</v>
      </c>
      <c r="F760" t="s">
        <v>14</v>
      </c>
      <c r="G760" t="s">
        <v>1968</v>
      </c>
      <c r="H760" t="s">
        <v>16</v>
      </c>
      <c r="I760">
        <v>602.14170000000001</v>
      </c>
      <c r="J760">
        <v>3714119</v>
      </c>
      <c r="K760" t="s">
        <v>656</v>
      </c>
      <c r="L760">
        <v>1</v>
      </c>
      <c r="M760" t="str">
        <f>_xlfn.IFNA(VLOOKUP(F760,'22 States'!A:A,1,0),"OOR")</f>
        <v>CA</v>
      </c>
      <c r="N760" t="str">
        <f t="shared" si="83"/>
        <v>IR</v>
      </c>
      <c r="O760" s="8">
        <f t="shared" si="77"/>
        <v>6000</v>
      </c>
      <c r="P760" s="8">
        <f t="shared" si="78"/>
        <v>3000</v>
      </c>
      <c r="Q760" s="8">
        <f t="shared" si="79"/>
        <v>14880</v>
      </c>
      <c r="R760" s="9">
        <f t="shared" si="80"/>
        <v>29760</v>
      </c>
      <c r="S760" s="8">
        <f t="shared" si="81"/>
        <v>23880</v>
      </c>
      <c r="T760" s="5">
        <f t="shared" si="82"/>
        <v>6.429519355734159E-3</v>
      </c>
    </row>
    <row r="761" spans="1:20" hidden="1">
      <c r="A761">
        <v>760</v>
      </c>
      <c r="B761">
        <v>24</v>
      </c>
      <c r="C761" t="s">
        <v>2125</v>
      </c>
      <c r="D761" t="s">
        <v>2126</v>
      </c>
      <c r="E761" t="s">
        <v>247</v>
      </c>
      <c r="F761" t="s">
        <v>248</v>
      </c>
      <c r="G761" t="s">
        <v>2127</v>
      </c>
      <c r="H761" t="s">
        <v>249</v>
      </c>
      <c r="I761">
        <v>600.45150000000001</v>
      </c>
      <c r="J761">
        <v>3103000</v>
      </c>
      <c r="K761" t="s">
        <v>228</v>
      </c>
      <c r="L761">
        <v>1</v>
      </c>
      <c r="M761" t="str">
        <f>_xlfn.IFNA(VLOOKUP(F761,'22 States'!A:A,1,0),"OOR")</f>
        <v>IL</v>
      </c>
      <c r="N761" t="str">
        <f t="shared" si="83"/>
        <v>IR</v>
      </c>
      <c r="O761" s="8">
        <f t="shared" si="77"/>
        <v>6000</v>
      </c>
      <c r="P761" s="8">
        <f t="shared" si="78"/>
        <v>3000</v>
      </c>
      <c r="Q761" s="8">
        <f t="shared" si="79"/>
        <v>11520</v>
      </c>
      <c r="R761" s="9">
        <f t="shared" si="80"/>
        <v>23040</v>
      </c>
      <c r="S761" s="8">
        <f t="shared" si="81"/>
        <v>20520</v>
      </c>
      <c r="T761" s="5">
        <f t="shared" si="82"/>
        <v>6.6129552046406701E-3</v>
      </c>
    </row>
    <row r="762" spans="1:20" hidden="1">
      <c r="A762">
        <v>761</v>
      </c>
      <c r="B762">
        <v>227</v>
      </c>
      <c r="C762" t="s">
        <v>2128</v>
      </c>
      <c r="D762" t="s">
        <v>2129</v>
      </c>
      <c r="E762" t="s">
        <v>301</v>
      </c>
      <c r="F762" t="s">
        <v>359</v>
      </c>
      <c r="G762" t="s">
        <v>2130</v>
      </c>
      <c r="H762" t="s">
        <v>360</v>
      </c>
      <c r="I762">
        <v>597.57219999999995</v>
      </c>
      <c r="J762">
        <v>261614467</v>
      </c>
      <c r="K762" t="s">
        <v>20</v>
      </c>
      <c r="L762">
        <v>1</v>
      </c>
      <c r="M762" t="str">
        <f>_xlfn.IFNA(VLOOKUP(F762,'22 States'!A:A,1,0),"OOR")</f>
        <v>OOR</v>
      </c>
      <c r="N762" t="str">
        <f t="shared" si="83"/>
        <v>OOR</v>
      </c>
      <c r="O762" s="8">
        <f t="shared" si="77"/>
        <v>30000</v>
      </c>
      <c r="P762" s="8">
        <f t="shared" si="78"/>
        <v>9000</v>
      </c>
      <c r="Q762" s="8">
        <f t="shared" si="79"/>
        <v>108960</v>
      </c>
      <c r="R762" s="9">
        <f t="shared" si="80"/>
        <v>217920</v>
      </c>
      <c r="S762" s="8">
        <f t="shared" si="81"/>
        <v>147960</v>
      </c>
      <c r="T762" s="5">
        <f t="shared" si="82"/>
        <v>5.6556505340356431E-4</v>
      </c>
    </row>
    <row r="763" spans="1:20" hidden="1">
      <c r="A763">
        <v>762</v>
      </c>
      <c r="B763">
        <v>139</v>
      </c>
      <c r="C763" t="s">
        <v>2131</v>
      </c>
      <c r="D763" t="s">
        <v>2132</v>
      </c>
      <c r="E763" t="s">
        <v>23</v>
      </c>
      <c r="F763" t="s">
        <v>24</v>
      </c>
      <c r="G763" t="s">
        <v>682</v>
      </c>
      <c r="H763" t="s">
        <v>26</v>
      </c>
      <c r="I763">
        <v>597.33839999999998</v>
      </c>
      <c r="J763">
        <v>30287116</v>
      </c>
      <c r="K763" t="s">
        <v>108</v>
      </c>
      <c r="L763">
        <v>1</v>
      </c>
      <c r="M763" t="str">
        <f>_xlfn.IFNA(VLOOKUP(F763,'22 States'!A:A,1,0),"OOR")</f>
        <v>OOR</v>
      </c>
      <c r="N763" t="str">
        <f t="shared" si="83"/>
        <v>OOR</v>
      </c>
      <c r="O763" s="8">
        <f t="shared" si="77"/>
        <v>18000</v>
      </c>
      <c r="P763" s="8">
        <f t="shared" si="78"/>
        <v>6000</v>
      </c>
      <c r="Q763" s="8">
        <f t="shared" si="79"/>
        <v>66720</v>
      </c>
      <c r="R763" s="9">
        <f t="shared" si="80"/>
        <v>133440</v>
      </c>
      <c r="S763" s="8">
        <f t="shared" si="81"/>
        <v>90720</v>
      </c>
      <c r="T763" s="5">
        <f t="shared" si="82"/>
        <v>2.9953330650564418E-3</v>
      </c>
    </row>
    <row r="764" spans="1:20" hidden="1">
      <c r="A764">
        <v>763</v>
      </c>
      <c r="B764">
        <v>500</v>
      </c>
      <c r="C764" t="s">
        <v>2133</v>
      </c>
      <c r="D764" t="s">
        <v>2134</v>
      </c>
      <c r="E764" t="s">
        <v>933</v>
      </c>
      <c r="F764" t="s">
        <v>934</v>
      </c>
      <c r="G764" t="s">
        <v>2135</v>
      </c>
      <c r="H764" t="s">
        <v>936</v>
      </c>
      <c r="I764">
        <v>597.04409999999996</v>
      </c>
      <c r="J764">
        <v>69820220</v>
      </c>
      <c r="K764" t="s">
        <v>51</v>
      </c>
      <c r="L764">
        <v>2</v>
      </c>
      <c r="M764" t="str">
        <f>_xlfn.IFNA(VLOOKUP(F764,'22 States'!A:A,1,0),"OOR")</f>
        <v>TN</v>
      </c>
      <c r="N764" t="str">
        <f t="shared" si="83"/>
        <v>IR</v>
      </c>
      <c r="O764" s="8">
        <f t="shared" si="77"/>
        <v>60000</v>
      </c>
      <c r="P764" s="8">
        <f t="shared" si="78"/>
        <v>15000</v>
      </c>
      <c r="Q764" s="8">
        <f t="shared" si="79"/>
        <v>240000</v>
      </c>
      <c r="R764" s="9">
        <f t="shared" si="80"/>
        <v>480000</v>
      </c>
      <c r="S764" s="8">
        <f t="shared" si="81"/>
        <v>315000</v>
      </c>
      <c r="T764" s="5">
        <f t="shared" si="82"/>
        <v>4.5115870445552875E-3</v>
      </c>
    </row>
    <row r="765" spans="1:20" hidden="1">
      <c r="A765">
        <v>764</v>
      </c>
      <c r="B765">
        <v>86</v>
      </c>
      <c r="C765" t="s">
        <v>2136</v>
      </c>
      <c r="D765" t="s">
        <v>2137</v>
      </c>
      <c r="E765" t="s">
        <v>194</v>
      </c>
      <c r="F765" t="s">
        <v>195</v>
      </c>
      <c r="G765" t="s">
        <v>196</v>
      </c>
      <c r="H765" t="s">
        <v>197</v>
      </c>
      <c r="I765">
        <v>596.38900000000001</v>
      </c>
      <c r="J765">
        <v>13417459</v>
      </c>
      <c r="K765" t="s">
        <v>468</v>
      </c>
      <c r="L765">
        <v>1</v>
      </c>
      <c r="M765" t="str">
        <f>_xlfn.IFNA(VLOOKUP(F765,'22 States'!A:A,1,0),"OOR")</f>
        <v>LA</v>
      </c>
      <c r="N765" t="str">
        <f t="shared" si="83"/>
        <v>IR</v>
      </c>
      <c r="O765" s="8">
        <f t="shared" si="77"/>
        <v>12000</v>
      </c>
      <c r="P765" s="8">
        <f t="shared" si="78"/>
        <v>3000</v>
      </c>
      <c r="Q765" s="8">
        <f t="shared" si="79"/>
        <v>41280</v>
      </c>
      <c r="R765" s="9">
        <f t="shared" si="80"/>
        <v>82560</v>
      </c>
      <c r="S765" s="8">
        <f t="shared" si="81"/>
        <v>56280</v>
      </c>
      <c r="T765" s="5">
        <f t="shared" si="82"/>
        <v>4.194534896659643E-3</v>
      </c>
    </row>
    <row r="766" spans="1:20" hidden="1">
      <c r="A766">
        <v>765</v>
      </c>
      <c r="B766">
        <v>891</v>
      </c>
      <c r="C766" t="s">
        <v>2138</v>
      </c>
      <c r="D766" t="s">
        <v>2139</v>
      </c>
      <c r="E766" t="s">
        <v>13</v>
      </c>
      <c r="F766" t="s">
        <v>14</v>
      </c>
      <c r="G766" t="s">
        <v>2140</v>
      </c>
      <c r="H766" t="s">
        <v>16</v>
      </c>
      <c r="I766">
        <v>596.34590000000003</v>
      </c>
      <c r="J766">
        <v>12796344</v>
      </c>
      <c r="K766" t="s">
        <v>51</v>
      </c>
      <c r="L766">
        <v>2</v>
      </c>
      <c r="M766" t="str">
        <f>_xlfn.IFNA(VLOOKUP(F766,'22 States'!A:A,1,0),"OOR")</f>
        <v>CA</v>
      </c>
      <c r="N766" t="str">
        <f t="shared" si="83"/>
        <v>IR</v>
      </c>
      <c r="O766" s="8">
        <f t="shared" si="77"/>
        <v>108000</v>
      </c>
      <c r="P766" s="8">
        <f t="shared" si="78"/>
        <v>27000</v>
      </c>
      <c r="Q766" s="8">
        <f t="shared" si="79"/>
        <v>427680</v>
      </c>
      <c r="R766" s="9">
        <f t="shared" si="80"/>
        <v>855360</v>
      </c>
      <c r="S766" s="8">
        <f t="shared" si="81"/>
        <v>562680</v>
      </c>
      <c r="T766" s="5">
        <f t="shared" si="82"/>
        <v>4.3971934483786931E-2</v>
      </c>
    </row>
    <row r="767" spans="1:20" hidden="1">
      <c r="A767">
        <v>766</v>
      </c>
      <c r="B767">
        <v>122</v>
      </c>
      <c r="C767" t="s">
        <v>2141</v>
      </c>
      <c r="D767" t="s">
        <v>2142</v>
      </c>
      <c r="E767" t="s">
        <v>175</v>
      </c>
      <c r="F767" t="s">
        <v>176</v>
      </c>
      <c r="G767" t="s">
        <v>2143</v>
      </c>
      <c r="H767" t="s">
        <v>169</v>
      </c>
      <c r="I767">
        <v>594.27200000000005</v>
      </c>
      <c r="J767">
        <v>4913030</v>
      </c>
      <c r="K767" t="s">
        <v>51</v>
      </c>
      <c r="L767">
        <v>2</v>
      </c>
      <c r="M767" t="str">
        <f>_xlfn.IFNA(VLOOKUP(F767,'22 States'!A:A,1,0),"OOR")</f>
        <v>OOR</v>
      </c>
      <c r="N767" t="str">
        <f t="shared" si="83"/>
        <v>OOR</v>
      </c>
      <c r="O767" s="8">
        <f t="shared" si="77"/>
        <v>18000</v>
      </c>
      <c r="P767" s="8">
        <f t="shared" si="78"/>
        <v>6000</v>
      </c>
      <c r="Q767" s="8">
        <f t="shared" si="79"/>
        <v>58560</v>
      </c>
      <c r="R767" s="9">
        <f t="shared" si="80"/>
        <v>117120</v>
      </c>
      <c r="S767" s="8">
        <f t="shared" si="81"/>
        <v>82560</v>
      </c>
      <c r="T767" s="5">
        <f t="shared" si="82"/>
        <v>1.6804293887885888E-2</v>
      </c>
    </row>
    <row r="768" spans="1:20" hidden="1">
      <c r="A768">
        <v>767</v>
      </c>
      <c r="B768">
        <v>72</v>
      </c>
      <c r="C768" t="s">
        <v>2144</v>
      </c>
      <c r="D768" t="s">
        <v>2145</v>
      </c>
      <c r="E768" t="s">
        <v>299</v>
      </c>
      <c r="F768" t="s">
        <v>300</v>
      </c>
      <c r="G768" t="s">
        <v>301</v>
      </c>
      <c r="H768" t="s">
        <v>26</v>
      </c>
      <c r="I768">
        <v>594.02539999999999</v>
      </c>
      <c r="J768">
        <v>24906544</v>
      </c>
      <c r="K768" t="s">
        <v>51</v>
      </c>
      <c r="L768">
        <v>2</v>
      </c>
      <c r="M768" t="str">
        <f>_xlfn.IFNA(VLOOKUP(F768,'22 States'!A:A,1,0),"OOR")</f>
        <v>OOR</v>
      </c>
      <c r="N768" t="str">
        <f t="shared" si="83"/>
        <v>OOR</v>
      </c>
      <c r="O768" s="8">
        <f t="shared" si="77"/>
        <v>12000</v>
      </c>
      <c r="P768" s="8">
        <f t="shared" si="78"/>
        <v>3000</v>
      </c>
      <c r="Q768" s="8">
        <f t="shared" si="79"/>
        <v>34560</v>
      </c>
      <c r="R768" s="9">
        <f t="shared" si="80"/>
        <v>69120</v>
      </c>
      <c r="S768" s="8">
        <f t="shared" si="81"/>
        <v>49560</v>
      </c>
      <c r="T768" s="5">
        <f t="shared" si="82"/>
        <v>1.9898384938512544E-3</v>
      </c>
    </row>
    <row r="769" spans="1:20" hidden="1">
      <c r="A769">
        <v>768</v>
      </c>
      <c r="B769">
        <v>87</v>
      </c>
      <c r="C769" t="s">
        <v>2146</v>
      </c>
      <c r="D769" t="s">
        <v>2147</v>
      </c>
      <c r="E769" t="s">
        <v>160</v>
      </c>
      <c r="F769" t="s">
        <v>161</v>
      </c>
      <c r="G769" t="s">
        <v>370</v>
      </c>
      <c r="H769" t="s">
        <v>371</v>
      </c>
      <c r="I769">
        <v>592.97519999999997</v>
      </c>
      <c r="J769">
        <v>7462345</v>
      </c>
      <c r="K769" t="s">
        <v>141</v>
      </c>
      <c r="L769">
        <v>1</v>
      </c>
      <c r="M769" t="str">
        <f>_xlfn.IFNA(VLOOKUP(F769,'22 States'!A:A,1,0),"OOR")</f>
        <v>MO</v>
      </c>
      <c r="N769" t="str">
        <f t="shared" si="83"/>
        <v>IR</v>
      </c>
      <c r="O769" s="8">
        <f t="shared" si="77"/>
        <v>12000</v>
      </c>
      <c r="P769" s="8">
        <f t="shared" si="78"/>
        <v>3000</v>
      </c>
      <c r="Q769" s="8">
        <f t="shared" si="79"/>
        <v>41760</v>
      </c>
      <c r="R769" s="9">
        <f t="shared" si="80"/>
        <v>83520</v>
      </c>
      <c r="S769" s="8">
        <f t="shared" si="81"/>
        <v>56760</v>
      </c>
      <c r="T769" s="5">
        <f t="shared" si="82"/>
        <v>7.6061881352309495E-3</v>
      </c>
    </row>
    <row r="770" spans="1:20" hidden="1">
      <c r="A770">
        <v>769</v>
      </c>
      <c r="B770">
        <v>205</v>
      </c>
      <c r="C770" t="s">
        <v>2148</v>
      </c>
      <c r="D770" t="s">
        <v>2149</v>
      </c>
      <c r="E770" t="s">
        <v>194</v>
      </c>
      <c r="F770" t="s">
        <v>195</v>
      </c>
      <c r="G770" t="s">
        <v>2150</v>
      </c>
      <c r="H770" t="s">
        <v>2151</v>
      </c>
      <c r="I770">
        <v>592.96370000000002</v>
      </c>
      <c r="J770">
        <v>32992000</v>
      </c>
      <c r="K770" t="s">
        <v>118</v>
      </c>
      <c r="L770">
        <v>3</v>
      </c>
      <c r="M770" t="str">
        <f>_xlfn.IFNA(VLOOKUP(F770,'22 States'!A:A,1,0),"OOR")</f>
        <v>LA</v>
      </c>
      <c r="N770" t="str">
        <f t="shared" si="83"/>
        <v>IR</v>
      </c>
      <c r="O770" s="8">
        <f t="shared" ref="O770:O833" si="84">ROUNDUP(B770/50,0)*500*12</f>
        <v>30000</v>
      </c>
      <c r="P770" s="8">
        <f t="shared" ref="P770:P833" si="85">ROUNDUP(B770/100,0)*250*12</f>
        <v>9000</v>
      </c>
      <c r="Q770" s="8">
        <f t="shared" ref="Q770:Q833" si="86">B770*40*12</f>
        <v>98400</v>
      </c>
      <c r="R770" s="9">
        <f t="shared" ref="R770:R833" si="87">B770*80*12</f>
        <v>196800</v>
      </c>
      <c r="S770" s="8">
        <f t="shared" ref="S770:S833" si="88">SUM(O770:Q770)</f>
        <v>137400</v>
      </c>
      <c r="T770" s="5">
        <f t="shared" ref="T770:T833" si="89">S770/J770</f>
        <v>4.1646459747817655E-3</v>
      </c>
    </row>
    <row r="771" spans="1:20" hidden="1">
      <c r="A771">
        <v>770</v>
      </c>
      <c r="B771">
        <v>21</v>
      </c>
      <c r="C771" t="s">
        <v>2152</v>
      </c>
      <c r="D771" t="s">
        <v>2153</v>
      </c>
      <c r="E771" t="s">
        <v>144</v>
      </c>
      <c r="F771" t="s">
        <v>145</v>
      </c>
      <c r="G771" t="s">
        <v>288</v>
      </c>
      <c r="H771" t="s">
        <v>288</v>
      </c>
      <c r="I771">
        <v>592.2491</v>
      </c>
      <c r="J771">
        <v>2597464</v>
      </c>
      <c r="K771" t="s">
        <v>264</v>
      </c>
      <c r="L771">
        <v>1</v>
      </c>
      <c r="M771" t="str">
        <f>_xlfn.IFNA(VLOOKUP(F771,'22 States'!A:A,1,0),"OOR")</f>
        <v>OOR</v>
      </c>
      <c r="N771" t="str">
        <f t="shared" ref="N771:N834" si="90">IF(M771&lt;&gt;"OOR","IR","OOR")</f>
        <v>OOR</v>
      </c>
      <c r="O771" s="8">
        <f t="shared" si="84"/>
        <v>6000</v>
      </c>
      <c r="P771" s="8">
        <f t="shared" si="85"/>
        <v>3000</v>
      </c>
      <c r="Q771" s="8">
        <f t="shared" si="86"/>
        <v>10080</v>
      </c>
      <c r="R771" s="9">
        <f t="shared" si="87"/>
        <v>20160</v>
      </c>
      <c r="S771" s="8">
        <f t="shared" si="88"/>
        <v>19080</v>
      </c>
      <c r="T771" s="5">
        <f t="shared" si="89"/>
        <v>7.3456263493931005E-3</v>
      </c>
    </row>
    <row r="772" spans="1:20" hidden="1">
      <c r="A772">
        <v>771</v>
      </c>
      <c r="B772">
        <v>70</v>
      </c>
      <c r="C772" t="s">
        <v>2154</v>
      </c>
      <c r="D772" t="s">
        <v>2155</v>
      </c>
      <c r="E772" t="s">
        <v>200</v>
      </c>
      <c r="F772" t="s">
        <v>201</v>
      </c>
      <c r="G772" t="s">
        <v>2156</v>
      </c>
      <c r="H772" t="s">
        <v>26</v>
      </c>
      <c r="I772">
        <v>591.71630000000005</v>
      </c>
      <c r="J772">
        <v>2513697</v>
      </c>
      <c r="K772" t="s">
        <v>27</v>
      </c>
      <c r="L772">
        <v>1</v>
      </c>
      <c r="M772" t="str">
        <f>_xlfn.IFNA(VLOOKUP(F772,'22 States'!A:A,1,0),"OOR")</f>
        <v>OOR</v>
      </c>
      <c r="N772" t="str">
        <f t="shared" si="90"/>
        <v>OOR</v>
      </c>
      <c r="O772" s="8">
        <f t="shared" si="84"/>
        <v>12000</v>
      </c>
      <c r="P772" s="8">
        <f t="shared" si="85"/>
        <v>3000</v>
      </c>
      <c r="Q772" s="8">
        <f t="shared" si="86"/>
        <v>33600</v>
      </c>
      <c r="R772" s="9">
        <f t="shared" si="87"/>
        <v>67200</v>
      </c>
      <c r="S772" s="8">
        <f t="shared" si="88"/>
        <v>48600</v>
      </c>
      <c r="T772" s="5">
        <f t="shared" si="89"/>
        <v>1.9334072483676433E-2</v>
      </c>
    </row>
    <row r="773" spans="1:20" hidden="1">
      <c r="A773">
        <v>772</v>
      </c>
      <c r="B773">
        <v>180</v>
      </c>
      <c r="C773" t="s">
        <v>2157</v>
      </c>
      <c r="D773" t="s">
        <v>2158</v>
      </c>
      <c r="E773" t="s">
        <v>79</v>
      </c>
      <c r="F773" t="s">
        <v>80</v>
      </c>
      <c r="G773" t="s">
        <v>699</v>
      </c>
      <c r="H773" t="s">
        <v>367</v>
      </c>
      <c r="I773">
        <v>591.12609999999995</v>
      </c>
      <c r="J773">
        <v>3197640</v>
      </c>
      <c r="K773" t="s">
        <v>228</v>
      </c>
      <c r="L773">
        <v>2</v>
      </c>
      <c r="M773" t="str">
        <f>_xlfn.IFNA(VLOOKUP(F773,'22 States'!A:A,1,0),"OOR")</f>
        <v>OOR</v>
      </c>
      <c r="N773" t="str">
        <f t="shared" si="90"/>
        <v>OOR</v>
      </c>
      <c r="O773" s="8">
        <f t="shared" si="84"/>
        <v>24000</v>
      </c>
      <c r="P773" s="8">
        <f t="shared" si="85"/>
        <v>6000</v>
      </c>
      <c r="Q773" s="8">
        <f t="shared" si="86"/>
        <v>86400</v>
      </c>
      <c r="R773" s="9">
        <f t="shared" si="87"/>
        <v>172800</v>
      </c>
      <c r="S773" s="8">
        <f t="shared" si="88"/>
        <v>116400</v>
      </c>
      <c r="T773" s="5">
        <f t="shared" si="89"/>
        <v>3.6401846361691748E-2</v>
      </c>
    </row>
    <row r="774" spans="1:20" hidden="1">
      <c r="A774">
        <v>773</v>
      </c>
      <c r="B774">
        <v>488</v>
      </c>
      <c r="C774" t="s">
        <v>2159</v>
      </c>
      <c r="D774" t="s">
        <v>2160</v>
      </c>
      <c r="E774" t="s">
        <v>175</v>
      </c>
      <c r="F774" t="s">
        <v>176</v>
      </c>
      <c r="G774" t="s">
        <v>2161</v>
      </c>
      <c r="H774" t="s">
        <v>1619</v>
      </c>
      <c r="I774">
        <v>590.96609999999998</v>
      </c>
      <c r="J774">
        <v>278715000</v>
      </c>
      <c r="K774" t="s">
        <v>134</v>
      </c>
      <c r="L774">
        <v>6</v>
      </c>
      <c r="M774" t="str">
        <f>_xlfn.IFNA(VLOOKUP(F774,'22 States'!A:A,1,0),"OOR")</f>
        <v>OOR</v>
      </c>
      <c r="N774" t="str">
        <f t="shared" si="90"/>
        <v>OOR</v>
      </c>
      <c r="O774" s="8">
        <f t="shared" si="84"/>
        <v>60000</v>
      </c>
      <c r="P774" s="8">
        <f t="shared" si="85"/>
        <v>15000</v>
      </c>
      <c r="Q774" s="8">
        <f t="shared" si="86"/>
        <v>234240</v>
      </c>
      <c r="R774" s="9">
        <f t="shared" si="87"/>
        <v>468480</v>
      </c>
      <c r="S774" s="8">
        <f t="shared" si="88"/>
        <v>309240</v>
      </c>
      <c r="T774" s="5">
        <f t="shared" si="89"/>
        <v>1.1095204779075401E-3</v>
      </c>
    </row>
    <row r="775" spans="1:20" hidden="1">
      <c r="A775">
        <v>774</v>
      </c>
      <c r="B775">
        <v>4</v>
      </c>
      <c r="C775" t="s">
        <v>2162</v>
      </c>
      <c r="D775" t="s">
        <v>2163</v>
      </c>
      <c r="E775" t="s">
        <v>200</v>
      </c>
      <c r="F775" t="s">
        <v>201</v>
      </c>
      <c r="G775" t="s">
        <v>162</v>
      </c>
      <c r="H775" t="s">
        <v>471</v>
      </c>
      <c r="I775">
        <v>589.9941</v>
      </c>
      <c r="J775">
        <v>2447285</v>
      </c>
      <c r="K775" t="s">
        <v>141</v>
      </c>
      <c r="L775">
        <v>1</v>
      </c>
      <c r="M775" t="str">
        <f>_xlfn.IFNA(VLOOKUP(F775,'22 States'!A:A,1,0),"OOR")</f>
        <v>OOR</v>
      </c>
      <c r="N775" t="str">
        <f t="shared" si="90"/>
        <v>OOR</v>
      </c>
      <c r="O775" s="8">
        <f t="shared" si="84"/>
        <v>6000</v>
      </c>
      <c r="P775" s="8">
        <f t="shared" si="85"/>
        <v>3000</v>
      </c>
      <c r="Q775" s="8">
        <f t="shared" si="86"/>
        <v>1920</v>
      </c>
      <c r="R775" s="9">
        <f t="shared" si="87"/>
        <v>3840</v>
      </c>
      <c r="S775" s="8">
        <f t="shared" si="88"/>
        <v>10920</v>
      </c>
      <c r="T775" s="5">
        <f t="shared" si="89"/>
        <v>4.4620875786841336E-3</v>
      </c>
    </row>
    <row r="776" spans="1:20" hidden="1">
      <c r="A776">
        <v>775</v>
      </c>
      <c r="B776">
        <v>77</v>
      </c>
      <c r="C776" t="s">
        <v>2164</v>
      </c>
      <c r="D776" t="s">
        <v>2165</v>
      </c>
      <c r="E776" t="s">
        <v>121</v>
      </c>
      <c r="F776" t="s">
        <v>122</v>
      </c>
      <c r="G776" t="s">
        <v>861</v>
      </c>
      <c r="H776" t="s">
        <v>133</v>
      </c>
      <c r="I776">
        <v>589.68280000000004</v>
      </c>
      <c r="J776">
        <v>13303077</v>
      </c>
      <c r="K776" t="s">
        <v>32</v>
      </c>
      <c r="L776">
        <v>4</v>
      </c>
      <c r="M776" t="str">
        <f>_xlfn.IFNA(VLOOKUP(F776,'22 States'!A:A,1,0),"OOR")</f>
        <v>TX</v>
      </c>
      <c r="N776" t="str">
        <f t="shared" si="90"/>
        <v>IR</v>
      </c>
      <c r="O776" s="8">
        <f t="shared" si="84"/>
        <v>12000</v>
      </c>
      <c r="P776" s="8">
        <f t="shared" si="85"/>
        <v>3000</v>
      </c>
      <c r="Q776" s="8">
        <f t="shared" si="86"/>
        <v>36960</v>
      </c>
      <c r="R776" s="9">
        <f t="shared" si="87"/>
        <v>73920</v>
      </c>
      <c r="S776" s="8">
        <f t="shared" si="88"/>
        <v>51960</v>
      </c>
      <c r="T776" s="5">
        <f t="shared" si="89"/>
        <v>3.9058632826074751E-3</v>
      </c>
    </row>
    <row r="777" spans="1:20" hidden="1">
      <c r="A777">
        <v>776</v>
      </c>
      <c r="B777">
        <v>53</v>
      </c>
      <c r="C777" t="s">
        <v>2166</v>
      </c>
      <c r="D777" t="s">
        <v>2167</v>
      </c>
      <c r="E777" t="s">
        <v>13</v>
      </c>
      <c r="F777" t="s">
        <v>14</v>
      </c>
      <c r="G777" t="s">
        <v>2168</v>
      </c>
      <c r="H777" t="s">
        <v>426</v>
      </c>
      <c r="I777">
        <v>588.5086</v>
      </c>
      <c r="J777">
        <v>8448000</v>
      </c>
      <c r="K777" t="s">
        <v>46</v>
      </c>
      <c r="L777">
        <v>2</v>
      </c>
      <c r="M777" t="str">
        <f>_xlfn.IFNA(VLOOKUP(F777,'22 States'!A:A,1,0),"OOR")</f>
        <v>CA</v>
      </c>
      <c r="N777" t="str">
        <f t="shared" si="90"/>
        <v>IR</v>
      </c>
      <c r="O777" s="8">
        <f t="shared" si="84"/>
        <v>12000</v>
      </c>
      <c r="P777" s="8">
        <f t="shared" si="85"/>
        <v>3000</v>
      </c>
      <c r="Q777" s="8">
        <f t="shared" si="86"/>
        <v>25440</v>
      </c>
      <c r="R777" s="9">
        <f t="shared" si="87"/>
        <v>50880</v>
      </c>
      <c r="S777" s="8">
        <f t="shared" si="88"/>
        <v>40440</v>
      </c>
      <c r="T777" s="5">
        <f t="shared" si="89"/>
        <v>4.7869318181818178E-3</v>
      </c>
    </row>
    <row r="778" spans="1:20" hidden="1">
      <c r="A778">
        <v>777</v>
      </c>
      <c r="B778">
        <v>520</v>
      </c>
      <c r="C778" t="s">
        <v>2169</v>
      </c>
      <c r="D778" t="s">
        <v>2170</v>
      </c>
      <c r="E778" t="s">
        <v>13</v>
      </c>
      <c r="F778" t="s">
        <v>14</v>
      </c>
      <c r="G778" t="s">
        <v>429</v>
      </c>
      <c r="H778" t="s">
        <v>31</v>
      </c>
      <c r="I778">
        <v>586.45479999999998</v>
      </c>
      <c r="J778">
        <v>107135000</v>
      </c>
      <c r="K778" t="s">
        <v>32</v>
      </c>
      <c r="L778">
        <v>1</v>
      </c>
      <c r="M778" t="str">
        <f>_xlfn.IFNA(VLOOKUP(F778,'22 States'!A:A,1,0),"OOR")</f>
        <v>CA</v>
      </c>
      <c r="N778" t="str">
        <f t="shared" si="90"/>
        <v>IR</v>
      </c>
      <c r="O778" s="8">
        <f t="shared" si="84"/>
        <v>66000</v>
      </c>
      <c r="P778" s="8">
        <f t="shared" si="85"/>
        <v>18000</v>
      </c>
      <c r="Q778" s="8">
        <f t="shared" si="86"/>
        <v>249600</v>
      </c>
      <c r="R778" s="9">
        <f t="shared" si="87"/>
        <v>499200</v>
      </c>
      <c r="S778" s="8">
        <f t="shared" si="88"/>
        <v>333600</v>
      </c>
      <c r="T778" s="5">
        <f t="shared" si="89"/>
        <v>3.1138283474121437E-3</v>
      </c>
    </row>
    <row r="779" spans="1:20" hidden="1">
      <c r="A779">
        <v>778</v>
      </c>
      <c r="B779">
        <v>270</v>
      </c>
      <c r="C779" t="s">
        <v>2171</v>
      </c>
      <c r="D779" t="s">
        <v>2172</v>
      </c>
      <c r="E779" t="s">
        <v>194</v>
      </c>
      <c r="F779" t="s">
        <v>195</v>
      </c>
      <c r="G779" t="s">
        <v>2173</v>
      </c>
      <c r="H779" t="s">
        <v>2174</v>
      </c>
      <c r="I779">
        <v>584.64909999999998</v>
      </c>
      <c r="J779">
        <v>38567736</v>
      </c>
      <c r="K779" t="s">
        <v>111</v>
      </c>
      <c r="L779">
        <v>3</v>
      </c>
      <c r="M779" t="str">
        <f>_xlfn.IFNA(VLOOKUP(F779,'22 States'!A:A,1,0),"OOR")</f>
        <v>LA</v>
      </c>
      <c r="N779" t="str">
        <f t="shared" si="90"/>
        <v>IR</v>
      </c>
      <c r="O779" s="8">
        <f t="shared" si="84"/>
        <v>36000</v>
      </c>
      <c r="P779" s="8">
        <f t="shared" si="85"/>
        <v>9000</v>
      </c>
      <c r="Q779" s="8">
        <f t="shared" si="86"/>
        <v>129600</v>
      </c>
      <c r="R779" s="9">
        <f t="shared" si="87"/>
        <v>259200</v>
      </c>
      <c r="S779" s="8">
        <f t="shared" si="88"/>
        <v>174600</v>
      </c>
      <c r="T779" s="5">
        <f t="shared" si="89"/>
        <v>4.5271000610458438E-3</v>
      </c>
    </row>
    <row r="780" spans="1:20" hidden="1">
      <c r="A780">
        <v>779</v>
      </c>
      <c r="B780">
        <v>44</v>
      </c>
      <c r="C780" t="s">
        <v>2175</v>
      </c>
      <c r="D780" t="s">
        <v>2176</v>
      </c>
      <c r="E780" t="s">
        <v>35</v>
      </c>
      <c r="F780" t="s">
        <v>36</v>
      </c>
      <c r="G780" t="s">
        <v>307</v>
      </c>
      <c r="H780" t="s">
        <v>38</v>
      </c>
      <c r="I780">
        <v>583.39350000000002</v>
      </c>
      <c r="J780">
        <v>22367327</v>
      </c>
      <c r="K780" t="s">
        <v>17</v>
      </c>
      <c r="L780">
        <v>4</v>
      </c>
      <c r="M780" t="str">
        <f>_xlfn.IFNA(VLOOKUP(F780,'22 States'!A:A,1,0),"OOR")</f>
        <v>OOR</v>
      </c>
      <c r="N780" t="str">
        <f t="shared" si="90"/>
        <v>OOR</v>
      </c>
      <c r="O780" s="8">
        <f t="shared" si="84"/>
        <v>6000</v>
      </c>
      <c r="P780" s="8">
        <f t="shared" si="85"/>
        <v>3000</v>
      </c>
      <c r="Q780" s="8">
        <f t="shared" si="86"/>
        <v>21120</v>
      </c>
      <c r="R780" s="9">
        <f t="shared" si="87"/>
        <v>42240</v>
      </c>
      <c r="S780" s="8">
        <f t="shared" si="88"/>
        <v>30120</v>
      </c>
      <c r="T780" s="5">
        <f t="shared" si="89"/>
        <v>1.3466070398130273E-3</v>
      </c>
    </row>
    <row r="781" spans="1:20" hidden="1">
      <c r="A781">
        <v>780</v>
      </c>
      <c r="B781">
        <v>18</v>
      </c>
      <c r="C781" t="s">
        <v>2177</v>
      </c>
      <c r="D781" t="s">
        <v>2178</v>
      </c>
      <c r="E781" t="s">
        <v>175</v>
      </c>
      <c r="F781" t="s">
        <v>176</v>
      </c>
      <c r="G781" t="s">
        <v>2179</v>
      </c>
      <c r="H781" t="s">
        <v>169</v>
      </c>
      <c r="I781">
        <v>582.95669999999996</v>
      </c>
      <c r="J781">
        <v>12396770</v>
      </c>
      <c r="K781" t="s">
        <v>172</v>
      </c>
      <c r="L781">
        <v>2</v>
      </c>
      <c r="M781" t="str">
        <f>_xlfn.IFNA(VLOOKUP(F781,'22 States'!A:A,1,0),"OOR")</f>
        <v>OOR</v>
      </c>
      <c r="N781" t="str">
        <f t="shared" si="90"/>
        <v>OOR</v>
      </c>
      <c r="O781" s="8">
        <f t="shared" si="84"/>
        <v>6000</v>
      </c>
      <c r="P781" s="8">
        <f t="shared" si="85"/>
        <v>3000</v>
      </c>
      <c r="Q781" s="8">
        <f t="shared" si="86"/>
        <v>8640</v>
      </c>
      <c r="R781" s="9">
        <f t="shared" si="87"/>
        <v>17280</v>
      </c>
      <c r="S781" s="8">
        <f t="shared" si="88"/>
        <v>17640</v>
      </c>
      <c r="T781" s="5">
        <f t="shared" si="89"/>
        <v>1.4229513010243797E-3</v>
      </c>
    </row>
    <row r="782" spans="1:20" hidden="1">
      <c r="A782">
        <v>781</v>
      </c>
      <c r="B782">
        <v>77</v>
      </c>
      <c r="C782" t="s">
        <v>2180</v>
      </c>
      <c r="D782" t="s">
        <v>2181</v>
      </c>
      <c r="E782" t="s">
        <v>721</v>
      </c>
      <c r="F782" t="s">
        <v>722</v>
      </c>
      <c r="G782" t="s">
        <v>2182</v>
      </c>
      <c r="H782" t="s">
        <v>724</v>
      </c>
      <c r="I782">
        <v>581.87959999999998</v>
      </c>
      <c r="J782">
        <v>7743350</v>
      </c>
      <c r="K782" t="s">
        <v>134</v>
      </c>
      <c r="L782">
        <v>1</v>
      </c>
      <c r="M782" t="str">
        <f>_xlfn.IFNA(VLOOKUP(F782,'22 States'!A:A,1,0),"OOR")</f>
        <v>OOR</v>
      </c>
      <c r="N782" t="str">
        <f t="shared" si="90"/>
        <v>OOR</v>
      </c>
      <c r="O782" s="8">
        <f t="shared" si="84"/>
        <v>12000</v>
      </c>
      <c r="P782" s="8">
        <f t="shared" si="85"/>
        <v>3000</v>
      </c>
      <c r="Q782" s="8">
        <f t="shared" si="86"/>
        <v>36960</v>
      </c>
      <c r="R782" s="9">
        <f t="shared" si="87"/>
        <v>73920</v>
      </c>
      <c r="S782" s="8">
        <f t="shared" si="88"/>
        <v>51960</v>
      </c>
      <c r="T782" s="5">
        <f t="shared" si="89"/>
        <v>6.7102739770254476E-3</v>
      </c>
    </row>
    <row r="783" spans="1:20" hidden="1">
      <c r="A783">
        <v>782</v>
      </c>
      <c r="B783">
        <v>36</v>
      </c>
      <c r="C783" t="s">
        <v>2183</v>
      </c>
      <c r="D783" t="s">
        <v>2184</v>
      </c>
      <c r="E783" t="s">
        <v>13</v>
      </c>
      <c r="F783" t="s">
        <v>14</v>
      </c>
      <c r="G783" t="s">
        <v>2185</v>
      </c>
      <c r="H783" t="s">
        <v>16</v>
      </c>
      <c r="I783">
        <v>580.99329999999998</v>
      </c>
      <c r="J783">
        <v>10189784</v>
      </c>
      <c r="K783" t="s">
        <v>264</v>
      </c>
      <c r="L783">
        <v>1</v>
      </c>
      <c r="M783" t="str">
        <f>_xlfn.IFNA(VLOOKUP(F783,'22 States'!A:A,1,0),"OOR")</f>
        <v>CA</v>
      </c>
      <c r="N783" t="str">
        <f t="shared" si="90"/>
        <v>IR</v>
      </c>
      <c r="O783" s="8">
        <f t="shared" si="84"/>
        <v>6000</v>
      </c>
      <c r="P783" s="8">
        <f t="shared" si="85"/>
        <v>3000</v>
      </c>
      <c r="Q783" s="8">
        <f t="shared" si="86"/>
        <v>17280</v>
      </c>
      <c r="R783" s="9">
        <f t="shared" si="87"/>
        <v>34560</v>
      </c>
      <c r="S783" s="8">
        <f t="shared" si="88"/>
        <v>26280</v>
      </c>
      <c r="T783" s="5">
        <f t="shared" si="89"/>
        <v>2.5790536874972033E-3</v>
      </c>
    </row>
    <row r="784" spans="1:20" hidden="1">
      <c r="A784">
        <v>783</v>
      </c>
      <c r="B784">
        <v>194</v>
      </c>
      <c r="C784" t="s">
        <v>2186</v>
      </c>
      <c r="D784" t="s">
        <v>2187</v>
      </c>
      <c r="E784" t="s">
        <v>301</v>
      </c>
      <c r="F784" t="s">
        <v>359</v>
      </c>
      <c r="G784" t="s">
        <v>2188</v>
      </c>
      <c r="H784" t="s">
        <v>360</v>
      </c>
      <c r="I784">
        <v>580.59</v>
      </c>
      <c r="J784">
        <v>6361740</v>
      </c>
      <c r="K784" t="s">
        <v>51</v>
      </c>
      <c r="L784">
        <v>3</v>
      </c>
      <c r="M784" t="str">
        <f>_xlfn.IFNA(VLOOKUP(F784,'22 States'!A:A,1,0),"OOR")</f>
        <v>OOR</v>
      </c>
      <c r="N784" t="str">
        <f t="shared" si="90"/>
        <v>OOR</v>
      </c>
      <c r="O784" s="8">
        <f t="shared" si="84"/>
        <v>24000</v>
      </c>
      <c r="P784" s="8">
        <f t="shared" si="85"/>
        <v>6000</v>
      </c>
      <c r="Q784" s="8">
        <f t="shared" si="86"/>
        <v>93120</v>
      </c>
      <c r="R784" s="9">
        <f t="shared" si="87"/>
        <v>186240</v>
      </c>
      <c r="S784" s="8">
        <f t="shared" si="88"/>
        <v>123120</v>
      </c>
      <c r="T784" s="5">
        <f t="shared" si="89"/>
        <v>1.9353195823784058E-2</v>
      </c>
    </row>
    <row r="785" spans="1:20" hidden="1">
      <c r="A785">
        <v>784</v>
      </c>
      <c r="B785">
        <v>20</v>
      </c>
      <c r="C785" t="s">
        <v>2189</v>
      </c>
      <c r="D785" t="s">
        <v>2190</v>
      </c>
      <c r="E785" t="s">
        <v>121</v>
      </c>
      <c r="F785" t="s">
        <v>122</v>
      </c>
      <c r="G785" t="s">
        <v>133</v>
      </c>
      <c r="H785" t="s">
        <v>133</v>
      </c>
      <c r="I785">
        <v>580.24779999999998</v>
      </c>
      <c r="J785">
        <v>9415337</v>
      </c>
      <c r="K785" t="s">
        <v>118</v>
      </c>
      <c r="L785">
        <v>1</v>
      </c>
      <c r="M785" t="str">
        <f>_xlfn.IFNA(VLOOKUP(F785,'22 States'!A:A,1,0),"OOR")</f>
        <v>TX</v>
      </c>
      <c r="N785" t="str">
        <f t="shared" si="90"/>
        <v>IR</v>
      </c>
      <c r="O785" s="8">
        <f t="shared" si="84"/>
        <v>6000</v>
      </c>
      <c r="P785" s="8">
        <f t="shared" si="85"/>
        <v>3000</v>
      </c>
      <c r="Q785" s="8">
        <f t="shared" si="86"/>
        <v>9600</v>
      </c>
      <c r="R785" s="9">
        <f t="shared" si="87"/>
        <v>19200</v>
      </c>
      <c r="S785" s="8">
        <f t="shared" si="88"/>
        <v>18600</v>
      </c>
      <c r="T785" s="5">
        <f t="shared" si="89"/>
        <v>1.9755001865573159E-3</v>
      </c>
    </row>
    <row r="786" spans="1:20" hidden="1">
      <c r="A786">
        <v>785</v>
      </c>
      <c r="B786">
        <v>11</v>
      </c>
      <c r="C786" t="s">
        <v>2191</v>
      </c>
      <c r="D786" t="s">
        <v>2192</v>
      </c>
      <c r="E786" t="s">
        <v>73</v>
      </c>
      <c r="F786" t="s">
        <v>74</v>
      </c>
      <c r="G786" t="s">
        <v>2193</v>
      </c>
      <c r="H786" t="s">
        <v>599</v>
      </c>
      <c r="I786">
        <v>580.23119999999994</v>
      </c>
      <c r="J786">
        <v>5884000</v>
      </c>
      <c r="K786" t="s">
        <v>172</v>
      </c>
      <c r="L786">
        <v>2</v>
      </c>
      <c r="M786" t="str">
        <f>_xlfn.IFNA(VLOOKUP(F786,'22 States'!A:A,1,0),"OOR")</f>
        <v>OOR</v>
      </c>
      <c r="N786" t="str">
        <f t="shared" si="90"/>
        <v>OOR</v>
      </c>
      <c r="O786" s="8">
        <f t="shared" si="84"/>
        <v>6000</v>
      </c>
      <c r="P786" s="8">
        <f t="shared" si="85"/>
        <v>3000</v>
      </c>
      <c r="Q786" s="8">
        <f t="shared" si="86"/>
        <v>5280</v>
      </c>
      <c r="R786" s="9">
        <f t="shared" si="87"/>
        <v>10560</v>
      </c>
      <c r="S786" s="8">
        <f t="shared" si="88"/>
        <v>14280</v>
      </c>
      <c r="T786" s="5">
        <f t="shared" si="89"/>
        <v>2.4269204622705642E-3</v>
      </c>
    </row>
    <row r="787" spans="1:20" hidden="1">
      <c r="A787">
        <v>786</v>
      </c>
      <c r="B787">
        <v>14</v>
      </c>
      <c r="C787" t="s">
        <v>2194</v>
      </c>
      <c r="D787" t="s">
        <v>2195</v>
      </c>
      <c r="E787" t="s">
        <v>121</v>
      </c>
      <c r="F787" t="s">
        <v>122</v>
      </c>
      <c r="G787" t="s">
        <v>278</v>
      </c>
      <c r="H787" t="s">
        <v>133</v>
      </c>
      <c r="I787">
        <v>579.59609999999998</v>
      </c>
      <c r="J787">
        <v>2518760</v>
      </c>
      <c r="K787" t="s">
        <v>228</v>
      </c>
      <c r="L787">
        <v>1</v>
      </c>
      <c r="M787" t="str">
        <f>_xlfn.IFNA(VLOOKUP(F787,'22 States'!A:A,1,0),"OOR")</f>
        <v>TX</v>
      </c>
      <c r="N787" t="str">
        <f t="shared" si="90"/>
        <v>IR</v>
      </c>
      <c r="O787" s="8">
        <f t="shared" si="84"/>
        <v>6000</v>
      </c>
      <c r="P787" s="8">
        <f t="shared" si="85"/>
        <v>3000</v>
      </c>
      <c r="Q787" s="8">
        <f t="shared" si="86"/>
        <v>6720</v>
      </c>
      <c r="R787" s="9">
        <f t="shared" si="87"/>
        <v>13440</v>
      </c>
      <c r="S787" s="8">
        <f t="shared" si="88"/>
        <v>15720</v>
      </c>
      <c r="T787" s="5">
        <f t="shared" si="89"/>
        <v>6.241166288173546E-3</v>
      </c>
    </row>
    <row r="788" spans="1:20" hidden="1">
      <c r="A788">
        <v>787</v>
      </c>
      <c r="B788">
        <v>25</v>
      </c>
      <c r="C788" t="s">
        <v>2196</v>
      </c>
      <c r="D788" t="s">
        <v>2197</v>
      </c>
      <c r="E788" t="s">
        <v>67</v>
      </c>
      <c r="F788" t="s">
        <v>68</v>
      </c>
      <c r="G788" t="s">
        <v>2198</v>
      </c>
      <c r="H788" t="s">
        <v>1386</v>
      </c>
      <c r="I788">
        <v>579.30529999999999</v>
      </c>
      <c r="J788">
        <v>3119696</v>
      </c>
      <c r="K788" t="s">
        <v>32</v>
      </c>
      <c r="L788">
        <v>1</v>
      </c>
      <c r="M788" t="str">
        <f>_xlfn.IFNA(VLOOKUP(F788,'22 States'!A:A,1,0),"OOR")</f>
        <v>NC</v>
      </c>
      <c r="N788" t="str">
        <f t="shared" si="90"/>
        <v>IR</v>
      </c>
      <c r="O788" s="8">
        <f t="shared" si="84"/>
        <v>6000</v>
      </c>
      <c r="P788" s="8">
        <f t="shared" si="85"/>
        <v>3000</v>
      </c>
      <c r="Q788" s="8">
        <f t="shared" si="86"/>
        <v>12000</v>
      </c>
      <c r="R788" s="9">
        <f t="shared" si="87"/>
        <v>24000</v>
      </c>
      <c r="S788" s="8">
        <f t="shared" si="88"/>
        <v>21000</v>
      </c>
      <c r="T788" s="5">
        <f t="shared" si="89"/>
        <v>6.7314251132161596E-3</v>
      </c>
    </row>
    <row r="789" spans="1:20" hidden="1">
      <c r="A789">
        <v>788</v>
      </c>
      <c r="B789">
        <v>36</v>
      </c>
      <c r="C789" t="s">
        <v>2199</v>
      </c>
      <c r="D789" t="s">
        <v>2200</v>
      </c>
      <c r="E789" t="s">
        <v>721</v>
      </c>
      <c r="F789" t="s">
        <v>722</v>
      </c>
      <c r="G789" t="s">
        <v>2201</v>
      </c>
      <c r="H789" t="s">
        <v>2202</v>
      </c>
      <c r="I789">
        <v>579.13980000000004</v>
      </c>
      <c r="J789">
        <v>3158000</v>
      </c>
      <c r="K789" t="s">
        <v>118</v>
      </c>
      <c r="L789">
        <v>1</v>
      </c>
      <c r="M789" t="str">
        <f>_xlfn.IFNA(VLOOKUP(F789,'22 States'!A:A,1,0),"OOR")</f>
        <v>OOR</v>
      </c>
      <c r="N789" t="str">
        <f t="shared" si="90"/>
        <v>OOR</v>
      </c>
      <c r="O789" s="8">
        <f t="shared" si="84"/>
        <v>6000</v>
      </c>
      <c r="P789" s="8">
        <f t="shared" si="85"/>
        <v>3000</v>
      </c>
      <c r="Q789" s="8">
        <f t="shared" si="86"/>
        <v>17280</v>
      </c>
      <c r="R789" s="9">
        <f t="shared" si="87"/>
        <v>34560</v>
      </c>
      <c r="S789" s="8">
        <f t="shared" si="88"/>
        <v>26280</v>
      </c>
      <c r="T789" s="5">
        <f t="shared" si="89"/>
        <v>8.3217226092463584E-3</v>
      </c>
    </row>
    <row r="790" spans="1:20" hidden="1">
      <c r="A790">
        <v>789</v>
      </c>
      <c r="B790">
        <v>205</v>
      </c>
      <c r="C790" t="s">
        <v>2203</v>
      </c>
      <c r="D790" t="s">
        <v>2204</v>
      </c>
      <c r="E790" t="s">
        <v>13</v>
      </c>
      <c r="F790" t="s">
        <v>14</v>
      </c>
      <c r="G790" t="s">
        <v>213</v>
      </c>
      <c r="H790" t="s">
        <v>50</v>
      </c>
      <c r="I790">
        <v>579.01080000000002</v>
      </c>
      <c r="J790">
        <v>26460806</v>
      </c>
      <c r="K790" t="s">
        <v>27</v>
      </c>
      <c r="L790">
        <v>1</v>
      </c>
      <c r="M790" t="str">
        <f>_xlfn.IFNA(VLOOKUP(F790,'22 States'!A:A,1,0),"OOR")</f>
        <v>CA</v>
      </c>
      <c r="N790" t="str">
        <f t="shared" si="90"/>
        <v>IR</v>
      </c>
      <c r="O790" s="8">
        <f t="shared" si="84"/>
        <v>30000</v>
      </c>
      <c r="P790" s="8">
        <f t="shared" si="85"/>
        <v>9000</v>
      </c>
      <c r="Q790" s="8">
        <f t="shared" si="86"/>
        <v>98400</v>
      </c>
      <c r="R790" s="9">
        <f t="shared" si="87"/>
        <v>196800</v>
      </c>
      <c r="S790" s="8">
        <f t="shared" si="88"/>
        <v>137400</v>
      </c>
      <c r="T790" s="5">
        <f t="shared" si="89"/>
        <v>5.1925855924418928E-3</v>
      </c>
    </row>
    <row r="791" spans="1:20" hidden="1">
      <c r="A791">
        <v>790</v>
      </c>
      <c r="B791">
        <v>17</v>
      </c>
      <c r="C791" t="s">
        <v>2205</v>
      </c>
      <c r="D791" t="s">
        <v>2206</v>
      </c>
      <c r="E791" t="s">
        <v>85</v>
      </c>
      <c r="F791" t="s">
        <v>86</v>
      </c>
      <c r="G791" t="s">
        <v>1782</v>
      </c>
      <c r="H791" t="s">
        <v>1556</v>
      </c>
      <c r="I791">
        <v>578.77120000000002</v>
      </c>
      <c r="J791">
        <v>2139066</v>
      </c>
      <c r="K791" t="s">
        <v>32</v>
      </c>
      <c r="L791">
        <v>1</v>
      </c>
      <c r="M791" t="str">
        <f>_xlfn.IFNA(VLOOKUP(F791,'22 States'!A:A,1,0),"OOR")</f>
        <v>FL</v>
      </c>
      <c r="N791" t="str">
        <f t="shared" si="90"/>
        <v>IR</v>
      </c>
      <c r="O791" s="8">
        <f t="shared" si="84"/>
        <v>6000</v>
      </c>
      <c r="P791" s="8">
        <f t="shared" si="85"/>
        <v>3000</v>
      </c>
      <c r="Q791" s="8">
        <f t="shared" si="86"/>
        <v>8160</v>
      </c>
      <c r="R791" s="9">
        <f t="shared" si="87"/>
        <v>16320</v>
      </c>
      <c r="S791" s="8">
        <f t="shared" si="88"/>
        <v>17160</v>
      </c>
      <c r="T791" s="5">
        <f t="shared" si="89"/>
        <v>8.022192863614306E-3</v>
      </c>
    </row>
    <row r="792" spans="1:20" hidden="1">
      <c r="A792">
        <v>791</v>
      </c>
      <c r="B792">
        <v>35</v>
      </c>
      <c r="C792" t="s">
        <v>2207</v>
      </c>
      <c r="D792" t="s">
        <v>2208</v>
      </c>
      <c r="E792" t="s">
        <v>636</v>
      </c>
      <c r="F792" t="s">
        <v>637</v>
      </c>
      <c r="G792" t="s">
        <v>638</v>
      </c>
      <c r="H792" t="s">
        <v>639</v>
      </c>
      <c r="I792">
        <v>576.62090000000001</v>
      </c>
      <c r="J792">
        <v>5546546</v>
      </c>
      <c r="K792" t="s">
        <v>108</v>
      </c>
      <c r="L792">
        <v>1</v>
      </c>
      <c r="M792" t="str">
        <f>_xlfn.IFNA(VLOOKUP(F792,'22 States'!A:A,1,0),"OOR")</f>
        <v>OOR</v>
      </c>
      <c r="N792" t="str">
        <f t="shared" si="90"/>
        <v>OOR</v>
      </c>
      <c r="O792" s="8">
        <f t="shared" si="84"/>
        <v>6000</v>
      </c>
      <c r="P792" s="8">
        <f t="shared" si="85"/>
        <v>3000</v>
      </c>
      <c r="Q792" s="8">
        <f t="shared" si="86"/>
        <v>16800</v>
      </c>
      <c r="R792" s="9">
        <f t="shared" si="87"/>
        <v>33600</v>
      </c>
      <c r="S792" s="8">
        <f t="shared" si="88"/>
        <v>25800</v>
      </c>
      <c r="T792" s="5">
        <f t="shared" si="89"/>
        <v>4.6515435011266473E-3</v>
      </c>
    </row>
    <row r="793" spans="1:20" hidden="1">
      <c r="A793">
        <v>792</v>
      </c>
      <c r="B793">
        <v>39</v>
      </c>
      <c r="C793" t="s">
        <v>2209</v>
      </c>
      <c r="D793" t="s">
        <v>2210</v>
      </c>
      <c r="E793" t="s">
        <v>175</v>
      </c>
      <c r="F793" t="s">
        <v>176</v>
      </c>
      <c r="G793" t="s">
        <v>175</v>
      </c>
      <c r="H793" t="s">
        <v>169</v>
      </c>
      <c r="I793">
        <v>575.85799999999995</v>
      </c>
      <c r="J793">
        <v>9072576</v>
      </c>
      <c r="K793" t="s">
        <v>27</v>
      </c>
      <c r="L793">
        <v>1</v>
      </c>
      <c r="M793" t="str">
        <f>_xlfn.IFNA(VLOOKUP(F793,'22 States'!A:A,1,0),"OOR")</f>
        <v>OOR</v>
      </c>
      <c r="N793" t="str">
        <f t="shared" si="90"/>
        <v>OOR</v>
      </c>
      <c r="O793" s="8">
        <f t="shared" si="84"/>
        <v>6000</v>
      </c>
      <c r="P793" s="8">
        <f t="shared" si="85"/>
        <v>3000</v>
      </c>
      <c r="Q793" s="8">
        <f t="shared" si="86"/>
        <v>18720</v>
      </c>
      <c r="R793" s="9">
        <f t="shared" si="87"/>
        <v>37440</v>
      </c>
      <c r="S793" s="8">
        <f t="shared" si="88"/>
        <v>27720</v>
      </c>
      <c r="T793" s="5">
        <f t="shared" si="89"/>
        <v>3.0553615643451209E-3</v>
      </c>
    </row>
    <row r="794" spans="1:20" hidden="1">
      <c r="A794">
        <v>793</v>
      </c>
      <c r="B794">
        <v>39</v>
      </c>
      <c r="C794" t="s">
        <v>2211</v>
      </c>
      <c r="D794" t="s">
        <v>2212</v>
      </c>
      <c r="E794" t="s">
        <v>13</v>
      </c>
      <c r="F794" t="s">
        <v>14</v>
      </c>
      <c r="G794" t="s">
        <v>16</v>
      </c>
      <c r="H794" t="s">
        <v>16</v>
      </c>
      <c r="I794">
        <v>575.11120000000005</v>
      </c>
      <c r="J794">
        <v>5700126</v>
      </c>
      <c r="K794" t="s">
        <v>32</v>
      </c>
      <c r="L794">
        <v>2</v>
      </c>
      <c r="M794" t="str">
        <f>_xlfn.IFNA(VLOOKUP(F794,'22 States'!A:A,1,0),"OOR")</f>
        <v>CA</v>
      </c>
      <c r="N794" t="str">
        <f t="shared" si="90"/>
        <v>IR</v>
      </c>
      <c r="O794" s="8">
        <f t="shared" si="84"/>
        <v>6000</v>
      </c>
      <c r="P794" s="8">
        <f t="shared" si="85"/>
        <v>3000</v>
      </c>
      <c r="Q794" s="8">
        <f t="shared" si="86"/>
        <v>18720</v>
      </c>
      <c r="R794" s="9">
        <f t="shared" si="87"/>
        <v>37440</v>
      </c>
      <c r="S794" s="8">
        <f t="shared" si="88"/>
        <v>27720</v>
      </c>
      <c r="T794" s="5">
        <f t="shared" si="89"/>
        <v>4.8630503957280942E-3</v>
      </c>
    </row>
    <row r="795" spans="1:20" hidden="1">
      <c r="A795">
        <v>794</v>
      </c>
      <c r="B795">
        <v>130</v>
      </c>
      <c r="C795" t="s">
        <v>2213</v>
      </c>
      <c r="D795" t="s">
        <v>2214</v>
      </c>
      <c r="E795" t="s">
        <v>2215</v>
      </c>
      <c r="F795" t="s">
        <v>2216</v>
      </c>
      <c r="G795" t="s">
        <v>2217</v>
      </c>
      <c r="I795">
        <v>575.07749999999999</v>
      </c>
      <c r="J795">
        <v>11750804</v>
      </c>
      <c r="K795" t="s">
        <v>64</v>
      </c>
      <c r="L795">
        <v>1</v>
      </c>
      <c r="M795" t="str">
        <f>_xlfn.IFNA(VLOOKUP(F795,'22 States'!A:A,1,0),"OOR")</f>
        <v>OOR</v>
      </c>
      <c r="N795" t="str">
        <f t="shared" si="90"/>
        <v>OOR</v>
      </c>
      <c r="O795" s="8">
        <f t="shared" si="84"/>
        <v>18000</v>
      </c>
      <c r="P795" s="8">
        <f t="shared" si="85"/>
        <v>6000</v>
      </c>
      <c r="Q795" s="8">
        <f t="shared" si="86"/>
        <v>62400</v>
      </c>
      <c r="R795" s="9">
        <f t="shared" si="87"/>
        <v>124800</v>
      </c>
      <c r="S795" s="8">
        <f t="shared" si="88"/>
        <v>86400</v>
      </c>
      <c r="T795" s="5">
        <f t="shared" si="89"/>
        <v>7.3526883777484502E-3</v>
      </c>
    </row>
    <row r="796" spans="1:20" hidden="1">
      <c r="A796">
        <v>795</v>
      </c>
      <c r="B796">
        <v>30</v>
      </c>
      <c r="C796" t="s">
        <v>2218</v>
      </c>
      <c r="D796" t="s">
        <v>2219</v>
      </c>
      <c r="E796" t="s">
        <v>13</v>
      </c>
      <c r="F796" t="s">
        <v>14</v>
      </c>
      <c r="G796" t="s">
        <v>50</v>
      </c>
      <c r="H796" t="s">
        <v>50</v>
      </c>
      <c r="I796">
        <v>573.67280000000005</v>
      </c>
      <c r="J796">
        <v>3998221</v>
      </c>
      <c r="K796" t="s">
        <v>134</v>
      </c>
      <c r="L796">
        <v>2</v>
      </c>
      <c r="M796" t="str">
        <f>_xlfn.IFNA(VLOOKUP(F796,'22 States'!A:A,1,0),"OOR")</f>
        <v>CA</v>
      </c>
      <c r="N796" t="str">
        <f t="shared" si="90"/>
        <v>IR</v>
      </c>
      <c r="O796" s="8">
        <f t="shared" si="84"/>
        <v>6000</v>
      </c>
      <c r="P796" s="8">
        <f t="shared" si="85"/>
        <v>3000</v>
      </c>
      <c r="Q796" s="8">
        <f t="shared" si="86"/>
        <v>14400</v>
      </c>
      <c r="R796" s="9">
        <f t="shared" si="87"/>
        <v>28800</v>
      </c>
      <c r="S796" s="8">
        <f t="shared" si="88"/>
        <v>23400</v>
      </c>
      <c r="T796" s="5">
        <f t="shared" si="89"/>
        <v>5.8526029451598603E-3</v>
      </c>
    </row>
    <row r="797" spans="1:20" hidden="1">
      <c r="A797">
        <v>796</v>
      </c>
      <c r="B797">
        <v>71</v>
      </c>
      <c r="C797" t="s">
        <v>2220</v>
      </c>
      <c r="D797" t="s">
        <v>2221</v>
      </c>
      <c r="E797" t="s">
        <v>13</v>
      </c>
      <c r="F797" t="s">
        <v>14</v>
      </c>
      <c r="G797" t="s">
        <v>15</v>
      </c>
      <c r="H797" t="s">
        <v>16</v>
      </c>
      <c r="I797">
        <v>573.3442</v>
      </c>
      <c r="J797">
        <v>29146106</v>
      </c>
      <c r="K797" t="s">
        <v>51</v>
      </c>
      <c r="L797">
        <v>2</v>
      </c>
      <c r="M797" t="str">
        <f>_xlfn.IFNA(VLOOKUP(F797,'22 States'!A:A,1,0),"OOR")</f>
        <v>CA</v>
      </c>
      <c r="N797" t="str">
        <f t="shared" si="90"/>
        <v>IR</v>
      </c>
      <c r="O797" s="8">
        <f t="shared" si="84"/>
        <v>12000</v>
      </c>
      <c r="P797" s="8">
        <f t="shared" si="85"/>
        <v>3000</v>
      </c>
      <c r="Q797" s="8">
        <f t="shared" si="86"/>
        <v>34080</v>
      </c>
      <c r="R797" s="9">
        <f t="shared" si="87"/>
        <v>68160</v>
      </c>
      <c r="S797" s="8">
        <f t="shared" si="88"/>
        <v>49080</v>
      </c>
      <c r="T797" s="5">
        <f t="shared" si="89"/>
        <v>1.6839299218907664E-3</v>
      </c>
    </row>
    <row r="798" spans="1:20" hidden="1">
      <c r="A798">
        <v>797</v>
      </c>
      <c r="B798">
        <v>70</v>
      </c>
      <c r="C798" t="s">
        <v>2222</v>
      </c>
      <c r="D798" t="s">
        <v>2223</v>
      </c>
      <c r="E798" t="s">
        <v>13</v>
      </c>
      <c r="F798" t="s">
        <v>14</v>
      </c>
      <c r="G798" t="s">
        <v>31</v>
      </c>
      <c r="H798" t="s">
        <v>31</v>
      </c>
      <c r="I798">
        <v>573.1327</v>
      </c>
      <c r="J798">
        <v>4188467</v>
      </c>
      <c r="K798" t="s">
        <v>111</v>
      </c>
      <c r="L798">
        <v>1</v>
      </c>
      <c r="M798" t="str">
        <f>_xlfn.IFNA(VLOOKUP(F798,'22 States'!A:A,1,0),"OOR")</f>
        <v>CA</v>
      </c>
      <c r="N798" t="str">
        <f t="shared" si="90"/>
        <v>IR</v>
      </c>
      <c r="O798" s="8">
        <f t="shared" si="84"/>
        <v>12000</v>
      </c>
      <c r="P798" s="8">
        <f t="shared" si="85"/>
        <v>3000</v>
      </c>
      <c r="Q798" s="8">
        <f t="shared" si="86"/>
        <v>33600</v>
      </c>
      <c r="R798" s="9">
        <f t="shared" si="87"/>
        <v>67200</v>
      </c>
      <c r="S798" s="8">
        <f t="shared" si="88"/>
        <v>48600</v>
      </c>
      <c r="T798" s="5">
        <f t="shared" si="89"/>
        <v>1.1603290655029632E-2</v>
      </c>
    </row>
    <row r="799" spans="1:20" hidden="1">
      <c r="A799">
        <v>798</v>
      </c>
      <c r="B799">
        <v>85</v>
      </c>
      <c r="C799" t="s">
        <v>2224</v>
      </c>
      <c r="D799" t="s">
        <v>2225</v>
      </c>
      <c r="E799" t="s">
        <v>42</v>
      </c>
      <c r="F799" t="s">
        <v>43</v>
      </c>
      <c r="G799" t="s">
        <v>62</v>
      </c>
      <c r="H799" t="s">
        <v>1731</v>
      </c>
      <c r="I799">
        <v>572.96420000000001</v>
      </c>
      <c r="J799">
        <v>18687349</v>
      </c>
      <c r="K799" t="s">
        <v>27</v>
      </c>
      <c r="L799">
        <v>3</v>
      </c>
      <c r="M799" t="str">
        <f>_xlfn.IFNA(VLOOKUP(F799,'22 States'!A:A,1,0),"OOR")</f>
        <v>OOR</v>
      </c>
      <c r="N799" t="str">
        <f t="shared" si="90"/>
        <v>OOR</v>
      </c>
      <c r="O799" s="8">
        <f t="shared" si="84"/>
        <v>12000</v>
      </c>
      <c r="P799" s="8">
        <f t="shared" si="85"/>
        <v>3000</v>
      </c>
      <c r="Q799" s="8">
        <f t="shared" si="86"/>
        <v>40800</v>
      </c>
      <c r="R799" s="9">
        <f t="shared" si="87"/>
        <v>81600</v>
      </c>
      <c r="S799" s="8">
        <f t="shared" si="88"/>
        <v>55800</v>
      </c>
      <c r="T799" s="5">
        <f t="shared" si="89"/>
        <v>2.9859773047530712E-3</v>
      </c>
    </row>
    <row r="800" spans="1:20" hidden="1">
      <c r="A800">
        <v>799</v>
      </c>
      <c r="B800">
        <v>27</v>
      </c>
      <c r="C800" t="s">
        <v>2226</v>
      </c>
      <c r="D800" t="s">
        <v>2227</v>
      </c>
      <c r="E800" t="s">
        <v>85</v>
      </c>
      <c r="F800" t="s">
        <v>86</v>
      </c>
      <c r="G800" t="s">
        <v>1240</v>
      </c>
      <c r="H800" t="s">
        <v>137</v>
      </c>
      <c r="I800">
        <v>572.4665</v>
      </c>
      <c r="J800">
        <v>8076349</v>
      </c>
      <c r="K800" t="s">
        <v>111</v>
      </c>
      <c r="L800">
        <v>1</v>
      </c>
      <c r="M800" t="str">
        <f>_xlfn.IFNA(VLOOKUP(F800,'22 States'!A:A,1,0),"OOR")</f>
        <v>FL</v>
      </c>
      <c r="N800" t="str">
        <f t="shared" si="90"/>
        <v>IR</v>
      </c>
      <c r="O800" s="8">
        <f t="shared" si="84"/>
        <v>6000</v>
      </c>
      <c r="P800" s="8">
        <f t="shared" si="85"/>
        <v>3000</v>
      </c>
      <c r="Q800" s="8">
        <f t="shared" si="86"/>
        <v>12960</v>
      </c>
      <c r="R800" s="9">
        <f t="shared" si="87"/>
        <v>25920</v>
      </c>
      <c r="S800" s="8">
        <f t="shared" si="88"/>
        <v>21960</v>
      </c>
      <c r="T800" s="5">
        <f t="shared" si="89"/>
        <v>2.7190504026014723E-3</v>
      </c>
    </row>
    <row r="801" spans="1:20" hidden="1">
      <c r="A801">
        <v>800</v>
      </c>
      <c r="B801">
        <v>31</v>
      </c>
      <c r="C801" t="s">
        <v>2228</v>
      </c>
      <c r="D801" t="s">
        <v>2229</v>
      </c>
      <c r="E801" t="s">
        <v>721</v>
      </c>
      <c r="F801" t="s">
        <v>722</v>
      </c>
      <c r="G801" t="s">
        <v>2102</v>
      </c>
      <c r="H801" t="s">
        <v>724</v>
      </c>
      <c r="I801">
        <v>568.9846</v>
      </c>
      <c r="J801">
        <v>6315034</v>
      </c>
      <c r="K801" t="s">
        <v>51</v>
      </c>
      <c r="L801">
        <v>2</v>
      </c>
      <c r="M801" t="str">
        <f>_xlfn.IFNA(VLOOKUP(F801,'22 States'!A:A,1,0),"OOR")</f>
        <v>OOR</v>
      </c>
      <c r="N801" t="str">
        <f t="shared" si="90"/>
        <v>OOR</v>
      </c>
      <c r="O801" s="8">
        <f t="shared" si="84"/>
        <v>6000</v>
      </c>
      <c r="P801" s="8">
        <f t="shared" si="85"/>
        <v>3000</v>
      </c>
      <c r="Q801" s="8">
        <f t="shared" si="86"/>
        <v>14880</v>
      </c>
      <c r="R801" s="9">
        <f t="shared" si="87"/>
        <v>29760</v>
      </c>
      <c r="S801" s="8">
        <f t="shared" si="88"/>
        <v>23880</v>
      </c>
      <c r="T801" s="5">
        <f t="shared" si="89"/>
        <v>3.7814523247222424E-3</v>
      </c>
    </row>
    <row r="802" spans="1:20" hidden="1">
      <c r="A802">
        <v>801</v>
      </c>
      <c r="B802">
        <v>36</v>
      </c>
      <c r="C802" t="s">
        <v>2230</v>
      </c>
      <c r="D802" t="s">
        <v>2231</v>
      </c>
      <c r="E802" t="s">
        <v>99</v>
      </c>
      <c r="F802" t="s">
        <v>100</v>
      </c>
      <c r="G802" t="s">
        <v>101</v>
      </c>
      <c r="H802" t="s">
        <v>102</v>
      </c>
      <c r="I802">
        <v>568.2731</v>
      </c>
      <c r="J802">
        <v>11648000</v>
      </c>
      <c r="K802" t="s">
        <v>46</v>
      </c>
      <c r="L802">
        <v>1</v>
      </c>
      <c r="M802" t="str">
        <f>_xlfn.IFNA(VLOOKUP(F802,'22 States'!A:A,1,0),"OOR")</f>
        <v>OOR</v>
      </c>
      <c r="N802" t="str">
        <f t="shared" si="90"/>
        <v>OOR</v>
      </c>
      <c r="O802" s="8">
        <f t="shared" si="84"/>
        <v>6000</v>
      </c>
      <c r="P802" s="8">
        <f t="shared" si="85"/>
        <v>3000</v>
      </c>
      <c r="Q802" s="8">
        <f t="shared" si="86"/>
        <v>17280</v>
      </c>
      <c r="R802" s="9">
        <f t="shared" si="87"/>
        <v>34560</v>
      </c>
      <c r="S802" s="8">
        <f t="shared" si="88"/>
        <v>26280</v>
      </c>
      <c r="T802" s="5">
        <f t="shared" si="89"/>
        <v>2.2561813186813186E-3</v>
      </c>
    </row>
    <row r="803" spans="1:20">
      <c r="A803">
        <v>3643</v>
      </c>
      <c r="B803" s="3">
        <v>200</v>
      </c>
      <c r="C803" t="s">
        <v>8767</v>
      </c>
      <c r="D803" t="s">
        <v>8768</v>
      </c>
      <c r="E803" t="s">
        <v>114</v>
      </c>
      <c r="F803" t="s">
        <v>115</v>
      </c>
      <c r="G803" t="s">
        <v>832</v>
      </c>
      <c r="H803" t="s">
        <v>833</v>
      </c>
      <c r="I803">
        <v>88.413399999999996</v>
      </c>
      <c r="J803" s="3">
        <v>100759678</v>
      </c>
      <c r="K803" t="s">
        <v>134</v>
      </c>
      <c r="L803">
        <v>8</v>
      </c>
      <c r="M803" t="str">
        <f>_xlfn.IFNA(VLOOKUP(F803,'22 States'!A:A,1,0),"OOR")</f>
        <v>AL</v>
      </c>
      <c r="N803" t="str">
        <f t="shared" si="90"/>
        <v>IR</v>
      </c>
      <c r="O803" s="8">
        <f t="shared" si="84"/>
        <v>24000</v>
      </c>
      <c r="P803" s="8">
        <f t="shared" si="85"/>
        <v>6000</v>
      </c>
      <c r="Q803" s="8">
        <f t="shared" si="86"/>
        <v>96000</v>
      </c>
      <c r="R803" s="9">
        <f t="shared" si="87"/>
        <v>192000</v>
      </c>
      <c r="S803" s="12">
        <f t="shared" si="88"/>
        <v>126000</v>
      </c>
      <c r="T803" s="13">
        <f t="shared" si="89"/>
        <v>1.250500224901473E-3</v>
      </c>
    </row>
    <row r="804" spans="1:20" hidden="1">
      <c r="A804">
        <v>803</v>
      </c>
      <c r="B804">
        <v>57</v>
      </c>
      <c r="C804" t="s">
        <v>2235</v>
      </c>
      <c r="D804" t="s">
        <v>2236</v>
      </c>
      <c r="E804" t="s">
        <v>520</v>
      </c>
      <c r="F804" t="s">
        <v>521</v>
      </c>
      <c r="G804" t="s">
        <v>522</v>
      </c>
      <c r="H804" t="s">
        <v>523</v>
      </c>
      <c r="I804">
        <v>566.11810000000003</v>
      </c>
      <c r="J804">
        <v>3500364</v>
      </c>
      <c r="K804" t="s">
        <v>134</v>
      </c>
      <c r="L804">
        <v>2</v>
      </c>
      <c r="M804" t="str">
        <f>_xlfn.IFNA(VLOOKUP(F804,'22 States'!A:A,1,0),"OOR")</f>
        <v>SC</v>
      </c>
      <c r="N804" t="str">
        <f t="shared" si="90"/>
        <v>IR</v>
      </c>
      <c r="O804" s="8">
        <f t="shared" si="84"/>
        <v>12000</v>
      </c>
      <c r="P804" s="8">
        <f t="shared" si="85"/>
        <v>3000</v>
      </c>
      <c r="Q804" s="8">
        <f t="shared" si="86"/>
        <v>27360</v>
      </c>
      <c r="R804" s="9">
        <f t="shared" si="87"/>
        <v>54720</v>
      </c>
      <c r="S804" s="8">
        <f t="shared" si="88"/>
        <v>42360</v>
      </c>
      <c r="T804" s="5">
        <f t="shared" si="89"/>
        <v>1.2101598576605177E-2</v>
      </c>
    </row>
    <row r="805" spans="1:20" hidden="1">
      <c r="A805">
        <v>804</v>
      </c>
      <c r="B805">
        <v>75</v>
      </c>
      <c r="C805" t="s">
        <v>2237</v>
      </c>
      <c r="D805" t="s">
        <v>2238</v>
      </c>
      <c r="E805" t="s">
        <v>13</v>
      </c>
      <c r="F805" t="s">
        <v>14</v>
      </c>
      <c r="G805" t="s">
        <v>494</v>
      </c>
      <c r="H805" t="s">
        <v>16</v>
      </c>
      <c r="I805">
        <v>565.59010000000001</v>
      </c>
      <c r="J805">
        <v>5358000</v>
      </c>
      <c r="K805" t="s">
        <v>134</v>
      </c>
      <c r="L805">
        <v>2</v>
      </c>
      <c r="M805" t="str">
        <f>_xlfn.IFNA(VLOOKUP(F805,'22 States'!A:A,1,0),"OOR")</f>
        <v>CA</v>
      </c>
      <c r="N805" t="str">
        <f t="shared" si="90"/>
        <v>IR</v>
      </c>
      <c r="O805" s="8">
        <f t="shared" si="84"/>
        <v>12000</v>
      </c>
      <c r="P805" s="8">
        <f t="shared" si="85"/>
        <v>3000</v>
      </c>
      <c r="Q805" s="8">
        <f t="shared" si="86"/>
        <v>36000</v>
      </c>
      <c r="R805" s="9">
        <f t="shared" si="87"/>
        <v>72000</v>
      </c>
      <c r="S805" s="8">
        <f t="shared" si="88"/>
        <v>51000</v>
      </c>
      <c r="T805" s="5">
        <f t="shared" si="89"/>
        <v>9.5184770436730123E-3</v>
      </c>
    </row>
    <row r="806" spans="1:20">
      <c r="A806">
        <v>4365</v>
      </c>
      <c r="B806" s="3">
        <v>200</v>
      </c>
      <c r="C806" t="s">
        <v>10361</v>
      </c>
      <c r="D806" t="s">
        <v>10362</v>
      </c>
      <c r="E806" t="s">
        <v>185</v>
      </c>
      <c r="F806" t="s">
        <v>186</v>
      </c>
      <c r="G806" t="s">
        <v>10363</v>
      </c>
      <c r="H806" t="s">
        <v>8724</v>
      </c>
      <c r="I806">
        <v>62.691400000000002</v>
      </c>
      <c r="J806" s="3">
        <v>86791000</v>
      </c>
      <c r="K806" t="s">
        <v>252</v>
      </c>
      <c r="L806">
        <v>5</v>
      </c>
      <c r="M806" t="str">
        <f>_xlfn.IFNA(VLOOKUP(F806,'22 States'!A:A,1,0),"OOR")</f>
        <v>WI</v>
      </c>
      <c r="N806" t="str">
        <f t="shared" si="90"/>
        <v>IR</v>
      </c>
      <c r="O806" s="8">
        <f t="shared" si="84"/>
        <v>24000</v>
      </c>
      <c r="P806" s="8">
        <f t="shared" si="85"/>
        <v>6000</v>
      </c>
      <c r="Q806" s="8">
        <f t="shared" si="86"/>
        <v>96000</v>
      </c>
      <c r="R806" s="9">
        <f t="shared" si="87"/>
        <v>192000</v>
      </c>
      <c r="S806" s="12">
        <f t="shared" si="88"/>
        <v>126000</v>
      </c>
      <c r="T806" s="13">
        <f t="shared" si="89"/>
        <v>1.4517634316922262E-3</v>
      </c>
    </row>
    <row r="807" spans="1:20" hidden="1">
      <c r="A807">
        <v>806</v>
      </c>
      <c r="B807">
        <v>19</v>
      </c>
      <c r="C807" t="s">
        <v>2241</v>
      </c>
      <c r="D807" t="s">
        <v>2242</v>
      </c>
      <c r="E807" t="s">
        <v>13</v>
      </c>
      <c r="F807" t="s">
        <v>14</v>
      </c>
      <c r="G807" t="s">
        <v>494</v>
      </c>
      <c r="H807" t="s">
        <v>16</v>
      </c>
      <c r="I807">
        <v>563.495</v>
      </c>
      <c r="J807">
        <v>2739113</v>
      </c>
      <c r="K807" t="s">
        <v>134</v>
      </c>
      <c r="L807">
        <v>1</v>
      </c>
      <c r="M807" t="str">
        <f>_xlfn.IFNA(VLOOKUP(F807,'22 States'!A:A,1,0),"OOR")</f>
        <v>CA</v>
      </c>
      <c r="N807" t="str">
        <f t="shared" si="90"/>
        <v>IR</v>
      </c>
      <c r="O807" s="8">
        <f t="shared" si="84"/>
        <v>6000</v>
      </c>
      <c r="P807" s="8">
        <f t="shared" si="85"/>
        <v>3000</v>
      </c>
      <c r="Q807" s="8">
        <f t="shared" si="86"/>
        <v>9120</v>
      </c>
      <c r="R807" s="9">
        <f t="shared" si="87"/>
        <v>18240</v>
      </c>
      <c r="S807" s="8">
        <f t="shared" si="88"/>
        <v>18120</v>
      </c>
      <c r="T807" s="5">
        <f t="shared" si="89"/>
        <v>6.6152802020216037E-3</v>
      </c>
    </row>
    <row r="808" spans="1:20" hidden="1">
      <c r="A808">
        <v>807</v>
      </c>
      <c r="B808">
        <v>23</v>
      </c>
      <c r="C808" t="s">
        <v>2243</v>
      </c>
      <c r="D808" t="s">
        <v>2244</v>
      </c>
      <c r="E808" t="s">
        <v>23</v>
      </c>
      <c r="F808" t="s">
        <v>24</v>
      </c>
      <c r="G808" t="s">
        <v>453</v>
      </c>
      <c r="H808" t="s">
        <v>26</v>
      </c>
      <c r="I808">
        <v>563.24630000000002</v>
      </c>
      <c r="J808">
        <v>12996000</v>
      </c>
      <c r="K808" t="s">
        <v>468</v>
      </c>
      <c r="L808">
        <v>3</v>
      </c>
      <c r="M808" t="str">
        <f>_xlfn.IFNA(VLOOKUP(F808,'22 States'!A:A,1,0),"OOR")</f>
        <v>OOR</v>
      </c>
      <c r="N808" t="str">
        <f t="shared" si="90"/>
        <v>OOR</v>
      </c>
      <c r="O808" s="8">
        <f t="shared" si="84"/>
        <v>6000</v>
      </c>
      <c r="P808" s="8">
        <f t="shared" si="85"/>
        <v>3000</v>
      </c>
      <c r="Q808" s="8">
        <f t="shared" si="86"/>
        <v>11040</v>
      </c>
      <c r="R808" s="9">
        <f t="shared" si="87"/>
        <v>22080</v>
      </c>
      <c r="S808" s="8">
        <f t="shared" si="88"/>
        <v>20040</v>
      </c>
      <c r="T808" s="5">
        <f t="shared" si="89"/>
        <v>1.5420129270544783E-3</v>
      </c>
    </row>
    <row r="809" spans="1:20" hidden="1">
      <c r="A809">
        <v>808</v>
      </c>
      <c r="B809">
        <v>48</v>
      </c>
      <c r="C809" t="s">
        <v>2245</v>
      </c>
      <c r="D809" t="s">
        <v>2246</v>
      </c>
      <c r="E809" t="s">
        <v>13</v>
      </c>
      <c r="F809" t="s">
        <v>14</v>
      </c>
      <c r="G809" t="s">
        <v>49</v>
      </c>
      <c r="H809" t="s">
        <v>50</v>
      </c>
      <c r="I809">
        <v>562.69510000000002</v>
      </c>
      <c r="J809">
        <v>19745471</v>
      </c>
      <c r="K809" t="s">
        <v>141</v>
      </c>
      <c r="L809">
        <v>1</v>
      </c>
      <c r="M809" t="str">
        <f>_xlfn.IFNA(VLOOKUP(F809,'22 States'!A:A,1,0),"OOR")</f>
        <v>CA</v>
      </c>
      <c r="N809" t="str">
        <f t="shared" si="90"/>
        <v>IR</v>
      </c>
      <c r="O809" s="8">
        <f t="shared" si="84"/>
        <v>6000</v>
      </c>
      <c r="P809" s="8">
        <f t="shared" si="85"/>
        <v>3000</v>
      </c>
      <c r="Q809" s="8">
        <f t="shared" si="86"/>
        <v>23040</v>
      </c>
      <c r="R809" s="9">
        <f t="shared" si="87"/>
        <v>46080</v>
      </c>
      <c r="S809" s="8">
        <f t="shared" si="88"/>
        <v>32040</v>
      </c>
      <c r="T809" s="5">
        <f t="shared" si="89"/>
        <v>1.6226505814928396E-3</v>
      </c>
    </row>
    <row r="810" spans="1:20" hidden="1">
      <c r="A810">
        <v>809</v>
      </c>
      <c r="B810">
        <v>229</v>
      </c>
      <c r="C810" t="s">
        <v>2247</v>
      </c>
      <c r="D810" t="s">
        <v>2248</v>
      </c>
      <c r="E810" t="s">
        <v>13</v>
      </c>
      <c r="F810" t="s">
        <v>14</v>
      </c>
      <c r="G810" t="s">
        <v>2249</v>
      </c>
      <c r="H810" t="s">
        <v>50</v>
      </c>
      <c r="I810">
        <v>561.9692</v>
      </c>
      <c r="J810">
        <v>57214000</v>
      </c>
      <c r="K810" t="s">
        <v>141</v>
      </c>
      <c r="L810">
        <v>3</v>
      </c>
      <c r="M810" t="str">
        <f>_xlfn.IFNA(VLOOKUP(F810,'22 States'!A:A,1,0),"OOR")</f>
        <v>CA</v>
      </c>
      <c r="N810" t="str">
        <f t="shared" si="90"/>
        <v>IR</v>
      </c>
      <c r="O810" s="8">
        <f t="shared" si="84"/>
        <v>30000</v>
      </c>
      <c r="P810" s="8">
        <f t="shared" si="85"/>
        <v>9000</v>
      </c>
      <c r="Q810" s="8">
        <f t="shared" si="86"/>
        <v>109920</v>
      </c>
      <c r="R810" s="9">
        <f t="shared" si="87"/>
        <v>219840</v>
      </c>
      <c r="S810" s="8">
        <f t="shared" si="88"/>
        <v>148920</v>
      </c>
      <c r="T810" s="5">
        <f t="shared" si="89"/>
        <v>2.6028594399972035E-3</v>
      </c>
    </row>
    <row r="811" spans="1:20" hidden="1">
      <c r="A811">
        <v>810</v>
      </c>
      <c r="B811">
        <v>101</v>
      </c>
      <c r="C811" t="s">
        <v>2250</v>
      </c>
      <c r="D811" t="s">
        <v>2251</v>
      </c>
      <c r="E811" t="s">
        <v>13</v>
      </c>
      <c r="F811" t="s">
        <v>14</v>
      </c>
      <c r="G811" t="s">
        <v>494</v>
      </c>
      <c r="H811" t="s">
        <v>16</v>
      </c>
      <c r="I811">
        <v>561.89549999999997</v>
      </c>
      <c r="J811">
        <v>10485940</v>
      </c>
      <c r="K811" t="s">
        <v>118</v>
      </c>
      <c r="L811">
        <v>1</v>
      </c>
      <c r="M811" t="str">
        <f>_xlfn.IFNA(VLOOKUP(F811,'22 States'!A:A,1,0),"OOR")</f>
        <v>CA</v>
      </c>
      <c r="N811" t="str">
        <f t="shared" si="90"/>
        <v>IR</v>
      </c>
      <c r="O811" s="8">
        <f t="shared" si="84"/>
        <v>18000</v>
      </c>
      <c r="P811" s="8">
        <f t="shared" si="85"/>
        <v>6000</v>
      </c>
      <c r="Q811" s="8">
        <f t="shared" si="86"/>
        <v>48480</v>
      </c>
      <c r="R811" s="9">
        <f t="shared" si="87"/>
        <v>96960</v>
      </c>
      <c r="S811" s="8">
        <f t="shared" si="88"/>
        <v>72480</v>
      </c>
      <c r="T811" s="5">
        <f t="shared" si="89"/>
        <v>6.9121127910325639E-3</v>
      </c>
    </row>
    <row r="812" spans="1:20" hidden="1">
      <c r="A812">
        <v>811</v>
      </c>
      <c r="B812">
        <v>1387</v>
      </c>
      <c r="C812" t="s">
        <v>2252</v>
      </c>
      <c r="D812" t="s">
        <v>2253</v>
      </c>
      <c r="E812" t="s">
        <v>13</v>
      </c>
      <c r="F812" t="s">
        <v>14</v>
      </c>
      <c r="G812" t="s">
        <v>2254</v>
      </c>
      <c r="H812" t="s">
        <v>50</v>
      </c>
      <c r="I812">
        <v>561.49839999999995</v>
      </c>
      <c r="J812">
        <v>100933004</v>
      </c>
      <c r="K812" t="s">
        <v>457</v>
      </c>
      <c r="L812">
        <v>1</v>
      </c>
      <c r="M812" t="str">
        <f>_xlfn.IFNA(VLOOKUP(F812,'22 States'!A:A,1,0),"OOR")</f>
        <v>CA</v>
      </c>
      <c r="N812" t="str">
        <f t="shared" si="90"/>
        <v>IR</v>
      </c>
      <c r="O812" s="8">
        <f t="shared" si="84"/>
        <v>168000</v>
      </c>
      <c r="P812" s="8">
        <f t="shared" si="85"/>
        <v>42000</v>
      </c>
      <c r="Q812" s="8">
        <f t="shared" si="86"/>
        <v>665760</v>
      </c>
      <c r="R812" s="9">
        <f t="shared" si="87"/>
        <v>1331520</v>
      </c>
      <c r="S812" s="8">
        <f t="shared" si="88"/>
        <v>875760</v>
      </c>
      <c r="T812" s="5">
        <f t="shared" si="89"/>
        <v>8.6766465407093207E-3</v>
      </c>
    </row>
    <row r="813" spans="1:20" hidden="1">
      <c r="A813">
        <v>812</v>
      </c>
      <c r="B813">
        <v>32</v>
      </c>
      <c r="C813" t="s">
        <v>2255</v>
      </c>
      <c r="D813" t="s">
        <v>2256</v>
      </c>
      <c r="E813" t="s">
        <v>54</v>
      </c>
      <c r="F813" t="s">
        <v>55</v>
      </c>
      <c r="G813" t="s">
        <v>57</v>
      </c>
      <c r="H813" t="s">
        <v>57</v>
      </c>
      <c r="I813">
        <v>561.37729999999999</v>
      </c>
      <c r="J813">
        <v>5804181</v>
      </c>
      <c r="K813" t="s">
        <v>141</v>
      </c>
      <c r="L813">
        <v>2</v>
      </c>
      <c r="M813" t="str">
        <f>_xlfn.IFNA(VLOOKUP(F813,'22 States'!A:A,1,0),"OOR")</f>
        <v>OOR</v>
      </c>
      <c r="N813" t="str">
        <f t="shared" si="90"/>
        <v>OOR</v>
      </c>
      <c r="O813" s="8">
        <f t="shared" si="84"/>
        <v>6000</v>
      </c>
      <c r="P813" s="8">
        <f t="shared" si="85"/>
        <v>3000</v>
      </c>
      <c r="Q813" s="8">
        <f t="shared" si="86"/>
        <v>15360</v>
      </c>
      <c r="R813" s="9">
        <f t="shared" si="87"/>
        <v>30720</v>
      </c>
      <c r="S813" s="8">
        <f t="shared" si="88"/>
        <v>24360</v>
      </c>
      <c r="T813" s="5">
        <f t="shared" si="89"/>
        <v>4.1969745602351135E-3</v>
      </c>
    </row>
    <row r="814" spans="1:20">
      <c r="A814">
        <v>4849</v>
      </c>
      <c r="B814" s="3">
        <v>200</v>
      </c>
      <c r="C814" t="s">
        <v>11427</v>
      </c>
      <c r="D814" t="s">
        <v>11428</v>
      </c>
      <c r="E814" t="s">
        <v>247</v>
      </c>
      <c r="F814" t="s">
        <v>248</v>
      </c>
      <c r="G814" t="s">
        <v>11429</v>
      </c>
      <c r="H814" t="s">
        <v>249</v>
      </c>
      <c r="I814">
        <v>47.334600000000002</v>
      </c>
      <c r="J814" s="3">
        <v>129348000</v>
      </c>
      <c r="K814" t="s">
        <v>27</v>
      </c>
      <c r="L814">
        <v>2</v>
      </c>
      <c r="M814" t="str">
        <f>_xlfn.IFNA(VLOOKUP(F814,'22 States'!A:A,1,0),"OOR")</f>
        <v>IL</v>
      </c>
      <c r="N814" t="str">
        <f t="shared" si="90"/>
        <v>IR</v>
      </c>
      <c r="O814" s="8">
        <f t="shared" si="84"/>
        <v>24000</v>
      </c>
      <c r="P814" s="8">
        <f t="shared" si="85"/>
        <v>6000</v>
      </c>
      <c r="Q814" s="8">
        <f t="shared" si="86"/>
        <v>96000</v>
      </c>
      <c r="R814" s="9">
        <f t="shared" si="87"/>
        <v>192000</v>
      </c>
      <c r="S814" s="12">
        <f t="shared" si="88"/>
        <v>126000</v>
      </c>
      <c r="T814" s="13">
        <f t="shared" si="89"/>
        <v>9.741163373225717E-4</v>
      </c>
    </row>
    <row r="815" spans="1:20" hidden="1">
      <c r="A815">
        <v>814</v>
      </c>
      <c r="B815">
        <v>269</v>
      </c>
      <c r="C815" t="s">
        <v>2259</v>
      </c>
      <c r="D815" t="s">
        <v>2260</v>
      </c>
      <c r="E815" t="s">
        <v>121</v>
      </c>
      <c r="F815" t="s">
        <v>122</v>
      </c>
      <c r="G815" t="s">
        <v>123</v>
      </c>
      <c r="H815" t="s">
        <v>123</v>
      </c>
      <c r="I815">
        <v>558.42650000000003</v>
      </c>
      <c r="J815">
        <v>33328639</v>
      </c>
      <c r="K815" t="s">
        <v>32</v>
      </c>
      <c r="L815">
        <v>1</v>
      </c>
      <c r="M815" t="str">
        <f>_xlfn.IFNA(VLOOKUP(F815,'22 States'!A:A,1,0),"OOR")</f>
        <v>TX</v>
      </c>
      <c r="N815" t="str">
        <f t="shared" si="90"/>
        <v>IR</v>
      </c>
      <c r="O815" s="8">
        <f t="shared" si="84"/>
        <v>36000</v>
      </c>
      <c r="P815" s="8">
        <f t="shared" si="85"/>
        <v>9000</v>
      </c>
      <c r="Q815" s="8">
        <f t="shared" si="86"/>
        <v>129120</v>
      </c>
      <c r="R815" s="9">
        <f t="shared" si="87"/>
        <v>258240</v>
      </c>
      <c r="S815" s="8">
        <f t="shared" si="88"/>
        <v>174120</v>
      </c>
      <c r="T815" s="5">
        <f t="shared" si="89"/>
        <v>5.2243357432027156E-3</v>
      </c>
    </row>
    <row r="816" spans="1:20" hidden="1">
      <c r="A816">
        <v>815</v>
      </c>
      <c r="B816">
        <v>207</v>
      </c>
      <c r="C816" t="s">
        <v>2261</v>
      </c>
      <c r="D816" t="s">
        <v>2262</v>
      </c>
      <c r="E816" t="s">
        <v>23</v>
      </c>
      <c r="F816" t="s">
        <v>24</v>
      </c>
      <c r="G816" t="s">
        <v>682</v>
      </c>
      <c r="H816" t="s">
        <v>26</v>
      </c>
      <c r="I816">
        <v>558.34780000000001</v>
      </c>
      <c r="J816">
        <v>55591774</v>
      </c>
      <c r="K816" t="s">
        <v>108</v>
      </c>
      <c r="L816">
        <v>3</v>
      </c>
      <c r="M816" t="str">
        <f>_xlfn.IFNA(VLOOKUP(F816,'22 States'!A:A,1,0),"OOR")</f>
        <v>OOR</v>
      </c>
      <c r="N816" t="str">
        <f t="shared" si="90"/>
        <v>OOR</v>
      </c>
      <c r="O816" s="8">
        <f t="shared" si="84"/>
        <v>30000</v>
      </c>
      <c r="P816" s="8">
        <f t="shared" si="85"/>
        <v>9000</v>
      </c>
      <c r="Q816" s="8">
        <f t="shared" si="86"/>
        <v>99360</v>
      </c>
      <c r="R816" s="9">
        <f t="shared" si="87"/>
        <v>198720</v>
      </c>
      <c r="S816" s="8">
        <f t="shared" si="88"/>
        <v>138360</v>
      </c>
      <c r="T816" s="5">
        <f t="shared" si="89"/>
        <v>2.4888574341952103E-3</v>
      </c>
    </row>
    <row r="817" spans="1:20" hidden="1">
      <c r="A817">
        <v>816</v>
      </c>
      <c r="B817">
        <v>259</v>
      </c>
      <c r="C817" t="s">
        <v>2263</v>
      </c>
      <c r="D817" t="s">
        <v>2264</v>
      </c>
      <c r="E817" t="s">
        <v>13</v>
      </c>
      <c r="F817" t="s">
        <v>14</v>
      </c>
      <c r="G817" t="s">
        <v>2265</v>
      </c>
      <c r="H817" t="s">
        <v>989</v>
      </c>
      <c r="I817">
        <v>558.35410000000002</v>
      </c>
      <c r="J817">
        <v>35495269</v>
      </c>
      <c r="K817" t="s">
        <v>108</v>
      </c>
      <c r="L817">
        <v>1</v>
      </c>
      <c r="M817" t="str">
        <f>_xlfn.IFNA(VLOOKUP(F817,'22 States'!A:A,1,0),"OOR")</f>
        <v>CA</v>
      </c>
      <c r="N817" t="str">
        <f t="shared" si="90"/>
        <v>IR</v>
      </c>
      <c r="O817" s="8">
        <f t="shared" si="84"/>
        <v>36000</v>
      </c>
      <c r="P817" s="8">
        <f t="shared" si="85"/>
        <v>9000</v>
      </c>
      <c r="Q817" s="8">
        <f t="shared" si="86"/>
        <v>124320</v>
      </c>
      <c r="R817" s="9">
        <f t="shared" si="87"/>
        <v>248640</v>
      </c>
      <c r="S817" s="8">
        <f t="shared" si="88"/>
        <v>169320</v>
      </c>
      <c r="T817" s="5">
        <f t="shared" si="89"/>
        <v>4.7702131796775512E-3</v>
      </c>
    </row>
    <row r="818" spans="1:20" hidden="1">
      <c r="A818">
        <v>817</v>
      </c>
      <c r="B818">
        <v>57</v>
      </c>
      <c r="C818" t="s">
        <v>2266</v>
      </c>
      <c r="D818" t="s">
        <v>2267</v>
      </c>
      <c r="E818" t="s">
        <v>144</v>
      </c>
      <c r="F818" t="s">
        <v>145</v>
      </c>
      <c r="G818" t="s">
        <v>509</v>
      </c>
      <c r="H818" t="s">
        <v>510</v>
      </c>
      <c r="I818">
        <v>558.29049999999995</v>
      </c>
      <c r="J818">
        <v>12302640</v>
      </c>
      <c r="K818" t="s">
        <v>656</v>
      </c>
      <c r="L818">
        <v>1</v>
      </c>
      <c r="M818" t="str">
        <f>_xlfn.IFNA(VLOOKUP(F818,'22 States'!A:A,1,0),"OOR")</f>
        <v>OOR</v>
      </c>
      <c r="N818" t="str">
        <f t="shared" si="90"/>
        <v>OOR</v>
      </c>
      <c r="O818" s="8">
        <f t="shared" si="84"/>
        <v>12000</v>
      </c>
      <c r="P818" s="8">
        <f t="shared" si="85"/>
        <v>3000</v>
      </c>
      <c r="Q818" s="8">
        <f t="shared" si="86"/>
        <v>27360</v>
      </c>
      <c r="R818" s="9">
        <f t="shared" si="87"/>
        <v>54720</v>
      </c>
      <c r="S818" s="8">
        <f t="shared" si="88"/>
        <v>42360</v>
      </c>
      <c r="T818" s="5">
        <f t="shared" si="89"/>
        <v>3.4431634185833285E-3</v>
      </c>
    </row>
    <row r="819" spans="1:20" hidden="1">
      <c r="A819">
        <v>818</v>
      </c>
      <c r="B819">
        <v>14</v>
      </c>
      <c r="C819" t="s">
        <v>2268</v>
      </c>
      <c r="D819" t="s">
        <v>2269</v>
      </c>
      <c r="E819" t="s">
        <v>35</v>
      </c>
      <c r="F819" t="s">
        <v>36</v>
      </c>
      <c r="G819" t="s">
        <v>2270</v>
      </c>
      <c r="H819" t="s">
        <v>2271</v>
      </c>
      <c r="I819">
        <v>554.52549999999997</v>
      </c>
      <c r="J819">
        <v>2000590</v>
      </c>
      <c r="K819" t="s">
        <v>468</v>
      </c>
      <c r="L819">
        <v>1</v>
      </c>
      <c r="M819" t="str">
        <f>_xlfn.IFNA(VLOOKUP(F819,'22 States'!A:A,1,0),"OOR")</f>
        <v>OOR</v>
      </c>
      <c r="N819" t="str">
        <f t="shared" si="90"/>
        <v>OOR</v>
      </c>
      <c r="O819" s="8">
        <f t="shared" si="84"/>
        <v>6000</v>
      </c>
      <c r="P819" s="8">
        <f t="shared" si="85"/>
        <v>3000</v>
      </c>
      <c r="Q819" s="8">
        <f t="shared" si="86"/>
        <v>6720</v>
      </c>
      <c r="R819" s="9">
        <f t="shared" si="87"/>
        <v>13440</v>
      </c>
      <c r="S819" s="8">
        <f t="shared" si="88"/>
        <v>15720</v>
      </c>
      <c r="T819" s="5">
        <f t="shared" si="89"/>
        <v>7.8576819838147745E-3</v>
      </c>
    </row>
    <row r="820" spans="1:20" hidden="1">
      <c r="A820">
        <v>819</v>
      </c>
      <c r="B820">
        <v>148</v>
      </c>
      <c r="C820" t="s">
        <v>2272</v>
      </c>
      <c r="D820" t="s">
        <v>2273</v>
      </c>
      <c r="E820" t="s">
        <v>537</v>
      </c>
      <c r="F820" t="s">
        <v>538</v>
      </c>
      <c r="G820" t="s">
        <v>539</v>
      </c>
      <c r="H820" t="s">
        <v>539</v>
      </c>
      <c r="I820">
        <v>554.00149999999996</v>
      </c>
      <c r="J820">
        <v>3128678</v>
      </c>
      <c r="K820" t="s">
        <v>108</v>
      </c>
      <c r="L820">
        <v>1</v>
      </c>
      <c r="M820" t="str">
        <f>_xlfn.IFNA(VLOOKUP(F820,'22 States'!A:A,1,0),"OOR")</f>
        <v>GA</v>
      </c>
      <c r="N820" t="str">
        <f t="shared" si="90"/>
        <v>IR</v>
      </c>
      <c r="O820" s="8">
        <f t="shared" si="84"/>
        <v>18000</v>
      </c>
      <c r="P820" s="8">
        <f t="shared" si="85"/>
        <v>6000</v>
      </c>
      <c r="Q820" s="8">
        <f t="shared" si="86"/>
        <v>71040</v>
      </c>
      <c r="R820" s="9">
        <f t="shared" si="87"/>
        <v>142080</v>
      </c>
      <c r="S820" s="8">
        <f t="shared" si="88"/>
        <v>95040</v>
      </c>
      <c r="T820" s="5">
        <f t="shared" si="89"/>
        <v>3.0377047430256484E-2</v>
      </c>
    </row>
    <row r="821" spans="1:20" hidden="1">
      <c r="A821">
        <v>820</v>
      </c>
      <c r="B821">
        <v>27</v>
      </c>
      <c r="C821" t="s">
        <v>2274</v>
      </c>
      <c r="D821" t="s">
        <v>2275</v>
      </c>
      <c r="E821" t="s">
        <v>144</v>
      </c>
      <c r="F821" t="s">
        <v>145</v>
      </c>
      <c r="G821" t="s">
        <v>1796</v>
      </c>
      <c r="H821" t="s">
        <v>288</v>
      </c>
      <c r="I821">
        <v>553.93309999999997</v>
      </c>
      <c r="J821">
        <v>2804268</v>
      </c>
      <c r="K821" t="s">
        <v>134</v>
      </c>
      <c r="L821">
        <v>1</v>
      </c>
      <c r="M821" t="str">
        <f>_xlfn.IFNA(VLOOKUP(F821,'22 States'!A:A,1,0),"OOR")</f>
        <v>OOR</v>
      </c>
      <c r="N821" t="str">
        <f t="shared" si="90"/>
        <v>OOR</v>
      </c>
      <c r="O821" s="8">
        <f t="shared" si="84"/>
        <v>6000</v>
      </c>
      <c r="P821" s="8">
        <f t="shared" si="85"/>
        <v>3000</v>
      </c>
      <c r="Q821" s="8">
        <f t="shared" si="86"/>
        <v>12960</v>
      </c>
      <c r="R821" s="9">
        <f t="shared" si="87"/>
        <v>25920</v>
      </c>
      <c r="S821" s="8">
        <f t="shared" si="88"/>
        <v>21960</v>
      </c>
      <c r="T821" s="5">
        <f t="shared" si="89"/>
        <v>7.8309205824835578E-3</v>
      </c>
    </row>
    <row r="822" spans="1:20" hidden="1">
      <c r="A822">
        <v>821</v>
      </c>
      <c r="B822">
        <v>351</v>
      </c>
      <c r="C822" t="s">
        <v>2276</v>
      </c>
      <c r="D822" t="s">
        <v>2277</v>
      </c>
      <c r="E822" t="s">
        <v>42</v>
      </c>
      <c r="F822" t="s">
        <v>43</v>
      </c>
      <c r="G822" t="s">
        <v>2278</v>
      </c>
      <c r="H822" t="s">
        <v>45</v>
      </c>
      <c r="I822">
        <v>553.03039999999999</v>
      </c>
      <c r="J822">
        <v>10435138</v>
      </c>
      <c r="K822" t="s">
        <v>39</v>
      </c>
      <c r="L822">
        <v>2</v>
      </c>
      <c r="M822" t="str">
        <f>_xlfn.IFNA(VLOOKUP(F822,'22 States'!A:A,1,0),"OOR")</f>
        <v>OOR</v>
      </c>
      <c r="N822" t="str">
        <f t="shared" si="90"/>
        <v>OOR</v>
      </c>
      <c r="O822" s="8">
        <f t="shared" si="84"/>
        <v>48000</v>
      </c>
      <c r="P822" s="8">
        <f t="shared" si="85"/>
        <v>12000</v>
      </c>
      <c r="Q822" s="8">
        <f t="shared" si="86"/>
        <v>168480</v>
      </c>
      <c r="R822" s="9">
        <f t="shared" si="87"/>
        <v>336960</v>
      </c>
      <c r="S822" s="8">
        <f t="shared" si="88"/>
        <v>228480</v>
      </c>
      <c r="T822" s="5">
        <f t="shared" si="89"/>
        <v>2.1895254284131173E-2</v>
      </c>
    </row>
    <row r="823" spans="1:20">
      <c r="A823">
        <v>3846</v>
      </c>
      <c r="B823" s="3">
        <v>196</v>
      </c>
      <c r="C823" t="s">
        <v>9213</v>
      </c>
      <c r="D823" t="s">
        <v>9214</v>
      </c>
      <c r="E823" t="s">
        <v>121</v>
      </c>
      <c r="F823" t="s">
        <v>122</v>
      </c>
      <c r="G823" t="s">
        <v>1593</v>
      </c>
      <c r="H823" t="s">
        <v>133</v>
      </c>
      <c r="I823">
        <v>80.224699999999999</v>
      </c>
      <c r="J823" s="3">
        <v>515427499</v>
      </c>
      <c r="K823" t="s">
        <v>457</v>
      </c>
      <c r="L823">
        <v>5</v>
      </c>
      <c r="M823" t="str">
        <f>_xlfn.IFNA(VLOOKUP(F823,'22 States'!A:A,1,0),"OOR")</f>
        <v>TX</v>
      </c>
      <c r="N823" t="str">
        <f t="shared" si="90"/>
        <v>IR</v>
      </c>
      <c r="O823" s="8">
        <f t="shared" si="84"/>
        <v>24000</v>
      </c>
      <c r="P823" s="8">
        <f t="shared" si="85"/>
        <v>6000</v>
      </c>
      <c r="Q823" s="8">
        <f t="shared" si="86"/>
        <v>94080</v>
      </c>
      <c r="R823" s="9">
        <f t="shared" si="87"/>
        <v>188160</v>
      </c>
      <c r="S823" s="12">
        <f t="shared" si="88"/>
        <v>124080</v>
      </c>
      <c r="T823" s="13">
        <f t="shared" si="89"/>
        <v>2.4073220819752965E-4</v>
      </c>
    </row>
    <row r="824" spans="1:20">
      <c r="A824">
        <v>3669</v>
      </c>
      <c r="B824" s="3">
        <v>194</v>
      </c>
      <c r="C824" t="s">
        <v>8823</v>
      </c>
      <c r="D824" t="s">
        <v>8824</v>
      </c>
      <c r="E824" t="s">
        <v>85</v>
      </c>
      <c r="F824" t="s">
        <v>86</v>
      </c>
      <c r="G824" t="s">
        <v>310</v>
      </c>
      <c r="H824" t="s">
        <v>140</v>
      </c>
      <c r="I824">
        <v>87.510800000000003</v>
      </c>
      <c r="J824" s="3">
        <v>318306313</v>
      </c>
      <c r="K824" t="s">
        <v>46</v>
      </c>
      <c r="L824">
        <v>6</v>
      </c>
      <c r="M824" t="str">
        <f>_xlfn.IFNA(VLOOKUP(F824,'22 States'!A:A,1,0),"OOR")</f>
        <v>FL</v>
      </c>
      <c r="N824" t="str">
        <f t="shared" si="90"/>
        <v>IR</v>
      </c>
      <c r="O824" s="8">
        <f t="shared" si="84"/>
        <v>24000</v>
      </c>
      <c r="P824" s="8">
        <f t="shared" si="85"/>
        <v>6000</v>
      </c>
      <c r="Q824" s="8">
        <f t="shared" si="86"/>
        <v>93120</v>
      </c>
      <c r="R824" s="9">
        <f t="shared" si="87"/>
        <v>186240</v>
      </c>
      <c r="S824" s="12">
        <f t="shared" si="88"/>
        <v>123120</v>
      </c>
      <c r="T824" s="13">
        <f t="shared" si="89"/>
        <v>3.8679722949761289E-4</v>
      </c>
    </row>
    <row r="825" spans="1:20" hidden="1">
      <c r="A825">
        <v>824</v>
      </c>
      <c r="B825">
        <v>33</v>
      </c>
      <c r="C825" t="s">
        <v>2285</v>
      </c>
      <c r="D825" t="s">
        <v>2286</v>
      </c>
      <c r="E825" t="s">
        <v>13</v>
      </c>
      <c r="F825" t="s">
        <v>14</v>
      </c>
      <c r="G825" t="s">
        <v>494</v>
      </c>
      <c r="H825" t="s">
        <v>16</v>
      </c>
      <c r="I825">
        <v>552.21780000000001</v>
      </c>
      <c r="J825">
        <v>6571994</v>
      </c>
      <c r="K825" t="s">
        <v>111</v>
      </c>
      <c r="L825">
        <v>2</v>
      </c>
      <c r="M825" t="str">
        <f>_xlfn.IFNA(VLOOKUP(F825,'22 States'!A:A,1,0),"OOR")</f>
        <v>CA</v>
      </c>
      <c r="N825" t="str">
        <f t="shared" si="90"/>
        <v>IR</v>
      </c>
      <c r="O825" s="8">
        <f t="shared" si="84"/>
        <v>6000</v>
      </c>
      <c r="P825" s="8">
        <f t="shared" si="85"/>
        <v>3000</v>
      </c>
      <c r="Q825" s="8">
        <f t="shared" si="86"/>
        <v>15840</v>
      </c>
      <c r="R825" s="9">
        <f t="shared" si="87"/>
        <v>31680</v>
      </c>
      <c r="S825" s="8">
        <f t="shared" si="88"/>
        <v>24840</v>
      </c>
      <c r="T825" s="5">
        <f t="shared" si="89"/>
        <v>3.7796747836349211E-3</v>
      </c>
    </row>
    <row r="826" spans="1:20" hidden="1">
      <c r="A826">
        <v>825</v>
      </c>
      <c r="B826">
        <v>284</v>
      </c>
      <c r="C826" t="s">
        <v>2287</v>
      </c>
      <c r="D826" t="s">
        <v>2288</v>
      </c>
      <c r="E826" t="s">
        <v>13</v>
      </c>
      <c r="F826" t="s">
        <v>14</v>
      </c>
      <c r="G826" t="s">
        <v>494</v>
      </c>
      <c r="H826" t="s">
        <v>16</v>
      </c>
      <c r="I826">
        <v>551.71950000000004</v>
      </c>
      <c r="J826">
        <v>30018046</v>
      </c>
      <c r="K826" t="s">
        <v>32</v>
      </c>
      <c r="L826">
        <v>3</v>
      </c>
      <c r="M826" t="str">
        <f>_xlfn.IFNA(VLOOKUP(F826,'22 States'!A:A,1,0),"OOR")</f>
        <v>CA</v>
      </c>
      <c r="N826" t="str">
        <f t="shared" si="90"/>
        <v>IR</v>
      </c>
      <c r="O826" s="8">
        <f t="shared" si="84"/>
        <v>36000</v>
      </c>
      <c r="P826" s="8">
        <f t="shared" si="85"/>
        <v>9000</v>
      </c>
      <c r="Q826" s="8">
        <f t="shared" si="86"/>
        <v>136320</v>
      </c>
      <c r="R826" s="9">
        <f t="shared" si="87"/>
        <v>272640</v>
      </c>
      <c r="S826" s="8">
        <f t="shared" si="88"/>
        <v>181320</v>
      </c>
      <c r="T826" s="5">
        <f t="shared" si="89"/>
        <v>6.0403665181937563E-3</v>
      </c>
    </row>
    <row r="827" spans="1:20">
      <c r="A827">
        <v>2</v>
      </c>
      <c r="B827" s="3">
        <v>191</v>
      </c>
      <c r="C827" t="s">
        <v>18</v>
      </c>
      <c r="D827" t="s">
        <v>19</v>
      </c>
      <c r="E827" t="s">
        <v>13</v>
      </c>
      <c r="F827" t="s">
        <v>14</v>
      </c>
      <c r="G827" t="s">
        <v>15</v>
      </c>
      <c r="H827" t="s">
        <v>16</v>
      </c>
      <c r="I827">
        <v>57347.924599999998</v>
      </c>
      <c r="J827" s="3">
        <v>82640563</v>
      </c>
      <c r="K827" t="s">
        <v>20</v>
      </c>
      <c r="L827">
        <v>1</v>
      </c>
      <c r="M827" t="str">
        <f>_xlfn.IFNA(VLOOKUP(F827,'22 States'!A:A,1,0),"OOR")</f>
        <v>CA</v>
      </c>
      <c r="N827" t="str">
        <f t="shared" si="90"/>
        <v>IR</v>
      </c>
      <c r="O827" s="8">
        <f t="shared" si="84"/>
        <v>24000</v>
      </c>
      <c r="P827" s="8">
        <f t="shared" si="85"/>
        <v>6000</v>
      </c>
      <c r="Q827" s="8">
        <f t="shared" si="86"/>
        <v>91680</v>
      </c>
      <c r="R827" s="9">
        <f t="shared" si="87"/>
        <v>183360</v>
      </c>
      <c r="S827" s="12">
        <f t="shared" si="88"/>
        <v>121680</v>
      </c>
      <c r="T827" s="13">
        <f t="shared" si="89"/>
        <v>1.472400423990335E-3</v>
      </c>
    </row>
    <row r="828" spans="1:20" hidden="1">
      <c r="A828">
        <v>827</v>
      </c>
      <c r="B828">
        <v>100</v>
      </c>
      <c r="C828" t="s">
        <v>2293</v>
      </c>
      <c r="D828" t="s">
        <v>2294</v>
      </c>
      <c r="E828" t="s">
        <v>933</v>
      </c>
      <c r="F828" t="s">
        <v>934</v>
      </c>
      <c r="G828" t="s">
        <v>2135</v>
      </c>
      <c r="H828" t="s">
        <v>936</v>
      </c>
      <c r="I828">
        <v>551.37639999999999</v>
      </c>
      <c r="J828">
        <v>14643736</v>
      </c>
      <c r="K828" t="s">
        <v>134</v>
      </c>
      <c r="L828">
        <v>1</v>
      </c>
      <c r="M828" t="str">
        <f>_xlfn.IFNA(VLOOKUP(F828,'22 States'!A:A,1,0),"OOR")</f>
        <v>TN</v>
      </c>
      <c r="N828" t="str">
        <f t="shared" si="90"/>
        <v>IR</v>
      </c>
      <c r="O828" s="8">
        <f t="shared" si="84"/>
        <v>12000</v>
      </c>
      <c r="P828" s="8">
        <f t="shared" si="85"/>
        <v>3000</v>
      </c>
      <c r="Q828" s="8">
        <f t="shared" si="86"/>
        <v>48000</v>
      </c>
      <c r="R828" s="9">
        <f t="shared" si="87"/>
        <v>96000</v>
      </c>
      <c r="S828" s="8">
        <f t="shared" si="88"/>
        <v>63000</v>
      </c>
      <c r="T828" s="5">
        <f t="shared" si="89"/>
        <v>4.3021808095966771E-3</v>
      </c>
    </row>
    <row r="829" spans="1:20" hidden="1">
      <c r="A829">
        <v>828</v>
      </c>
      <c r="B829">
        <v>8</v>
      </c>
      <c r="C829" t="s">
        <v>2295</v>
      </c>
      <c r="D829" t="s">
        <v>2296</v>
      </c>
      <c r="E829" t="s">
        <v>85</v>
      </c>
      <c r="F829" t="s">
        <v>86</v>
      </c>
      <c r="G829" t="s">
        <v>2297</v>
      </c>
      <c r="H829" t="s">
        <v>140</v>
      </c>
      <c r="I829">
        <v>549.68370000000004</v>
      </c>
      <c r="J829">
        <v>4509578</v>
      </c>
      <c r="K829" t="s">
        <v>17</v>
      </c>
      <c r="L829">
        <v>1</v>
      </c>
      <c r="M829" t="str">
        <f>_xlfn.IFNA(VLOOKUP(F829,'22 States'!A:A,1,0),"OOR")</f>
        <v>FL</v>
      </c>
      <c r="N829" t="str">
        <f t="shared" si="90"/>
        <v>IR</v>
      </c>
      <c r="O829" s="8">
        <f t="shared" si="84"/>
        <v>6000</v>
      </c>
      <c r="P829" s="8">
        <f t="shared" si="85"/>
        <v>3000</v>
      </c>
      <c r="Q829" s="8">
        <f t="shared" si="86"/>
        <v>3840</v>
      </c>
      <c r="R829" s="9">
        <f t="shared" si="87"/>
        <v>7680</v>
      </c>
      <c r="S829" s="8">
        <f t="shared" si="88"/>
        <v>12840</v>
      </c>
      <c r="T829" s="5">
        <f t="shared" si="89"/>
        <v>2.8472730707840067E-3</v>
      </c>
    </row>
    <row r="830" spans="1:20" hidden="1">
      <c r="A830">
        <v>829</v>
      </c>
      <c r="B830">
        <v>51</v>
      </c>
      <c r="C830" t="s">
        <v>2298</v>
      </c>
      <c r="D830" t="s">
        <v>2299</v>
      </c>
      <c r="E830" t="s">
        <v>73</v>
      </c>
      <c r="F830" t="s">
        <v>74</v>
      </c>
      <c r="G830" t="s">
        <v>599</v>
      </c>
      <c r="H830" t="s">
        <v>599</v>
      </c>
      <c r="I830">
        <v>549.22990000000004</v>
      </c>
      <c r="J830">
        <v>21903400</v>
      </c>
      <c r="K830" t="s">
        <v>141</v>
      </c>
      <c r="L830">
        <v>3</v>
      </c>
      <c r="M830" t="str">
        <f>_xlfn.IFNA(VLOOKUP(F830,'22 States'!A:A,1,0),"OOR")</f>
        <v>OOR</v>
      </c>
      <c r="N830" t="str">
        <f t="shared" si="90"/>
        <v>OOR</v>
      </c>
      <c r="O830" s="8">
        <f t="shared" si="84"/>
        <v>12000</v>
      </c>
      <c r="P830" s="8">
        <f t="shared" si="85"/>
        <v>3000</v>
      </c>
      <c r="Q830" s="8">
        <f t="shared" si="86"/>
        <v>24480</v>
      </c>
      <c r="R830" s="9">
        <f t="shared" si="87"/>
        <v>48960</v>
      </c>
      <c r="S830" s="8">
        <f t="shared" si="88"/>
        <v>39480</v>
      </c>
      <c r="T830" s="5">
        <f t="shared" si="89"/>
        <v>1.8024598920715505E-3</v>
      </c>
    </row>
    <row r="831" spans="1:20" hidden="1">
      <c r="A831">
        <v>830</v>
      </c>
      <c r="B831">
        <v>140</v>
      </c>
      <c r="C831" t="s">
        <v>2300</v>
      </c>
      <c r="D831" t="s">
        <v>2301</v>
      </c>
      <c r="E831" t="s">
        <v>121</v>
      </c>
      <c r="F831" t="s">
        <v>122</v>
      </c>
      <c r="G831" t="s">
        <v>133</v>
      </c>
      <c r="H831" t="s">
        <v>133</v>
      </c>
      <c r="I831">
        <v>548.66039999999998</v>
      </c>
      <c r="J831">
        <v>11057000</v>
      </c>
      <c r="K831" t="s">
        <v>141</v>
      </c>
      <c r="L831">
        <v>1</v>
      </c>
      <c r="M831" t="str">
        <f>_xlfn.IFNA(VLOOKUP(F831,'22 States'!A:A,1,0),"OOR")</f>
        <v>TX</v>
      </c>
      <c r="N831" t="str">
        <f t="shared" si="90"/>
        <v>IR</v>
      </c>
      <c r="O831" s="8">
        <f t="shared" si="84"/>
        <v>18000</v>
      </c>
      <c r="P831" s="8">
        <f t="shared" si="85"/>
        <v>6000</v>
      </c>
      <c r="Q831" s="8">
        <f t="shared" si="86"/>
        <v>67200</v>
      </c>
      <c r="R831" s="9">
        <f t="shared" si="87"/>
        <v>134400</v>
      </c>
      <c r="S831" s="8">
        <f t="shared" si="88"/>
        <v>91200</v>
      </c>
      <c r="T831" s="5">
        <f t="shared" si="89"/>
        <v>8.2481685809894182E-3</v>
      </c>
    </row>
    <row r="832" spans="1:20" hidden="1">
      <c r="A832">
        <v>831</v>
      </c>
      <c r="B832">
        <v>25</v>
      </c>
      <c r="C832" t="s">
        <v>2302</v>
      </c>
      <c r="D832" t="s">
        <v>2303</v>
      </c>
      <c r="E832" t="s">
        <v>537</v>
      </c>
      <c r="F832" t="s">
        <v>538</v>
      </c>
      <c r="G832" t="s">
        <v>2075</v>
      </c>
      <c r="H832" t="s">
        <v>539</v>
      </c>
      <c r="I832">
        <v>548.57680000000005</v>
      </c>
      <c r="J832">
        <v>2219968</v>
      </c>
      <c r="K832" t="s">
        <v>141</v>
      </c>
      <c r="L832">
        <v>1</v>
      </c>
      <c r="M832" t="str">
        <f>_xlfn.IFNA(VLOOKUP(F832,'22 States'!A:A,1,0),"OOR")</f>
        <v>GA</v>
      </c>
      <c r="N832" t="str">
        <f t="shared" si="90"/>
        <v>IR</v>
      </c>
      <c r="O832" s="8">
        <f t="shared" si="84"/>
        <v>6000</v>
      </c>
      <c r="P832" s="8">
        <f t="shared" si="85"/>
        <v>3000</v>
      </c>
      <c r="Q832" s="8">
        <f t="shared" si="86"/>
        <v>12000</v>
      </c>
      <c r="R832" s="9">
        <f t="shared" si="87"/>
        <v>24000</v>
      </c>
      <c r="S832" s="8">
        <f t="shared" si="88"/>
        <v>21000</v>
      </c>
      <c r="T832" s="5">
        <f t="shared" si="89"/>
        <v>9.4595958139937156E-3</v>
      </c>
    </row>
    <row r="833" spans="1:20" hidden="1">
      <c r="A833">
        <v>832</v>
      </c>
      <c r="B833">
        <v>25</v>
      </c>
      <c r="C833" t="s">
        <v>2304</v>
      </c>
      <c r="D833" t="s">
        <v>2305</v>
      </c>
      <c r="E833" t="s">
        <v>67</v>
      </c>
      <c r="F833" t="s">
        <v>68</v>
      </c>
      <c r="G833" t="s">
        <v>462</v>
      </c>
      <c r="H833" t="s">
        <v>462</v>
      </c>
      <c r="I833">
        <v>548.30200000000002</v>
      </c>
      <c r="J833">
        <v>7112016</v>
      </c>
      <c r="K833" t="s">
        <v>27</v>
      </c>
      <c r="L833">
        <v>2</v>
      </c>
      <c r="M833" t="str">
        <f>_xlfn.IFNA(VLOOKUP(F833,'22 States'!A:A,1,0),"OOR")</f>
        <v>NC</v>
      </c>
      <c r="N833" t="str">
        <f t="shared" si="90"/>
        <v>IR</v>
      </c>
      <c r="O833" s="8">
        <f t="shared" si="84"/>
        <v>6000</v>
      </c>
      <c r="P833" s="8">
        <f t="shared" si="85"/>
        <v>3000</v>
      </c>
      <c r="Q833" s="8">
        <f t="shared" si="86"/>
        <v>12000</v>
      </c>
      <c r="R833" s="9">
        <f t="shared" si="87"/>
        <v>24000</v>
      </c>
      <c r="S833" s="8">
        <f t="shared" si="88"/>
        <v>21000</v>
      </c>
      <c r="T833" s="5">
        <f t="shared" si="89"/>
        <v>2.952749262656327E-3</v>
      </c>
    </row>
    <row r="834" spans="1:20" hidden="1">
      <c r="A834">
        <v>833</v>
      </c>
      <c r="B834">
        <v>157</v>
      </c>
      <c r="C834" t="s">
        <v>2306</v>
      </c>
      <c r="D834" t="s">
        <v>2307</v>
      </c>
      <c r="E834" t="s">
        <v>721</v>
      </c>
      <c r="F834" t="s">
        <v>722</v>
      </c>
      <c r="G834" t="s">
        <v>724</v>
      </c>
      <c r="H834" t="s">
        <v>724</v>
      </c>
      <c r="I834">
        <v>545.44730000000004</v>
      </c>
      <c r="J834">
        <v>9599144</v>
      </c>
      <c r="K834" t="s">
        <v>32</v>
      </c>
      <c r="L834">
        <v>3</v>
      </c>
      <c r="M834" t="str">
        <f>_xlfn.IFNA(VLOOKUP(F834,'22 States'!A:A,1,0),"OOR")</f>
        <v>OOR</v>
      </c>
      <c r="N834" t="str">
        <f t="shared" si="90"/>
        <v>OOR</v>
      </c>
      <c r="O834" s="8">
        <f t="shared" ref="O834:O897" si="91">ROUNDUP(B834/50,0)*500*12</f>
        <v>24000</v>
      </c>
      <c r="P834" s="8">
        <f t="shared" ref="P834:P897" si="92">ROUNDUP(B834/100,0)*250*12</f>
        <v>6000</v>
      </c>
      <c r="Q834" s="8">
        <f t="shared" ref="Q834:Q897" si="93">B834*40*12</f>
        <v>75360</v>
      </c>
      <c r="R834" s="9">
        <f t="shared" ref="R834:R897" si="94">B834*80*12</f>
        <v>150720</v>
      </c>
      <c r="S834" s="8">
        <f t="shared" ref="S834:S897" si="95">SUM(O834:Q834)</f>
        <v>105360</v>
      </c>
      <c r="T834" s="5">
        <f t="shared" ref="T834:T897" si="96">S834/J834</f>
        <v>1.0975978691433319E-2</v>
      </c>
    </row>
    <row r="835" spans="1:20" hidden="1">
      <c r="A835">
        <v>834</v>
      </c>
      <c r="B835">
        <v>15</v>
      </c>
      <c r="C835" t="s">
        <v>2308</v>
      </c>
      <c r="D835" t="s">
        <v>2309</v>
      </c>
      <c r="E835" t="s">
        <v>236</v>
      </c>
      <c r="F835" t="s">
        <v>237</v>
      </c>
      <c r="G835" t="s">
        <v>570</v>
      </c>
      <c r="H835" t="s">
        <v>570</v>
      </c>
      <c r="I835">
        <v>544.899</v>
      </c>
      <c r="J835">
        <v>4224785</v>
      </c>
      <c r="K835" t="s">
        <v>111</v>
      </c>
      <c r="L835">
        <v>1</v>
      </c>
      <c r="M835" t="str">
        <f>_xlfn.IFNA(VLOOKUP(F835,'22 States'!A:A,1,0),"OOR")</f>
        <v>OH</v>
      </c>
      <c r="N835" t="str">
        <f t="shared" ref="N835:N898" si="97">IF(M835&lt;&gt;"OOR","IR","OOR")</f>
        <v>IR</v>
      </c>
      <c r="O835" s="8">
        <f t="shared" si="91"/>
        <v>6000</v>
      </c>
      <c r="P835" s="8">
        <f t="shared" si="92"/>
        <v>3000</v>
      </c>
      <c r="Q835" s="8">
        <f t="shared" si="93"/>
        <v>7200</v>
      </c>
      <c r="R835" s="9">
        <f t="shared" si="94"/>
        <v>14400</v>
      </c>
      <c r="S835" s="8">
        <f t="shared" si="95"/>
        <v>16200</v>
      </c>
      <c r="T835" s="5">
        <f t="shared" si="96"/>
        <v>3.8345146557753826E-3</v>
      </c>
    </row>
    <row r="836" spans="1:20" hidden="1">
      <c r="A836">
        <v>835</v>
      </c>
      <c r="B836">
        <v>12</v>
      </c>
      <c r="C836" t="s">
        <v>2310</v>
      </c>
      <c r="D836" t="s">
        <v>2311</v>
      </c>
      <c r="E836" t="s">
        <v>13</v>
      </c>
      <c r="F836" t="s">
        <v>14</v>
      </c>
      <c r="G836" t="s">
        <v>494</v>
      </c>
      <c r="H836" t="s">
        <v>16</v>
      </c>
      <c r="I836">
        <v>544.36400000000003</v>
      </c>
      <c r="J836">
        <v>6231000</v>
      </c>
      <c r="K836" t="s">
        <v>32</v>
      </c>
      <c r="L836">
        <v>2</v>
      </c>
      <c r="M836" t="str">
        <f>_xlfn.IFNA(VLOOKUP(F836,'22 States'!A:A,1,0),"OOR")</f>
        <v>CA</v>
      </c>
      <c r="N836" t="str">
        <f t="shared" si="97"/>
        <v>IR</v>
      </c>
      <c r="O836" s="8">
        <f t="shared" si="91"/>
        <v>6000</v>
      </c>
      <c r="P836" s="8">
        <f t="shared" si="92"/>
        <v>3000</v>
      </c>
      <c r="Q836" s="8">
        <f t="shared" si="93"/>
        <v>5760</v>
      </c>
      <c r="R836" s="9">
        <f t="shared" si="94"/>
        <v>11520</v>
      </c>
      <c r="S836" s="8">
        <f t="shared" si="95"/>
        <v>14760</v>
      </c>
      <c r="T836" s="5">
        <f t="shared" si="96"/>
        <v>2.3688011555127587E-3</v>
      </c>
    </row>
    <row r="837" spans="1:20" hidden="1">
      <c r="A837">
        <v>836</v>
      </c>
      <c r="B837">
        <v>98</v>
      </c>
      <c r="C837" t="s">
        <v>2312</v>
      </c>
      <c r="D837" t="s">
        <v>2313</v>
      </c>
      <c r="E837" t="s">
        <v>121</v>
      </c>
      <c r="F837" t="s">
        <v>122</v>
      </c>
      <c r="G837" t="s">
        <v>133</v>
      </c>
      <c r="H837" t="s">
        <v>133</v>
      </c>
      <c r="I837">
        <v>541.66470000000004</v>
      </c>
      <c r="J837">
        <v>9424046</v>
      </c>
      <c r="K837" t="s">
        <v>32</v>
      </c>
      <c r="L837">
        <v>1</v>
      </c>
      <c r="M837" t="str">
        <f>_xlfn.IFNA(VLOOKUP(F837,'22 States'!A:A,1,0),"OOR")</f>
        <v>TX</v>
      </c>
      <c r="N837" t="str">
        <f t="shared" si="97"/>
        <v>IR</v>
      </c>
      <c r="O837" s="8">
        <f t="shared" si="91"/>
        <v>12000</v>
      </c>
      <c r="P837" s="8">
        <f t="shared" si="92"/>
        <v>3000</v>
      </c>
      <c r="Q837" s="8">
        <f t="shared" si="93"/>
        <v>47040</v>
      </c>
      <c r="R837" s="9">
        <f t="shared" si="94"/>
        <v>94080</v>
      </c>
      <c r="S837" s="8">
        <f t="shared" si="95"/>
        <v>62040</v>
      </c>
      <c r="T837" s="5">
        <f t="shared" si="96"/>
        <v>6.5831597171745557E-3</v>
      </c>
    </row>
    <row r="838" spans="1:20" hidden="1">
      <c r="A838">
        <v>837</v>
      </c>
      <c r="B838">
        <v>39</v>
      </c>
      <c r="C838">
        <v>180</v>
      </c>
      <c r="D838">
        <v>180</v>
      </c>
      <c r="E838" t="s">
        <v>247</v>
      </c>
      <c r="F838" t="s">
        <v>248</v>
      </c>
      <c r="G838" t="s">
        <v>1905</v>
      </c>
      <c r="H838" t="s">
        <v>249</v>
      </c>
      <c r="I838">
        <v>541.23360000000002</v>
      </c>
      <c r="J838">
        <v>4620178</v>
      </c>
      <c r="K838" t="s">
        <v>118</v>
      </c>
      <c r="L838">
        <v>1</v>
      </c>
      <c r="M838" t="str">
        <f>_xlfn.IFNA(VLOOKUP(F838,'22 States'!A:A,1,0),"OOR")</f>
        <v>IL</v>
      </c>
      <c r="N838" t="str">
        <f t="shared" si="97"/>
        <v>IR</v>
      </c>
      <c r="O838" s="8">
        <f t="shared" si="91"/>
        <v>6000</v>
      </c>
      <c r="P838" s="8">
        <f t="shared" si="92"/>
        <v>3000</v>
      </c>
      <c r="Q838" s="8">
        <f t="shared" si="93"/>
        <v>18720</v>
      </c>
      <c r="R838" s="9">
        <f t="shared" si="94"/>
        <v>37440</v>
      </c>
      <c r="S838" s="8">
        <f t="shared" si="95"/>
        <v>27720</v>
      </c>
      <c r="T838" s="5">
        <f t="shared" si="96"/>
        <v>5.999768840074993E-3</v>
      </c>
    </row>
    <row r="839" spans="1:20" hidden="1">
      <c r="A839">
        <v>838</v>
      </c>
      <c r="B839">
        <v>31</v>
      </c>
      <c r="C839" t="s">
        <v>2314</v>
      </c>
      <c r="D839" t="s">
        <v>2315</v>
      </c>
      <c r="E839" t="s">
        <v>175</v>
      </c>
      <c r="F839" t="s">
        <v>176</v>
      </c>
      <c r="G839" t="s">
        <v>2316</v>
      </c>
      <c r="H839" t="s">
        <v>169</v>
      </c>
      <c r="I839">
        <v>540.65219999999999</v>
      </c>
      <c r="J839">
        <v>2263373</v>
      </c>
      <c r="K839" t="s">
        <v>233</v>
      </c>
      <c r="L839">
        <v>1</v>
      </c>
      <c r="M839" t="str">
        <f>_xlfn.IFNA(VLOOKUP(F839,'22 States'!A:A,1,0),"OOR")</f>
        <v>OOR</v>
      </c>
      <c r="N839" t="str">
        <f t="shared" si="97"/>
        <v>OOR</v>
      </c>
      <c r="O839" s="8">
        <f t="shared" si="91"/>
        <v>6000</v>
      </c>
      <c r="P839" s="8">
        <f t="shared" si="92"/>
        <v>3000</v>
      </c>
      <c r="Q839" s="8">
        <f t="shared" si="93"/>
        <v>14880</v>
      </c>
      <c r="R839" s="9">
        <f t="shared" si="94"/>
        <v>29760</v>
      </c>
      <c r="S839" s="8">
        <f t="shared" si="95"/>
        <v>23880</v>
      </c>
      <c r="T839" s="5">
        <f t="shared" si="96"/>
        <v>1.0550625106864843E-2</v>
      </c>
    </row>
    <row r="840" spans="1:20" hidden="1">
      <c r="A840">
        <v>839</v>
      </c>
      <c r="B840">
        <v>55</v>
      </c>
      <c r="C840" t="s">
        <v>2317</v>
      </c>
      <c r="D840" t="s">
        <v>2318</v>
      </c>
      <c r="E840" t="s">
        <v>121</v>
      </c>
      <c r="F840" t="s">
        <v>122</v>
      </c>
      <c r="G840" t="s">
        <v>123</v>
      </c>
      <c r="H840" t="s">
        <v>123</v>
      </c>
      <c r="I840">
        <v>539.71690000000001</v>
      </c>
      <c r="J840">
        <v>11055671</v>
      </c>
      <c r="K840" t="s">
        <v>134</v>
      </c>
      <c r="L840">
        <v>1</v>
      </c>
      <c r="M840" t="str">
        <f>_xlfn.IFNA(VLOOKUP(F840,'22 States'!A:A,1,0),"OOR")</f>
        <v>TX</v>
      </c>
      <c r="N840" t="str">
        <f t="shared" si="97"/>
        <v>IR</v>
      </c>
      <c r="O840" s="8">
        <f t="shared" si="91"/>
        <v>12000</v>
      </c>
      <c r="P840" s="8">
        <f t="shared" si="92"/>
        <v>3000</v>
      </c>
      <c r="Q840" s="8">
        <f t="shared" si="93"/>
        <v>26400</v>
      </c>
      <c r="R840" s="9">
        <f t="shared" si="94"/>
        <v>52800</v>
      </c>
      <c r="S840" s="8">
        <f t="shared" si="95"/>
        <v>41400</v>
      </c>
      <c r="T840" s="5">
        <f t="shared" si="96"/>
        <v>3.7446845153044079E-3</v>
      </c>
    </row>
    <row r="841" spans="1:20" hidden="1">
      <c r="A841">
        <v>840</v>
      </c>
      <c r="B841">
        <v>36</v>
      </c>
      <c r="C841" t="s">
        <v>2319</v>
      </c>
      <c r="D841" t="s">
        <v>2320</v>
      </c>
      <c r="E841" t="s">
        <v>166</v>
      </c>
      <c r="F841" t="s">
        <v>167</v>
      </c>
      <c r="G841" t="s">
        <v>2321</v>
      </c>
      <c r="H841" t="s">
        <v>288</v>
      </c>
      <c r="I841">
        <v>536.44119999999998</v>
      </c>
      <c r="J841">
        <v>3500936</v>
      </c>
      <c r="K841" t="s">
        <v>111</v>
      </c>
      <c r="L841">
        <v>2</v>
      </c>
      <c r="M841" t="str">
        <f>_xlfn.IFNA(VLOOKUP(F841,'22 States'!A:A,1,0),"OOR")</f>
        <v>OOR</v>
      </c>
      <c r="N841" t="str">
        <f t="shared" si="97"/>
        <v>OOR</v>
      </c>
      <c r="O841" s="8">
        <f t="shared" si="91"/>
        <v>6000</v>
      </c>
      <c r="P841" s="8">
        <f t="shared" si="92"/>
        <v>3000</v>
      </c>
      <c r="Q841" s="8">
        <f t="shared" si="93"/>
        <v>17280</v>
      </c>
      <c r="R841" s="9">
        <f t="shared" si="94"/>
        <v>34560</v>
      </c>
      <c r="S841" s="8">
        <f t="shared" si="95"/>
        <v>26280</v>
      </c>
      <c r="T841" s="5">
        <f t="shared" si="96"/>
        <v>7.5065639588955636E-3</v>
      </c>
    </row>
    <row r="842" spans="1:20" hidden="1">
      <c r="A842">
        <v>841</v>
      </c>
      <c r="B842">
        <v>41</v>
      </c>
      <c r="C842" t="s">
        <v>2322</v>
      </c>
      <c r="D842" t="s">
        <v>2323</v>
      </c>
      <c r="E842" t="s">
        <v>23</v>
      </c>
      <c r="F842" t="s">
        <v>24</v>
      </c>
      <c r="G842" t="s">
        <v>696</v>
      </c>
      <c r="H842" t="s">
        <v>26</v>
      </c>
      <c r="I842">
        <v>535.54809999999998</v>
      </c>
      <c r="J842">
        <v>5836442</v>
      </c>
      <c r="K842" t="s">
        <v>32</v>
      </c>
      <c r="L842">
        <v>3</v>
      </c>
      <c r="M842" t="str">
        <f>_xlfn.IFNA(VLOOKUP(F842,'22 States'!A:A,1,0),"OOR")</f>
        <v>OOR</v>
      </c>
      <c r="N842" t="str">
        <f t="shared" si="97"/>
        <v>OOR</v>
      </c>
      <c r="O842" s="8">
        <f t="shared" si="91"/>
        <v>6000</v>
      </c>
      <c r="P842" s="8">
        <f t="shared" si="92"/>
        <v>3000</v>
      </c>
      <c r="Q842" s="8">
        <f t="shared" si="93"/>
        <v>19680</v>
      </c>
      <c r="R842" s="9">
        <f t="shared" si="94"/>
        <v>39360</v>
      </c>
      <c r="S842" s="8">
        <f t="shared" si="95"/>
        <v>28680</v>
      </c>
      <c r="T842" s="5">
        <f t="shared" si="96"/>
        <v>4.9139527129713617E-3</v>
      </c>
    </row>
    <row r="843" spans="1:20" hidden="1">
      <c r="A843">
        <v>842</v>
      </c>
      <c r="B843">
        <v>21</v>
      </c>
      <c r="C843" t="s">
        <v>2324</v>
      </c>
      <c r="D843" t="s">
        <v>2325</v>
      </c>
      <c r="E843" t="s">
        <v>23</v>
      </c>
      <c r="F843" t="s">
        <v>24</v>
      </c>
      <c r="G843" t="s">
        <v>453</v>
      </c>
      <c r="H843" t="s">
        <v>26</v>
      </c>
      <c r="I843">
        <v>535.28880000000004</v>
      </c>
      <c r="J843">
        <v>4536470</v>
      </c>
      <c r="K843" t="s">
        <v>134</v>
      </c>
      <c r="L843">
        <v>1</v>
      </c>
      <c r="M843" t="str">
        <f>_xlfn.IFNA(VLOOKUP(F843,'22 States'!A:A,1,0),"OOR")</f>
        <v>OOR</v>
      </c>
      <c r="N843" t="str">
        <f t="shared" si="97"/>
        <v>OOR</v>
      </c>
      <c r="O843" s="8">
        <f t="shared" si="91"/>
        <v>6000</v>
      </c>
      <c r="P843" s="8">
        <f t="shared" si="92"/>
        <v>3000</v>
      </c>
      <c r="Q843" s="8">
        <f t="shared" si="93"/>
        <v>10080</v>
      </c>
      <c r="R843" s="9">
        <f t="shared" si="94"/>
        <v>20160</v>
      </c>
      <c r="S843" s="8">
        <f t="shared" si="95"/>
        <v>19080</v>
      </c>
      <c r="T843" s="5">
        <f t="shared" si="96"/>
        <v>4.2059134084431286E-3</v>
      </c>
    </row>
    <row r="844" spans="1:20" hidden="1">
      <c r="A844">
        <v>843</v>
      </c>
      <c r="B844">
        <v>88</v>
      </c>
      <c r="C844" t="s">
        <v>2326</v>
      </c>
      <c r="D844" t="s">
        <v>2327</v>
      </c>
      <c r="E844" t="s">
        <v>247</v>
      </c>
      <c r="F844" t="s">
        <v>248</v>
      </c>
      <c r="G844" t="s">
        <v>249</v>
      </c>
      <c r="H844" t="s">
        <v>249</v>
      </c>
      <c r="I844">
        <v>534.52449999999999</v>
      </c>
      <c r="J844">
        <v>31428000</v>
      </c>
      <c r="K844" t="s">
        <v>141</v>
      </c>
      <c r="L844">
        <v>5</v>
      </c>
      <c r="M844" t="str">
        <f>_xlfn.IFNA(VLOOKUP(F844,'22 States'!A:A,1,0),"OOR")</f>
        <v>IL</v>
      </c>
      <c r="N844" t="str">
        <f t="shared" si="97"/>
        <v>IR</v>
      </c>
      <c r="O844" s="8">
        <f t="shared" si="91"/>
        <v>12000</v>
      </c>
      <c r="P844" s="8">
        <f t="shared" si="92"/>
        <v>3000</v>
      </c>
      <c r="Q844" s="8">
        <f t="shared" si="93"/>
        <v>42240</v>
      </c>
      <c r="R844" s="9">
        <f t="shared" si="94"/>
        <v>84480</v>
      </c>
      <c r="S844" s="8">
        <f t="shared" si="95"/>
        <v>57240</v>
      </c>
      <c r="T844" s="5">
        <f t="shared" si="96"/>
        <v>1.8213058419243985E-3</v>
      </c>
    </row>
    <row r="845" spans="1:20" hidden="1">
      <c r="A845">
        <v>844</v>
      </c>
      <c r="B845">
        <v>13</v>
      </c>
      <c r="C845" t="s">
        <v>2328</v>
      </c>
      <c r="D845" t="s">
        <v>2329</v>
      </c>
      <c r="E845" t="s">
        <v>13</v>
      </c>
      <c r="F845" t="s">
        <v>14</v>
      </c>
      <c r="G845" t="s">
        <v>2330</v>
      </c>
      <c r="H845" t="s">
        <v>16</v>
      </c>
      <c r="I845">
        <v>533.69470000000001</v>
      </c>
      <c r="J845">
        <v>3419898</v>
      </c>
      <c r="K845" t="s">
        <v>111</v>
      </c>
      <c r="L845">
        <v>2</v>
      </c>
      <c r="M845" t="str">
        <f>_xlfn.IFNA(VLOOKUP(F845,'22 States'!A:A,1,0),"OOR")</f>
        <v>CA</v>
      </c>
      <c r="N845" t="str">
        <f t="shared" si="97"/>
        <v>IR</v>
      </c>
      <c r="O845" s="8">
        <f t="shared" si="91"/>
        <v>6000</v>
      </c>
      <c r="P845" s="8">
        <f t="shared" si="92"/>
        <v>3000</v>
      </c>
      <c r="Q845" s="8">
        <f t="shared" si="93"/>
        <v>6240</v>
      </c>
      <c r="R845" s="9">
        <f t="shared" si="94"/>
        <v>12480</v>
      </c>
      <c r="S845" s="8">
        <f t="shared" si="95"/>
        <v>15240</v>
      </c>
      <c r="T845" s="5">
        <f t="shared" si="96"/>
        <v>4.4562732572725854E-3</v>
      </c>
    </row>
    <row r="846" spans="1:20" hidden="1">
      <c r="A846">
        <v>845</v>
      </c>
      <c r="B846">
        <v>5</v>
      </c>
      <c r="C846" t="s">
        <v>2331</v>
      </c>
      <c r="D846" t="s">
        <v>2332</v>
      </c>
      <c r="E846" t="s">
        <v>23</v>
      </c>
      <c r="F846" t="s">
        <v>24</v>
      </c>
      <c r="G846" t="s">
        <v>1275</v>
      </c>
      <c r="H846" t="s">
        <v>26</v>
      </c>
      <c r="I846">
        <v>531.57429999999999</v>
      </c>
      <c r="J846">
        <v>5374078</v>
      </c>
      <c r="K846" t="s">
        <v>64</v>
      </c>
      <c r="L846">
        <v>2</v>
      </c>
      <c r="M846" t="str">
        <f>_xlfn.IFNA(VLOOKUP(F846,'22 States'!A:A,1,0),"OOR")</f>
        <v>OOR</v>
      </c>
      <c r="N846" t="str">
        <f t="shared" si="97"/>
        <v>OOR</v>
      </c>
      <c r="O846" s="8">
        <f t="shared" si="91"/>
        <v>6000</v>
      </c>
      <c r="P846" s="8">
        <f t="shared" si="92"/>
        <v>3000</v>
      </c>
      <c r="Q846" s="8">
        <f t="shared" si="93"/>
        <v>2400</v>
      </c>
      <c r="R846" s="9">
        <f t="shared" si="94"/>
        <v>4800</v>
      </c>
      <c r="S846" s="8">
        <f t="shared" si="95"/>
        <v>11400</v>
      </c>
      <c r="T846" s="5">
        <f t="shared" si="96"/>
        <v>2.1212941084963782E-3</v>
      </c>
    </row>
    <row r="847" spans="1:20" hidden="1">
      <c r="A847">
        <v>846</v>
      </c>
      <c r="B847">
        <v>45</v>
      </c>
      <c r="C847" t="s">
        <v>2333</v>
      </c>
      <c r="D847" t="s">
        <v>2334</v>
      </c>
      <c r="E847" t="s">
        <v>247</v>
      </c>
      <c r="F847" t="s">
        <v>248</v>
      </c>
      <c r="G847" t="s">
        <v>1207</v>
      </c>
      <c r="H847" t="s">
        <v>371</v>
      </c>
      <c r="I847">
        <v>530.9633</v>
      </c>
      <c r="J847">
        <v>15598630</v>
      </c>
      <c r="K847" t="s">
        <v>108</v>
      </c>
      <c r="L847">
        <v>5</v>
      </c>
      <c r="M847" t="str">
        <f>_xlfn.IFNA(VLOOKUP(F847,'22 States'!A:A,1,0),"OOR")</f>
        <v>IL</v>
      </c>
      <c r="N847" t="str">
        <f t="shared" si="97"/>
        <v>IR</v>
      </c>
      <c r="O847" s="8">
        <f t="shared" si="91"/>
        <v>6000</v>
      </c>
      <c r="P847" s="8">
        <f t="shared" si="92"/>
        <v>3000</v>
      </c>
      <c r="Q847" s="8">
        <f t="shared" si="93"/>
        <v>21600</v>
      </c>
      <c r="R847" s="9">
        <f t="shared" si="94"/>
        <v>43200</v>
      </c>
      <c r="S847" s="8">
        <f t="shared" si="95"/>
        <v>30600</v>
      </c>
      <c r="T847" s="5">
        <f t="shared" si="96"/>
        <v>1.9617107399816521E-3</v>
      </c>
    </row>
    <row r="848" spans="1:20" hidden="1">
      <c r="A848">
        <v>847</v>
      </c>
      <c r="B848">
        <v>23</v>
      </c>
      <c r="C848" t="s">
        <v>2335</v>
      </c>
      <c r="D848" t="s">
        <v>2336</v>
      </c>
      <c r="E848" t="s">
        <v>299</v>
      </c>
      <c r="F848" t="s">
        <v>300</v>
      </c>
      <c r="G848" t="s">
        <v>301</v>
      </c>
      <c r="H848" t="s">
        <v>26</v>
      </c>
      <c r="I848">
        <v>530.62459999999999</v>
      </c>
      <c r="J848">
        <v>3891818</v>
      </c>
      <c r="K848" t="s">
        <v>141</v>
      </c>
      <c r="L848">
        <v>1</v>
      </c>
      <c r="M848" t="str">
        <f>_xlfn.IFNA(VLOOKUP(F848,'22 States'!A:A,1,0),"OOR")</f>
        <v>OOR</v>
      </c>
      <c r="N848" t="str">
        <f t="shared" si="97"/>
        <v>OOR</v>
      </c>
      <c r="O848" s="8">
        <f t="shared" si="91"/>
        <v>6000</v>
      </c>
      <c r="P848" s="8">
        <f t="shared" si="92"/>
        <v>3000</v>
      </c>
      <c r="Q848" s="8">
        <f t="shared" si="93"/>
        <v>11040</v>
      </c>
      <c r="R848" s="9">
        <f t="shared" si="94"/>
        <v>22080</v>
      </c>
      <c r="S848" s="8">
        <f t="shared" si="95"/>
        <v>20040</v>
      </c>
      <c r="T848" s="5">
        <f t="shared" si="96"/>
        <v>5.1492644311732973E-3</v>
      </c>
    </row>
    <row r="849" spans="1:20" hidden="1">
      <c r="A849">
        <v>848</v>
      </c>
      <c r="B849">
        <v>31</v>
      </c>
      <c r="C849" t="s">
        <v>2337</v>
      </c>
      <c r="D849" t="s">
        <v>2338</v>
      </c>
      <c r="E849" t="s">
        <v>247</v>
      </c>
      <c r="F849" t="s">
        <v>248</v>
      </c>
      <c r="G849" t="s">
        <v>249</v>
      </c>
      <c r="H849" t="s">
        <v>249</v>
      </c>
      <c r="I849">
        <v>530.53510000000006</v>
      </c>
      <c r="J849">
        <v>5454526</v>
      </c>
      <c r="K849" t="s">
        <v>39</v>
      </c>
      <c r="L849">
        <v>2</v>
      </c>
      <c r="M849" t="str">
        <f>_xlfn.IFNA(VLOOKUP(F849,'22 States'!A:A,1,0),"OOR")</f>
        <v>IL</v>
      </c>
      <c r="N849" t="str">
        <f t="shared" si="97"/>
        <v>IR</v>
      </c>
      <c r="O849" s="8">
        <f t="shared" si="91"/>
        <v>6000</v>
      </c>
      <c r="P849" s="8">
        <f t="shared" si="92"/>
        <v>3000</v>
      </c>
      <c r="Q849" s="8">
        <f t="shared" si="93"/>
        <v>14880</v>
      </c>
      <c r="R849" s="9">
        <f t="shared" si="94"/>
        <v>29760</v>
      </c>
      <c r="S849" s="8">
        <f t="shared" si="95"/>
        <v>23880</v>
      </c>
      <c r="T849" s="5">
        <f t="shared" si="96"/>
        <v>4.3780156149223603E-3</v>
      </c>
    </row>
    <row r="850" spans="1:20" hidden="1">
      <c r="A850">
        <v>849</v>
      </c>
      <c r="B850">
        <v>3500</v>
      </c>
      <c r="C850" t="s">
        <v>2339</v>
      </c>
      <c r="D850" t="s">
        <v>2340</v>
      </c>
      <c r="E850" t="s">
        <v>85</v>
      </c>
      <c r="F850" t="s">
        <v>86</v>
      </c>
      <c r="G850" t="s">
        <v>2341</v>
      </c>
      <c r="H850" t="s">
        <v>140</v>
      </c>
      <c r="I850">
        <v>529.10659999999996</v>
      </c>
      <c r="J850">
        <v>52637800</v>
      </c>
      <c r="K850" t="s">
        <v>51</v>
      </c>
      <c r="L850">
        <v>4</v>
      </c>
      <c r="M850" t="str">
        <f>_xlfn.IFNA(VLOOKUP(F850,'22 States'!A:A,1,0),"OOR")</f>
        <v>FL</v>
      </c>
      <c r="N850" t="str">
        <f t="shared" si="97"/>
        <v>IR</v>
      </c>
      <c r="O850" s="8">
        <f t="shared" si="91"/>
        <v>420000</v>
      </c>
      <c r="P850" s="8">
        <f t="shared" si="92"/>
        <v>105000</v>
      </c>
      <c r="Q850" s="8">
        <f t="shared" si="93"/>
        <v>1680000</v>
      </c>
      <c r="R850" s="9">
        <f t="shared" si="94"/>
        <v>3360000</v>
      </c>
      <c r="S850" s="8">
        <f t="shared" si="95"/>
        <v>2205000</v>
      </c>
      <c r="T850" s="5">
        <f t="shared" si="96"/>
        <v>4.1890048596255926E-2</v>
      </c>
    </row>
    <row r="851" spans="1:20">
      <c r="A851">
        <v>3591</v>
      </c>
      <c r="B851" s="3">
        <v>191</v>
      </c>
      <c r="C851" t="s">
        <v>8643</v>
      </c>
      <c r="D851" t="s">
        <v>8644</v>
      </c>
      <c r="E851" t="s">
        <v>85</v>
      </c>
      <c r="F851" t="s">
        <v>86</v>
      </c>
      <c r="G851" t="s">
        <v>5245</v>
      </c>
      <c r="H851" t="s">
        <v>137</v>
      </c>
      <c r="I851">
        <v>90.467100000000002</v>
      </c>
      <c r="J851" s="3">
        <v>128294891</v>
      </c>
      <c r="K851" t="s">
        <v>405</v>
      </c>
      <c r="L851">
        <v>9</v>
      </c>
      <c r="M851" t="str">
        <f>_xlfn.IFNA(VLOOKUP(F851,'22 States'!A:A,1,0),"OOR")</f>
        <v>FL</v>
      </c>
      <c r="N851" t="str">
        <f t="shared" si="97"/>
        <v>IR</v>
      </c>
      <c r="O851" s="8">
        <f t="shared" si="91"/>
        <v>24000</v>
      </c>
      <c r="P851" s="8">
        <f t="shared" si="92"/>
        <v>6000</v>
      </c>
      <c r="Q851" s="8">
        <f t="shared" si="93"/>
        <v>91680</v>
      </c>
      <c r="R851" s="9">
        <f t="shared" si="94"/>
        <v>183360</v>
      </c>
      <c r="S851" s="12">
        <f t="shared" si="95"/>
        <v>121680</v>
      </c>
      <c r="T851" s="13">
        <f t="shared" si="96"/>
        <v>9.4843994995872434E-4</v>
      </c>
    </row>
    <row r="852" spans="1:20" hidden="1">
      <c r="A852">
        <v>851</v>
      </c>
      <c r="B852">
        <v>10</v>
      </c>
      <c r="C852" t="s">
        <v>2345</v>
      </c>
      <c r="D852" t="s">
        <v>2346</v>
      </c>
      <c r="E852" t="s">
        <v>350</v>
      </c>
      <c r="F852" t="s">
        <v>351</v>
      </c>
      <c r="G852" t="s">
        <v>2347</v>
      </c>
      <c r="H852" t="s">
        <v>352</v>
      </c>
      <c r="I852">
        <v>528.42430000000002</v>
      </c>
      <c r="J852">
        <v>2543824</v>
      </c>
      <c r="K852" t="s">
        <v>111</v>
      </c>
      <c r="L852">
        <v>1</v>
      </c>
      <c r="M852" t="str">
        <f>_xlfn.IFNA(VLOOKUP(F852,'22 States'!A:A,1,0),"OOR")</f>
        <v>OOR</v>
      </c>
      <c r="N852" t="str">
        <f t="shared" si="97"/>
        <v>OOR</v>
      </c>
      <c r="O852" s="8">
        <f t="shared" si="91"/>
        <v>6000</v>
      </c>
      <c r="P852" s="8">
        <f t="shared" si="92"/>
        <v>3000</v>
      </c>
      <c r="Q852" s="8">
        <f t="shared" si="93"/>
        <v>4800</v>
      </c>
      <c r="R852" s="9">
        <f t="shared" si="94"/>
        <v>9600</v>
      </c>
      <c r="S852" s="8">
        <f t="shared" si="95"/>
        <v>13800</v>
      </c>
      <c r="T852" s="5">
        <f t="shared" si="96"/>
        <v>5.424903609683689E-3</v>
      </c>
    </row>
    <row r="853" spans="1:20" hidden="1">
      <c r="A853">
        <v>852</v>
      </c>
      <c r="B853">
        <v>218</v>
      </c>
      <c r="C853" t="s">
        <v>2348</v>
      </c>
      <c r="D853" t="s">
        <v>2349</v>
      </c>
      <c r="E853" t="s">
        <v>23</v>
      </c>
      <c r="F853" t="s">
        <v>24</v>
      </c>
      <c r="G853" t="s">
        <v>791</v>
      </c>
      <c r="H853" t="s">
        <v>26</v>
      </c>
      <c r="I853">
        <v>527.6771</v>
      </c>
      <c r="J853">
        <v>68521887</v>
      </c>
      <c r="K853" t="s">
        <v>108</v>
      </c>
      <c r="L853">
        <v>6</v>
      </c>
      <c r="M853" t="str">
        <f>_xlfn.IFNA(VLOOKUP(F853,'22 States'!A:A,1,0),"OOR")</f>
        <v>OOR</v>
      </c>
      <c r="N853" t="str">
        <f t="shared" si="97"/>
        <v>OOR</v>
      </c>
      <c r="O853" s="8">
        <f t="shared" si="91"/>
        <v>30000</v>
      </c>
      <c r="P853" s="8">
        <f t="shared" si="92"/>
        <v>9000</v>
      </c>
      <c r="Q853" s="8">
        <f t="shared" si="93"/>
        <v>104640</v>
      </c>
      <c r="R853" s="9">
        <f t="shared" si="94"/>
        <v>209280</v>
      </c>
      <c r="S853" s="8">
        <f t="shared" si="95"/>
        <v>143640</v>
      </c>
      <c r="T853" s="5">
        <f t="shared" si="96"/>
        <v>2.0962645118048195E-3</v>
      </c>
    </row>
    <row r="854" spans="1:20" hidden="1">
      <c r="A854">
        <v>853</v>
      </c>
      <c r="B854">
        <v>42</v>
      </c>
      <c r="C854" t="s">
        <v>2350</v>
      </c>
      <c r="D854" t="s">
        <v>2351</v>
      </c>
      <c r="E854" t="s">
        <v>114</v>
      </c>
      <c r="F854" t="s">
        <v>115</v>
      </c>
      <c r="G854" t="s">
        <v>832</v>
      </c>
      <c r="H854" t="s">
        <v>833</v>
      </c>
      <c r="I854">
        <v>527.67269999999996</v>
      </c>
      <c r="J854">
        <v>8600378</v>
      </c>
      <c r="K854" t="s">
        <v>32</v>
      </c>
      <c r="L854">
        <v>3</v>
      </c>
      <c r="M854" t="str">
        <f>_xlfn.IFNA(VLOOKUP(F854,'22 States'!A:A,1,0),"OOR")</f>
        <v>AL</v>
      </c>
      <c r="N854" t="str">
        <f t="shared" si="97"/>
        <v>IR</v>
      </c>
      <c r="O854" s="8">
        <f t="shared" si="91"/>
        <v>6000</v>
      </c>
      <c r="P854" s="8">
        <f t="shared" si="92"/>
        <v>3000</v>
      </c>
      <c r="Q854" s="8">
        <f t="shared" si="93"/>
        <v>20160</v>
      </c>
      <c r="R854" s="9">
        <f t="shared" si="94"/>
        <v>40320</v>
      </c>
      <c r="S854" s="8">
        <f t="shared" si="95"/>
        <v>29160</v>
      </c>
      <c r="T854" s="5">
        <f t="shared" si="96"/>
        <v>3.3905486479780308E-3</v>
      </c>
    </row>
    <row r="855" spans="1:20" hidden="1">
      <c r="A855">
        <v>854</v>
      </c>
      <c r="B855">
        <v>17</v>
      </c>
      <c r="C855" t="s">
        <v>2352</v>
      </c>
      <c r="D855" t="s">
        <v>2353</v>
      </c>
      <c r="E855" t="s">
        <v>13</v>
      </c>
      <c r="F855" t="s">
        <v>14</v>
      </c>
      <c r="G855" t="s">
        <v>267</v>
      </c>
      <c r="H855" t="s">
        <v>267</v>
      </c>
      <c r="I855">
        <v>527.03489999999999</v>
      </c>
      <c r="J855">
        <v>4181558</v>
      </c>
      <c r="K855" t="s">
        <v>418</v>
      </c>
      <c r="L855">
        <v>1</v>
      </c>
      <c r="M855" t="str">
        <f>_xlfn.IFNA(VLOOKUP(F855,'22 States'!A:A,1,0),"OOR")</f>
        <v>CA</v>
      </c>
      <c r="N855" t="str">
        <f t="shared" si="97"/>
        <v>IR</v>
      </c>
      <c r="O855" s="8">
        <f t="shared" si="91"/>
        <v>6000</v>
      </c>
      <c r="P855" s="8">
        <f t="shared" si="92"/>
        <v>3000</v>
      </c>
      <c r="Q855" s="8">
        <f t="shared" si="93"/>
        <v>8160</v>
      </c>
      <c r="R855" s="9">
        <f t="shared" si="94"/>
        <v>16320</v>
      </c>
      <c r="S855" s="8">
        <f t="shared" si="95"/>
        <v>17160</v>
      </c>
      <c r="T855" s="5">
        <f t="shared" si="96"/>
        <v>4.1037335844677988E-3</v>
      </c>
    </row>
    <row r="856" spans="1:20" hidden="1">
      <c r="A856">
        <v>855</v>
      </c>
      <c r="B856">
        <v>135</v>
      </c>
      <c r="C856" t="s">
        <v>2354</v>
      </c>
      <c r="D856" t="s">
        <v>2355</v>
      </c>
      <c r="E856" t="s">
        <v>35</v>
      </c>
      <c r="F856" t="s">
        <v>36</v>
      </c>
      <c r="G856" t="s">
        <v>38</v>
      </c>
      <c r="H856" t="s">
        <v>38</v>
      </c>
      <c r="I856">
        <v>526.92660000000001</v>
      </c>
      <c r="J856">
        <v>6915000</v>
      </c>
      <c r="K856" t="s">
        <v>439</v>
      </c>
      <c r="L856">
        <v>1</v>
      </c>
      <c r="M856" t="str">
        <f>_xlfn.IFNA(VLOOKUP(F856,'22 States'!A:A,1,0),"OOR")</f>
        <v>OOR</v>
      </c>
      <c r="N856" t="str">
        <f t="shared" si="97"/>
        <v>OOR</v>
      </c>
      <c r="O856" s="8">
        <f t="shared" si="91"/>
        <v>18000</v>
      </c>
      <c r="P856" s="8">
        <f t="shared" si="92"/>
        <v>6000</v>
      </c>
      <c r="Q856" s="8">
        <f t="shared" si="93"/>
        <v>64800</v>
      </c>
      <c r="R856" s="9">
        <f t="shared" si="94"/>
        <v>129600</v>
      </c>
      <c r="S856" s="8">
        <f t="shared" si="95"/>
        <v>88800</v>
      </c>
      <c r="T856" s="5">
        <f t="shared" si="96"/>
        <v>1.2841648590021692E-2</v>
      </c>
    </row>
    <row r="857" spans="1:20" hidden="1">
      <c r="A857">
        <v>856</v>
      </c>
      <c r="B857">
        <v>174</v>
      </c>
      <c r="C857" t="s">
        <v>2356</v>
      </c>
      <c r="D857" t="s">
        <v>2357</v>
      </c>
      <c r="E857" t="s">
        <v>13</v>
      </c>
      <c r="F857" t="s">
        <v>14</v>
      </c>
      <c r="G857" t="s">
        <v>494</v>
      </c>
      <c r="H857" t="s">
        <v>16</v>
      </c>
      <c r="I857">
        <v>526.73490000000004</v>
      </c>
      <c r="J857">
        <v>46510000</v>
      </c>
      <c r="K857" t="s">
        <v>457</v>
      </c>
      <c r="L857">
        <v>1</v>
      </c>
      <c r="M857" t="str">
        <f>_xlfn.IFNA(VLOOKUP(F857,'22 States'!A:A,1,0),"OOR")</f>
        <v>CA</v>
      </c>
      <c r="N857" t="str">
        <f t="shared" si="97"/>
        <v>IR</v>
      </c>
      <c r="O857" s="8">
        <f t="shared" si="91"/>
        <v>24000</v>
      </c>
      <c r="P857" s="8">
        <f t="shared" si="92"/>
        <v>6000</v>
      </c>
      <c r="Q857" s="8">
        <f t="shared" si="93"/>
        <v>83520</v>
      </c>
      <c r="R857" s="9">
        <f t="shared" si="94"/>
        <v>167040</v>
      </c>
      <c r="S857" s="8">
        <f t="shared" si="95"/>
        <v>113520</v>
      </c>
      <c r="T857" s="5">
        <f t="shared" si="96"/>
        <v>2.4407654267899377E-3</v>
      </c>
    </row>
    <row r="858" spans="1:20">
      <c r="A858">
        <v>3401</v>
      </c>
      <c r="B858" s="3">
        <v>190</v>
      </c>
      <c r="C858" t="s">
        <v>8222</v>
      </c>
      <c r="D858" t="s">
        <v>8223</v>
      </c>
      <c r="E858" t="s">
        <v>727</v>
      </c>
      <c r="F858" t="s">
        <v>728</v>
      </c>
      <c r="G858" t="s">
        <v>3534</v>
      </c>
      <c r="H858" t="s">
        <v>2676</v>
      </c>
      <c r="I858">
        <v>98.215500000000006</v>
      </c>
      <c r="J858" s="3">
        <v>109447768</v>
      </c>
      <c r="K858" t="s">
        <v>418</v>
      </c>
      <c r="L858">
        <v>4</v>
      </c>
      <c r="M858" t="str">
        <f>_xlfn.IFNA(VLOOKUP(F858,'22 States'!A:A,1,0),"OOR")</f>
        <v>MS</v>
      </c>
      <c r="N858" t="str">
        <f t="shared" si="97"/>
        <v>IR</v>
      </c>
      <c r="O858" s="8">
        <f t="shared" si="91"/>
        <v>24000</v>
      </c>
      <c r="P858" s="8">
        <f t="shared" si="92"/>
        <v>6000</v>
      </c>
      <c r="Q858" s="8">
        <f t="shared" si="93"/>
        <v>91200</v>
      </c>
      <c r="R858" s="9">
        <f t="shared" si="94"/>
        <v>182400</v>
      </c>
      <c r="S858" s="12">
        <f t="shared" si="95"/>
        <v>121200</v>
      </c>
      <c r="T858" s="13">
        <f t="shared" si="96"/>
        <v>1.1073775392112153E-3</v>
      </c>
    </row>
    <row r="859" spans="1:20" hidden="1">
      <c r="A859">
        <v>858</v>
      </c>
      <c r="B859">
        <v>20</v>
      </c>
      <c r="C859" t="s">
        <v>2360</v>
      </c>
      <c r="D859" t="s">
        <v>2361</v>
      </c>
      <c r="E859" t="s">
        <v>175</v>
      </c>
      <c r="F859" t="s">
        <v>176</v>
      </c>
      <c r="G859" t="s">
        <v>175</v>
      </c>
      <c r="H859" t="s">
        <v>169</v>
      </c>
      <c r="I859">
        <v>525.84429999999998</v>
      </c>
      <c r="J859">
        <v>4709929</v>
      </c>
      <c r="K859" t="s">
        <v>468</v>
      </c>
      <c r="L859">
        <v>1</v>
      </c>
      <c r="M859" t="str">
        <f>_xlfn.IFNA(VLOOKUP(F859,'22 States'!A:A,1,0),"OOR")</f>
        <v>OOR</v>
      </c>
      <c r="N859" t="str">
        <f t="shared" si="97"/>
        <v>OOR</v>
      </c>
      <c r="O859" s="8">
        <f t="shared" si="91"/>
        <v>6000</v>
      </c>
      <c r="P859" s="8">
        <f t="shared" si="92"/>
        <v>3000</v>
      </c>
      <c r="Q859" s="8">
        <f t="shared" si="93"/>
        <v>9600</v>
      </c>
      <c r="R859" s="9">
        <f t="shared" si="94"/>
        <v>19200</v>
      </c>
      <c r="S859" s="8">
        <f t="shared" si="95"/>
        <v>18600</v>
      </c>
      <c r="T859" s="5">
        <f t="shared" si="96"/>
        <v>3.949104116006844E-3</v>
      </c>
    </row>
    <row r="860" spans="1:20" hidden="1">
      <c r="A860">
        <v>859</v>
      </c>
      <c r="B860">
        <v>25</v>
      </c>
      <c r="C860" t="s">
        <v>2362</v>
      </c>
      <c r="D860" t="s">
        <v>2363</v>
      </c>
      <c r="E860" t="s">
        <v>144</v>
      </c>
      <c r="F860" t="s">
        <v>145</v>
      </c>
      <c r="G860" t="s">
        <v>1187</v>
      </c>
      <c r="H860" t="s">
        <v>288</v>
      </c>
      <c r="I860">
        <v>525.4941</v>
      </c>
      <c r="J860">
        <v>6330000</v>
      </c>
      <c r="K860" t="s">
        <v>51</v>
      </c>
      <c r="L860">
        <v>3</v>
      </c>
      <c r="M860" t="str">
        <f>_xlfn.IFNA(VLOOKUP(F860,'22 States'!A:A,1,0),"OOR")</f>
        <v>OOR</v>
      </c>
      <c r="N860" t="str">
        <f t="shared" si="97"/>
        <v>OOR</v>
      </c>
      <c r="O860" s="8">
        <f t="shared" si="91"/>
        <v>6000</v>
      </c>
      <c r="P860" s="8">
        <f t="shared" si="92"/>
        <v>3000</v>
      </c>
      <c r="Q860" s="8">
        <f t="shared" si="93"/>
        <v>12000</v>
      </c>
      <c r="R860" s="9">
        <f t="shared" si="94"/>
        <v>24000</v>
      </c>
      <c r="S860" s="8">
        <f t="shared" si="95"/>
        <v>21000</v>
      </c>
      <c r="T860" s="5">
        <f t="shared" si="96"/>
        <v>3.3175355450236967E-3</v>
      </c>
    </row>
    <row r="861" spans="1:20" hidden="1">
      <c r="A861">
        <v>860</v>
      </c>
      <c r="B861">
        <v>7</v>
      </c>
      <c r="C861" t="s">
        <v>2364</v>
      </c>
      <c r="D861" t="s">
        <v>2365</v>
      </c>
      <c r="E861" t="s">
        <v>73</v>
      </c>
      <c r="F861" t="s">
        <v>74</v>
      </c>
      <c r="G861" t="s">
        <v>75</v>
      </c>
      <c r="H861" t="s">
        <v>76</v>
      </c>
      <c r="I861">
        <v>524.70259999999996</v>
      </c>
      <c r="J861">
        <v>2046307</v>
      </c>
      <c r="K861" t="s">
        <v>506</v>
      </c>
      <c r="L861">
        <v>1</v>
      </c>
      <c r="M861" t="str">
        <f>_xlfn.IFNA(VLOOKUP(F861,'22 States'!A:A,1,0),"OOR")</f>
        <v>OOR</v>
      </c>
      <c r="N861" t="str">
        <f t="shared" si="97"/>
        <v>OOR</v>
      </c>
      <c r="O861" s="8">
        <f t="shared" si="91"/>
        <v>6000</v>
      </c>
      <c r="P861" s="8">
        <f t="shared" si="92"/>
        <v>3000</v>
      </c>
      <c r="Q861" s="8">
        <f t="shared" si="93"/>
        <v>3360</v>
      </c>
      <c r="R861" s="9">
        <f t="shared" si="94"/>
        <v>6720</v>
      </c>
      <c r="S861" s="8">
        <f t="shared" si="95"/>
        <v>12360</v>
      </c>
      <c r="T861" s="5">
        <f t="shared" si="96"/>
        <v>6.0401494008474783E-3</v>
      </c>
    </row>
    <row r="862" spans="1:20" hidden="1">
      <c r="A862">
        <v>861</v>
      </c>
      <c r="B862">
        <v>14</v>
      </c>
      <c r="C862" t="s">
        <v>2366</v>
      </c>
      <c r="D862" t="s">
        <v>2367</v>
      </c>
      <c r="E862" t="s">
        <v>520</v>
      </c>
      <c r="F862" t="s">
        <v>521</v>
      </c>
      <c r="G862" t="s">
        <v>2368</v>
      </c>
      <c r="H862" t="s">
        <v>2369</v>
      </c>
      <c r="I862">
        <v>524.42679999999996</v>
      </c>
      <c r="J862">
        <v>5973448</v>
      </c>
      <c r="K862" t="s">
        <v>111</v>
      </c>
      <c r="L862">
        <v>2</v>
      </c>
      <c r="M862" t="str">
        <f>_xlfn.IFNA(VLOOKUP(F862,'22 States'!A:A,1,0),"OOR")</f>
        <v>SC</v>
      </c>
      <c r="N862" t="str">
        <f t="shared" si="97"/>
        <v>IR</v>
      </c>
      <c r="O862" s="8">
        <f t="shared" si="91"/>
        <v>6000</v>
      </c>
      <c r="P862" s="8">
        <f t="shared" si="92"/>
        <v>3000</v>
      </c>
      <c r="Q862" s="8">
        <f t="shared" si="93"/>
        <v>6720</v>
      </c>
      <c r="R862" s="9">
        <f t="shared" si="94"/>
        <v>13440</v>
      </c>
      <c r="S862" s="8">
        <f t="shared" si="95"/>
        <v>15720</v>
      </c>
      <c r="T862" s="5">
        <f t="shared" si="96"/>
        <v>2.6316459103686847E-3</v>
      </c>
    </row>
    <row r="863" spans="1:20" hidden="1">
      <c r="A863">
        <v>862</v>
      </c>
      <c r="B863">
        <v>640</v>
      </c>
      <c r="C863" t="s">
        <v>2370</v>
      </c>
      <c r="D863" t="s">
        <v>2371</v>
      </c>
      <c r="E863" t="s">
        <v>350</v>
      </c>
      <c r="F863" t="s">
        <v>351</v>
      </c>
      <c r="G863" t="s">
        <v>545</v>
      </c>
      <c r="H863" t="s">
        <v>546</v>
      </c>
      <c r="I863">
        <v>523.77300000000002</v>
      </c>
      <c r="J863">
        <v>37364000</v>
      </c>
      <c r="K863" t="s">
        <v>20</v>
      </c>
      <c r="L863">
        <v>3</v>
      </c>
      <c r="M863" t="str">
        <f>_xlfn.IFNA(VLOOKUP(F863,'22 States'!A:A,1,0),"OOR")</f>
        <v>OOR</v>
      </c>
      <c r="N863" t="str">
        <f t="shared" si="97"/>
        <v>OOR</v>
      </c>
      <c r="O863" s="8">
        <f t="shared" si="91"/>
        <v>78000</v>
      </c>
      <c r="P863" s="8">
        <f t="shared" si="92"/>
        <v>21000</v>
      </c>
      <c r="Q863" s="8">
        <f t="shared" si="93"/>
        <v>307200</v>
      </c>
      <c r="R863" s="9">
        <f t="shared" si="94"/>
        <v>614400</v>
      </c>
      <c r="S863" s="8">
        <f t="shared" si="95"/>
        <v>406200</v>
      </c>
      <c r="T863" s="5">
        <f t="shared" si="96"/>
        <v>1.0871427042072583E-2</v>
      </c>
    </row>
    <row r="864" spans="1:20" hidden="1">
      <c r="A864">
        <v>863</v>
      </c>
      <c r="B864">
        <v>41</v>
      </c>
      <c r="C864" t="s">
        <v>2372</v>
      </c>
      <c r="D864" t="s">
        <v>2373</v>
      </c>
      <c r="E864" t="s">
        <v>350</v>
      </c>
      <c r="F864" t="s">
        <v>351</v>
      </c>
      <c r="G864" t="s">
        <v>2374</v>
      </c>
      <c r="H864" t="s">
        <v>546</v>
      </c>
      <c r="I864">
        <v>523.40110000000004</v>
      </c>
      <c r="J864">
        <v>112782895</v>
      </c>
      <c r="K864" t="s">
        <v>252</v>
      </c>
      <c r="L864">
        <v>3</v>
      </c>
      <c r="M864" t="str">
        <f>_xlfn.IFNA(VLOOKUP(F864,'22 States'!A:A,1,0),"OOR")</f>
        <v>OOR</v>
      </c>
      <c r="N864" t="str">
        <f t="shared" si="97"/>
        <v>OOR</v>
      </c>
      <c r="O864" s="8">
        <f t="shared" si="91"/>
        <v>6000</v>
      </c>
      <c r="P864" s="8">
        <f t="shared" si="92"/>
        <v>3000</v>
      </c>
      <c r="Q864" s="8">
        <f t="shared" si="93"/>
        <v>19680</v>
      </c>
      <c r="R864" s="9">
        <f t="shared" si="94"/>
        <v>39360</v>
      </c>
      <c r="S864" s="8">
        <f t="shared" si="95"/>
        <v>28680</v>
      </c>
      <c r="T864" s="5">
        <f t="shared" si="96"/>
        <v>2.5429388029097851E-4</v>
      </c>
    </row>
    <row r="865" spans="1:20" hidden="1">
      <c r="A865">
        <v>864</v>
      </c>
      <c r="B865">
        <v>46</v>
      </c>
      <c r="C865" t="s">
        <v>2375</v>
      </c>
      <c r="D865" t="s">
        <v>2376</v>
      </c>
      <c r="E865" t="s">
        <v>200</v>
      </c>
      <c r="F865" t="s">
        <v>201</v>
      </c>
      <c r="G865" t="s">
        <v>2377</v>
      </c>
      <c r="H865" t="s">
        <v>26</v>
      </c>
      <c r="I865">
        <v>519.923</v>
      </c>
      <c r="J865">
        <v>18656198</v>
      </c>
      <c r="K865" t="s">
        <v>108</v>
      </c>
      <c r="L865">
        <v>1</v>
      </c>
      <c r="M865" t="str">
        <f>_xlfn.IFNA(VLOOKUP(F865,'22 States'!A:A,1,0),"OOR")</f>
        <v>OOR</v>
      </c>
      <c r="N865" t="str">
        <f t="shared" si="97"/>
        <v>OOR</v>
      </c>
      <c r="O865" s="8">
        <f t="shared" si="91"/>
        <v>6000</v>
      </c>
      <c r="P865" s="8">
        <f t="shared" si="92"/>
        <v>3000</v>
      </c>
      <c r="Q865" s="8">
        <f t="shared" si="93"/>
        <v>22080</v>
      </c>
      <c r="R865" s="9">
        <f t="shared" si="94"/>
        <v>44160</v>
      </c>
      <c r="S865" s="8">
        <f t="shared" si="95"/>
        <v>31080</v>
      </c>
      <c r="T865" s="5">
        <f t="shared" si="96"/>
        <v>1.665934291649349E-3</v>
      </c>
    </row>
    <row r="866" spans="1:20" hidden="1">
      <c r="A866">
        <v>865</v>
      </c>
      <c r="B866">
        <v>7</v>
      </c>
      <c r="C866" t="s">
        <v>2378</v>
      </c>
      <c r="D866" t="s">
        <v>2379</v>
      </c>
      <c r="E866" t="s">
        <v>787</v>
      </c>
      <c r="F866" t="s">
        <v>788</v>
      </c>
      <c r="G866" t="s">
        <v>2380</v>
      </c>
      <c r="H866" t="s">
        <v>2381</v>
      </c>
      <c r="I866">
        <v>519.70450000000005</v>
      </c>
      <c r="J866">
        <v>3783730</v>
      </c>
      <c r="K866" t="s">
        <v>252</v>
      </c>
      <c r="L866">
        <v>1</v>
      </c>
      <c r="M866" t="str">
        <f>_xlfn.IFNA(VLOOKUP(F866,'22 States'!A:A,1,0),"OOR")</f>
        <v>OOR</v>
      </c>
      <c r="N866" t="str">
        <f t="shared" si="97"/>
        <v>OOR</v>
      </c>
      <c r="O866" s="8">
        <f t="shared" si="91"/>
        <v>6000</v>
      </c>
      <c r="P866" s="8">
        <f t="shared" si="92"/>
        <v>3000</v>
      </c>
      <c r="Q866" s="8">
        <f t="shared" si="93"/>
        <v>3360</v>
      </c>
      <c r="R866" s="9">
        <f t="shared" si="94"/>
        <v>6720</v>
      </c>
      <c r="S866" s="8">
        <f t="shared" si="95"/>
        <v>12360</v>
      </c>
      <c r="T866" s="5">
        <f t="shared" si="96"/>
        <v>3.2666178612110273E-3</v>
      </c>
    </row>
    <row r="867" spans="1:20" hidden="1">
      <c r="A867">
        <v>866</v>
      </c>
      <c r="B867">
        <v>84</v>
      </c>
      <c r="C867" t="s">
        <v>2382</v>
      </c>
      <c r="D867" t="s">
        <v>2383</v>
      </c>
      <c r="E867" t="s">
        <v>67</v>
      </c>
      <c r="F867" t="s">
        <v>68</v>
      </c>
      <c r="G867" t="s">
        <v>2384</v>
      </c>
      <c r="H867" t="s">
        <v>1037</v>
      </c>
      <c r="I867">
        <v>518.60599999999999</v>
      </c>
      <c r="J867">
        <v>2545867</v>
      </c>
      <c r="K867" t="s">
        <v>172</v>
      </c>
      <c r="L867">
        <v>2</v>
      </c>
      <c r="M867" t="str">
        <f>_xlfn.IFNA(VLOOKUP(F867,'22 States'!A:A,1,0),"OOR")</f>
        <v>NC</v>
      </c>
      <c r="N867" t="str">
        <f t="shared" si="97"/>
        <v>IR</v>
      </c>
      <c r="O867" s="8">
        <f t="shared" si="91"/>
        <v>12000</v>
      </c>
      <c r="P867" s="8">
        <f t="shared" si="92"/>
        <v>3000</v>
      </c>
      <c r="Q867" s="8">
        <f t="shared" si="93"/>
        <v>40320</v>
      </c>
      <c r="R867" s="9">
        <f t="shared" si="94"/>
        <v>80640</v>
      </c>
      <c r="S867" s="8">
        <f t="shared" si="95"/>
        <v>55320</v>
      </c>
      <c r="T867" s="5">
        <f t="shared" si="96"/>
        <v>2.1729336214342698E-2</v>
      </c>
    </row>
    <row r="868" spans="1:20" hidden="1">
      <c r="A868">
        <v>867</v>
      </c>
      <c r="B868">
        <v>255</v>
      </c>
      <c r="C868" t="s">
        <v>2385</v>
      </c>
      <c r="D868" t="s">
        <v>2386</v>
      </c>
      <c r="E868" t="s">
        <v>121</v>
      </c>
      <c r="F868" t="s">
        <v>122</v>
      </c>
      <c r="G868" t="s">
        <v>25</v>
      </c>
      <c r="H868" t="s">
        <v>133</v>
      </c>
      <c r="I868">
        <v>518.24839999999995</v>
      </c>
      <c r="J868">
        <v>18566000</v>
      </c>
      <c r="K868" t="s">
        <v>51</v>
      </c>
      <c r="L868">
        <v>2</v>
      </c>
      <c r="M868" t="str">
        <f>_xlfn.IFNA(VLOOKUP(F868,'22 States'!A:A,1,0),"OOR")</f>
        <v>TX</v>
      </c>
      <c r="N868" t="str">
        <f t="shared" si="97"/>
        <v>IR</v>
      </c>
      <c r="O868" s="8">
        <f t="shared" si="91"/>
        <v>36000</v>
      </c>
      <c r="P868" s="8">
        <f t="shared" si="92"/>
        <v>9000</v>
      </c>
      <c r="Q868" s="8">
        <f t="shared" si="93"/>
        <v>122400</v>
      </c>
      <c r="R868" s="9">
        <f t="shared" si="94"/>
        <v>244800</v>
      </c>
      <c r="S868" s="8">
        <f t="shared" si="95"/>
        <v>167400</v>
      </c>
      <c r="T868" s="5">
        <f t="shared" si="96"/>
        <v>9.0164817408165468E-3</v>
      </c>
    </row>
    <row r="869" spans="1:20" hidden="1">
      <c r="A869">
        <v>868</v>
      </c>
      <c r="B869">
        <v>2</v>
      </c>
      <c r="C869" t="s">
        <v>2387</v>
      </c>
      <c r="D869" t="s">
        <v>2388</v>
      </c>
      <c r="E869" t="s">
        <v>154</v>
      </c>
      <c r="F869" t="s">
        <v>155</v>
      </c>
      <c r="G869" t="s">
        <v>1116</v>
      </c>
      <c r="H869" t="s">
        <v>157</v>
      </c>
      <c r="I869">
        <v>517.89559999999994</v>
      </c>
      <c r="J869">
        <v>2037758</v>
      </c>
      <c r="K869" t="s">
        <v>439</v>
      </c>
      <c r="L869">
        <v>2</v>
      </c>
      <c r="M869" t="str">
        <f>_xlfn.IFNA(VLOOKUP(F869,'22 States'!A:A,1,0),"OOR")</f>
        <v>IN</v>
      </c>
      <c r="N869" t="str">
        <f t="shared" si="97"/>
        <v>IR</v>
      </c>
      <c r="O869" s="8">
        <f t="shared" si="91"/>
        <v>6000</v>
      </c>
      <c r="P869" s="8">
        <f t="shared" si="92"/>
        <v>3000</v>
      </c>
      <c r="Q869" s="8">
        <f t="shared" si="93"/>
        <v>960</v>
      </c>
      <c r="R869" s="9">
        <f t="shared" si="94"/>
        <v>1920</v>
      </c>
      <c r="S869" s="8">
        <f t="shared" si="95"/>
        <v>9960</v>
      </c>
      <c r="T869" s="5">
        <f t="shared" si="96"/>
        <v>4.8877246464006027E-3</v>
      </c>
    </row>
    <row r="870" spans="1:20" hidden="1">
      <c r="A870">
        <v>869</v>
      </c>
      <c r="B870">
        <v>48</v>
      </c>
      <c r="C870" t="s">
        <v>2389</v>
      </c>
      <c r="D870" t="s">
        <v>2390</v>
      </c>
      <c r="E870" t="s">
        <v>144</v>
      </c>
      <c r="F870" t="s">
        <v>145</v>
      </c>
      <c r="G870" t="s">
        <v>509</v>
      </c>
      <c r="H870" t="s">
        <v>510</v>
      </c>
      <c r="I870">
        <v>516.38679999999999</v>
      </c>
      <c r="J870">
        <v>3754067</v>
      </c>
      <c r="K870" t="s">
        <v>134</v>
      </c>
      <c r="L870">
        <v>1</v>
      </c>
      <c r="M870" t="str">
        <f>_xlfn.IFNA(VLOOKUP(F870,'22 States'!A:A,1,0),"OOR")</f>
        <v>OOR</v>
      </c>
      <c r="N870" t="str">
        <f t="shared" si="97"/>
        <v>OOR</v>
      </c>
      <c r="O870" s="8">
        <f t="shared" si="91"/>
        <v>6000</v>
      </c>
      <c r="P870" s="8">
        <f t="shared" si="92"/>
        <v>3000</v>
      </c>
      <c r="Q870" s="8">
        <f t="shared" si="93"/>
        <v>23040</v>
      </c>
      <c r="R870" s="9">
        <f t="shared" si="94"/>
        <v>46080</v>
      </c>
      <c r="S870" s="8">
        <f t="shared" si="95"/>
        <v>32040</v>
      </c>
      <c r="T870" s="5">
        <f t="shared" si="96"/>
        <v>8.5347437858727618E-3</v>
      </c>
    </row>
    <row r="871" spans="1:20" hidden="1">
      <c r="A871">
        <v>870</v>
      </c>
      <c r="B871">
        <v>26</v>
      </c>
      <c r="C871" t="s">
        <v>2391</v>
      </c>
      <c r="D871" t="s">
        <v>2392</v>
      </c>
      <c r="E871" t="s">
        <v>166</v>
      </c>
      <c r="F871" t="s">
        <v>167</v>
      </c>
      <c r="G871" t="s">
        <v>2393</v>
      </c>
      <c r="H871" t="s">
        <v>169</v>
      </c>
      <c r="I871">
        <v>516.27340000000004</v>
      </c>
      <c r="J871">
        <v>2534782</v>
      </c>
      <c r="K871" t="s">
        <v>134</v>
      </c>
      <c r="L871">
        <v>1</v>
      </c>
      <c r="M871" t="str">
        <f>_xlfn.IFNA(VLOOKUP(F871,'22 States'!A:A,1,0),"OOR")</f>
        <v>OOR</v>
      </c>
      <c r="N871" t="str">
        <f t="shared" si="97"/>
        <v>OOR</v>
      </c>
      <c r="O871" s="8">
        <f t="shared" si="91"/>
        <v>6000</v>
      </c>
      <c r="P871" s="8">
        <f t="shared" si="92"/>
        <v>3000</v>
      </c>
      <c r="Q871" s="8">
        <f t="shared" si="93"/>
        <v>12480</v>
      </c>
      <c r="R871" s="9">
        <f t="shared" si="94"/>
        <v>24960</v>
      </c>
      <c r="S871" s="8">
        <f t="shared" si="95"/>
        <v>21480</v>
      </c>
      <c r="T871" s="5">
        <f t="shared" si="96"/>
        <v>8.4741015203674327E-3</v>
      </c>
    </row>
    <row r="872" spans="1:20" hidden="1">
      <c r="A872">
        <v>871</v>
      </c>
      <c r="B872">
        <v>22</v>
      </c>
      <c r="C872" t="s">
        <v>2394</v>
      </c>
      <c r="D872" t="s">
        <v>2395</v>
      </c>
      <c r="E872" t="s">
        <v>299</v>
      </c>
      <c r="F872" t="s">
        <v>300</v>
      </c>
      <c r="G872" t="s">
        <v>301</v>
      </c>
      <c r="H872" t="s">
        <v>26</v>
      </c>
      <c r="I872">
        <v>516.23</v>
      </c>
      <c r="J872">
        <v>2416515</v>
      </c>
      <c r="K872" t="s">
        <v>141</v>
      </c>
      <c r="L872">
        <v>1</v>
      </c>
      <c r="M872" t="str">
        <f>_xlfn.IFNA(VLOOKUP(F872,'22 States'!A:A,1,0),"OOR")</f>
        <v>OOR</v>
      </c>
      <c r="N872" t="str">
        <f t="shared" si="97"/>
        <v>OOR</v>
      </c>
      <c r="O872" s="8">
        <f t="shared" si="91"/>
        <v>6000</v>
      </c>
      <c r="P872" s="8">
        <f t="shared" si="92"/>
        <v>3000</v>
      </c>
      <c r="Q872" s="8">
        <f t="shared" si="93"/>
        <v>10560</v>
      </c>
      <c r="R872" s="9">
        <f t="shared" si="94"/>
        <v>21120</v>
      </c>
      <c r="S872" s="8">
        <f t="shared" si="95"/>
        <v>19560</v>
      </c>
      <c r="T872" s="5">
        <f t="shared" si="96"/>
        <v>8.0943010906201693E-3</v>
      </c>
    </row>
    <row r="873" spans="1:20" hidden="1">
      <c r="A873">
        <v>872</v>
      </c>
      <c r="B873">
        <v>15</v>
      </c>
      <c r="C873" t="s">
        <v>2396</v>
      </c>
      <c r="D873" t="s">
        <v>2397</v>
      </c>
      <c r="E873" t="s">
        <v>166</v>
      </c>
      <c r="F873" t="s">
        <v>167</v>
      </c>
      <c r="G873" t="s">
        <v>2398</v>
      </c>
      <c r="H873" t="s">
        <v>169</v>
      </c>
      <c r="I873">
        <v>516.10289999999998</v>
      </c>
      <c r="J873">
        <v>4189500</v>
      </c>
      <c r="K873" t="s">
        <v>172</v>
      </c>
      <c r="L873">
        <v>1</v>
      </c>
      <c r="M873" t="str">
        <f>_xlfn.IFNA(VLOOKUP(F873,'22 States'!A:A,1,0),"OOR")</f>
        <v>OOR</v>
      </c>
      <c r="N873" t="str">
        <f t="shared" si="97"/>
        <v>OOR</v>
      </c>
      <c r="O873" s="8">
        <f t="shared" si="91"/>
        <v>6000</v>
      </c>
      <c r="P873" s="8">
        <f t="shared" si="92"/>
        <v>3000</v>
      </c>
      <c r="Q873" s="8">
        <f t="shared" si="93"/>
        <v>7200</v>
      </c>
      <c r="R873" s="9">
        <f t="shared" si="94"/>
        <v>14400</v>
      </c>
      <c r="S873" s="8">
        <f t="shared" si="95"/>
        <v>16200</v>
      </c>
      <c r="T873" s="5">
        <f t="shared" si="96"/>
        <v>3.8668098818474758E-3</v>
      </c>
    </row>
    <row r="874" spans="1:20" hidden="1">
      <c r="A874">
        <v>873</v>
      </c>
      <c r="B874">
        <v>38</v>
      </c>
      <c r="C874" t="s">
        <v>2399</v>
      </c>
      <c r="D874" t="s">
        <v>2400</v>
      </c>
      <c r="E874" t="s">
        <v>23</v>
      </c>
      <c r="F874" t="s">
        <v>24</v>
      </c>
      <c r="G874" t="s">
        <v>682</v>
      </c>
      <c r="H874" t="s">
        <v>26</v>
      </c>
      <c r="I874">
        <v>513.76310000000001</v>
      </c>
      <c r="J874">
        <v>7967829</v>
      </c>
      <c r="K874" t="s">
        <v>108</v>
      </c>
      <c r="L874">
        <v>1</v>
      </c>
      <c r="M874" t="str">
        <f>_xlfn.IFNA(VLOOKUP(F874,'22 States'!A:A,1,0),"OOR")</f>
        <v>OOR</v>
      </c>
      <c r="N874" t="str">
        <f t="shared" si="97"/>
        <v>OOR</v>
      </c>
      <c r="O874" s="8">
        <f t="shared" si="91"/>
        <v>6000</v>
      </c>
      <c r="P874" s="8">
        <f t="shared" si="92"/>
        <v>3000</v>
      </c>
      <c r="Q874" s="8">
        <f t="shared" si="93"/>
        <v>18240</v>
      </c>
      <c r="R874" s="9">
        <f t="shared" si="94"/>
        <v>36480</v>
      </c>
      <c r="S874" s="8">
        <f t="shared" si="95"/>
        <v>27240</v>
      </c>
      <c r="T874" s="5">
        <f t="shared" si="96"/>
        <v>3.4187480680120019E-3</v>
      </c>
    </row>
    <row r="875" spans="1:20" hidden="1">
      <c r="A875">
        <v>874</v>
      </c>
      <c r="B875">
        <v>1900</v>
      </c>
      <c r="C875" t="s">
        <v>2401</v>
      </c>
      <c r="D875" t="s">
        <v>2402</v>
      </c>
      <c r="E875" t="s">
        <v>179</v>
      </c>
      <c r="F875" t="s">
        <v>180</v>
      </c>
      <c r="G875" t="s">
        <v>2403</v>
      </c>
      <c r="H875" t="s">
        <v>182</v>
      </c>
      <c r="I875">
        <v>513.65620000000001</v>
      </c>
      <c r="J875">
        <v>33702000</v>
      </c>
      <c r="K875" t="s">
        <v>439</v>
      </c>
      <c r="L875">
        <v>2</v>
      </c>
      <c r="M875" t="str">
        <f>_xlfn.IFNA(VLOOKUP(F875,'22 States'!A:A,1,0),"OOR")</f>
        <v>MI</v>
      </c>
      <c r="N875" t="str">
        <f t="shared" si="97"/>
        <v>IR</v>
      </c>
      <c r="O875" s="8">
        <f t="shared" si="91"/>
        <v>228000</v>
      </c>
      <c r="P875" s="8">
        <f t="shared" si="92"/>
        <v>57000</v>
      </c>
      <c r="Q875" s="8">
        <f t="shared" si="93"/>
        <v>912000</v>
      </c>
      <c r="R875" s="9">
        <f t="shared" si="94"/>
        <v>1824000</v>
      </c>
      <c r="S875" s="8">
        <f t="shared" si="95"/>
        <v>1197000</v>
      </c>
      <c r="T875" s="5">
        <f t="shared" si="96"/>
        <v>3.5517179989318144E-2</v>
      </c>
    </row>
    <row r="876" spans="1:20" hidden="1">
      <c r="A876">
        <v>875</v>
      </c>
      <c r="B876">
        <v>7</v>
      </c>
      <c r="C876" t="s">
        <v>2404</v>
      </c>
      <c r="D876" t="s">
        <v>2405</v>
      </c>
      <c r="E876" t="s">
        <v>121</v>
      </c>
      <c r="F876" t="s">
        <v>122</v>
      </c>
      <c r="G876" t="s">
        <v>123</v>
      </c>
      <c r="H876" t="s">
        <v>123</v>
      </c>
      <c r="I876">
        <v>513.39229999999998</v>
      </c>
      <c r="J876">
        <v>4472090</v>
      </c>
      <c r="K876" t="s">
        <v>134</v>
      </c>
      <c r="L876">
        <v>1</v>
      </c>
      <c r="M876" t="str">
        <f>_xlfn.IFNA(VLOOKUP(F876,'22 States'!A:A,1,0),"OOR")</f>
        <v>TX</v>
      </c>
      <c r="N876" t="str">
        <f t="shared" si="97"/>
        <v>IR</v>
      </c>
      <c r="O876" s="8">
        <f t="shared" si="91"/>
        <v>6000</v>
      </c>
      <c r="P876" s="8">
        <f t="shared" si="92"/>
        <v>3000</v>
      </c>
      <c r="Q876" s="8">
        <f t="shared" si="93"/>
        <v>3360</v>
      </c>
      <c r="R876" s="9">
        <f t="shared" si="94"/>
        <v>6720</v>
      </c>
      <c r="S876" s="8">
        <f t="shared" si="95"/>
        <v>12360</v>
      </c>
      <c r="T876" s="5">
        <f t="shared" si="96"/>
        <v>2.7638084206713194E-3</v>
      </c>
    </row>
    <row r="877" spans="1:20" hidden="1">
      <c r="A877">
        <v>876</v>
      </c>
      <c r="B877">
        <v>36</v>
      </c>
      <c r="C877" t="s">
        <v>2406</v>
      </c>
      <c r="D877" t="s">
        <v>2407</v>
      </c>
      <c r="E877" t="s">
        <v>200</v>
      </c>
      <c r="F877" t="s">
        <v>201</v>
      </c>
      <c r="G877" t="s">
        <v>471</v>
      </c>
      <c r="H877" t="s">
        <v>471</v>
      </c>
      <c r="I877">
        <v>512.46659999999997</v>
      </c>
      <c r="J877">
        <v>9489503</v>
      </c>
      <c r="K877" t="s">
        <v>134</v>
      </c>
      <c r="L877">
        <v>1</v>
      </c>
      <c r="M877" t="str">
        <f>_xlfn.IFNA(VLOOKUP(F877,'22 States'!A:A,1,0),"OOR")</f>
        <v>OOR</v>
      </c>
      <c r="N877" t="str">
        <f t="shared" si="97"/>
        <v>OOR</v>
      </c>
      <c r="O877" s="8">
        <f t="shared" si="91"/>
        <v>6000</v>
      </c>
      <c r="P877" s="8">
        <f t="shared" si="92"/>
        <v>3000</v>
      </c>
      <c r="Q877" s="8">
        <f t="shared" si="93"/>
        <v>17280</v>
      </c>
      <c r="R877" s="9">
        <f t="shared" si="94"/>
        <v>34560</v>
      </c>
      <c r="S877" s="8">
        <f t="shared" si="95"/>
        <v>26280</v>
      </c>
      <c r="T877" s="5">
        <f t="shared" si="96"/>
        <v>2.7693758039804613E-3</v>
      </c>
    </row>
    <row r="878" spans="1:20">
      <c r="A878">
        <v>4886</v>
      </c>
      <c r="B878" s="3">
        <v>188</v>
      </c>
      <c r="C878" t="s">
        <v>11511</v>
      </c>
      <c r="D878" t="s">
        <v>11512</v>
      </c>
      <c r="E878" t="s">
        <v>85</v>
      </c>
      <c r="F878" t="s">
        <v>86</v>
      </c>
      <c r="G878" t="s">
        <v>140</v>
      </c>
      <c r="H878" t="s">
        <v>140</v>
      </c>
      <c r="I878">
        <v>46.175600000000003</v>
      </c>
      <c r="J878" s="3">
        <v>141102052</v>
      </c>
      <c r="K878" t="s">
        <v>172</v>
      </c>
      <c r="L878">
        <v>1</v>
      </c>
      <c r="M878" t="str">
        <f>_xlfn.IFNA(VLOOKUP(F878,'22 States'!A:A,1,0),"OOR")</f>
        <v>FL</v>
      </c>
      <c r="N878" t="str">
        <f t="shared" si="97"/>
        <v>IR</v>
      </c>
      <c r="O878" s="8">
        <f t="shared" si="91"/>
        <v>24000</v>
      </c>
      <c r="P878" s="8">
        <f t="shared" si="92"/>
        <v>6000</v>
      </c>
      <c r="Q878" s="8">
        <f t="shared" si="93"/>
        <v>90240</v>
      </c>
      <c r="R878" s="9">
        <f t="shared" si="94"/>
        <v>180480</v>
      </c>
      <c r="S878" s="12">
        <f t="shared" si="95"/>
        <v>120240</v>
      </c>
      <c r="T878" s="13">
        <f t="shared" si="96"/>
        <v>8.5214919482531697E-4</v>
      </c>
    </row>
    <row r="879" spans="1:20" hidden="1">
      <c r="A879">
        <v>878</v>
      </c>
      <c r="B879">
        <v>145</v>
      </c>
      <c r="C879" t="s">
        <v>2411</v>
      </c>
      <c r="D879" t="s">
        <v>2412</v>
      </c>
      <c r="E879" t="s">
        <v>23</v>
      </c>
      <c r="F879" t="s">
        <v>24</v>
      </c>
      <c r="G879" t="s">
        <v>820</v>
      </c>
      <c r="H879" t="s">
        <v>26</v>
      </c>
      <c r="I879">
        <v>511.36959999999999</v>
      </c>
      <c r="J879">
        <v>92121708</v>
      </c>
      <c r="K879" t="s">
        <v>64</v>
      </c>
      <c r="L879">
        <v>2</v>
      </c>
      <c r="M879" t="str">
        <f>_xlfn.IFNA(VLOOKUP(F879,'22 States'!A:A,1,0),"OOR")</f>
        <v>OOR</v>
      </c>
      <c r="N879" t="str">
        <f t="shared" si="97"/>
        <v>OOR</v>
      </c>
      <c r="O879" s="8">
        <f t="shared" si="91"/>
        <v>18000</v>
      </c>
      <c r="P879" s="8">
        <f t="shared" si="92"/>
        <v>6000</v>
      </c>
      <c r="Q879" s="8">
        <f t="shared" si="93"/>
        <v>69600</v>
      </c>
      <c r="R879" s="9">
        <f t="shared" si="94"/>
        <v>139200</v>
      </c>
      <c r="S879" s="8">
        <f t="shared" si="95"/>
        <v>93600</v>
      </c>
      <c r="T879" s="5">
        <f t="shared" si="96"/>
        <v>1.016047162304025E-3</v>
      </c>
    </row>
    <row r="880" spans="1:20" hidden="1">
      <c r="A880">
        <v>879</v>
      </c>
      <c r="B880">
        <v>518</v>
      </c>
      <c r="C880" t="s">
        <v>2413</v>
      </c>
      <c r="D880" t="s">
        <v>2414</v>
      </c>
      <c r="E880" t="s">
        <v>567</v>
      </c>
      <c r="F880" t="s">
        <v>568</v>
      </c>
      <c r="G880" t="s">
        <v>888</v>
      </c>
      <c r="H880" t="s">
        <v>1053</v>
      </c>
      <c r="I880">
        <v>510.71690000000001</v>
      </c>
      <c r="J880">
        <v>4298085</v>
      </c>
      <c r="K880" t="s">
        <v>64</v>
      </c>
      <c r="L880">
        <v>2</v>
      </c>
      <c r="M880" t="str">
        <f>_xlfn.IFNA(VLOOKUP(F880,'22 States'!A:A,1,0),"OOR")</f>
        <v>KY</v>
      </c>
      <c r="N880" t="str">
        <f t="shared" si="97"/>
        <v>IR</v>
      </c>
      <c r="O880" s="8">
        <f t="shared" si="91"/>
        <v>66000</v>
      </c>
      <c r="P880" s="8">
        <f t="shared" si="92"/>
        <v>18000</v>
      </c>
      <c r="Q880" s="8">
        <f t="shared" si="93"/>
        <v>248640</v>
      </c>
      <c r="R880" s="9">
        <f t="shared" si="94"/>
        <v>497280</v>
      </c>
      <c r="S880" s="8">
        <f t="shared" si="95"/>
        <v>332640</v>
      </c>
      <c r="T880" s="5">
        <f t="shared" si="96"/>
        <v>7.7392606242082232E-2</v>
      </c>
    </row>
    <row r="881" spans="1:20" hidden="1">
      <c r="A881">
        <v>880</v>
      </c>
      <c r="B881">
        <v>70</v>
      </c>
      <c r="C881" t="s">
        <v>2415</v>
      </c>
      <c r="D881" t="s">
        <v>2416</v>
      </c>
      <c r="E881" t="s">
        <v>13</v>
      </c>
      <c r="F881" t="s">
        <v>14</v>
      </c>
      <c r="G881" t="s">
        <v>2417</v>
      </c>
      <c r="H881" t="s">
        <v>1191</v>
      </c>
      <c r="I881">
        <v>510.3734</v>
      </c>
      <c r="J881">
        <v>9454324</v>
      </c>
      <c r="K881" t="s">
        <v>32</v>
      </c>
      <c r="L881">
        <v>3</v>
      </c>
      <c r="M881" t="str">
        <f>_xlfn.IFNA(VLOOKUP(F881,'22 States'!A:A,1,0),"OOR")</f>
        <v>CA</v>
      </c>
      <c r="N881" t="str">
        <f t="shared" si="97"/>
        <v>IR</v>
      </c>
      <c r="O881" s="8">
        <f t="shared" si="91"/>
        <v>12000</v>
      </c>
      <c r="P881" s="8">
        <f t="shared" si="92"/>
        <v>3000</v>
      </c>
      <c r="Q881" s="8">
        <f t="shared" si="93"/>
        <v>33600</v>
      </c>
      <c r="R881" s="9">
        <f t="shared" si="94"/>
        <v>67200</v>
      </c>
      <c r="S881" s="8">
        <f t="shared" si="95"/>
        <v>48600</v>
      </c>
      <c r="T881" s="5">
        <f t="shared" si="96"/>
        <v>5.1405050218291653E-3</v>
      </c>
    </row>
    <row r="882" spans="1:20" hidden="1">
      <c r="A882">
        <v>881</v>
      </c>
      <c r="B882">
        <v>40</v>
      </c>
      <c r="C882" t="s">
        <v>2418</v>
      </c>
      <c r="D882" t="s">
        <v>2419</v>
      </c>
      <c r="E882" t="s">
        <v>23</v>
      </c>
      <c r="F882" t="s">
        <v>24</v>
      </c>
      <c r="G882" t="s">
        <v>1542</v>
      </c>
      <c r="H882" t="s">
        <v>26</v>
      </c>
      <c r="I882">
        <v>510.31020000000001</v>
      </c>
      <c r="J882">
        <v>16007887</v>
      </c>
      <c r="K882" t="s">
        <v>108</v>
      </c>
      <c r="L882">
        <v>2</v>
      </c>
      <c r="M882" t="str">
        <f>_xlfn.IFNA(VLOOKUP(F882,'22 States'!A:A,1,0),"OOR")</f>
        <v>OOR</v>
      </c>
      <c r="N882" t="str">
        <f t="shared" si="97"/>
        <v>OOR</v>
      </c>
      <c r="O882" s="8">
        <f t="shared" si="91"/>
        <v>6000</v>
      </c>
      <c r="P882" s="8">
        <f t="shared" si="92"/>
        <v>3000</v>
      </c>
      <c r="Q882" s="8">
        <f t="shared" si="93"/>
        <v>19200</v>
      </c>
      <c r="R882" s="9">
        <f t="shared" si="94"/>
        <v>38400</v>
      </c>
      <c r="S882" s="8">
        <f t="shared" si="95"/>
        <v>28200</v>
      </c>
      <c r="T882" s="5">
        <f t="shared" si="96"/>
        <v>1.7616316257105013E-3</v>
      </c>
    </row>
    <row r="883" spans="1:20" hidden="1">
      <c r="A883">
        <v>882</v>
      </c>
      <c r="B883">
        <v>90</v>
      </c>
      <c r="C883" t="s">
        <v>2420</v>
      </c>
      <c r="D883" t="s">
        <v>2421</v>
      </c>
      <c r="E883" t="s">
        <v>85</v>
      </c>
      <c r="F883" t="s">
        <v>86</v>
      </c>
      <c r="G883" t="s">
        <v>1243</v>
      </c>
      <c r="H883" t="s">
        <v>140</v>
      </c>
      <c r="I883">
        <v>510.11430000000001</v>
      </c>
      <c r="J883">
        <v>15377405</v>
      </c>
      <c r="K883" t="s">
        <v>468</v>
      </c>
      <c r="L883">
        <v>2</v>
      </c>
      <c r="M883" t="str">
        <f>_xlfn.IFNA(VLOOKUP(F883,'22 States'!A:A,1,0),"OOR")</f>
        <v>FL</v>
      </c>
      <c r="N883" t="str">
        <f t="shared" si="97"/>
        <v>IR</v>
      </c>
      <c r="O883" s="8">
        <f t="shared" si="91"/>
        <v>12000</v>
      </c>
      <c r="P883" s="8">
        <f t="shared" si="92"/>
        <v>3000</v>
      </c>
      <c r="Q883" s="8">
        <f t="shared" si="93"/>
        <v>43200</v>
      </c>
      <c r="R883" s="9">
        <f t="shared" si="94"/>
        <v>86400</v>
      </c>
      <c r="S883" s="8">
        <f t="shared" si="95"/>
        <v>58200</v>
      </c>
      <c r="T883" s="5">
        <f t="shared" si="96"/>
        <v>3.7847738288742478E-3</v>
      </c>
    </row>
    <row r="884" spans="1:20" hidden="1">
      <c r="A884">
        <v>883</v>
      </c>
      <c r="B884">
        <v>20</v>
      </c>
      <c r="C884" t="s">
        <v>2422</v>
      </c>
      <c r="D884" t="s">
        <v>2423</v>
      </c>
      <c r="E884" t="s">
        <v>114</v>
      </c>
      <c r="F884" t="s">
        <v>115</v>
      </c>
      <c r="G884" t="s">
        <v>2424</v>
      </c>
      <c r="H884" t="s">
        <v>833</v>
      </c>
      <c r="I884">
        <v>508.33330000000001</v>
      </c>
      <c r="J884">
        <v>8760000</v>
      </c>
      <c r="K884" t="s">
        <v>17</v>
      </c>
      <c r="L884">
        <v>1</v>
      </c>
      <c r="M884" t="str">
        <f>_xlfn.IFNA(VLOOKUP(F884,'22 States'!A:A,1,0),"OOR")</f>
        <v>AL</v>
      </c>
      <c r="N884" t="str">
        <f t="shared" si="97"/>
        <v>IR</v>
      </c>
      <c r="O884" s="8">
        <f t="shared" si="91"/>
        <v>6000</v>
      </c>
      <c r="P884" s="8">
        <f t="shared" si="92"/>
        <v>3000</v>
      </c>
      <c r="Q884" s="8">
        <f t="shared" si="93"/>
        <v>9600</v>
      </c>
      <c r="R884" s="9">
        <f t="shared" si="94"/>
        <v>19200</v>
      </c>
      <c r="S884" s="8">
        <f t="shared" si="95"/>
        <v>18600</v>
      </c>
      <c r="T884" s="5">
        <f t="shared" si="96"/>
        <v>2.1232876712328768E-3</v>
      </c>
    </row>
    <row r="885" spans="1:20" hidden="1">
      <c r="A885">
        <v>884</v>
      </c>
      <c r="B885">
        <v>38</v>
      </c>
      <c r="C885" t="s">
        <v>2425</v>
      </c>
      <c r="D885" t="s">
        <v>2426</v>
      </c>
      <c r="E885" t="s">
        <v>23</v>
      </c>
      <c r="F885" t="s">
        <v>24</v>
      </c>
      <c r="G885" t="s">
        <v>453</v>
      </c>
      <c r="H885" t="s">
        <v>26</v>
      </c>
      <c r="I885">
        <v>506.3546</v>
      </c>
      <c r="J885">
        <v>6117408</v>
      </c>
      <c r="K885" t="s">
        <v>134</v>
      </c>
      <c r="L885">
        <v>4</v>
      </c>
      <c r="M885" t="str">
        <f>_xlfn.IFNA(VLOOKUP(F885,'22 States'!A:A,1,0),"OOR")</f>
        <v>OOR</v>
      </c>
      <c r="N885" t="str">
        <f t="shared" si="97"/>
        <v>OOR</v>
      </c>
      <c r="O885" s="8">
        <f t="shared" si="91"/>
        <v>6000</v>
      </c>
      <c r="P885" s="8">
        <f t="shared" si="92"/>
        <v>3000</v>
      </c>
      <c r="Q885" s="8">
        <f t="shared" si="93"/>
        <v>18240</v>
      </c>
      <c r="R885" s="9">
        <f t="shared" si="94"/>
        <v>36480</v>
      </c>
      <c r="S885" s="8">
        <f t="shared" si="95"/>
        <v>27240</v>
      </c>
      <c r="T885" s="5">
        <f t="shared" si="96"/>
        <v>4.4528663120066538E-3</v>
      </c>
    </row>
    <row r="886" spans="1:20">
      <c r="A886">
        <v>2537</v>
      </c>
      <c r="B886" s="3">
        <v>186</v>
      </c>
      <c r="C886" t="s">
        <v>6284</v>
      </c>
      <c r="D886" t="s">
        <v>6285</v>
      </c>
      <c r="E886" t="s">
        <v>67</v>
      </c>
      <c r="F886" t="s">
        <v>68</v>
      </c>
      <c r="G886" t="s">
        <v>6286</v>
      </c>
      <c r="H886" t="s">
        <v>6287</v>
      </c>
      <c r="I886">
        <v>148.68090000000001</v>
      </c>
      <c r="J886" s="3">
        <v>689065000</v>
      </c>
      <c r="K886" t="s">
        <v>457</v>
      </c>
      <c r="L886">
        <v>7</v>
      </c>
      <c r="M886" t="str">
        <f>_xlfn.IFNA(VLOOKUP(F886,'22 States'!A:A,1,0),"OOR")</f>
        <v>NC</v>
      </c>
      <c r="N886" t="str">
        <f t="shared" si="97"/>
        <v>IR</v>
      </c>
      <c r="O886" s="8">
        <f t="shared" si="91"/>
        <v>24000</v>
      </c>
      <c r="P886" s="8">
        <f t="shared" si="92"/>
        <v>6000</v>
      </c>
      <c r="Q886" s="8">
        <f t="shared" si="93"/>
        <v>89280</v>
      </c>
      <c r="R886" s="9">
        <f t="shared" si="94"/>
        <v>178560</v>
      </c>
      <c r="S886" s="12">
        <f t="shared" si="95"/>
        <v>119280</v>
      </c>
      <c r="T886" s="13">
        <f t="shared" si="96"/>
        <v>1.7310413386255287E-4</v>
      </c>
    </row>
    <row r="887" spans="1:20" hidden="1">
      <c r="A887">
        <v>886</v>
      </c>
      <c r="B887">
        <v>26</v>
      </c>
      <c r="C887" t="s">
        <v>2429</v>
      </c>
      <c r="D887" t="s">
        <v>2430</v>
      </c>
      <c r="E887" t="s">
        <v>520</v>
      </c>
      <c r="F887" t="s">
        <v>521</v>
      </c>
      <c r="G887" t="s">
        <v>674</v>
      </c>
      <c r="H887" t="s">
        <v>523</v>
      </c>
      <c r="I887">
        <v>504.94940000000003</v>
      </c>
      <c r="J887">
        <v>4106614</v>
      </c>
      <c r="K887" t="s">
        <v>233</v>
      </c>
      <c r="L887">
        <v>1</v>
      </c>
      <c r="M887" t="str">
        <f>_xlfn.IFNA(VLOOKUP(F887,'22 States'!A:A,1,0),"OOR")</f>
        <v>SC</v>
      </c>
      <c r="N887" t="str">
        <f t="shared" si="97"/>
        <v>IR</v>
      </c>
      <c r="O887" s="8">
        <f t="shared" si="91"/>
        <v>6000</v>
      </c>
      <c r="P887" s="8">
        <f t="shared" si="92"/>
        <v>3000</v>
      </c>
      <c r="Q887" s="8">
        <f t="shared" si="93"/>
        <v>12480</v>
      </c>
      <c r="R887" s="9">
        <f t="shared" si="94"/>
        <v>24960</v>
      </c>
      <c r="S887" s="8">
        <f t="shared" si="95"/>
        <v>21480</v>
      </c>
      <c r="T887" s="5">
        <f t="shared" si="96"/>
        <v>5.2305865610938838E-3</v>
      </c>
    </row>
    <row r="888" spans="1:20" hidden="1">
      <c r="A888">
        <v>887</v>
      </c>
      <c r="B888">
        <v>124</v>
      </c>
      <c r="C888" t="s">
        <v>2431</v>
      </c>
      <c r="D888" t="s">
        <v>2432</v>
      </c>
      <c r="E888" t="s">
        <v>35</v>
      </c>
      <c r="F888" t="s">
        <v>36</v>
      </c>
      <c r="G888" t="s">
        <v>2433</v>
      </c>
      <c r="H888" t="s">
        <v>38</v>
      </c>
      <c r="I888">
        <v>503.49740000000003</v>
      </c>
      <c r="J888">
        <v>24158000</v>
      </c>
      <c r="K888" t="s">
        <v>27</v>
      </c>
      <c r="L888">
        <v>3</v>
      </c>
      <c r="M888" t="str">
        <f>_xlfn.IFNA(VLOOKUP(F888,'22 States'!A:A,1,0),"OOR")</f>
        <v>OOR</v>
      </c>
      <c r="N888" t="str">
        <f t="shared" si="97"/>
        <v>OOR</v>
      </c>
      <c r="O888" s="8">
        <f t="shared" si="91"/>
        <v>18000</v>
      </c>
      <c r="P888" s="8">
        <f t="shared" si="92"/>
        <v>6000</v>
      </c>
      <c r="Q888" s="8">
        <f t="shared" si="93"/>
        <v>59520</v>
      </c>
      <c r="R888" s="9">
        <f t="shared" si="94"/>
        <v>119040</v>
      </c>
      <c r="S888" s="8">
        <f t="shared" si="95"/>
        <v>83520</v>
      </c>
      <c r="T888" s="5">
        <f t="shared" si="96"/>
        <v>3.4572398377349118E-3</v>
      </c>
    </row>
    <row r="889" spans="1:20" hidden="1">
      <c r="A889">
        <v>888</v>
      </c>
      <c r="B889">
        <v>75</v>
      </c>
      <c r="C889" t="s">
        <v>2434</v>
      </c>
      <c r="D889" t="s">
        <v>2435</v>
      </c>
      <c r="E889" t="s">
        <v>13</v>
      </c>
      <c r="F889" t="s">
        <v>14</v>
      </c>
      <c r="G889" t="s">
        <v>267</v>
      </c>
      <c r="H889" t="s">
        <v>267</v>
      </c>
      <c r="I889">
        <v>503.46039999999999</v>
      </c>
      <c r="J889">
        <v>17816391</v>
      </c>
      <c r="K889" t="s">
        <v>141</v>
      </c>
      <c r="L889">
        <v>3</v>
      </c>
      <c r="M889" t="str">
        <f>_xlfn.IFNA(VLOOKUP(F889,'22 States'!A:A,1,0),"OOR")</f>
        <v>CA</v>
      </c>
      <c r="N889" t="str">
        <f t="shared" si="97"/>
        <v>IR</v>
      </c>
      <c r="O889" s="8">
        <f t="shared" si="91"/>
        <v>12000</v>
      </c>
      <c r="P889" s="8">
        <f t="shared" si="92"/>
        <v>3000</v>
      </c>
      <c r="Q889" s="8">
        <f t="shared" si="93"/>
        <v>36000</v>
      </c>
      <c r="R889" s="9">
        <f t="shared" si="94"/>
        <v>72000</v>
      </c>
      <c r="S889" s="8">
        <f t="shared" si="95"/>
        <v>51000</v>
      </c>
      <c r="T889" s="5">
        <f t="shared" si="96"/>
        <v>2.8625325970899492E-3</v>
      </c>
    </row>
    <row r="890" spans="1:20" hidden="1">
      <c r="A890">
        <v>889</v>
      </c>
      <c r="B890">
        <v>22</v>
      </c>
      <c r="C890" t="s">
        <v>2436</v>
      </c>
      <c r="D890" t="s">
        <v>2437</v>
      </c>
      <c r="E890" t="s">
        <v>175</v>
      </c>
      <c r="F890" t="s">
        <v>176</v>
      </c>
      <c r="G890" t="s">
        <v>175</v>
      </c>
      <c r="H890" t="s">
        <v>169</v>
      </c>
      <c r="I890">
        <v>503.08980000000003</v>
      </c>
      <c r="J890">
        <v>3495032</v>
      </c>
      <c r="K890" t="s">
        <v>32</v>
      </c>
      <c r="L890">
        <v>1</v>
      </c>
      <c r="M890" t="str">
        <f>_xlfn.IFNA(VLOOKUP(F890,'22 States'!A:A,1,0),"OOR")</f>
        <v>OOR</v>
      </c>
      <c r="N890" t="str">
        <f t="shared" si="97"/>
        <v>OOR</v>
      </c>
      <c r="O890" s="8">
        <f t="shared" si="91"/>
        <v>6000</v>
      </c>
      <c r="P890" s="8">
        <f t="shared" si="92"/>
        <v>3000</v>
      </c>
      <c r="Q890" s="8">
        <f t="shared" si="93"/>
        <v>10560</v>
      </c>
      <c r="R890" s="9">
        <f t="shared" si="94"/>
        <v>21120</v>
      </c>
      <c r="S890" s="8">
        <f t="shared" si="95"/>
        <v>19560</v>
      </c>
      <c r="T890" s="5">
        <f t="shared" si="96"/>
        <v>5.5965152822635101E-3</v>
      </c>
    </row>
    <row r="891" spans="1:20" hidden="1">
      <c r="A891">
        <v>890</v>
      </c>
      <c r="B891">
        <v>31</v>
      </c>
      <c r="C891" t="s">
        <v>2438</v>
      </c>
      <c r="D891" t="s">
        <v>2439</v>
      </c>
      <c r="E891" t="s">
        <v>85</v>
      </c>
      <c r="F891" t="s">
        <v>86</v>
      </c>
      <c r="G891" t="s">
        <v>499</v>
      </c>
      <c r="H891" t="s">
        <v>479</v>
      </c>
      <c r="I891">
        <v>502.64569999999998</v>
      </c>
      <c r="J891">
        <v>3618809</v>
      </c>
      <c r="K891" t="s">
        <v>32</v>
      </c>
      <c r="L891">
        <v>2</v>
      </c>
      <c r="M891" t="str">
        <f>_xlfn.IFNA(VLOOKUP(F891,'22 States'!A:A,1,0),"OOR")</f>
        <v>FL</v>
      </c>
      <c r="N891" t="str">
        <f t="shared" si="97"/>
        <v>IR</v>
      </c>
      <c r="O891" s="8">
        <f t="shared" si="91"/>
        <v>6000</v>
      </c>
      <c r="P891" s="8">
        <f t="shared" si="92"/>
        <v>3000</v>
      </c>
      <c r="Q891" s="8">
        <f t="shared" si="93"/>
        <v>14880</v>
      </c>
      <c r="R891" s="9">
        <f t="shared" si="94"/>
        <v>29760</v>
      </c>
      <c r="S891" s="8">
        <f t="shared" si="95"/>
        <v>23880</v>
      </c>
      <c r="T891" s="5">
        <f t="shared" si="96"/>
        <v>6.5988561430017443E-3</v>
      </c>
    </row>
    <row r="892" spans="1:20" hidden="1">
      <c r="A892">
        <v>891</v>
      </c>
      <c r="B892">
        <v>79</v>
      </c>
      <c r="C892" t="s">
        <v>2440</v>
      </c>
      <c r="D892" t="s">
        <v>2441</v>
      </c>
      <c r="E892" t="s">
        <v>121</v>
      </c>
      <c r="F892" t="s">
        <v>122</v>
      </c>
      <c r="G892" t="s">
        <v>784</v>
      </c>
      <c r="H892" t="s">
        <v>784</v>
      </c>
      <c r="I892">
        <v>501.94200000000001</v>
      </c>
      <c r="J892">
        <v>28672419</v>
      </c>
      <c r="K892" t="s">
        <v>27</v>
      </c>
      <c r="L892">
        <v>2</v>
      </c>
      <c r="M892" t="str">
        <f>_xlfn.IFNA(VLOOKUP(F892,'22 States'!A:A,1,0),"OOR")</f>
        <v>TX</v>
      </c>
      <c r="N892" t="str">
        <f t="shared" si="97"/>
        <v>IR</v>
      </c>
      <c r="O892" s="8">
        <f t="shared" si="91"/>
        <v>12000</v>
      </c>
      <c r="P892" s="8">
        <f t="shared" si="92"/>
        <v>3000</v>
      </c>
      <c r="Q892" s="8">
        <f t="shared" si="93"/>
        <v>37920</v>
      </c>
      <c r="R892" s="9">
        <f t="shared" si="94"/>
        <v>75840</v>
      </c>
      <c r="S892" s="8">
        <f t="shared" si="95"/>
        <v>52920</v>
      </c>
      <c r="T892" s="5">
        <f t="shared" si="96"/>
        <v>1.8456761531003016E-3</v>
      </c>
    </row>
    <row r="893" spans="1:20" hidden="1">
      <c r="A893">
        <v>892</v>
      </c>
      <c r="B893">
        <v>25</v>
      </c>
      <c r="C893" t="s">
        <v>2442</v>
      </c>
      <c r="D893" t="s">
        <v>2443</v>
      </c>
      <c r="E893" t="s">
        <v>23</v>
      </c>
      <c r="F893" t="s">
        <v>24</v>
      </c>
      <c r="G893" t="s">
        <v>820</v>
      </c>
      <c r="H893" t="s">
        <v>26</v>
      </c>
      <c r="I893">
        <v>501.19749999999999</v>
      </c>
      <c r="J893">
        <v>2504595</v>
      </c>
      <c r="K893" t="s">
        <v>134</v>
      </c>
      <c r="L893">
        <v>1</v>
      </c>
      <c r="M893" t="str">
        <f>_xlfn.IFNA(VLOOKUP(F893,'22 States'!A:A,1,0),"OOR")</f>
        <v>OOR</v>
      </c>
      <c r="N893" t="str">
        <f t="shared" si="97"/>
        <v>OOR</v>
      </c>
      <c r="O893" s="8">
        <f t="shared" si="91"/>
        <v>6000</v>
      </c>
      <c r="P893" s="8">
        <f t="shared" si="92"/>
        <v>3000</v>
      </c>
      <c r="Q893" s="8">
        <f t="shared" si="93"/>
        <v>12000</v>
      </c>
      <c r="R893" s="9">
        <f t="shared" si="94"/>
        <v>24000</v>
      </c>
      <c r="S893" s="8">
        <f t="shared" si="95"/>
        <v>21000</v>
      </c>
      <c r="T893" s="5">
        <f t="shared" si="96"/>
        <v>8.3845891251879048E-3</v>
      </c>
    </row>
    <row r="894" spans="1:20" hidden="1">
      <c r="A894">
        <v>893</v>
      </c>
      <c r="B894">
        <v>8</v>
      </c>
      <c r="C894" t="s">
        <v>2444</v>
      </c>
      <c r="D894" t="s">
        <v>2445</v>
      </c>
      <c r="E894" t="s">
        <v>13</v>
      </c>
      <c r="F894" t="s">
        <v>14</v>
      </c>
      <c r="G894" t="s">
        <v>50</v>
      </c>
      <c r="H894" t="s">
        <v>50</v>
      </c>
      <c r="I894">
        <v>500.31150000000002</v>
      </c>
      <c r="J894">
        <v>4220190</v>
      </c>
      <c r="K894" t="s">
        <v>506</v>
      </c>
      <c r="L894">
        <v>1</v>
      </c>
      <c r="M894" t="str">
        <f>_xlfn.IFNA(VLOOKUP(F894,'22 States'!A:A,1,0),"OOR")</f>
        <v>CA</v>
      </c>
      <c r="N894" t="str">
        <f t="shared" si="97"/>
        <v>IR</v>
      </c>
      <c r="O894" s="8">
        <f t="shared" si="91"/>
        <v>6000</v>
      </c>
      <c r="P894" s="8">
        <f t="shared" si="92"/>
        <v>3000</v>
      </c>
      <c r="Q894" s="8">
        <f t="shared" si="93"/>
        <v>3840</v>
      </c>
      <c r="R894" s="9">
        <f t="shared" si="94"/>
        <v>7680</v>
      </c>
      <c r="S894" s="8">
        <f t="shared" si="95"/>
        <v>12840</v>
      </c>
      <c r="T894" s="5">
        <f t="shared" si="96"/>
        <v>3.0425170430715205E-3</v>
      </c>
    </row>
    <row r="895" spans="1:20" hidden="1">
      <c r="A895">
        <v>894</v>
      </c>
      <c r="B895">
        <v>34</v>
      </c>
      <c r="C895" t="s">
        <v>2446</v>
      </c>
      <c r="D895" t="s">
        <v>2447</v>
      </c>
      <c r="E895" t="s">
        <v>13</v>
      </c>
      <c r="F895" t="s">
        <v>14</v>
      </c>
      <c r="G895" t="s">
        <v>267</v>
      </c>
      <c r="H895" t="s">
        <v>267</v>
      </c>
      <c r="I895">
        <v>499.97989999999999</v>
      </c>
      <c r="J895">
        <v>4865837</v>
      </c>
      <c r="K895" t="s">
        <v>20</v>
      </c>
      <c r="L895">
        <v>1</v>
      </c>
      <c r="M895" t="str">
        <f>_xlfn.IFNA(VLOOKUP(F895,'22 States'!A:A,1,0),"OOR")</f>
        <v>CA</v>
      </c>
      <c r="N895" t="str">
        <f t="shared" si="97"/>
        <v>IR</v>
      </c>
      <c r="O895" s="8">
        <f t="shared" si="91"/>
        <v>6000</v>
      </c>
      <c r="P895" s="8">
        <f t="shared" si="92"/>
        <v>3000</v>
      </c>
      <c r="Q895" s="8">
        <f t="shared" si="93"/>
        <v>16320</v>
      </c>
      <c r="R895" s="9">
        <f t="shared" si="94"/>
        <v>32640</v>
      </c>
      <c r="S895" s="8">
        <f t="shared" si="95"/>
        <v>25320</v>
      </c>
      <c r="T895" s="5">
        <f t="shared" si="96"/>
        <v>5.2036268374793483E-3</v>
      </c>
    </row>
    <row r="896" spans="1:20" hidden="1">
      <c r="A896">
        <v>895</v>
      </c>
      <c r="B896">
        <v>30</v>
      </c>
      <c r="C896" t="s">
        <v>2448</v>
      </c>
      <c r="D896" t="s">
        <v>2449</v>
      </c>
      <c r="E896" t="s">
        <v>194</v>
      </c>
      <c r="F896" t="s">
        <v>195</v>
      </c>
      <c r="G896" t="s">
        <v>196</v>
      </c>
      <c r="H896" t="s">
        <v>197</v>
      </c>
      <c r="I896">
        <v>499.1678</v>
      </c>
      <c r="J896">
        <v>3541675</v>
      </c>
      <c r="K896" t="s">
        <v>46</v>
      </c>
      <c r="L896">
        <v>1</v>
      </c>
      <c r="M896" t="str">
        <f>_xlfn.IFNA(VLOOKUP(F896,'22 States'!A:A,1,0),"OOR")</f>
        <v>LA</v>
      </c>
      <c r="N896" t="str">
        <f t="shared" si="97"/>
        <v>IR</v>
      </c>
      <c r="O896" s="8">
        <f t="shared" si="91"/>
        <v>6000</v>
      </c>
      <c r="P896" s="8">
        <f t="shared" si="92"/>
        <v>3000</v>
      </c>
      <c r="Q896" s="8">
        <f t="shared" si="93"/>
        <v>14400</v>
      </c>
      <c r="R896" s="9">
        <f t="shared" si="94"/>
        <v>28800</v>
      </c>
      <c r="S896" s="8">
        <f t="shared" si="95"/>
        <v>23400</v>
      </c>
      <c r="T896" s="5">
        <f t="shared" si="96"/>
        <v>6.6070432775452289E-3</v>
      </c>
    </row>
    <row r="897" spans="1:20" hidden="1">
      <c r="A897">
        <v>896</v>
      </c>
      <c r="B897">
        <v>22</v>
      </c>
      <c r="C897" t="s">
        <v>2450</v>
      </c>
      <c r="D897" t="s">
        <v>2451</v>
      </c>
      <c r="E897" t="s">
        <v>13</v>
      </c>
      <c r="F897" t="s">
        <v>14</v>
      </c>
      <c r="G897" t="s">
        <v>988</v>
      </c>
      <c r="H897" t="s">
        <v>989</v>
      </c>
      <c r="I897">
        <v>498.93790000000001</v>
      </c>
      <c r="J897">
        <v>3574036</v>
      </c>
      <c r="K897" t="s">
        <v>17</v>
      </c>
      <c r="L897">
        <v>1</v>
      </c>
      <c r="M897" t="str">
        <f>_xlfn.IFNA(VLOOKUP(F897,'22 States'!A:A,1,0),"OOR")</f>
        <v>CA</v>
      </c>
      <c r="N897" t="str">
        <f t="shared" si="97"/>
        <v>IR</v>
      </c>
      <c r="O897" s="8">
        <f t="shared" si="91"/>
        <v>6000</v>
      </c>
      <c r="P897" s="8">
        <f t="shared" si="92"/>
        <v>3000</v>
      </c>
      <c r="Q897" s="8">
        <f t="shared" si="93"/>
        <v>10560</v>
      </c>
      <c r="R897" s="9">
        <f t="shared" si="94"/>
        <v>21120</v>
      </c>
      <c r="S897" s="8">
        <f t="shared" si="95"/>
        <v>19560</v>
      </c>
      <c r="T897" s="5">
        <f t="shared" si="96"/>
        <v>5.4728044149527314E-3</v>
      </c>
    </row>
    <row r="898" spans="1:20" hidden="1">
      <c r="A898">
        <v>897</v>
      </c>
      <c r="B898">
        <v>150</v>
      </c>
      <c r="C898" t="s">
        <v>2452</v>
      </c>
      <c r="D898" t="s">
        <v>2453</v>
      </c>
      <c r="E898" t="s">
        <v>175</v>
      </c>
      <c r="F898" t="s">
        <v>176</v>
      </c>
      <c r="G898" t="s">
        <v>175</v>
      </c>
      <c r="H898" t="s">
        <v>169</v>
      </c>
      <c r="I898">
        <v>498.52530000000002</v>
      </c>
      <c r="J898">
        <v>4424658</v>
      </c>
      <c r="K898" t="s">
        <v>506</v>
      </c>
      <c r="L898">
        <v>2</v>
      </c>
      <c r="M898" t="str">
        <f>_xlfn.IFNA(VLOOKUP(F898,'22 States'!A:A,1,0),"OOR")</f>
        <v>OOR</v>
      </c>
      <c r="N898" t="str">
        <f t="shared" si="97"/>
        <v>OOR</v>
      </c>
      <c r="O898" s="8">
        <f t="shared" ref="O898:O961" si="98">ROUNDUP(B898/50,0)*500*12</f>
        <v>18000</v>
      </c>
      <c r="P898" s="8">
        <f t="shared" ref="P898:P961" si="99">ROUNDUP(B898/100,0)*250*12</f>
        <v>6000</v>
      </c>
      <c r="Q898" s="8">
        <f t="shared" ref="Q898:Q961" si="100">B898*40*12</f>
        <v>72000</v>
      </c>
      <c r="R898" s="9">
        <f t="shared" ref="R898:R961" si="101">B898*80*12</f>
        <v>144000</v>
      </c>
      <c r="S898" s="8">
        <f t="shared" ref="S898:S961" si="102">SUM(O898:Q898)</f>
        <v>96000</v>
      </c>
      <c r="T898" s="5">
        <f t="shared" ref="T898:T961" si="103">S898/J898</f>
        <v>2.1696592143392777E-2</v>
      </c>
    </row>
    <row r="899" spans="1:20" hidden="1">
      <c r="A899">
        <v>898</v>
      </c>
      <c r="B899">
        <v>108</v>
      </c>
      <c r="C899" t="s">
        <v>2454</v>
      </c>
      <c r="D899" t="s">
        <v>2455</v>
      </c>
      <c r="E899" t="s">
        <v>175</v>
      </c>
      <c r="F899" t="s">
        <v>176</v>
      </c>
      <c r="G899" t="s">
        <v>393</v>
      </c>
      <c r="H899" t="s">
        <v>169</v>
      </c>
      <c r="I899">
        <v>497.01530000000002</v>
      </c>
      <c r="J899">
        <v>3242862</v>
      </c>
      <c r="K899" t="s">
        <v>228</v>
      </c>
      <c r="L899">
        <v>1</v>
      </c>
      <c r="M899" t="str">
        <f>_xlfn.IFNA(VLOOKUP(F899,'22 States'!A:A,1,0),"OOR")</f>
        <v>OOR</v>
      </c>
      <c r="N899" t="str">
        <f t="shared" ref="N899:N962" si="104">IF(M899&lt;&gt;"OOR","IR","OOR")</f>
        <v>OOR</v>
      </c>
      <c r="O899" s="8">
        <f t="shared" si="98"/>
        <v>18000</v>
      </c>
      <c r="P899" s="8">
        <f t="shared" si="99"/>
        <v>6000</v>
      </c>
      <c r="Q899" s="8">
        <f t="shared" si="100"/>
        <v>51840</v>
      </c>
      <c r="R899" s="9">
        <f t="shared" si="101"/>
        <v>103680</v>
      </c>
      <c r="S899" s="8">
        <f t="shared" si="102"/>
        <v>75840</v>
      </c>
      <c r="T899" s="5">
        <f t="shared" si="103"/>
        <v>2.3386749112358159E-2</v>
      </c>
    </row>
    <row r="900" spans="1:20" hidden="1">
      <c r="A900">
        <v>899</v>
      </c>
      <c r="B900">
        <v>28</v>
      </c>
      <c r="C900" t="s">
        <v>2456</v>
      </c>
      <c r="D900" t="s">
        <v>2457</v>
      </c>
      <c r="E900" t="s">
        <v>144</v>
      </c>
      <c r="F900" t="s">
        <v>145</v>
      </c>
      <c r="G900" t="s">
        <v>2458</v>
      </c>
      <c r="H900" t="s">
        <v>510</v>
      </c>
      <c r="I900">
        <v>496.88010000000003</v>
      </c>
      <c r="J900">
        <v>2033087</v>
      </c>
      <c r="K900" t="s">
        <v>172</v>
      </c>
      <c r="L900">
        <v>1</v>
      </c>
      <c r="M900" t="str">
        <f>_xlfn.IFNA(VLOOKUP(F900,'22 States'!A:A,1,0),"OOR")</f>
        <v>OOR</v>
      </c>
      <c r="N900" t="str">
        <f t="shared" si="104"/>
        <v>OOR</v>
      </c>
      <c r="O900" s="8">
        <f t="shared" si="98"/>
        <v>6000</v>
      </c>
      <c r="P900" s="8">
        <f t="shared" si="99"/>
        <v>3000</v>
      </c>
      <c r="Q900" s="8">
        <f t="shared" si="100"/>
        <v>13440</v>
      </c>
      <c r="R900" s="9">
        <f t="shared" si="101"/>
        <v>26880</v>
      </c>
      <c r="S900" s="8">
        <f t="shared" si="102"/>
        <v>22440</v>
      </c>
      <c r="T900" s="5">
        <f t="shared" si="103"/>
        <v>1.1037402727969832E-2</v>
      </c>
    </row>
    <row r="901" spans="1:20" hidden="1">
      <c r="A901">
        <v>900</v>
      </c>
      <c r="B901">
        <v>29</v>
      </c>
      <c r="C901" t="s">
        <v>2459</v>
      </c>
      <c r="D901" t="s">
        <v>2460</v>
      </c>
      <c r="E901" t="s">
        <v>185</v>
      </c>
      <c r="F901" t="s">
        <v>186</v>
      </c>
      <c r="G901" t="s">
        <v>2461</v>
      </c>
      <c r="H901" t="s">
        <v>2462</v>
      </c>
      <c r="I901">
        <v>496.60500000000002</v>
      </c>
      <c r="J901">
        <v>3590530</v>
      </c>
      <c r="K901" t="s">
        <v>32</v>
      </c>
      <c r="L901">
        <v>1</v>
      </c>
      <c r="M901" t="str">
        <f>_xlfn.IFNA(VLOOKUP(F901,'22 States'!A:A,1,0),"OOR")</f>
        <v>WI</v>
      </c>
      <c r="N901" t="str">
        <f t="shared" si="104"/>
        <v>IR</v>
      </c>
      <c r="O901" s="8">
        <f t="shared" si="98"/>
        <v>6000</v>
      </c>
      <c r="P901" s="8">
        <f t="shared" si="99"/>
        <v>3000</v>
      </c>
      <c r="Q901" s="8">
        <f t="shared" si="100"/>
        <v>13920</v>
      </c>
      <c r="R901" s="9">
        <f t="shared" si="101"/>
        <v>27840</v>
      </c>
      <c r="S901" s="8">
        <f t="shared" si="102"/>
        <v>22920</v>
      </c>
      <c r="T901" s="5">
        <f t="shared" si="103"/>
        <v>6.3834587094384393E-3</v>
      </c>
    </row>
    <row r="902" spans="1:20" hidden="1">
      <c r="A902">
        <v>901</v>
      </c>
      <c r="B902">
        <v>10</v>
      </c>
      <c r="C902" t="s">
        <v>2463</v>
      </c>
      <c r="D902" t="s">
        <v>2464</v>
      </c>
      <c r="E902" t="s">
        <v>23</v>
      </c>
      <c r="F902" t="s">
        <v>24</v>
      </c>
      <c r="G902" t="s">
        <v>25</v>
      </c>
      <c r="H902" t="s">
        <v>26</v>
      </c>
      <c r="I902">
        <v>496.56689999999998</v>
      </c>
      <c r="J902">
        <v>2245114</v>
      </c>
      <c r="K902" t="s">
        <v>32</v>
      </c>
      <c r="L902">
        <v>1</v>
      </c>
      <c r="M902" t="str">
        <f>_xlfn.IFNA(VLOOKUP(F902,'22 States'!A:A,1,0),"OOR")</f>
        <v>OOR</v>
      </c>
      <c r="N902" t="str">
        <f t="shared" si="104"/>
        <v>OOR</v>
      </c>
      <c r="O902" s="8">
        <f t="shared" si="98"/>
        <v>6000</v>
      </c>
      <c r="P902" s="8">
        <f t="shared" si="99"/>
        <v>3000</v>
      </c>
      <c r="Q902" s="8">
        <f t="shared" si="100"/>
        <v>4800</v>
      </c>
      <c r="R902" s="9">
        <f t="shared" si="101"/>
        <v>9600</v>
      </c>
      <c r="S902" s="8">
        <f t="shared" si="102"/>
        <v>13800</v>
      </c>
      <c r="T902" s="5">
        <f t="shared" si="103"/>
        <v>6.1466811930262783E-3</v>
      </c>
    </row>
    <row r="903" spans="1:20" hidden="1">
      <c r="A903">
        <v>902</v>
      </c>
      <c r="B903">
        <v>830</v>
      </c>
      <c r="C903" t="s">
        <v>2465</v>
      </c>
      <c r="D903" t="s">
        <v>2466</v>
      </c>
      <c r="E903" t="s">
        <v>185</v>
      </c>
      <c r="F903" t="s">
        <v>186</v>
      </c>
      <c r="G903" t="s">
        <v>2467</v>
      </c>
      <c r="H903" t="s">
        <v>400</v>
      </c>
      <c r="I903">
        <v>495.71249999999998</v>
      </c>
      <c r="J903">
        <v>103511000</v>
      </c>
      <c r="K903" t="s">
        <v>27</v>
      </c>
      <c r="L903">
        <v>1</v>
      </c>
      <c r="M903" t="str">
        <f>_xlfn.IFNA(VLOOKUP(F903,'22 States'!A:A,1,0),"OOR")</f>
        <v>WI</v>
      </c>
      <c r="N903" t="str">
        <f t="shared" si="104"/>
        <v>IR</v>
      </c>
      <c r="O903" s="8">
        <f t="shared" si="98"/>
        <v>102000</v>
      </c>
      <c r="P903" s="8">
        <f t="shared" si="99"/>
        <v>27000</v>
      </c>
      <c r="Q903" s="8">
        <f t="shared" si="100"/>
        <v>398400</v>
      </c>
      <c r="R903" s="9">
        <f t="shared" si="101"/>
        <v>796800</v>
      </c>
      <c r="S903" s="8">
        <f t="shared" si="102"/>
        <v>527400</v>
      </c>
      <c r="T903" s="5">
        <f t="shared" si="103"/>
        <v>5.0951106645670506E-3</v>
      </c>
    </row>
    <row r="904" spans="1:20" hidden="1">
      <c r="A904">
        <v>903</v>
      </c>
      <c r="B904">
        <v>50</v>
      </c>
      <c r="C904" t="s">
        <v>2468</v>
      </c>
      <c r="D904" t="s">
        <v>2469</v>
      </c>
      <c r="E904" t="s">
        <v>200</v>
      </c>
      <c r="F904" t="s">
        <v>201</v>
      </c>
      <c r="G904" t="s">
        <v>486</v>
      </c>
      <c r="H904" t="s">
        <v>471</v>
      </c>
      <c r="I904">
        <v>495.54079999999999</v>
      </c>
      <c r="J904">
        <v>9949700</v>
      </c>
      <c r="K904" t="s">
        <v>252</v>
      </c>
      <c r="L904">
        <v>2</v>
      </c>
      <c r="M904" t="str">
        <f>_xlfn.IFNA(VLOOKUP(F904,'22 States'!A:A,1,0),"OOR")</f>
        <v>OOR</v>
      </c>
      <c r="N904" t="str">
        <f t="shared" si="104"/>
        <v>OOR</v>
      </c>
      <c r="O904" s="8">
        <f t="shared" si="98"/>
        <v>6000</v>
      </c>
      <c r="P904" s="8">
        <f t="shared" si="99"/>
        <v>3000</v>
      </c>
      <c r="Q904" s="8">
        <f t="shared" si="100"/>
        <v>24000</v>
      </c>
      <c r="R904" s="9">
        <f t="shared" si="101"/>
        <v>48000</v>
      </c>
      <c r="S904" s="8">
        <f t="shared" si="102"/>
        <v>33000</v>
      </c>
      <c r="T904" s="5">
        <f t="shared" si="103"/>
        <v>3.3166829150627656E-3</v>
      </c>
    </row>
    <row r="905" spans="1:20" hidden="1">
      <c r="A905">
        <v>904</v>
      </c>
      <c r="B905">
        <v>62</v>
      </c>
      <c r="C905" t="s">
        <v>2470</v>
      </c>
      <c r="D905" t="s">
        <v>2471</v>
      </c>
      <c r="E905" t="s">
        <v>85</v>
      </c>
      <c r="F905" t="s">
        <v>86</v>
      </c>
      <c r="G905" t="s">
        <v>87</v>
      </c>
      <c r="H905" t="s">
        <v>88</v>
      </c>
      <c r="I905">
        <v>495.41570000000002</v>
      </c>
      <c r="J905">
        <v>28574000</v>
      </c>
      <c r="K905" t="s">
        <v>252</v>
      </c>
      <c r="L905">
        <v>2</v>
      </c>
      <c r="M905" t="str">
        <f>_xlfn.IFNA(VLOOKUP(F905,'22 States'!A:A,1,0),"OOR")</f>
        <v>FL</v>
      </c>
      <c r="N905" t="str">
        <f t="shared" si="104"/>
        <v>IR</v>
      </c>
      <c r="O905" s="8">
        <f t="shared" si="98"/>
        <v>12000</v>
      </c>
      <c r="P905" s="8">
        <f t="shared" si="99"/>
        <v>3000</v>
      </c>
      <c r="Q905" s="8">
        <f t="shared" si="100"/>
        <v>29760</v>
      </c>
      <c r="R905" s="9">
        <f t="shared" si="101"/>
        <v>59520</v>
      </c>
      <c r="S905" s="8">
        <f t="shared" si="102"/>
        <v>44760</v>
      </c>
      <c r="T905" s="5">
        <f t="shared" si="103"/>
        <v>1.5664590186883181E-3</v>
      </c>
    </row>
    <row r="906" spans="1:20" hidden="1">
      <c r="A906">
        <v>905</v>
      </c>
      <c r="B906">
        <v>70</v>
      </c>
      <c r="C906" t="s">
        <v>2472</v>
      </c>
      <c r="D906" t="s">
        <v>2473</v>
      </c>
      <c r="E906" t="s">
        <v>144</v>
      </c>
      <c r="F906" t="s">
        <v>145</v>
      </c>
      <c r="G906" t="s">
        <v>509</v>
      </c>
      <c r="H906" t="s">
        <v>510</v>
      </c>
      <c r="I906">
        <v>494.74</v>
      </c>
      <c r="J906">
        <v>9346589</v>
      </c>
      <c r="K906" t="s">
        <v>32</v>
      </c>
      <c r="L906">
        <v>1</v>
      </c>
      <c r="M906" t="str">
        <f>_xlfn.IFNA(VLOOKUP(F906,'22 States'!A:A,1,0),"OOR")</f>
        <v>OOR</v>
      </c>
      <c r="N906" t="str">
        <f t="shared" si="104"/>
        <v>OOR</v>
      </c>
      <c r="O906" s="8">
        <f t="shared" si="98"/>
        <v>12000</v>
      </c>
      <c r="P906" s="8">
        <f t="shared" si="99"/>
        <v>3000</v>
      </c>
      <c r="Q906" s="8">
        <f t="shared" si="100"/>
        <v>33600</v>
      </c>
      <c r="R906" s="9">
        <f t="shared" si="101"/>
        <v>67200</v>
      </c>
      <c r="S906" s="8">
        <f t="shared" si="102"/>
        <v>48600</v>
      </c>
      <c r="T906" s="5">
        <f t="shared" si="103"/>
        <v>5.1997579009839846E-3</v>
      </c>
    </row>
    <row r="907" spans="1:20" hidden="1">
      <c r="A907">
        <v>906</v>
      </c>
      <c r="B907">
        <v>55</v>
      </c>
      <c r="C907" t="s">
        <v>2474</v>
      </c>
      <c r="D907" t="s">
        <v>2475</v>
      </c>
      <c r="E907" t="s">
        <v>13</v>
      </c>
      <c r="F907" t="s">
        <v>14</v>
      </c>
      <c r="G907" t="s">
        <v>1307</v>
      </c>
      <c r="H907" t="s">
        <v>16</v>
      </c>
      <c r="I907">
        <v>494.57920000000001</v>
      </c>
      <c r="J907">
        <v>9421560</v>
      </c>
      <c r="K907" t="s">
        <v>233</v>
      </c>
      <c r="L907">
        <v>3</v>
      </c>
      <c r="M907" t="str">
        <f>_xlfn.IFNA(VLOOKUP(F907,'22 States'!A:A,1,0),"OOR")</f>
        <v>CA</v>
      </c>
      <c r="N907" t="str">
        <f t="shared" si="104"/>
        <v>IR</v>
      </c>
      <c r="O907" s="8">
        <f t="shared" si="98"/>
        <v>12000</v>
      </c>
      <c r="P907" s="8">
        <f t="shared" si="99"/>
        <v>3000</v>
      </c>
      <c r="Q907" s="8">
        <f t="shared" si="100"/>
        <v>26400</v>
      </c>
      <c r="R907" s="9">
        <f t="shared" si="101"/>
        <v>52800</v>
      </c>
      <c r="S907" s="8">
        <f t="shared" si="102"/>
        <v>41400</v>
      </c>
      <c r="T907" s="5">
        <f t="shared" si="103"/>
        <v>4.394176760536472E-3</v>
      </c>
    </row>
    <row r="908" spans="1:20" hidden="1">
      <c r="A908">
        <v>907</v>
      </c>
      <c r="B908">
        <v>11</v>
      </c>
      <c r="C908" t="s">
        <v>2476</v>
      </c>
      <c r="D908" t="s">
        <v>2477</v>
      </c>
      <c r="E908" t="s">
        <v>175</v>
      </c>
      <c r="F908" t="s">
        <v>176</v>
      </c>
      <c r="G908" t="s">
        <v>1839</v>
      </c>
      <c r="H908" t="s">
        <v>169</v>
      </c>
      <c r="I908">
        <v>494.36529999999999</v>
      </c>
      <c r="J908">
        <v>2325282</v>
      </c>
      <c r="K908" t="s">
        <v>468</v>
      </c>
      <c r="L908">
        <v>1</v>
      </c>
      <c r="M908" t="str">
        <f>_xlfn.IFNA(VLOOKUP(F908,'22 States'!A:A,1,0),"OOR")</f>
        <v>OOR</v>
      </c>
      <c r="N908" t="str">
        <f t="shared" si="104"/>
        <v>OOR</v>
      </c>
      <c r="O908" s="8">
        <f t="shared" si="98"/>
        <v>6000</v>
      </c>
      <c r="P908" s="8">
        <f t="shared" si="99"/>
        <v>3000</v>
      </c>
      <c r="Q908" s="8">
        <f t="shared" si="100"/>
        <v>5280</v>
      </c>
      <c r="R908" s="9">
        <f t="shared" si="101"/>
        <v>10560</v>
      </c>
      <c r="S908" s="8">
        <f t="shared" si="102"/>
        <v>14280</v>
      </c>
      <c r="T908" s="5">
        <f t="shared" si="103"/>
        <v>6.1411906168800171E-3</v>
      </c>
    </row>
    <row r="909" spans="1:20" hidden="1">
      <c r="A909">
        <v>908</v>
      </c>
      <c r="B909">
        <v>102</v>
      </c>
      <c r="C909" t="s">
        <v>2478</v>
      </c>
      <c r="D909" t="s">
        <v>2479</v>
      </c>
      <c r="E909" t="s">
        <v>121</v>
      </c>
      <c r="F909" t="s">
        <v>122</v>
      </c>
      <c r="G909" t="s">
        <v>1111</v>
      </c>
      <c r="H909" t="s">
        <v>784</v>
      </c>
      <c r="I909">
        <v>494.18</v>
      </c>
      <c r="J909">
        <v>6377726</v>
      </c>
      <c r="K909" t="s">
        <v>27</v>
      </c>
      <c r="L909">
        <v>2</v>
      </c>
      <c r="M909" t="str">
        <f>_xlfn.IFNA(VLOOKUP(F909,'22 States'!A:A,1,0),"OOR")</f>
        <v>TX</v>
      </c>
      <c r="N909" t="str">
        <f t="shared" si="104"/>
        <v>IR</v>
      </c>
      <c r="O909" s="8">
        <f t="shared" si="98"/>
        <v>18000</v>
      </c>
      <c r="P909" s="8">
        <f t="shared" si="99"/>
        <v>6000</v>
      </c>
      <c r="Q909" s="8">
        <f t="shared" si="100"/>
        <v>48960</v>
      </c>
      <c r="R909" s="9">
        <f t="shared" si="101"/>
        <v>97920</v>
      </c>
      <c r="S909" s="8">
        <f t="shared" si="102"/>
        <v>72960</v>
      </c>
      <c r="T909" s="5">
        <f t="shared" si="103"/>
        <v>1.1439814128107731E-2</v>
      </c>
    </row>
    <row r="910" spans="1:20" hidden="1">
      <c r="A910">
        <v>909</v>
      </c>
      <c r="B910">
        <v>35</v>
      </c>
      <c r="C910" t="s">
        <v>2480</v>
      </c>
      <c r="D910" t="s">
        <v>2481</v>
      </c>
      <c r="E910" t="s">
        <v>73</v>
      </c>
      <c r="F910" t="s">
        <v>74</v>
      </c>
      <c r="G910" t="s">
        <v>599</v>
      </c>
      <c r="H910" t="s">
        <v>599</v>
      </c>
      <c r="I910">
        <v>492.96140000000003</v>
      </c>
      <c r="J910">
        <v>7008804</v>
      </c>
      <c r="K910" t="s">
        <v>17</v>
      </c>
      <c r="L910">
        <v>2</v>
      </c>
      <c r="M910" t="str">
        <f>_xlfn.IFNA(VLOOKUP(F910,'22 States'!A:A,1,0),"OOR")</f>
        <v>OOR</v>
      </c>
      <c r="N910" t="str">
        <f t="shared" si="104"/>
        <v>OOR</v>
      </c>
      <c r="O910" s="8">
        <f t="shared" si="98"/>
        <v>6000</v>
      </c>
      <c r="P910" s="8">
        <f t="shared" si="99"/>
        <v>3000</v>
      </c>
      <c r="Q910" s="8">
        <f t="shared" si="100"/>
        <v>16800</v>
      </c>
      <c r="R910" s="9">
        <f t="shared" si="101"/>
        <v>33600</v>
      </c>
      <c r="S910" s="8">
        <f t="shared" si="102"/>
        <v>25800</v>
      </c>
      <c r="T910" s="5">
        <f t="shared" si="103"/>
        <v>3.6810845331100711E-3</v>
      </c>
    </row>
    <row r="911" spans="1:20">
      <c r="A911">
        <v>3791</v>
      </c>
      <c r="B911" s="3">
        <v>185</v>
      </c>
      <c r="C911" t="s">
        <v>9095</v>
      </c>
      <c r="D911" t="s">
        <v>9096</v>
      </c>
      <c r="E911" t="s">
        <v>160</v>
      </c>
      <c r="F911" t="s">
        <v>161</v>
      </c>
      <c r="G911" t="s">
        <v>370</v>
      </c>
      <c r="H911" t="s">
        <v>371</v>
      </c>
      <c r="I911">
        <v>82.424400000000006</v>
      </c>
      <c r="J911" s="3">
        <v>90119422</v>
      </c>
      <c r="K911" t="s">
        <v>506</v>
      </c>
      <c r="L911">
        <v>6</v>
      </c>
      <c r="M911" t="str">
        <f>_xlfn.IFNA(VLOOKUP(F911,'22 States'!A:A,1,0),"OOR")</f>
        <v>MO</v>
      </c>
      <c r="N911" t="str">
        <f t="shared" si="104"/>
        <v>IR</v>
      </c>
      <c r="O911" s="8">
        <f t="shared" si="98"/>
        <v>24000</v>
      </c>
      <c r="P911" s="8">
        <f t="shared" si="99"/>
        <v>6000</v>
      </c>
      <c r="Q911" s="8">
        <f t="shared" si="100"/>
        <v>88800</v>
      </c>
      <c r="R911" s="9">
        <f t="shared" si="101"/>
        <v>177600</v>
      </c>
      <c r="S911" s="12">
        <f t="shared" si="102"/>
        <v>118800</v>
      </c>
      <c r="T911" s="13">
        <f t="shared" si="103"/>
        <v>1.3182507983684139E-3</v>
      </c>
    </row>
    <row r="912" spans="1:20" hidden="1">
      <c r="A912">
        <v>911</v>
      </c>
      <c r="B912">
        <v>106</v>
      </c>
      <c r="C912" t="s">
        <v>2484</v>
      </c>
      <c r="D912" t="s">
        <v>2485</v>
      </c>
      <c r="E912" t="s">
        <v>179</v>
      </c>
      <c r="F912" t="s">
        <v>180</v>
      </c>
      <c r="G912" t="s">
        <v>381</v>
      </c>
      <c r="H912" t="s">
        <v>182</v>
      </c>
      <c r="I912">
        <v>492.0908</v>
      </c>
      <c r="J912">
        <v>25982707</v>
      </c>
      <c r="K912" t="s">
        <v>134</v>
      </c>
      <c r="L912">
        <v>2</v>
      </c>
      <c r="M912" t="str">
        <f>_xlfn.IFNA(VLOOKUP(F912,'22 States'!A:A,1,0),"OOR")</f>
        <v>MI</v>
      </c>
      <c r="N912" t="str">
        <f t="shared" si="104"/>
        <v>IR</v>
      </c>
      <c r="O912" s="8">
        <f t="shared" si="98"/>
        <v>18000</v>
      </c>
      <c r="P912" s="8">
        <f t="shared" si="99"/>
        <v>6000</v>
      </c>
      <c r="Q912" s="8">
        <f t="shared" si="100"/>
        <v>50880</v>
      </c>
      <c r="R912" s="9">
        <f t="shared" si="101"/>
        <v>101760</v>
      </c>
      <c r="S912" s="8">
        <f t="shared" si="102"/>
        <v>74880</v>
      </c>
      <c r="T912" s="5">
        <f t="shared" si="103"/>
        <v>2.8819168072056543E-3</v>
      </c>
    </row>
    <row r="913" spans="1:20" hidden="1">
      <c r="A913">
        <v>912</v>
      </c>
      <c r="B913">
        <v>808</v>
      </c>
      <c r="C913" t="s">
        <v>2486</v>
      </c>
      <c r="D913" t="s">
        <v>2487</v>
      </c>
      <c r="E913" t="s">
        <v>160</v>
      </c>
      <c r="F913" t="s">
        <v>161</v>
      </c>
      <c r="G913" t="s">
        <v>162</v>
      </c>
      <c r="H913" t="s">
        <v>163</v>
      </c>
      <c r="I913">
        <v>492.07670000000002</v>
      </c>
      <c r="J913">
        <v>4699200</v>
      </c>
      <c r="K913" t="s">
        <v>439</v>
      </c>
      <c r="L913">
        <v>2</v>
      </c>
      <c r="M913" t="str">
        <f>_xlfn.IFNA(VLOOKUP(F913,'22 States'!A:A,1,0),"OOR")</f>
        <v>MO</v>
      </c>
      <c r="N913" t="str">
        <f t="shared" si="104"/>
        <v>IR</v>
      </c>
      <c r="O913" s="8">
        <f t="shared" si="98"/>
        <v>102000</v>
      </c>
      <c r="P913" s="8">
        <f t="shared" si="99"/>
        <v>27000</v>
      </c>
      <c r="Q913" s="8">
        <f t="shared" si="100"/>
        <v>387840</v>
      </c>
      <c r="R913" s="9">
        <f t="shared" si="101"/>
        <v>775680</v>
      </c>
      <c r="S913" s="8">
        <f t="shared" si="102"/>
        <v>516840</v>
      </c>
      <c r="T913" s="5">
        <f t="shared" si="103"/>
        <v>0.10998467824310521</v>
      </c>
    </row>
    <row r="914" spans="1:20" hidden="1">
      <c r="A914">
        <v>913</v>
      </c>
      <c r="B914">
        <v>50</v>
      </c>
      <c r="C914" t="s">
        <v>2488</v>
      </c>
      <c r="D914" t="s">
        <v>2489</v>
      </c>
      <c r="E914" t="s">
        <v>166</v>
      </c>
      <c r="F914" t="s">
        <v>167</v>
      </c>
      <c r="G914" t="s">
        <v>2490</v>
      </c>
      <c r="H914" t="s">
        <v>450</v>
      </c>
      <c r="I914">
        <v>491.71850000000001</v>
      </c>
      <c r="J914">
        <v>7389824</v>
      </c>
      <c r="K914" t="s">
        <v>111</v>
      </c>
      <c r="L914">
        <v>1</v>
      </c>
      <c r="M914" t="str">
        <f>_xlfn.IFNA(VLOOKUP(F914,'22 States'!A:A,1,0),"OOR")</f>
        <v>OOR</v>
      </c>
      <c r="N914" t="str">
        <f t="shared" si="104"/>
        <v>OOR</v>
      </c>
      <c r="O914" s="8">
        <f t="shared" si="98"/>
        <v>6000</v>
      </c>
      <c r="P914" s="8">
        <f t="shared" si="99"/>
        <v>3000</v>
      </c>
      <c r="Q914" s="8">
        <f t="shared" si="100"/>
        <v>24000</v>
      </c>
      <c r="R914" s="9">
        <f t="shared" si="101"/>
        <v>48000</v>
      </c>
      <c r="S914" s="8">
        <f t="shared" si="102"/>
        <v>33000</v>
      </c>
      <c r="T914" s="5">
        <f t="shared" si="103"/>
        <v>4.4656002632809657E-3</v>
      </c>
    </row>
    <row r="915" spans="1:20" hidden="1">
      <c r="A915">
        <v>914</v>
      </c>
      <c r="B915">
        <v>65</v>
      </c>
      <c r="C915" t="s">
        <v>2491</v>
      </c>
      <c r="D915" t="s">
        <v>2492</v>
      </c>
      <c r="E915" t="s">
        <v>35</v>
      </c>
      <c r="F915" t="s">
        <v>36</v>
      </c>
      <c r="G915" t="s">
        <v>38</v>
      </c>
      <c r="H915" t="s">
        <v>38</v>
      </c>
      <c r="I915">
        <v>491.37970000000001</v>
      </c>
      <c r="J915">
        <v>11779604</v>
      </c>
      <c r="K915" t="s">
        <v>134</v>
      </c>
      <c r="L915">
        <v>1</v>
      </c>
      <c r="M915" t="str">
        <f>_xlfn.IFNA(VLOOKUP(F915,'22 States'!A:A,1,0),"OOR")</f>
        <v>OOR</v>
      </c>
      <c r="N915" t="str">
        <f t="shared" si="104"/>
        <v>OOR</v>
      </c>
      <c r="O915" s="8">
        <f t="shared" si="98"/>
        <v>12000</v>
      </c>
      <c r="P915" s="8">
        <f t="shared" si="99"/>
        <v>3000</v>
      </c>
      <c r="Q915" s="8">
        <f t="shared" si="100"/>
        <v>31200</v>
      </c>
      <c r="R915" s="9">
        <f t="shared" si="101"/>
        <v>62400</v>
      </c>
      <c r="S915" s="8">
        <f t="shared" si="102"/>
        <v>46200</v>
      </c>
      <c r="T915" s="5">
        <f t="shared" si="103"/>
        <v>3.9220333722593727E-3</v>
      </c>
    </row>
    <row r="916" spans="1:20" hidden="1">
      <c r="A916">
        <v>915</v>
      </c>
      <c r="B916">
        <v>47</v>
      </c>
      <c r="C916" t="s">
        <v>2493</v>
      </c>
      <c r="D916" t="s">
        <v>2494</v>
      </c>
      <c r="E916" t="s">
        <v>787</v>
      </c>
      <c r="F916" t="s">
        <v>788</v>
      </c>
      <c r="G916" t="s">
        <v>69</v>
      </c>
      <c r="H916" t="s">
        <v>288</v>
      </c>
      <c r="I916">
        <v>491.15719999999999</v>
      </c>
      <c r="J916">
        <v>11703500</v>
      </c>
      <c r="K916" t="s">
        <v>111</v>
      </c>
      <c r="L916">
        <v>1</v>
      </c>
      <c r="M916" t="str">
        <f>_xlfn.IFNA(VLOOKUP(F916,'22 States'!A:A,1,0),"OOR")</f>
        <v>OOR</v>
      </c>
      <c r="N916" t="str">
        <f t="shared" si="104"/>
        <v>OOR</v>
      </c>
      <c r="O916" s="8">
        <f t="shared" si="98"/>
        <v>6000</v>
      </c>
      <c r="P916" s="8">
        <f t="shared" si="99"/>
        <v>3000</v>
      </c>
      <c r="Q916" s="8">
        <f t="shared" si="100"/>
        <v>22560</v>
      </c>
      <c r="R916" s="9">
        <f t="shared" si="101"/>
        <v>45120</v>
      </c>
      <c r="S916" s="8">
        <f t="shared" si="102"/>
        <v>31560</v>
      </c>
      <c r="T916" s="5">
        <f t="shared" si="103"/>
        <v>2.696629213483146E-3</v>
      </c>
    </row>
    <row r="917" spans="1:20" hidden="1">
      <c r="A917">
        <v>916</v>
      </c>
      <c r="B917">
        <v>106</v>
      </c>
      <c r="C917" t="s">
        <v>2495</v>
      </c>
      <c r="D917" t="s">
        <v>2496</v>
      </c>
      <c r="E917" t="s">
        <v>60</v>
      </c>
      <c r="F917" t="s">
        <v>61</v>
      </c>
      <c r="G917" t="s">
        <v>62</v>
      </c>
      <c r="H917" t="s">
        <v>63</v>
      </c>
      <c r="I917">
        <v>491.12479999999999</v>
      </c>
      <c r="J917">
        <v>13009475</v>
      </c>
      <c r="K917" t="s">
        <v>32</v>
      </c>
      <c r="L917">
        <v>4</v>
      </c>
      <c r="M917" t="str">
        <f>_xlfn.IFNA(VLOOKUP(F917,'22 States'!A:A,1,0),"OOR")</f>
        <v>OOR</v>
      </c>
      <c r="N917" t="str">
        <f t="shared" si="104"/>
        <v>OOR</v>
      </c>
      <c r="O917" s="8">
        <f t="shared" si="98"/>
        <v>18000</v>
      </c>
      <c r="P917" s="8">
        <f t="shared" si="99"/>
        <v>6000</v>
      </c>
      <c r="Q917" s="8">
        <f t="shared" si="100"/>
        <v>50880</v>
      </c>
      <c r="R917" s="9">
        <f t="shared" si="101"/>
        <v>101760</v>
      </c>
      <c r="S917" s="8">
        <f t="shared" si="102"/>
        <v>74880</v>
      </c>
      <c r="T917" s="5">
        <f t="shared" si="103"/>
        <v>5.755804903733625E-3</v>
      </c>
    </row>
    <row r="918" spans="1:20" hidden="1">
      <c r="A918">
        <v>917</v>
      </c>
      <c r="B918">
        <v>25</v>
      </c>
      <c r="C918" t="s">
        <v>2497</v>
      </c>
      <c r="D918" t="s">
        <v>2498</v>
      </c>
      <c r="E918" t="s">
        <v>54</v>
      </c>
      <c r="F918" t="s">
        <v>55</v>
      </c>
      <c r="G918" t="s">
        <v>2499</v>
      </c>
      <c r="H918" t="s">
        <v>2500</v>
      </c>
      <c r="I918">
        <v>490.88799999999998</v>
      </c>
      <c r="J918">
        <v>2062081</v>
      </c>
      <c r="K918" t="s">
        <v>51</v>
      </c>
      <c r="L918">
        <v>1</v>
      </c>
      <c r="M918" t="str">
        <f>_xlfn.IFNA(VLOOKUP(F918,'22 States'!A:A,1,0),"OOR")</f>
        <v>OOR</v>
      </c>
      <c r="N918" t="str">
        <f t="shared" si="104"/>
        <v>OOR</v>
      </c>
      <c r="O918" s="8">
        <f t="shared" si="98"/>
        <v>6000</v>
      </c>
      <c r="P918" s="8">
        <f t="shared" si="99"/>
        <v>3000</v>
      </c>
      <c r="Q918" s="8">
        <f t="shared" si="100"/>
        <v>12000</v>
      </c>
      <c r="R918" s="9">
        <f t="shared" si="101"/>
        <v>24000</v>
      </c>
      <c r="S918" s="8">
        <f t="shared" si="102"/>
        <v>21000</v>
      </c>
      <c r="T918" s="5">
        <f t="shared" si="103"/>
        <v>1.0183887053903315E-2</v>
      </c>
    </row>
    <row r="919" spans="1:20" hidden="1">
      <c r="A919">
        <v>918</v>
      </c>
      <c r="B919">
        <v>160</v>
      </c>
      <c r="C919" t="s">
        <v>2501</v>
      </c>
      <c r="D919" t="s">
        <v>2502</v>
      </c>
      <c r="E919" t="s">
        <v>200</v>
      </c>
      <c r="F919" t="s">
        <v>201</v>
      </c>
      <c r="G919" t="s">
        <v>162</v>
      </c>
      <c r="H919" t="s">
        <v>471</v>
      </c>
      <c r="I919">
        <v>490.47750000000002</v>
      </c>
      <c r="J919">
        <v>19242500</v>
      </c>
      <c r="K919" t="s">
        <v>108</v>
      </c>
      <c r="L919">
        <v>1</v>
      </c>
      <c r="M919" t="str">
        <f>_xlfn.IFNA(VLOOKUP(F919,'22 States'!A:A,1,0),"OOR")</f>
        <v>OOR</v>
      </c>
      <c r="N919" t="str">
        <f t="shared" si="104"/>
        <v>OOR</v>
      </c>
      <c r="O919" s="8">
        <f t="shared" si="98"/>
        <v>24000</v>
      </c>
      <c r="P919" s="8">
        <f t="shared" si="99"/>
        <v>6000</v>
      </c>
      <c r="Q919" s="8">
        <f t="shared" si="100"/>
        <v>76800</v>
      </c>
      <c r="R919" s="9">
        <f t="shared" si="101"/>
        <v>153600</v>
      </c>
      <c r="S919" s="8">
        <f t="shared" si="102"/>
        <v>106800</v>
      </c>
      <c r="T919" s="5">
        <f t="shared" si="103"/>
        <v>5.5502143692347664E-3</v>
      </c>
    </row>
    <row r="920" spans="1:20">
      <c r="A920">
        <v>1660</v>
      </c>
      <c r="B920" s="3">
        <v>182</v>
      </c>
      <c r="C920" t="s">
        <v>4268</v>
      </c>
      <c r="D920" t="s">
        <v>4269</v>
      </c>
      <c r="E920" t="s">
        <v>13</v>
      </c>
      <c r="F920" t="s">
        <v>14</v>
      </c>
      <c r="G920" t="s">
        <v>50</v>
      </c>
      <c r="H920" t="s">
        <v>50</v>
      </c>
      <c r="I920">
        <v>254.3802</v>
      </c>
      <c r="J920" s="3">
        <v>178232000</v>
      </c>
      <c r="K920" t="s">
        <v>17</v>
      </c>
      <c r="L920">
        <v>1</v>
      </c>
      <c r="M920" t="str">
        <f>_xlfn.IFNA(VLOOKUP(F920,'22 States'!A:A,1,0),"OOR")</f>
        <v>CA</v>
      </c>
      <c r="N920" t="str">
        <f t="shared" si="104"/>
        <v>IR</v>
      </c>
      <c r="O920" s="8">
        <f t="shared" si="98"/>
        <v>24000</v>
      </c>
      <c r="P920" s="8">
        <f t="shared" si="99"/>
        <v>6000</v>
      </c>
      <c r="Q920" s="8">
        <f t="shared" si="100"/>
        <v>87360</v>
      </c>
      <c r="R920" s="9">
        <f t="shared" si="101"/>
        <v>174720</v>
      </c>
      <c r="S920" s="12">
        <f t="shared" si="102"/>
        <v>117360</v>
      </c>
      <c r="T920" s="13">
        <f t="shared" si="103"/>
        <v>6.5846761524305402E-4</v>
      </c>
    </row>
    <row r="921" spans="1:20" hidden="1">
      <c r="A921">
        <v>920</v>
      </c>
      <c r="B921">
        <v>350</v>
      </c>
      <c r="C921" t="s">
        <v>2507</v>
      </c>
      <c r="D921" t="s">
        <v>2508</v>
      </c>
      <c r="E921" t="s">
        <v>175</v>
      </c>
      <c r="F921" t="s">
        <v>176</v>
      </c>
      <c r="G921" t="s">
        <v>175</v>
      </c>
      <c r="H921" t="s">
        <v>169</v>
      </c>
      <c r="I921">
        <v>489.92090000000002</v>
      </c>
      <c r="J921">
        <v>310820958</v>
      </c>
      <c r="K921" t="s">
        <v>141</v>
      </c>
      <c r="L921">
        <v>2</v>
      </c>
      <c r="M921" t="str">
        <f>_xlfn.IFNA(VLOOKUP(F921,'22 States'!A:A,1,0),"OOR")</f>
        <v>OOR</v>
      </c>
      <c r="N921" t="str">
        <f t="shared" si="104"/>
        <v>OOR</v>
      </c>
      <c r="O921" s="8">
        <f t="shared" si="98"/>
        <v>42000</v>
      </c>
      <c r="P921" s="8">
        <f t="shared" si="99"/>
        <v>12000</v>
      </c>
      <c r="Q921" s="8">
        <f t="shared" si="100"/>
        <v>168000</v>
      </c>
      <c r="R921" s="9">
        <f t="shared" si="101"/>
        <v>336000</v>
      </c>
      <c r="S921" s="8">
        <f t="shared" si="102"/>
        <v>222000</v>
      </c>
      <c r="T921" s="5">
        <f t="shared" si="103"/>
        <v>7.142375515102814E-4</v>
      </c>
    </row>
    <row r="922" spans="1:20" hidden="1">
      <c r="A922">
        <v>921</v>
      </c>
      <c r="B922">
        <v>50</v>
      </c>
      <c r="C922" t="s">
        <v>2509</v>
      </c>
      <c r="D922" t="s">
        <v>2510</v>
      </c>
      <c r="E922" t="s">
        <v>175</v>
      </c>
      <c r="F922" t="s">
        <v>176</v>
      </c>
      <c r="G922" t="s">
        <v>175</v>
      </c>
      <c r="H922" t="s">
        <v>169</v>
      </c>
      <c r="I922">
        <v>489.1866</v>
      </c>
      <c r="J922">
        <v>83091126</v>
      </c>
      <c r="K922" t="s">
        <v>27</v>
      </c>
      <c r="L922">
        <v>2</v>
      </c>
      <c r="M922" t="str">
        <f>_xlfn.IFNA(VLOOKUP(F922,'22 States'!A:A,1,0),"OOR")</f>
        <v>OOR</v>
      </c>
      <c r="N922" t="str">
        <f t="shared" si="104"/>
        <v>OOR</v>
      </c>
      <c r="O922" s="8">
        <f t="shared" si="98"/>
        <v>6000</v>
      </c>
      <c r="P922" s="8">
        <f t="shared" si="99"/>
        <v>3000</v>
      </c>
      <c r="Q922" s="8">
        <f t="shared" si="100"/>
        <v>24000</v>
      </c>
      <c r="R922" s="9">
        <f t="shared" si="101"/>
        <v>48000</v>
      </c>
      <c r="S922" s="8">
        <f t="shared" si="102"/>
        <v>33000</v>
      </c>
      <c r="T922" s="5">
        <f t="shared" si="103"/>
        <v>3.9715432427766113E-4</v>
      </c>
    </row>
    <row r="923" spans="1:20" hidden="1">
      <c r="A923">
        <v>922</v>
      </c>
      <c r="B923">
        <v>4100</v>
      </c>
      <c r="C923" t="s">
        <v>2511</v>
      </c>
      <c r="D923" t="s">
        <v>2512</v>
      </c>
      <c r="E923" t="s">
        <v>179</v>
      </c>
      <c r="F923" t="s">
        <v>180</v>
      </c>
      <c r="G923" t="s">
        <v>2513</v>
      </c>
      <c r="H923" t="s">
        <v>182</v>
      </c>
      <c r="I923">
        <v>487.7011</v>
      </c>
      <c r="J923">
        <v>254980000</v>
      </c>
      <c r="K923" t="s">
        <v>39</v>
      </c>
      <c r="L923">
        <v>5</v>
      </c>
      <c r="M923" t="str">
        <f>_xlfn.IFNA(VLOOKUP(F923,'22 States'!A:A,1,0),"OOR")</f>
        <v>MI</v>
      </c>
      <c r="N923" t="str">
        <f t="shared" si="104"/>
        <v>IR</v>
      </c>
      <c r="O923" s="8">
        <f t="shared" si="98"/>
        <v>492000</v>
      </c>
      <c r="P923" s="8">
        <f t="shared" si="99"/>
        <v>123000</v>
      </c>
      <c r="Q923" s="8">
        <f t="shared" si="100"/>
        <v>1968000</v>
      </c>
      <c r="R923" s="9">
        <f t="shared" si="101"/>
        <v>3936000</v>
      </c>
      <c r="S923" s="8">
        <f t="shared" si="102"/>
        <v>2583000</v>
      </c>
      <c r="T923" s="5">
        <f t="shared" si="103"/>
        <v>1.0130206290689467E-2</v>
      </c>
    </row>
    <row r="924" spans="1:20" hidden="1">
      <c r="A924">
        <v>923</v>
      </c>
      <c r="B924">
        <v>35</v>
      </c>
      <c r="C924" t="s">
        <v>2514</v>
      </c>
      <c r="D924" t="s">
        <v>2515</v>
      </c>
      <c r="E924" t="s">
        <v>236</v>
      </c>
      <c r="F924" t="s">
        <v>237</v>
      </c>
      <c r="G924" t="s">
        <v>2516</v>
      </c>
      <c r="H924" t="s">
        <v>590</v>
      </c>
      <c r="I924">
        <v>487.55</v>
      </c>
      <c r="J924">
        <v>8191428</v>
      </c>
      <c r="K924" t="s">
        <v>134</v>
      </c>
      <c r="L924">
        <v>1</v>
      </c>
      <c r="M924" t="str">
        <f>_xlfn.IFNA(VLOOKUP(F924,'22 States'!A:A,1,0),"OOR")</f>
        <v>OH</v>
      </c>
      <c r="N924" t="str">
        <f t="shared" si="104"/>
        <v>IR</v>
      </c>
      <c r="O924" s="8">
        <f t="shared" si="98"/>
        <v>6000</v>
      </c>
      <c r="P924" s="8">
        <f t="shared" si="99"/>
        <v>3000</v>
      </c>
      <c r="Q924" s="8">
        <f t="shared" si="100"/>
        <v>16800</v>
      </c>
      <c r="R924" s="9">
        <f t="shared" si="101"/>
        <v>33600</v>
      </c>
      <c r="S924" s="8">
        <f t="shared" si="102"/>
        <v>25800</v>
      </c>
      <c r="T924" s="5">
        <f t="shared" si="103"/>
        <v>3.1496339832322276E-3</v>
      </c>
    </row>
    <row r="925" spans="1:20" hidden="1">
      <c r="A925">
        <v>924</v>
      </c>
      <c r="B925">
        <v>450</v>
      </c>
      <c r="C925" t="s">
        <v>2517</v>
      </c>
      <c r="D925" t="s">
        <v>2518</v>
      </c>
      <c r="E925" t="s">
        <v>247</v>
      </c>
      <c r="F925" t="s">
        <v>248</v>
      </c>
      <c r="G925" t="s">
        <v>249</v>
      </c>
      <c r="H925" t="s">
        <v>249</v>
      </c>
      <c r="I925">
        <v>487.14679999999998</v>
      </c>
      <c r="J925">
        <v>18912000</v>
      </c>
      <c r="K925" t="s">
        <v>172</v>
      </c>
      <c r="L925">
        <v>1</v>
      </c>
      <c r="M925" t="str">
        <f>_xlfn.IFNA(VLOOKUP(F925,'22 States'!A:A,1,0),"OOR")</f>
        <v>IL</v>
      </c>
      <c r="N925" t="str">
        <f t="shared" si="104"/>
        <v>IR</v>
      </c>
      <c r="O925" s="8">
        <f t="shared" si="98"/>
        <v>54000</v>
      </c>
      <c r="P925" s="8">
        <f t="shared" si="99"/>
        <v>15000</v>
      </c>
      <c r="Q925" s="8">
        <f t="shared" si="100"/>
        <v>216000</v>
      </c>
      <c r="R925" s="9">
        <f t="shared" si="101"/>
        <v>432000</v>
      </c>
      <c r="S925" s="8">
        <f t="shared" si="102"/>
        <v>285000</v>
      </c>
      <c r="T925" s="5">
        <f t="shared" si="103"/>
        <v>1.5069796954314721E-2</v>
      </c>
    </row>
    <row r="926" spans="1:20" hidden="1">
      <c r="A926">
        <v>925</v>
      </c>
      <c r="B926">
        <v>15</v>
      </c>
      <c r="C926" t="s">
        <v>2519</v>
      </c>
      <c r="D926" t="s">
        <v>2520</v>
      </c>
      <c r="E926" t="s">
        <v>175</v>
      </c>
      <c r="F926" t="s">
        <v>176</v>
      </c>
      <c r="G926" t="s">
        <v>175</v>
      </c>
      <c r="H926" t="s">
        <v>169</v>
      </c>
      <c r="I926">
        <v>487.07440000000003</v>
      </c>
      <c r="J926">
        <v>2930153</v>
      </c>
      <c r="K926" t="s">
        <v>141</v>
      </c>
      <c r="L926">
        <v>2</v>
      </c>
      <c r="M926" t="str">
        <f>_xlfn.IFNA(VLOOKUP(F926,'22 States'!A:A,1,0),"OOR")</f>
        <v>OOR</v>
      </c>
      <c r="N926" t="str">
        <f t="shared" si="104"/>
        <v>OOR</v>
      </c>
      <c r="O926" s="8">
        <f t="shared" si="98"/>
        <v>6000</v>
      </c>
      <c r="P926" s="8">
        <f t="shared" si="99"/>
        <v>3000</v>
      </c>
      <c r="Q926" s="8">
        <f t="shared" si="100"/>
        <v>7200</v>
      </c>
      <c r="R926" s="9">
        <f t="shared" si="101"/>
        <v>14400</v>
      </c>
      <c r="S926" s="8">
        <f t="shared" si="102"/>
        <v>16200</v>
      </c>
      <c r="T926" s="5">
        <f t="shared" si="103"/>
        <v>5.5287215377490531E-3</v>
      </c>
    </row>
    <row r="927" spans="1:20" hidden="1">
      <c r="A927">
        <v>926</v>
      </c>
      <c r="B927">
        <v>30</v>
      </c>
      <c r="C927" t="s">
        <v>2521</v>
      </c>
      <c r="D927" t="s">
        <v>2522</v>
      </c>
      <c r="E927" t="s">
        <v>144</v>
      </c>
      <c r="F927" t="s">
        <v>145</v>
      </c>
      <c r="G927" t="s">
        <v>509</v>
      </c>
      <c r="H927" t="s">
        <v>510</v>
      </c>
      <c r="I927">
        <v>487.0677</v>
      </c>
      <c r="J927">
        <v>2201504</v>
      </c>
      <c r="K927" t="s">
        <v>27</v>
      </c>
      <c r="L927">
        <v>1</v>
      </c>
      <c r="M927" t="str">
        <f>_xlfn.IFNA(VLOOKUP(F927,'22 States'!A:A,1,0),"OOR")</f>
        <v>OOR</v>
      </c>
      <c r="N927" t="str">
        <f t="shared" si="104"/>
        <v>OOR</v>
      </c>
      <c r="O927" s="8">
        <f t="shared" si="98"/>
        <v>6000</v>
      </c>
      <c r="P927" s="8">
        <f t="shared" si="99"/>
        <v>3000</v>
      </c>
      <c r="Q927" s="8">
        <f t="shared" si="100"/>
        <v>14400</v>
      </c>
      <c r="R927" s="9">
        <f t="shared" si="101"/>
        <v>28800</v>
      </c>
      <c r="S927" s="8">
        <f t="shared" si="102"/>
        <v>23400</v>
      </c>
      <c r="T927" s="5">
        <f t="shared" si="103"/>
        <v>1.0629097199005771E-2</v>
      </c>
    </row>
    <row r="928" spans="1:20" hidden="1">
      <c r="A928">
        <v>927</v>
      </c>
      <c r="B928">
        <v>12</v>
      </c>
      <c r="C928" t="s">
        <v>2523</v>
      </c>
      <c r="D928" t="s">
        <v>2524</v>
      </c>
      <c r="E928" t="s">
        <v>787</v>
      </c>
      <c r="F928" t="s">
        <v>788</v>
      </c>
      <c r="G928" t="s">
        <v>69</v>
      </c>
      <c r="H928" t="s">
        <v>288</v>
      </c>
      <c r="I928">
        <v>486.05079999999998</v>
      </c>
      <c r="J928">
        <v>5403224</v>
      </c>
      <c r="K928" t="s">
        <v>111</v>
      </c>
      <c r="L928">
        <v>1</v>
      </c>
      <c r="M928" t="str">
        <f>_xlfn.IFNA(VLOOKUP(F928,'22 States'!A:A,1,0),"OOR")</f>
        <v>OOR</v>
      </c>
      <c r="N928" t="str">
        <f t="shared" si="104"/>
        <v>OOR</v>
      </c>
      <c r="O928" s="8">
        <f t="shared" si="98"/>
        <v>6000</v>
      </c>
      <c r="P928" s="8">
        <f t="shared" si="99"/>
        <v>3000</v>
      </c>
      <c r="Q928" s="8">
        <f t="shared" si="100"/>
        <v>5760</v>
      </c>
      <c r="R928" s="9">
        <f t="shared" si="101"/>
        <v>11520</v>
      </c>
      <c r="S928" s="8">
        <f t="shared" si="102"/>
        <v>14760</v>
      </c>
      <c r="T928" s="5">
        <f t="shared" si="103"/>
        <v>2.7317024058228939E-3</v>
      </c>
    </row>
    <row r="929" spans="1:20" hidden="1">
      <c r="A929">
        <v>928</v>
      </c>
      <c r="B929">
        <v>75</v>
      </c>
      <c r="C929" t="s">
        <v>2525</v>
      </c>
      <c r="D929" t="s">
        <v>2526</v>
      </c>
      <c r="E929" t="s">
        <v>13</v>
      </c>
      <c r="F929" t="s">
        <v>14</v>
      </c>
      <c r="G929" t="s">
        <v>2527</v>
      </c>
      <c r="H929" t="s">
        <v>1157</v>
      </c>
      <c r="I929">
        <v>485.14120000000003</v>
      </c>
      <c r="J929">
        <v>12373664</v>
      </c>
      <c r="K929" t="s">
        <v>51</v>
      </c>
      <c r="L929">
        <v>2</v>
      </c>
      <c r="M929" t="str">
        <f>_xlfn.IFNA(VLOOKUP(F929,'22 States'!A:A,1,0),"OOR")</f>
        <v>CA</v>
      </c>
      <c r="N929" t="str">
        <f t="shared" si="104"/>
        <v>IR</v>
      </c>
      <c r="O929" s="8">
        <f t="shared" si="98"/>
        <v>12000</v>
      </c>
      <c r="P929" s="8">
        <f t="shared" si="99"/>
        <v>3000</v>
      </c>
      <c r="Q929" s="8">
        <f t="shared" si="100"/>
        <v>36000</v>
      </c>
      <c r="R929" s="9">
        <f t="shared" si="101"/>
        <v>72000</v>
      </c>
      <c r="S929" s="8">
        <f t="shared" si="102"/>
        <v>51000</v>
      </c>
      <c r="T929" s="5">
        <f t="shared" si="103"/>
        <v>4.1216570936466355E-3</v>
      </c>
    </row>
    <row r="930" spans="1:20" hidden="1">
      <c r="A930">
        <v>929</v>
      </c>
      <c r="B930">
        <v>50</v>
      </c>
      <c r="C930" t="s">
        <v>2528</v>
      </c>
      <c r="D930" t="s">
        <v>2529</v>
      </c>
      <c r="E930" t="s">
        <v>13</v>
      </c>
      <c r="F930" t="s">
        <v>14</v>
      </c>
      <c r="G930" t="s">
        <v>841</v>
      </c>
      <c r="H930" t="s">
        <v>31</v>
      </c>
      <c r="I930">
        <v>485.0856</v>
      </c>
      <c r="J930">
        <v>10043398</v>
      </c>
      <c r="K930" t="s">
        <v>141</v>
      </c>
      <c r="L930">
        <v>1</v>
      </c>
      <c r="M930" t="str">
        <f>_xlfn.IFNA(VLOOKUP(F930,'22 States'!A:A,1,0),"OOR")</f>
        <v>CA</v>
      </c>
      <c r="N930" t="str">
        <f t="shared" si="104"/>
        <v>IR</v>
      </c>
      <c r="O930" s="8">
        <f t="shared" si="98"/>
        <v>6000</v>
      </c>
      <c r="P930" s="8">
        <f t="shared" si="99"/>
        <v>3000</v>
      </c>
      <c r="Q930" s="8">
        <f t="shared" si="100"/>
        <v>24000</v>
      </c>
      <c r="R930" s="9">
        <f t="shared" si="101"/>
        <v>48000</v>
      </c>
      <c r="S930" s="8">
        <f t="shared" si="102"/>
        <v>33000</v>
      </c>
      <c r="T930" s="5">
        <f t="shared" si="103"/>
        <v>3.285740543190661E-3</v>
      </c>
    </row>
    <row r="931" spans="1:20" hidden="1">
      <c r="A931">
        <v>930</v>
      </c>
      <c r="B931">
        <v>63</v>
      </c>
      <c r="C931" t="s">
        <v>2530</v>
      </c>
      <c r="D931" t="s">
        <v>2531</v>
      </c>
      <c r="E931" t="s">
        <v>537</v>
      </c>
      <c r="F931" t="s">
        <v>538</v>
      </c>
      <c r="G931" t="s">
        <v>2532</v>
      </c>
      <c r="H931" t="s">
        <v>2533</v>
      </c>
      <c r="I931">
        <v>483.86430000000001</v>
      </c>
      <c r="J931">
        <v>17786245</v>
      </c>
      <c r="K931" t="s">
        <v>172</v>
      </c>
      <c r="L931">
        <v>3</v>
      </c>
      <c r="M931" t="str">
        <f>_xlfn.IFNA(VLOOKUP(F931,'22 States'!A:A,1,0),"OOR")</f>
        <v>GA</v>
      </c>
      <c r="N931" t="str">
        <f t="shared" si="104"/>
        <v>IR</v>
      </c>
      <c r="O931" s="8">
        <f t="shared" si="98"/>
        <v>12000</v>
      </c>
      <c r="P931" s="8">
        <f t="shared" si="99"/>
        <v>3000</v>
      </c>
      <c r="Q931" s="8">
        <f t="shared" si="100"/>
        <v>30240</v>
      </c>
      <c r="R931" s="9">
        <f t="shared" si="101"/>
        <v>60480</v>
      </c>
      <c r="S931" s="8">
        <f t="shared" si="102"/>
        <v>45240</v>
      </c>
      <c r="T931" s="5">
        <f t="shared" si="103"/>
        <v>2.543538560275089E-3</v>
      </c>
    </row>
    <row r="932" spans="1:20" hidden="1">
      <c r="A932">
        <v>931</v>
      </c>
      <c r="B932">
        <v>108</v>
      </c>
      <c r="C932" t="s">
        <v>2534</v>
      </c>
      <c r="D932" t="s">
        <v>2535</v>
      </c>
      <c r="E932" t="s">
        <v>13</v>
      </c>
      <c r="F932" t="s">
        <v>14</v>
      </c>
      <c r="G932" t="s">
        <v>2536</v>
      </c>
      <c r="H932" t="s">
        <v>16</v>
      </c>
      <c r="I932">
        <v>483.57870000000003</v>
      </c>
      <c r="J932">
        <v>4402856</v>
      </c>
      <c r="K932" t="s">
        <v>51</v>
      </c>
      <c r="L932">
        <v>1</v>
      </c>
      <c r="M932" t="str">
        <f>_xlfn.IFNA(VLOOKUP(F932,'22 States'!A:A,1,0),"OOR")</f>
        <v>CA</v>
      </c>
      <c r="N932" t="str">
        <f t="shared" si="104"/>
        <v>IR</v>
      </c>
      <c r="O932" s="8">
        <f t="shared" si="98"/>
        <v>18000</v>
      </c>
      <c r="P932" s="8">
        <f t="shared" si="99"/>
        <v>6000</v>
      </c>
      <c r="Q932" s="8">
        <f t="shared" si="100"/>
        <v>51840</v>
      </c>
      <c r="R932" s="9">
        <f t="shared" si="101"/>
        <v>103680</v>
      </c>
      <c r="S932" s="8">
        <f t="shared" si="102"/>
        <v>75840</v>
      </c>
      <c r="T932" s="5">
        <f t="shared" si="103"/>
        <v>1.7225182926718475E-2</v>
      </c>
    </row>
    <row r="933" spans="1:20" hidden="1">
      <c r="A933">
        <v>932</v>
      </c>
      <c r="B933">
        <v>65</v>
      </c>
      <c r="C933" t="s">
        <v>2537</v>
      </c>
      <c r="D933" t="s">
        <v>2538</v>
      </c>
      <c r="E933" t="s">
        <v>435</v>
      </c>
      <c r="F933" t="s">
        <v>436</v>
      </c>
      <c r="G933" t="s">
        <v>2539</v>
      </c>
      <c r="H933" t="s">
        <v>2540</v>
      </c>
      <c r="I933">
        <v>483.31709999999998</v>
      </c>
      <c r="J933">
        <v>6026144</v>
      </c>
      <c r="K933" t="s">
        <v>141</v>
      </c>
      <c r="L933">
        <v>2</v>
      </c>
      <c r="M933" t="str">
        <f>_xlfn.IFNA(VLOOKUP(F933,'22 States'!A:A,1,0),"OOR")</f>
        <v>OOR</v>
      </c>
      <c r="N933" t="str">
        <f t="shared" si="104"/>
        <v>OOR</v>
      </c>
      <c r="O933" s="8">
        <f t="shared" si="98"/>
        <v>12000</v>
      </c>
      <c r="P933" s="8">
        <f t="shared" si="99"/>
        <v>3000</v>
      </c>
      <c r="Q933" s="8">
        <f t="shared" si="100"/>
        <v>31200</v>
      </c>
      <c r="R933" s="9">
        <f t="shared" si="101"/>
        <v>62400</v>
      </c>
      <c r="S933" s="8">
        <f t="shared" si="102"/>
        <v>46200</v>
      </c>
      <c r="T933" s="5">
        <f t="shared" si="103"/>
        <v>7.6665940940010731E-3</v>
      </c>
    </row>
    <row r="934" spans="1:20" hidden="1">
      <c r="A934">
        <v>933</v>
      </c>
      <c r="B934">
        <v>81</v>
      </c>
      <c r="C934" t="s">
        <v>2541</v>
      </c>
      <c r="D934" t="s">
        <v>2542</v>
      </c>
      <c r="E934" t="s">
        <v>247</v>
      </c>
      <c r="F934" t="s">
        <v>248</v>
      </c>
      <c r="G934" t="s">
        <v>249</v>
      </c>
      <c r="H934" t="s">
        <v>249</v>
      </c>
      <c r="I934">
        <v>483.21699999999998</v>
      </c>
      <c r="J934">
        <v>16187101</v>
      </c>
      <c r="K934" t="s">
        <v>17</v>
      </c>
      <c r="L934">
        <v>2</v>
      </c>
      <c r="M934" t="str">
        <f>_xlfn.IFNA(VLOOKUP(F934,'22 States'!A:A,1,0),"OOR")</f>
        <v>IL</v>
      </c>
      <c r="N934" t="str">
        <f t="shared" si="104"/>
        <v>IR</v>
      </c>
      <c r="O934" s="8">
        <f t="shared" si="98"/>
        <v>12000</v>
      </c>
      <c r="P934" s="8">
        <f t="shared" si="99"/>
        <v>3000</v>
      </c>
      <c r="Q934" s="8">
        <f t="shared" si="100"/>
        <v>38880</v>
      </c>
      <c r="R934" s="9">
        <f t="shared" si="101"/>
        <v>77760</v>
      </c>
      <c r="S934" s="8">
        <f t="shared" si="102"/>
        <v>53880</v>
      </c>
      <c r="T934" s="5">
        <f t="shared" si="103"/>
        <v>3.3285762534007788E-3</v>
      </c>
    </row>
    <row r="935" spans="1:20" hidden="1">
      <c r="A935">
        <v>934</v>
      </c>
      <c r="B935">
        <v>36</v>
      </c>
      <c r="C935" t="s">
        <v>2543</v>
      </c>
      <c r="D935" t="s">
        <v>2544</v>
      </c>
      <c r="E935" t="s">
        <v>154</v>
      </c>
      <c r="F935" t="s">
        <v>155</v>
      </c>
      <c r="G935" t="s">
        <v>156</v>
      </c>
      <c r="H935" t="s">
        <v>157</v>
      </c>
      <c r="I935">
        <v>482.78980000000001</v>
      </c>
      <c r="J935">
        <v>4771539</v>
      </c>
      <c r="K935" t="s">
        <v>141</v>
      </c>
      <c r="L935">
        <v>2</v>
      </c>
      <c r="M935" t="str">
        <f>_xlfn.IFNA(VLOOKUP(F935,'22 States'!A:A,1,0),"OOR")</f>
        <v>IN</v>
      </c>
      <c r="N935" t="str">
        <f t="shared" si="104"/>
        <v>IR</v>
      </c>
      <c r="O935" s="8">
        <f t="shared" si="98"/>
        <v>6000</v>
      </c>
      <c r="P935" s="8">
        <f t="shared" si="99"/>
        <v>3000</v>
      </c>
      <c r="Q935" s="8">
        <f t="shared" si="100"/>
        <v>17280</v>
      </c>
      <c r="R935" s="9">
        <f t="shared" si="101"/>
        <v>34560</v>
      </c>
      <c r="S935" s="8">
        <f t="shared" si="102"/>
        <v>26280</v>
      </c>
      <c r="T935" s="5">
        <f t="shared" si="103"/>
        <v>5.5076569635080005E-3</v>
      </c>
    </row>
    <row r="936" spans="1:20" hidden="1">
      <c r="A936">
        <v>935</v>
      </c>
      <c r="B936">
        <v>21</v>
      </c>
      <c r="C936" t="s">
        <v>2545</v>
      </c>
      <c r="D936" t="s">
        <v>2546</v>
      </c>
      <c r="E936" t="s">
        <v>537</v>
      </c>
      <c r="F936" t="s">
        <v>538</v>
      </c>
      <c r="G936" t="s">
        <v>1466</v>
      </c>
      <c r="H936" t="s">
        <v>539</v>
      </c>
      <c r="I936">
        <v>482.74860000000001</v>
      </c>
      <c r="J936">
        <v>2871074</v>
      </c>
      <c r="K936" t="s">
        <v>27</v>
      </c>
      <c r="L936">
        <v>1</v>
      </c>
      <c r="M936" t="str">
        <f>_xlfn.IFNA(VLOOKUP(F936,'22 States'!A:A,1,0),"OOR")</f>
        <v>GA</v>
      </c>
      <c r="N936" t="str">
        <f t="shared" si="104"/>
        <v>IR</v>
      </c>
      <c r="O936" s="8">
        <f t="shared" si="98"/>
        <v>6000</v>
      </c>
      <c r="P936" s="8">
        <f t="shared" si="99"/>
        <v>3000</v>
      </c>
      <c r="Q936" s="8">
        <f t="shared" si="100"/>
        <v>10080</v>
      </c>
      <c r="R936" s="9">
        <f t="shared" si="101"/>
        <v>20160</v>
      </c>
      <c r="S936" s="8">
        <f t="shared" si="102"/>
        <v>19080</v>
      </c>
      <c r="T936" s="5">
        <f t="shared" si="103"/>
        <v>6.6455967348803963E-3</v>
      </c>
    </row>
    <row r="937" spans="1:20" hidden="1">
      <c r="A937">
        <v>936</v>
      </c>
      <c r="B937">
        <v>42</v>
      </c>
      <c r="C937" t="s">
        <v>2547</v>
      </c>
      <c r="D937" t="s">
        <v>2548</v>
      </c>
      <c r="E937" t="s">
        <v>23</v>
      </c>
      <c r="F937" t="s">
        <v>24</v>
      </c>
      <c r="G937" t="s">
        <v>2549</v>
      </c>
      <c r="H937" t="s">
        <v>26</v>
      </c>
      <c r="I937">
        <v>481.6798</v>
      </c>
      <c r="J937">
        <v>8546022</v>
      </c>
      <c r="K937" t="s">
        <v>228</v>
      </c>
      <c r="L937">
        <v>1</v>
      </c>
      <c r="M937" t="str">
        <f>_xlfn.IFNA(VLOOKUP(F937,'22 States'!A:A,1,0),"OOR")</f>
        <v>OOR</v>
      </c>
      <c r="N937" t="str">
        <f t="shared" si="104"/>
        <v>OOR</v>
      </c>
      <c r="O937" s="8">
        <f t="shared" si="98"/>
        <v>6000</v>
      </c>
      <c r="P937" s="8">
        <f t="shared" si="99"/>
        <v>3000</v>
      </c>
      <c r="Q937" s="8">
        <f t="shared" si="100"/>
        <v>20160</v>
      </c>
      <c r="R937" s="9">
        <f t="shared" si="101"/>
        <v>40320</v>
      </c>
      <c r="S937" s="8">
        <f t="shared" si="102"/>
        <v>29160</v>
      </c>
      <c r="T937" s="5">
        <f t="shared" si="103"/>
        <v>3.4121138466528637E-3</v>
      </c>
    </row>
    <row r="938" spans="1:20">
      <c r="A938">
        <v>4182</v>
      </c>
      <c r="B938" s="3">
        <v>182</v>
      </c>
      <c r="C938" t="s">
        <v>9951</v>
      </c>
      <c r="D938" t="s">
        <v>9952</v>
      </c>
      <c r="E938" t="s">
        <v>67</v>
      </c>
      <c r="F938" t="s">
        <v>68</v>
      </c>
      <c r="G938" t="s">
        <v>462</v>
      </c>
      <c r="H938" t="s">
        <v>462</v>
      </c>
      <c r="I938">
        <v>68.703999999999994</v>
      </c>
      <c r="J938" s="3">
        <v>113911890</v>
      </c>
      <c r="K938" t="s">
        <v>228</v>
      </c>
      <c r="L938">
        <v>5</v>
      </c>
      <c r="M938" t="str">
        <f>_xlfn.IFNA(VLOOKUP(F938,'22 States'!A:A,1,0),"OOR")</f>
        <v>NC</v>
      </c>
      <c r="N938" t="str">
        <f t="shared" si="104"/>
        <v>IR</v>
      </c>
      <c r="O938" s="8">
        <f t="shared" si="98"/>
        <v>24000</v>
      </c>
      <c r="P938" s="8">
        <f t="shared" si="99"/>
        <v>6000</v>
      </c>
      <c r="Q938" s="8">
        <f t="shared" si="100"/>
        <v>87360</v>
      </c>
      <c r="R938" s="9">
        <f t="shared" si="101"/>
        <v>174720</v>
      </c>
      <c r="S938" s="12">
        <f t="shared" si="102"/>
        <v>117360</v>
      </c>
      <c r="T938" s="13">
        <f t="shared" si="103"/>
        <v>1.0302699744513062E-3</v>
      </c>
    </row>
    <row r="939" spans="1:20" hidden="1">
      <c r="A939">
        <v>938</v>
      </c>
      <c r="B939">
        <v>19</v>
      </c>
      <c r="C939" t="s">
        <v>2552</v>
      </c>
      <c r="D939" t="s">
        <v>2553</v>
      </c>
      <c r="E939" t="s">
        <v>166</v>
      </c>
      <c r="F939" t="s">
        <v>167</v>
      </c>
      <c r="G939" t="s">
        <v>2554</v>
      </c>
      <c r="H939" t="s">
        <v>169</v>
      </c>
      <c r="I939">
        <v>480.35050000000001</v>
      </c>
      <c r="J939">
        <v>8636022</v>
      </c>
      <c r="K939" t="s">
        <v>457</v>
      </c>
      <c r="L939">
        <v>2</v>
      </c>
      <c r="M939" t="str">
        <f>_xlfn.IFNA(VLOOKUP(F939,'22 States'!A:A,1,0),"OOR")</f>
        <v>OOR</v>
      </c>
      <c r="N939" t="str">
        <f t="shared" si="104"/>
        <v>OOR</v>
      </c>
      <c r="O939" s="8">
        <f t="shared" si="98"/>
        <v>6000</v>
      </c>
      <c r="P939" s="8">
        <f t="shared" si="99"/>
        <v>3000</v>
      </c>
      <c r="Q939" s="8">
        <f t="shared" si="100"/>
        <v>9120</v>
      </c>
      <c r="R939" s="9">
        <f t="shared" si="101"/>
        <v>18240</v>
      </c>
      <c r="S939" s="8">
        <f t="shared" si="102"/>
        <v>18120</v>
      </c>
      <c r="T939" s="5">
        <f t="shared" si="103"/>
        <v>2.0981882630683431E-3</v>
      </c>
    </row>
    <row r="940" spans="1:20" hidden="1">
      <c r="A940">
        <v>939</v>
      </c>
      <c r="B940">
        <v>16</v>
      </c>
      <c r="C940" t="s">
        <v>2555</v>
      </c>
      <c r="D940" t="s">
        <v>2556</v>
      </c>
      <c r="E940" t="s">
        <v>13</v>
      </c>
      <c r="F940" t="s">
        <v>14</v>
      </c>
      <c r="G940" t="s">
        <v>1182</v>
      </c>
      <c r="H940" t="s">
        <v>50</v>
      </c>
      <c r="I940">
        <v>480.1241</v>
      </c>
      <c r="J940">
        <v>10044622</v>
      </c>
      <c r="K940" t="s">
        <v>27</v>
      </c>
      <c r="L940">
        <v>2</v>
      </c>
      <c r="M940" t="str">
        <f>_xlfn.IFNA(VLOOKUP(F940,'22 States'!A:A,1,0),"OOR")</f>
        <v>CA</v>
      </c>
      <c r="N940" t="str">
        <f t="shared" si="104"/>
        <v>IR</v>
      </c>
      <c r="O940" s="8">
        <f t="shared" si="98"/>
        <v>6000</v>
      </c>
      <c r="P940" s="8">
        <f t="shared" si="99"/>
        <v>3000</v>
      </c>
      <c r="Q940" s="8">
        <f t="shared" si="100"/>
        <v>7680</v>
      </c>
      <c r="R940" s="9">
        <f t="shared" si="101"/>
        <v>15360</v>
      </c>
      <c r="S940" s="8">
        <f t="shared" si="102"/>
        <v>16680</v>
      </c>
      <c r="T940" s="5">
        <f t="shared" si="103"/>
        <v>1.6605901147897851E-3</v>
      </c>
    </row>
    <row r="941" spans="1:20" hidden="1">
      <c r="A941">
        <v>940</v>
      </c>
      <c r="B941">
        <v>13</v>
      </c>
      <c r="C941" t="s">
        <v>2557</v>
      </c>
      <c r="D941" t="s">
        <v>2558</v>
      </c>
      <c r="E941" t="s">
        <v>166</v>
      </c>
      <c r="F941" t="s">
        <v>167</v>
      </c>
      <c r="G941" t="s">
        <v>502</v>
      </c>
      <c r="H941" t="s">
        <v>169</v>
      </c>
      <c r="I941">
        <v>479.7559</v>
      </c>
      <c r="J941">
        <v>10065107</v>
      </c>
      <c r="K941" t="s">
        <v>39</v>
      </c>
      <c r="L941">
        <v>3</v>
      </c>
      <c r="M941" t="str">
        <f>_xlfn.IFNA(VLOOKUP(F941,'22 States'!A:A,1,0),"OOR")</f>
        <v>OOR</v>
      </c>
      <c r="N941" t="str">
        <f t="shared" si="104"/>
        <v>OOR</v>
      </c>
      <c r="O941" s="8">
        <f t="shared" si="98"/>
        <v>6000</v>
      </c>
      <c r="P941" s="8">
        <f t="shared" si="99"/>
        <v>3000</v>
      </c>
      <c r="Q941" s="8">
        <f t="shared" si="100"/>
        <v>6240</v>
      </c>
      <c r="R941" s="9">
        <f t="shared" si="101"/>
        <v>12480</v>
      </c>
      <c r="S941" s="8">
        <f t="shared" si="102"/>
        <v>15240</v>
      </c>
      <c r="T941" s="5">
        <f t="shared" si="103"/>
        <v>1.5141418764847707E-3</v>
      </c>
    </row>
    <row r="942" spans="1:20" hidden="1">
      <c r="A942">
        <v>941</v>
      </c>
      <c r="B942">
        <v>135</v>
      </c>
      <c r="C942" t="s">
        <v>2559</v>
      </c>
      <c r="D942" t="s">
        <v>2560</v>
      </c>
      <c r="E942" t="s">
        <v>301</v>
      </c>
      <c r="F942" t="s">
        <v>359</v>
      </c>
      <c r="G942" t="s">
        <v>2561</v>
      </c>
      <c r="H942" t="s">
        <v>360</v>
      </c>
      <c r="I942">
        <v>478.39690000000002</v>
      </c>
      <c r="J942">
        <v>5831137</v>
      </c>
      <c r="K942" t="s">
        <v>134</v>
      </c>
      <c r="L942">
        <v>1</v>
      </c>
      <c r="M942" t="str">
        <f>_xlfn.IFNA(VLOOKUP(F942,'22 States'!A:A,1,0),"OOR")</f>
        <v>OOR</v>
      </c>
      <c r="N942" t="str">
        <f t="shared" si="104"/>
        <v>OOR</v>
      </c>
      <c r="O942" s="8">
        <f t="shared" si="98"/>
        <v>18000</v>
      </c>
      <c r="P942" s="8">
        <f t="shared" si="99"/>
        <v>6000</v>
      </c>
      <c r="Q942" s="8">
        <f t="shared" si="100"/>
        <v>64800</v>
      </c>
      <c r="R942" s="9">
        <f t="shared" si="101"/>
        <v>129600</v>
      </c>
      <c r="S942" s="8">
        <f t="shared" si="102"/>
        <v>88800</v>
      </c>
      <c r="T942" s="5">
        <f t="shared" si="103"/>
        <v>1.5228590924891663E-2</v>
      </c>
    </row>
    <row r="943" spans="1:20" hidden="1">
      <c r="A943">
        <v>942</v>
      </c>
      <c r="B943">
        <v>250</v>
      </c>
      <c r="C943" t="s">
        <v>2562</v>
      </c>
      <c r="D943" t="s">
        <v>2563</v>
      </c>
      <c r="E943" t="s">
        <v>255</v>
      </c>
      <c r="F943" t="s">
        <v>256</v>
      </c>
      <c r="G943" t="s">
        <v>2564</v>
      </c>
      <c r="H943" t="s">
        <v>258</v>
      </c>
      <c r="I943">
        <v>478.37439999999998</v>
      </c>
      <c r="J943">
        <v>14537862</v>
      </c>
      <c r="K943" t="s">
        <v>228</v>
      </c>
      <c r="L943">
        <v>4</v>
      </c>
      <c r="M943" t="str">
        <f>_xlfn.IFNA(VLOOKUP(F943,'22 States'!A:A,1,0),"OOR")</f>
        <v>OOR</v>
      </c>
      <c r="N943" t="str">
        <f t="shared" si="104"/>
        <v>OOR</v>
      </c>
      <c r="O943" s="8">
        <f t="shared" si="98"/>
        <v>30000</v>
      </c>
      <c r="P943" s="8">
        <f t="shared" si="99"/>
        <v>9000</v>
      </c>
      <c r="Q943" s="8">
        <f t="shared" si="100"/>
        <v>120000</v>
      </c>
      <c r="R943" s="9">
        <f t="shared" si="101"/>
        <v>240000</v>
      </c>
      <c r="S943" s="8">
        <f t="shared" si="102"/>
        <v>159000</v>
      </c>
      <c r="T943" s="5">
        <f t="shared" si="103"/>
        <v>1.0936958955862974E-2</v>
      </c>
    </row>
    <row r="944" spans="1:20" hidden="1">
      <c r="A944">
        <v>943</v>
      </c>
      <c r="B944">
        <v>32</v>
      </c>
      <c r="C944" t="s">
        <v>2565</v>
      </c>
      <c r="D944" t="s">
        <v>2566</v>
      </c>
      <c r="E944" t="s">
        <v>114</v>
      </c>
      <c r="F944" t="s">
        <v>115</v>
      </c>
      <c r="G944" t="s">
        <v>832</v>
      </c>
      <c r="H944" t="s">
        <v>833</v>
      </c>
      <c r="I944">
        <v>478.07260000000002</v>
      </c>
      <c r="J944">
        <v>7306081</v>
      </c>
      <c r="K944" t="s">
        <v>51</v>
      </c>
      <c r="L944">
        <v>2</v>
      </c>
      <c r="M944" t="str">
        <f>_xlfn.IFNA(VLOOKUP(F944,'22 States'!A:A,1,0),"OOR")</f>
        <v>AL</v>
      </c>
      <c r="N944" t="str">
        <f t="shared" si="104"/>
        <v>IR</v>
      </c>
      <c r="O944" s="8">
        <f t="shared" si="98"/>
        <v>6000</v>
      </c>
      <c r="P944" s="8">
        <f t="shared" si="99"/>
        <v>3000</v>
      </c>
      <c r="Q944" s="8">
        <f t="shared" si="100"/>
        <v>15360</v>
      </c>
      <c r="R944" s="9">
        <f t="shared" si="101"/>
        <v>30720</v>
      </c>
      <c r="S944" s="8">
        <f t="shared" si="102"/>
        <v>24360</v>
      </c>
      <c r="T944" s="5">
        <f t="shared" si="103"/>
        <v>3.3342088597156259E-3</v>
      </c>
    </row>
    <row r="945" spans="1:20" hidden="1">
      <c r="A945">
        <v>944</v>
      </c>
      <c r="B945">
        <v>45</v>
      </c>
      <c r="C945" t="s">
        <v>2567</v>
      </c>
      <c r="D945" t="s">
        <v>2568</v>
      </c>
      <c r="E945" t="s">
        <v>13</v>
      </c>
      <c r="F945" t="s">
        <v>14</v>
      </c>
      <c r="G945" t="s">
        <v>31</v>
      </c>
      <c r="H945" t="s">
        <v>31</v>
      </c>
      <c r="I945">
        <v>477.90190000000001</v>
      </c>
      <c r="J945">
        <v>2795976</v>
      </c>
      <c r="K945" t="s">
        <v>141</v>
      </c>
      <c r="L945">
        <v>2</v>
      </c>
      <c r="M945" t="str">
        <f>_xlfn.IFNA(VLOOKUP(F945,'22 States'!A:A,1,0),"OOR")</f>
        <v>CA</v>
      </c>
      <c r="N945" t="str">
        <f t="shared" si="104"/>
        <v>IR</v>
      </c>
      <c r="O945" s="8">
        <f t="shared" si="98"/>
        <v>6000</v>
      </c>
      <c r="P945" s="8">
        <f t="shared" si="99"/>
        <v>3000</v>
      </c>
      <c r="Q945" s="8">
        <f t="shared" si="100"/>
        <v>21600</v>
      </c>
      <c r="R945" s="9">
        <f t="shared" si="101"/>
        <v>43200</v>
      </c>
      <c r="S945" s="8">
        <f t="shared" si="102"/>
        <v>30600</v>
      </c>
      <c r="T945" s="5">
        <f t="shared" si="103"/>
        <v>1.0944299951072541E-2</v>
      </c>
    </row>
    <row r="946" spans="1:20" hidden="1">
      <c r="A946">
        <v>945</v>
      </c>
      <c r="B946">
        <v>12</v>
      </c>
      <c r="C946" t="s">
        <v>2569</v>
      </c>
      <c r="D946" t="s">
        <v>2570</v>
      </c>
      <c r="E946" t="s">
        <v>166</v>
      </c>
      <c r="F946" t="s">
        <v>167</v>
      </c>
      <c r="G946" t="s">
        <v>2571</v>
      </c>
      <c r="H946" t="s">
        <v>169</v>
      </c>
      <c r="I946">
        <v>477.66449999999998</v>
      </c>
      <c r="J946">
        <v>3269529</v>
      </c>
      <c r="K946" t="s">
        <v>111</v>
      </c>
      <c r="L946">
        <v>1</v>
      </c>
      <c r="M946" t="str">
        <f>_xlfn.IFNA(VLOOKUP(F946,'22 States'!A:A,1,0),"OOR")</f>
        <v>OOR</v>
      </c>
      <c r="N946" t="str">
        <f t="shared" si="104"/>
        <v>OOR</v>
      </c>
      <c r="O946" s="8">
        <f t="shared" si="98"/>
        <v>6000</v>
      </c>
      <c r="P946" s="8">
        <f t="shared" si="99"/>
        <v>3000</v>
      </c>
      <c r="Q946" s="8">
        <f t="shared" si="100"/>
        <v>5760</v>
      </c>
      <c r="R946" s="9">
        <f t="shared" si="101"/>
        <v>11520</v>
      </c>
      <c r="S946" s="8">
        <f t="shared" si="102"/>
        <v>14760</v>
      </c>
      <c r="T946" s="5">
        <f t="shared" si="103"/>
        <v>4.5144117088424659E-3</v>
      </c>
    </row>
    <row r="947" spans="1:20" hidden="1">
      <c r="A947">
        <v>946</v>
      </c>
      <c r="B947">
        <v>117</v>
      </c>
      <c r="C947" t="s">
        <v>2572</v>
      </c>
      <c r="D947" t="s">
        <v>2573</v>
      </c>
      <c r="E947" t="s">
        <v>85</v>
      </c>
      <c r="F947" t="s">
        <v>86</v>
      </c>
      <c r="G947" t="s">
        <v>2574</v>
      </c>
      <c r="H947" t="s">
        <v>479</v>
      </c>
      <c r="I947">
        <v>476.4187</v>
      </c>
      <c r="J947">
        <v>14563398</v>
      </c>
      <c r="K947" t="s">
        <v>118</v>
      </c>
      <c r="L947">
        <v>2</v>
      </c>
      <c r="M947" t="str">
        <f>_xlfn.IFNA(VLOOKUP(F947,'22 States'!A:A,1,0),"OOR")</f>
        <v>FL</v>
      </c>
      <c r="N947" t="str">
        <f t="shared" si="104"/>
        <v>IR</v>
      </c>
      <c r="O947" s="8">
        <f t="shared" si="98"/>
        <v>18000</v>
      </c>
      <c r="P947" s="8">
        <f t="shared" si="99"/>
        <v>6000</v>
      </c>
      <c r="Q947" s="8">
        <f t="shared" si="100"/>
        <v>56160</v>
      </c>
      <c r="R947" s="9">
        <f t="shared" si="101"/>
        <v>112320</v>
      </c>
      <c r="S947" s="8">
        <f t="shared" si="102"/>
        <v>80160</v>
      </c>
      <c r="T947" s="5">
        <f t="shared" si="103"/>
        <v>5.5042099378180831E-3</v>
      </c>
    </row>
    <row r="948" spans="1:20" hidden="1">
      <c r="A948">
        <v>947</v>
      </c>
      <c r="B948">
        <v>250</v>
      </c>
      <c r="C948" t="s">
        <v>2575</v>
      </c>
      <c r="D948" t="s">
        <v>2576</v>
      </c>
      <c r="E948" t="s">
        <v>200</v>
      </c>
      <c r="F948" t="s">
        <v>201</v>
      </c>
      <c r="G948" t="s">
        <v>1001</v>
      </c>
      <c r="H948" t="s">
        <v>26</v>
      </c>
      <c r="I948">
        <v>476.37959999999998</v>
      </c>
      <c r="J948">
        <v>11510290</v>
      </c>
      <c r="K948" t="s">
        <v>108</v>
      </c>
      <c r="L948">
        <v>2</v>
      </c>
      <c r="M948" t="str">
        <f>_xlfn.IFNA(VLOOKUP(F948,'22 States'!A:A,1,0),"OOR")</f>
        <v>OOR</v>
      </c>
      <c r="N948" t="str">
        <f t="shared" si="104"/>
        <v>OOR</v>
      </c>
      <c r="O948" s="8">
        <f t="shared" si="98"/>
        <v>30000</v>
      </c>
      <c r="P948" s="8">
        <f t="shared" si="99"/>
        <v>9000</v>
      </c>
      <c r="Q948" s="8">
        <f t="shared" si="100"/>
        <v>120000</v>
      </c>
      <c r="R948" s="9">
        <f t="shared" si="101"/>
        <v>240000</v>
      </c>
      <c r="S948" s="8">
        <f t="shared" si="102"/>
        <v>159000</v>
      </c>
      <c r="T948" s="5">
        <f t="shared" si="103"/>
        <v>1.381372667413245E-2</v>
      </c>
    </row>
    <row r="949" spans="1:20" hidden="1">
      <c r="A949">
        <v>948</v>
      </c>
      <c r="B949">
        <v>11</v>
      </c>
      <c r="C949" t="s">
        <v>2577</v>
      </c>
      <c r="D949" t="s">
        <v>2578</v>
      </c>
      <c r="E949" t="s">
        <v>721</v>
      </c>
      <c r="F949" t="s">
        <v>722</v>
      </c>
      <c r="G949" t="s">
        <v>2579</v>
      </c>
      <c r="H949" t="s">
        <v>724</v>
      </c>
      <c r="I949">
        <v>476.0575</v>
      </c>
      <c r="J949">
        <v>10986534</v>
      </c>
      <c r="K949" t="s">
        <v>141</v>
      </c>
      <c r="L949">
        <v>1</v>
      </c>
      <c r="M949" t="str">
        <f>_xlfn.IFNA(VLOOKUP(F949,'22 States'!A:A,1,0),"OOR")</f>
        <v>OOR</v>
      </c>
      <c r="N949" t="str">
        <f t="shared" si="104"/>
        <v>OOR</v>
      </c>
      <c r="O949" s="8">
        <f t="shared" si="98"/>
        <v>6000</v>
      </c>
      <c r="P949" s="8">
        <f t="shared" si="99"/>
        <v>3000</v>
      </c>
      <c r="Q949" s="8">
        <f t="shared" si="100"/>
        <v>5280</v>
      </c>
      <c r="R949" s="9">
        <f t="shared" si="101"/>
        <v>10560</v>
      </c>
      <c r="S949" s="8">
        <f t="shared" si="102"/>
        <v>14280</v>
      </c>
      <c r="T949" s="5">
        <f t="shared" si="103"/>
        <v>1.2997729766275697E-3</v>
      </c>
    </row>
    <row r="950" spans="1:20" hidden="1">
      <c r="A950">
        <v>949</v>
      </c>
      <c r="B950">
        <v>92</v>
      </c>
      <c r="C950" t="s">
        <v>2580</v>
      </c>
      <c r="D950" t="s">
        <v>2581</v>
      </c>
      <c r="E950" t="s">
        <v>175</v>
      </c>
      <c r="F950" t="s">
        <v>176</v>
      </c>
      <c r="G950" t="s">
        <v>2582</v>
      </c>
      <c r="H950" t="s">
        <v>2583</v>
      </c>
      <c r="I950">
        <v>475.6549</v>
      </c>
      <c r="J950">
        <v>18680000</v>
      </c>
      <c r="K950" t="s">
        <v>141</v>
      </c>
      <c r="L950">
        <v>2</v>
      </c>
      <c r="M950" t="str">
        <f>_xlfn.IFNA(VLOOKUP(F950,'22 States'!A:A,1,0),"OOR")</f>
        <v>OOR</v>
      </c>
      <c r="N950" t="str">
        <f t="shared" si="104"/>
        <v>OOR</v>
      </c>
      <c r="O950" s="8">
        <f t="shared" si="98"/>
        <v>12000</v>
      </c>
      <c r="P950" s="8">
        <f t="shared" si="99"/>
        <v>3000</v>
      </c>
      <c r="Q950" s="8">
        <f t="shared" si="100"/>
        <v>44160</v>
      </c>
      <c r="R950" s="9">
        <f t="shared" si="101"/>
        <v>88320</v>
      </c>
      <c r="S950" s="8">
        <f t="shared" si="102"/>
        <v>59160</v>
      </c>
      <c r="T950" s="5">
        <f t="shared" si="103"/>
        <v>3.1670235546038543E-3</v>
      </c>
    </row>
    <row r="951" spans="1:20" hidden="1">
      <c r="A951">
        <v>950</v>
      </c>
      <c r="B951">
        <v>47</v>
      </c>
      <c r="C951" t="s">
        <v>2584</v>
      </c>
      <c r="D951" t="s">
        <v>2585</v>
      </c>
      <c r="E951" t="s">
        <v>200</v>
      </c>
      <c r="F951" t="s">
        <v>201</v>
      </c>
      <c r="G951" t="s">
        <v>1001</v>
      </c>
      <c r="H951" t="s">
        <v>26</v>
      </c>
      <c r="I951">
        <v>474.654</v>
      </c>
      <c r="J951">
        <v>18682000</v>
      </c>
      <c r="K951" t="s">
        <v>108</v>
      </c>
      <c r="L951">
        <v>5</v>
      </c>
      <c r="M951" t="str">
        <f>_xlfn.IFNA(VLOOKUP(F951,'22 States'!A:A,1,0),"OOR")</f>
        <v>OOR</v>
      </c>
      <c r="N951" t="str">
        <f t="shared" si="104"/>
        <v>OOR</v>
      </c>
      <c r="O951" s="8">
        <f t="shared" si="98"/>
        <v>6000</v>
      </c>
      <c r="P951" s="8">
        <f t="shared" si="99"/>
        <v>3000</v>
      </c>
      <c r="Q951" s="8">
        <f t="shared" si="100"/>
        <v>22560</v>
      </c>
      <c r="R951" s="9">
        <f t="shared" si="101"/>
        <v>45120</v>
      </c>
      <c r="S951" s="8">
        <f t="shared" si="102"/>
        <v>31560</v>
      </c>
      <c r="T951" s="5">
        <f t="shared" si="103"/>
        <v>1.6893266245583984E-3</v>
      </c>
    </row>
    <row r="952" spans="1:20" hidden="1">
      <c r="A952">
        <v>951</v>
      </c>
      <c r="B952">
        <v>403</v>
      </c>
      <c r="C952" t="s">
        <v>2586</v>
      </c>
      <c r="D952" t="s">
        <v>2587</v>
      </c>
      <c r="E952" t="s">
        <v>121</v>
      </c>
      <c r="F952" t="s">
        <v>122</v>
      </c>
      <c r="G952" t="s">
        <v>278</v>
      </c>
      <c r="H952" t="s">
        <v>133</v>
      </c>
      <c r="I952">
        <v>474.40750000000003</v>
      </c>
      <c r="J952">
        <v>81527934</v>
      </c>
      <c r="K952" t="s">
        <v>46</v>
      </c>
      <c r="L952">
        <v>1</v>
      </c>
      <c r="M952" t="str">
        <f>_xlfn.IFNA(VLOOKUP(F952,'22 States'!A:A,1,0),"OOR")</f>
        <v>TX</v>
      </c>
      <c r="N952" t="str">
        <f t="shared" si="104"/>
        <v>IR</v>
      </c>
      <c r="O952" s="8">
        <f t="shared" si="98"/>
        <v>54000</v>
      </c>
      <c r="P952" s="8">
        <f t="shared" si="99"/>
        <v>15000</v>
      </c>
      <c r="Q952" s="8">
        <f t="shared" si="100"/>
        <v>193440</v>
      </c>
      <c r="R952" s="9">
        <f t="shared" si="101"/>
        <v>386880</v>
      </c>
      <c r="S952" s="8">
        <f t="shared" si="102"/>
        <v>262440</v>
      </c>
      <c r="T952" s="5">
        <f t="shared" si="103"/>
        <v>3.2190193854292936E-3</v>
      </c>
    </row>
    <row r="953" spans="1:20" hidden="1">
      <c r="A953">
        <v>952</v>
      </c>
      <c r="B953">
        <v>16</v>
      </c>
      <c r="C953" t="s">
        <v>2588</v>
      </c>
      <c r="D953" t="s">
        <v>2589</v>
      </c>
      <c r="E953" t="s">
        <v>23</v>
      </c>
      <c r="F953" t="s">
        <v>24</v>
      </c>
      <c r="G953" t="s">
        <v>696</v>
      </c>
      <c r="H953" t="s">
        <v>26</v>
      </c>
      <c r="I953">
        <v>473.98230000000001</v>
      </c>
      <c r="J953">
        <v>3243000</v>
      </c>
      <c r="K953" t="s">
        <v>108</v>
      </c>
      <c r="L953">
        <v>1</v>
      </c>
      <c r="M953" t="str">
        <f>_xlfn.IFNA(VLOOKUP(F953,'22 States'!A:A,1,0),"OOR")</f>
        <v>OOR</v>
      </c>
      <c r="N953" t="str">
        <f t="shared" si="104"/>
        <v>OOR</v>
      </c>
      <c r="O953" s="8">
        <f t="shared" si="98"/>
        <v>6000</v>
      </c>
      <c r="P953" s="8">
        <f t="shared" si="99"/>
        <v>3000</v>
      </c>
      <c r="Q953" s="8">
        <f t="shared" si="100"/>
        <v>7680</v>
      </c>
      <c r="R953" s="9">
        <f t="shared" si="101"/>
        <v>15360</v>
      </c>
      <c r="S953" s="8">
        <f t="shared" si="102"/>
        <v>16680</v>
      </c>
      <c r="T953" s="5">
        <f t="shared" si="103"/>
        <v>5.1433857539315451E-3</v>
      </c>
    </row>
    <row r="954" spans="1:20" hidden="1">
      <c r="A954">
        <v>953</v>
      </c>
      <c r="B954">
        <v>9</v>
      </c>
      <c r="C954" t="s">
        <v>2590</v>
      </c>
      <c r="D954" t="s">
        <v>2591</v>
      </c>
      <c r="E954" t="s">
        <v>584</v>
      </c>
      <c r="F954" t="s">
        <v>585</v>
      </c>
      <c r="G954" t="s">
        <v>586</v>
      </c>
      <c r="H954" t="s">
        <v>38</v>
      </c>
      <c r="I954">
        <v>473.23309999999998</v>
      </c>
      <c r="J954">
        <v>2002160</v>
      </c>
      <c r="K954" t="s">
        <v>39</v>
      </c>
      <c r="L954">
        <v>1</v>
      </c>
      <c r="M954" t="str">
        <f>_xlfn.IFNA(VLOOKUP(F954,'22 States'!A:A,1,0),"OOR")</f>
        <v>OOR</v>
      </c>
      <c r="N954" t="str">
        <f t="shared" si="104"/>
        <v>OOR</v>
      </c>
      <c r="O954" s="8">
        <f t="shared" si="98"/>
        <v>6000</v>
      </c>
      <c r="P954" s="8">
        <f t="shared" si="99"/>
        <v>3000</v>
      </c>
      <c r="Q954" s="8">
        <f t="shared" si="100"/>
        <v>4320</v>
      </c>
      <c r="R954" s="9">
        <f t="shared" si="101"/>
        <v>8640</v>
      </c>
      <c r="S954" s="8">
        <f t="shared" si="102"/>
        <v>13320</v>
      </c>
      <c r="T954" s="5">
        <f t="shared" si="103"/>
        <v>6.6528149598433688E-3</v>
      </c>
    </row>
    <row r="955" spans="1:20">
      <c r="A955">
        <v>2738</v>
      </c>
      <c r="B955" s="3">
        <v>181</v>
      </c>
      <c r="C955" t="s">
        <v>6731</v>
      </c>
      <c r="D955" t="s">
        <v>6732</v>
      </c>
      <c r="E955" t="s">
        <v>121</v>
      </c>
      <c r="F955" t="s">
        <v>122</v>
      </c>
      <c r="G955" t="s">
        <v>784</v>
      </c>
      <c r="H955" t="s">
        <v>784</v>
      </c>
      <c r="I955">
        <v>136.40960000000001</v>
      </c>
      <c r="J955" s="3">
        <v>258008000</v>
      </c>
      <c r="K955" t="s">
        <v>46</v>
      </c>
      <c r="L955">
        <v>3</v>
      </c>
      <c r="M955" t="str">
        <f>_xlfn.IFNA(VLOOKUP(F955,'22 States'!A:A,1,0),"OOR")</f>
        <v>TX</v>
      </c>
      <c r="N955" t="str">
        <f t="shared" si="104"/>
        <v>IR</v>
      </c>
      <c r="O955" s="8">
        <f t="shared" si="98"/>
        <v>24000</v>
      </c>
      <c r="P955" s="8">
        <f t="shared" si="99"/>
        <v>6000</v>
      </c>
      <c r="Q955" s="8">
        <f t="shared" si="100"/>
        <v>86880</v>
      </c>
      <c r="R955" s="9">
        <f t="shared" si="101"/>
        <v>173760</v>
      </c>
      <c r="S955" s="12">
        <f t="shared" si="102"/>
        <v>116880</v>
      </c>
      <c r="T955" s="13">
        <f t="shared" si="103"/>
        <v>4.5300920901677469E-4</v>
      </c>
    </row>
    <row r="956" spans="1:20" hidden="1">
      <c r="A956">
        <v>955</v>
      </c>
      <c r="B956">
        <v>36</v>
      </c>
      <c r="C956" t="s">
        <v>2594</v>
      </c>
      <c r="D956" t="s">
        <v>2595</v>
      </c>
      <c r="E956" t="s">
        <v>35</v>
      </c>
      <c r="F956" t="s">
        <v>36</v>
      </c>
      <c r="G956" t="s">
        <v>38</v>
      </c>
      <c r="H956" t="s">
        <v>38</v>
      </c>
      <c r="I956">
        <v>471.71159999999998</v>
      </c>
      <c r="J956">
        <v>7087017</v>
      </c>
      <c r="K956" t="s">
        <v>172</v>
      </c>
      <c r="L956">
        <v>3</v>
      </c>
      <c r="M956" t="str">
        <f>_xlfn.IFNA(VLOOKUP(F956,'22 States'!A:A,1,0),"OOR")</f>
        <v>OOR</v>
      </c>
      <c r="N956" t="str">
        <f t="shared" si="104"/>
        <v>OOR</v>
      </c>
      <c r="O956" s="8">
        <f t="shared" si="98"/>
        <v>6000</v>
      </c>
      <c r="P956" s="8">
        <f t="shared" si="99"/>
        <v>3000</v>
      </c>
      <c r="Q956" s="8">
        <f t="shared" si="100"/>
        <v>17280</v>
      </c>
      <c r="R956" s="9">
        <f t="shared" si="101"/>
        <v>34560</v>
      </c>
      <c r="S956" s="8">
        <f t="shared" si="102"/>
        <v>26280</v>
      </c>
      <c r="T956" s="5">
        <f t="shared" si="103"/>
        <v>3.7081892141644364E-3</v>
      </c>
    </row>
    <row r="957" spans="1:20" hidden="1">
      <c r="A957">
        <v>956</v>
      </c>
      <c r="B957">
        <v>25</v>
      </c>
      <c r="C957" t="s">
        <v>2596</v>
      </c>
      <c r="D957" t="s">
        <v>2597</v>
      </c>
      <c r="E957" t="s">
        <v>933</v>
      </c>
      <c r="F957" t="s">
        <v>934</v>
      </c>
      <c r="G957" t="s">
        <v>2135</v>
      </c>
      <c r="H957" t="s">
        <v>936</v>
      </c>
      <c r="I957">
        <v>471.3306</v>
      </c>
      <c r="J957">
        <v>2821436</v>
      </c>
      <c r="K957" t="s">
        <v>32</v>
      </c>
      <c r="L957">
        <v>2</v>
      </c>
      <c r="M957" t="str">
        <f>_xlfn.IFNA(VLOOKUP(F957,'22 States'!A:A,1,0),"OOR")</f>
        <v>TN</v>
      </c>
      <c r="N957" t="str">
        <f t="shared" si="104"/>
        <v>IR</v>
      </c>
      <c r="O957" s="8">
        <f t="shared" si="98"/>
        <v>6000</v>
      </c>
      <c r="P957" s="8">
        <f t="shared" si="99"/>
        <v>3000</v>
      </c>
      <c r="Q957" s="8">
        <f t="shared" si="100"/>
        <v>12000</v>
      </c>
      <c r="R957" s="9">
        <f t="shared" si="101"/>
        <v>24000</v>
      </c>
      <c r="S957" s="8">
        <f t="shared" si="102"/>
        <v>21000</v>
      </c>
      <c r="T957" s="5">
        <f t="shared" si="103"/>
        <v>7.4430183778756631E-3</v>
      </c>
    </row>
    <row r="958" spans="1:20" hidden="1">
      <c r="A958">
        <v>957</v>
      </c>
      <c r="B958">
        <v>36</v>
      </c>
      <c r="C958" t="s">
        <v>2598</v>
      </c>
      <c r="D958" t="s">
        <v>2599</v>
      </c>
      <c r="E958" t="s">
        <v>144</v>
      </c>
      <c r="F958" t="s">
        <v>145</v>
      </c>
      <c r="G958" t="s">
        <v>2600</v>
      </c>
      <c r="H958" t="s">
        <v>288</v>
      </c>
      <c r="I958">
        <v>471.25810000000001</v>
      </c>
      <c r="J958">
        <v>8297735</v>
      </c>
      <c r="K958" t="s">
        <v>134</v>
      </c>
      <c r="L958">
        <v>2</v>
      </c>
      <c r="M958" t="str">
        <f>_xlfn.IFNA(VLOOKUP(F958,'22 States'!A:A,1,0),"OOR")</f>
        <v>OOR</v>
      </c>
      <c r="N958" t="str">
        <f t="shared" si="104"/>
        <v>OOR</v>
      </c>
      <c r="O958" s="8">
        <f t="shared" si="98"/>
        <v>6000</v>
      </c>
      <c r="P958" s="8">
        <f t="shared" si="99"/>
        <v>3000</v>
      </c>
      <c r="Q958" s="8">
        <f t="shared" si="100"/>
        <v>17280</v>
      </c>
      <c r="R958" s="9">
        <f t="shared" si="101"/>
        <v>34560</v>
      </c>
      <c r="S958" s="8">
        <f t="shared" si="102"/>
        <v>26280</v>
      </c>
      <c r="T958" s="5">
        <f t="shared" si="103"/>
        <v>3.1671293431279742E-3</v>
      </c>
    </row>
    <row r="959" spans="1:20">
      <c r="A959">
        <v>1353</v>
      </c>
      <c r="B959" s="3">
        <v>180</v>
      </c>
      <c r="C959" t="s">
        <v>3545</v>
      </c>
      <c r="D959" t="s">
        <v>3546</v>
      </c>
      <c r="E959" t="s">
        <v>121</v>
      </c>
      <c r="F959" t="s">
        <v>122</v>
      </c>
      <c r="G959" t="s">
        <v>133</v>
      </c>
      <c r="H959" t="s">
        <v>133</v>
      </c>
      <c r="I959">
        <v>318.17579999999998</v>
      </c>
      <c r="J959" s="3">
        <v>249922536</v>
      </c>
      <c r="K959" t="s">
        <v>17</v>
      </c>
      <c r="L959">
        <v>8</v>
      </c>
      <c r="M959" t="str">
        <f>_xlfn.IFNA(VLOOKUP(F959,'22 States'!A:A,1,0),"OOR")</f>
        <v>TX</v>
      </c>
      <c r="N959" t="str">
        <f t="shared" si="104"/>
        <v>IR</v>
      </c>
      <c r="O959" s="8">
        <f t="shared" si="98"/>
        <v>24000</v>
      </c>
      <c r="P959" s="8">
        <f t="shared" si="99"/>
        <v>6000</v>
      </c>
      <c r="Q959" s="8">
        <f t="shared" si="100"/>
        <v>86400</v>
      </c>
      <c r="R959" s="9">
        <f t="shared" si="101"/>
        <v>172800</v>
      </c>
      <c r="S959" s="12">
        <f t="shared" si="102"/>
        <v>116400</v>
      </c>
      <c r="T959" s="13">
        <f t="shared" si="103"/>
        <v>4.6574431367005654E-4</v>
      </c>
    </row>
    <row r="960" spans="1:20" hidden="1">
      <c r="A960">
        <v>959</v>
      </c>
      <c r="B960">
        <v>320</v>
      </c>
      <c r="C960" t="s">
        <v>2604</v>
      </c>
      <c r="D960" t="s">
        <v>2605</v>
      </c>
      <c r="E960" t="s">
        <v>520</v>
      </c>
      <c r="F960" t="s">
        <v>521</v>
      </c>
      <c r="G960" t="s">
        <v>2368</v>
      </c>
      <c r="H960" t="s">
        <v>2606</v>
      </c>
      <c r="I960">
        <v>471.13400000000001</v>
      </c>
      <c r="J960">
        <v>45428000</v>
      </c>
      <c r="K960" t="s">
        <v>172</v>
      </c>
      <c r="L960">
        <v>3</v>
      </c>
      <c r="M960" t="str">
        <f>_xlfn.IFNA(VLOOKUP(F960,'22 States'!A:A,1,0),"OOR")</f>
        <v>SC</v>
      </c>
      <c r="N960" t="str">
        <f t="shared" si="104"/>
        <v>IR</v>
      </c>
      <c r="O960" s="8">
        <f t="shared" si="98"/>
        <v>42000</v>
      </c>
      <c r="P960" s="8">
        <f t="shared" si="99"/>
        <v>12000</v>
      </c>
      <c r="Q960" s="8">
        <f t="shared" si="100"/>
        <v>153600</v>
      </c>
      <c r="R960" s="9">
        <f t="shared" si="101"/>
        <v>307200</v>
      </c>
      <c r="S960" s="8">
        <f t="shared" si="102"/>
        <v>207600</v>
      </c>
      <c r="T960" s="5">
        <f t="shared" si="103"/>
        <v>4.5698688033811745E-3</v>
      </c>
    </row>
    <row r="961" spans="1:20" hidden="1">
      <c r="A961">
        <v>960</v>
      </c>
      <c r="B961">
        <v>24</v>
      </c>
      <c r="C961" t="s">
        <v>2607</v>
      </c>
      <c r="D961" t="s">
        <v>2608</v>
      </c>
      <c r="E961" t="s">
        <v>185</v>
      </c>
      <c r="F961" t="s">
        <v>186</v>
      </c>
      <c r="G961" t="s">
        <v>2609</v>
      </c>
      <c r="H961" t="s">
        <v>2610</v>
      </c>
      <c r="I961">
        <v>470.0326</v>
      </c>
      <c r="J961">
        <v>6264054</v>
      </c>
      <c r="K961" t="s">
        <v>46</v>
      </c>
      <c r="L961">
        <v>1</v>
      </c>
      <c r="M961" t="str">
        <f>_xlfn.IFNA(VLOOKUP(F961,'22 States'!A:A,1,0),"OOR")</f>
        <v>WI</v>
      </c>
      <c r="N961" t="str">
        <f t="shared" si="104"/>
        <v>IR</v>
      </c>
      <c r="O961" s="8">
        <f t="shared" si="98"/>
        <v>6000</v>
      </c>
      <c r="P961" s="8">
        <f t="shared" si="99"/>
        <v>3000</v>
      </c>
      <c r="Q961" s="8">
        <f t="shared" si="100"/>
        <v>11520</v>
      </c>
      <c r="R961" s="9">
        <f t="shared" si="101"/>
        <v>23040</v>
      </c>
      <c r="S961" s="8">
        <f t="shared" si="102"/>
        <v>20520</v>
      </c>
      <c r="T961" s="5">
        <f t="shared" si="103"/>
        <v>3.2758338290187154E-3</v>
      </c>
    </row>
    <row r="962" spans="1:20" hidden="1">
      <c r="A962">
        <v>961</v>
      </c>
      <c r="B962">
        <v>26</v>
      </c>
      <c r="C962" t="s">
        <v>2611</v>
      </c>
      <c r="D962" t="s">
        <v>2612</v>
      </c>
      <c r="E962" t="s">
        <v>13</v>
      </c>
      <c r="F962" t="s">
        <v>14</v>
      </c>
      <c r="G962" t="s">
        <v>16</v>
      </c>
      <c r="H962" t="s">
        <v>16</v>
      </c>
      <c r="I962">
        <v>469.55990000000003</v>
      </c>
      <c r="J962">
        <v>2341603</v>
      </c>
      <c r="K962" t="s">
        <v>141</v>
      </c>
      <c r="L962">
        <v>1</v>
      </c>
      <c r="M962" t="str">
        <f>_xlfn.IFNA(VLOOKUP(F962,'22 States'!A:A,1,0),"OOR")</f>
        <v>CA</v>
      </c>
      <c r="N962" t="str">
        <f t="shared" si="104"/>
        <v>IR</v>
      </c>
      <c r="O962" s="8">
        <f t="shared" ref="O962:O1025" si="105">ROUNDUP(B962/50,0)*500*12</f>
        <v>6000</v>
      </c>
      <c r="P962" s="8">
        <f t="shared" ref="P962:P1025" si="106">ROUNDUP(B962/100,0)*250*12</f>
        <v>3000</v>
      </c>
      <c r="Q962" s="8">
        <f t="shared" ref="Q962:Q1025" si="107">B962*40*12</f>
        <v>12480</v>
      </c>
      <c r="R962" s="9">
        <f t="shared" ref="R962:R1025" si="108">B962*80*12</f>
        <v>24960</v>
      </c>
      <c r="S962" s="8">
        <f t="shared" ref="S962:S1025" si="109">SUM(O962:Q962)</f>
        <v>21480</v>
      </c>
      <c r="T962" s="5">
        <f t="shared" ref="T962:T1025" si="110">S962/J962</f>
        <v>9.1732031433167799E-3</v>
      </c>
    </row>
    <row r="963" spans="1:20" hidden="1">
      <c r="A963">
        <v>962</v>
      </c>
      <c r="B963">
        <v>30</v>
      </c>
      <c r="C963" t="s">
        <v>2613</v>
      </c>
      <c r="D963" t="s">
        <v>2614</v>
      </c>
      <c r="E963" t="s">
        <v>13</v>
      </c>
      <c r="F963" t="s">
        <v>14</v>
      </c>
      <c r="G963" t="s">
        <v>2615</v>
      </c>
      <c r="H963" t="s">
        <v>426</v>
      </c>
      <c r="I963">
        <v>468.41969999999998</v>
      </c>
      <c r="J963">
        <v>7801453</v>
      </c>
      <c r="K963" t="s">
        <v>17</v>
      </c>
      <c r="L963">
        <v>2</v>
      </c>
      <c r="M963" t="str">
        <f>_xlfn.IFNA(VLOOKUP(F963,'22 States'!A:A,1,0),"OOR")</f>
        <v>CA</v>
      </c>
      <c r="N963" t="str">
        <f t="shared" ref="N963:N1026" si="111">IF(M963&lt;&gt;"OOR","IR","OOR")</f>
        <v>IR</v>
      </c>
      <c r="O963" s="8">
        <f t="shared" si="105"/>
        <v>6000</v>
      </c>
      <c r="P963" s="8">
        <f t="shared" si="106"/>
        <v>3000</v>
      </c>
      <c r="Q963" s="8">
        <f t="shared" si="107"/>
        <v>14400</v>
      </c>
      <c r="R963" s="9">
        <f t="shared" si="108"/>
        <v>28800</v>
      </c>
      <c r="S963" s="8">
        <f t="shared" si="109"/>
        <v>23400</v>
      </c>
      <c r="T963" s="5">
        <f t="shared" si="110"/>
        <v>2.9994412579297729E-3</v>
      </c>
    </row>
    <row r="964" spans="1:20" hidden="1">
      <c r="A964">
        <v>963</v>
      </c>
      <c r="B964">
        <v>66</v>
      </c>
      <c r="C964" t="s">
        <v>2616</v>
      </c>
      <c r="D964" t="s">
        <v>2617</v>
      </c>
      <c r="E964" t="s">
        <v>13</v>
      </c>
      <c r="F964" t="s">
        <v>14</v>
      </c>
      <c r="G964" t="s">
        <v>2618</v>
      </c>
      <c r="H964" t="s">
        <v>16</v>
      </c>
      <c r="I964">
        <v>468.33530000000002</v>
      </c>
      <c r="J964">
        <v>5701875</v>
      </c>
      <c r="K964" t="s">
        <v>134</v>
      </c>
      <c r="L964">
        <v>1</v>
      </c>
      <c r="M964" t="str">
        <f>_xlfn.IFNA(VLOOKUP(F964,'22 States'!A:A,1,0),"OOR")</f>
        <v>CA</v>
      </c>
      <c r="N964" t="str">
        <f t="shared" si="111"/>
        <v>IR</v>
      </c>
      <c r="O964" s="8">
        <f t="shared" si="105"/>
        <v>12000</v>
      </c>
      <c r="P964" s="8">
        <f t="shared" si="106"/>
        <v>3000</v>
      </c>
      <c r="Q964" s="8">
        <f t="shared" si="107"/>
        <v>31680</v>
      </c>
      <c r="R964" s="9">
        <f t="shared" si="108"/>
        <v>63360</v>
      </c>
      <c r="S964" s="8">
        <f t="shared" si="109"/>
        <v>46680</v>
      </c>
      <c r="T964" s="5">
        <f t="shared" si="110"/>
        <v>8.1867806642551798E-3</v>
      </c>
    </row>
    <row r="965" spans="1:20">
      <c r="A965">
        <v>4438</v>
      </c>
      <c r="B965" s="3">
        <v>179</v>
      </c>
      <c r="C965" t="s">
        <v>10529</v>
      </c>
      <c r="D965" t="s">
        <v>10530</v>
      </c>
      <c r="E965" t="s">
        <v>247</v>
      </c>
      <c r="F965" t="s">
        <v>248</v>
      </c>
      <c r="G965" t="s">
        <v>861</v>
      </c>
      <c r="H965" t="s">
        <v>249</v>
      </c>
      <c r="I965">
        <v>59.963900000000002</v>
      </c>
      <c r="J965" s="3">
        <v>133921947</v>
      </c>
      <c r="K965" t="s">
        <v>134</v>
      </c>
      <c r="L965">
        <v>6</v>
      </c>
      <c r="M965" t="str">
        <f>_xlfn.IFNA(VLOOKUP(F965,'22 States'!A:A,1,0),"OOR")</f>
        <v>IL</v>
      </c>
      <c r="N965" t="str">
        <f t="shared" si="111"/>
        <v>IR</v>
      </c>
      <c r="O965" s="8">
        <f t="shared" si="105"/>
        <v>24000</v>
      </c>
      <c r="P965" s="8">
        <f t="shared" si="106"/>
        <v>6000</v>
      </c>
      <c r="Q965" s="8">
        <f t="shared" si="107"/>
        <v>85920</v>
      </c>
      <c r="R965" s="9">
        <f t="shared" si="108"/>
        <v>171840</v>
      </c>
      <c r="S965" s="12">
        <f t="shared" si="109"/>
        <v>115920</v>
      </c>
      <c r="T965" s="13">
        <f t="shared" si="110"/>
        <v>8.655788136055101E-4</v>
      </c>
    </row>
    <row r="966" spans="1:20" hidden="1">
      <c r="A966">
        <v>965</v>
      </c>
      <c r="B966">
        <v>675</v>
      </c>
      <c r="C966" t="s">
        <v>2621</v>
      </c>
      <c r="D966" t="s">
        <v>2622</v>
      </c>
      <c r="E966" t="s">
        <v>179</v>
      </c>
      <c r="F966" t="s">
        <v>180</v>
      </c>
      <c r="G966" t="s">
        <v>181</v>
      </c>
      <c r="H966" t="s">
        <v>182</v>
      </c>
      <c r="I966">
        <v>467.6506</v>
      </c>
      <c r="J966">
        <v>45194260</v>
      </c>
      <c r="K966" t="s">
        <v>439</v>
      </c>
      <c r="L966">
        <v>1</v>
      </c>
      <c r="M966" t="str">
        <f>_xlfn.IFNA(VLOOKUP(F966,'22 States'!A:A,1,0),"OOR")</f>
        <v>MI</v>
      </c>
      <c r="N966" t="str">
        <f t="shared" si="111"/>
        <v>IR</v>
      </c>
      <c r="O966" s="8">
        <f t="shared" si="105"/>
        <v>84000</v>
      </c>
      <c r="P966" s="8">
        <f t="shared" si="106"/>
        <v>21000</v>
      </c>
      <c r="Q966" s="8">
        <f t="shared" si="107"/>
        <v>324000</v>
      </c>
      <c r="R966" s="9">
        <f t="shared" si="108"/>
        <v>648000</v>
      </c>
      <c r="S966" s="8">
        <f t="shared" si="109"/>
        <v>429000</v>
      </c>
      <c r="T966" s="5">
        <f t="shared" si="110"/>
        <v>9.4923558876724608E-3</v>
      </c>
    </row>
    <row r="967" spans="1:20" hidden="1">
      <c r="A967">
        <v>966</v>
      </c>
      <c r="B967">
        <v>4</v>
      </c>
      <c r="C967" t="s">
        <v>2623</v>
      </c>
      <c r="D967" t="s">
        <v>2624</v>
      </c>
      <c r="E967" t="s">
        <v>520</v>
      </c>
      <c r="F967" t="s">
        <v>521</v>
      </c>
      <c r="G967" t="s">
        <v>2368</v>
      </c>
      <c r="H967" t="s">
        <v>2369</v>
      </c>
      <c r="I967">
        <v>467.23079999999999</v>
      </c>
      <c r="J967">
        <v>6086228</v>
      </c>
      <c r="K967" t="s">
        <v>141</v>
      </c>
      <c r="L967">
        <v>1</v>
      </c>
      <c r="M967" t="str">
        <f>_xlfn.IFNA(VLOOKUP(F967,'22 States'!A:A,1,0),"OOR")</f>
        <v>SC</v>
      </c>
      <c r="N967" t="str">
        <f t="shared" si="111"/>
        <v>IR</v>
      </c>
      <c r="O967" s="8">
        <f t="shared" si="105"/>
        <v>6000</v>
      </c>
      <c r="P967" s="8">
        <f t="shared" si="106"/>
        <v>3000</v>
      </c>
      <c r="Q967" s="8">
        <f t="shared" si="107"/>
        <v>1920</v>
      </c>
      <c r="R967" s="9">
        <f t="shared" si="108"/>
        <v>3840</v>
      </c>
      <c r="S967" s="8">
        <f t="shared" si="109"/>
        <v>10920</v>
      </c>
      <c r="T967" s="5">
        <f t="shared" si="110"/>
        <v>1.7942147418729629E-3</v>
      </c>
    </row>
    <row r="968" spans="1:20" hidden="1">
      <c r="A968">
        <v>967</v>
      </c>
      <c r="B968">
        <v>275</v>
      </c>
      <c r="C968" t="s">
        <v>2625</v>
      </c>
      <c r="D968" t="s">
        <v>2626</v>
      </c>
      <c r="E968" t="s">
        <v>175</v>
      </c>
      <c r="F968" t="s">
        <v>176</v>
      </c>
      <c r="G968" t="s">
        <v>175</v>
      </c>
      <c r="H968" t="s">
        <v>169</v>
      </c>
      <c r="I968">
        <v>465.56020000000001</v>
      </c>
      <c r="J968">
        <v>83069000</v>
      </c>
      <c r="K968" t="s">
        <v>468</v>
      </c>
      <c r="L968">
        <v>5</v>
      </c>
      <c r="M968" t="str">
        <f>_xlfn.IFNA(VLOOKUP(F968,'22 States'!A:A,1,0),"OOR")</f>
        <v>OOR</v>
      </c>
      <c r="N968" t="str">
        <f t="shared" si="111"/>
        <v>OOR</v>
      </c>
      <c r="O968" s="8">
        <f t="shared" si="105"/>
        <v>36000</v>
      </c>
      <c r="P968" s="8">
        <f t="shared" si="106"/>
        <v>9000</v>
      </c>
      <c r="Q968" s="8">
        <f t="shared" si="107"/>
        <v>132000</v>
      </c>
      <c r="R968" s="9">
        <f t="shared" si="108"/>
        <v>264000</v>
      </c>
      <c r="S968" s="8">
        <f t="shared" si="109"/>
        <v>177000</v>
      </c>
      <c r="T968" s="5">
        <f t="shared" si="110"/>
        <v>2.130758766808316E-3</v>
      </c>
    </row>
    <row r="969" spans="1:20" hidden="1">
      <c r="A969">
        <v>968</v>
      </c>
      <c r="B969">
        <v>133</v>
      </c>
      <c r="C969" t="s">
        <v>2627</v>
      </c>
      <c r="D969" t="s">
        <v>2628</v>
      </c>
      <c r="E969" t="s">
        <v>13</v>
      </c>
      <c r="F969" t="s">
        <v>14</v>
      </c>
      <c r="G969" t="s">
        <v>50</v>
      </c>
      <c r="H969" t="s">
        <v>50</v>
      </c>
      <c r="I969">
        <v>465.0702</v>
      </c>
      <c r="J969">
        <v>37100289</v>
      </c>
      <c r="K969" t="s">
        <v>141</v>
      </c>
      <c r="L969">
        <v>3</v>
      </c>
      <c r="M969" t="str">
        <f>_xlfn.IFNA(VLOOKUP(F969,'22 States'!A:A,1,0),"OOR")</f>
        <v>CA</v>
      </c>
      <c r="N969" t="str">
        <f t="shared" si="111"/>
        <v>IR</v>
      </c>
      <c r="O969" s="8">
        <f t="shared" si="105"/>
        <v>18000</v>
      </c>
      <c r="P969" s="8">
        <f t="shared" si="106"/>
        <v>6000</v>
      </c>
      <c r="Q969" s="8">
        <f t="shared" si="107"/>
        <v>63840</v>
      </c>
      <c r="R969" s="9">
        <f t="shared" si="108"/>
        <v>127680</v>
      </c>
      <c r="S969" s="8">
        <f t="shared" si="109"/>
        <v>87840</v>
      </c>
      <c r="T969" s="5">
        <f t="shared" si="110"/>
        <v>2.3676365432085985E-3</v>
      </c>
    </row>
    <row r="970" spans="1:20" hidden="1">
      <c r="A970">
        <v>969</v>
      </c>
      <c r="B970">
        <v>45</v>
      </c>
      <c r="C970" t="s">
        <v>2629</v>
      </c>
      <c r="D970" t="s">
        <v>2630</v>
      </c>
      <c r="E970" t="s">
        <v>185</v>
      </c>
      <c r="F970" t="s">
        <v>186</v>
      </c>
      <c r="G970" t="s">
        <v>187</v>
      </c>
      <c r="H970" t="s">
        <v>188</v>
      </c>
      <c r="I970">
        <v>465.04790000000003</v>
      </c>
      <c r="J970">
        <v>5528700</v>
      </c>
      <c r="K970" t="s">
        <v>32</v>
      </c>
      <c r="L970">
        <v>3</v>
      </c>
      <c r="M970" t="str">
        <f>_xlfn.IFNA(VLOOKUP(F970,'22 States'!A:A,1,0),"OOR")</f>
        <v>WI</v>
      </c>
      <c r="N970" t="str">
        <f t="shared" si="111"/>
        <v>IR</v>
      </c>
      <c r="O970" s="8">
        <f t="shared" si="105"/>
        <v>6000</v>
      </c>
      <c r="P970" s="8">
        <f t="shared" si="106"/>
        <v>3000</v>
      </c>
      <c r="Q970" s="8">
        <f t="shared" si="107"/>
        <v>21600</v>
      </c>
      <c r="R970" s="9">
        <f t="shared" si="108"/>
        <v>43200</v>
      </c>
      <c r="S970" s="8">
        <f t="shared" si="109"/>
        <v>30600</v>
      </c>
      <c r="T970" s="5">
        <f t="shared" si="110"/>
        <v>5.534755005697542E-3</v>
      </c>
    </row>
    <row r="971" spans="1:20" hidden="1">
      <c r="A971">
        <v>970</v>
      </c>
      <c r="B971">
        <v>14</v>
      </c>
      <c r="C971" t="s">
        <v>2631</v>
      </c>
      <c r="D971" t="s">
        <v>2632</v>
      </c>
      <c r="E971" t="s">
        <v>60</v>
      </c>
      <c r="F971" t="s">
        <v>61</v>
      </c>
      <c r="G971" t="s">
        <v>62</v>
      </c>
      <c r="H971" t="s">
        <v>63</v>
      </c>
      <c r="I971">
        <v>464.19799999999998</v>
      </c>
      <c r="J971">
        <v>8027815</v>
      </c>
      <c r="K971" t="s">
        <v>172</v>
      </c>
      <c r="L971">
        <v>1</v>
      </c>
      <c r="M971" t="str">
        <f>_xlfn.IFNA(VLOOKUP(F971,'22 States'!A:A,1,0),"OOR")</f>
        <v>OOR</v>
      </c>
      <c r="N971" t="str">
        <f t="shared" si="111"/>
        <v>OOR</v>
      </c>
      <c r="O971" s="8">
        <f t="shared" si="105"/>
        <v>6000</v>
      </c>
      <c r="P971" s="8">
        <f t="shared" si="106"/>
        <v>3000</v>
      </c>
      <c r="Q971" s="8">
        <f t="shared" si="107"/>
        <v>6720</v>
      </c>
      <c r="R971" s="9">
        <f t="shared" si="108"/>
        <v>13440</v>
      </c>
      <c r="S971" s="8">
        <f t="shared" si="109"/>
        <v>15720</v>
      </c>
      <c r="T971" s="5">
        <f t="shared" si="110"/>
        <v>1.9581916125371601E-3</v>
      </c>
    </row>
    <row r="972" spans="1:20" hidden="1">
      <c r="A972">
        <v>971</v>
      </c>
      <c r="B972">
        <v>60</v>
      </c>
      <c r="C972" t="s">
        <v>2633</v>
      </c>
      <c r="D972" t="s">
        <v>2634</v>
      </c>
      <c r="E972" t="s">
        <v>166</v>
      </c>
      <c r="F972" t="s">
        <v>167</v>
      </c>
      <c r="G972" t="s">
        <v>2554</v>
      </c>
      <c r="H972" t="s">
        <v>169</v>
      </c>
      <c r="I972">
        <v>463.27800000000002</v>
      </c>
      <c r="J972">
        <v>5266176</v>
      </c>
      <c r="K972" t="s">
        <v>134</v>
      </c>
      <c r="L972">
        <v>2</v>
      </c>
      <c r="M972" t="str">
        <f>_xlfn.IFNA(VLOOKUP(F972,'22 States'!A:A,1,0),"OOR")</f>
        <v>OOR</v>
      </c>
      <c r="N972" t="str">
        <f t="shared" si="111"/>
        <v>OOR</v>
      </c>
      <c r="O972" s="8">
        <f t="shared" si="105"/>
        <v>12000</v>
      </c>
      <c r="P972" s="8">
        <f t="shared" si="106"/>
        <v>3000</v>
      </c>
      <c r="Q972" s="8">
        <f t="shared" si="107"/>
        <v>28800</v>
      </c>
      <c r="R972" s="9">
        <f t="shared" si="108"/>
        <v>57600</v>
      </c>
      <c r="S972" s="8">
        <f t="shared" si="109"/>
        <v>43800</v>
      </c>
      <c r="T972" s="5">
        <f t="shared" si="110"/>
        <v>8.3172305673034855E-3</v>
      </c>
    </row>
    <row r="973" spans="1:20">
      <c r="A973">
        <v>1917</v>
      </c>
      <c r="B973" s="3">
        <v>175</v>
      </c>
      <c r="C973" t="s">
        <v>4847</v>
      </c>
      <c r="D973" t="s">
        <v>4848</v>
      </c>
      <c r="E973" t="s">
        <v>247</v>
      </c>
      <c r="F973" t="s">
        <v>248</v>
      </c>
      <c r="G973" t="s">
        <v>4849</v>
      </c>
      <c r="H973" t="s">
        <v>249</v>
      </c>
      <c r="I973">
        <v>212.69759999999999</v>
      </c>
      <c r="J973" s="3">
        <v>132595158</v>
      </c>
      <c r="K973" t="s">
        <v>252</v>
      </c>
      <c r="L973">
        <v>3</v>
      </c>
      <c r="M973" t="str">
        <f>_xlfn.IFNA(VLOOKUP(F973,'22 States'!A:A,1,0),"OOR")</f>
        <v>IL</v>
      </c>
      <c r="N973" t="str">
        <f t="shared" si="111"/>
        <v>IR</v>
      </c>
      <c r="O973" s="8">
        <f t="shared" si="105"/>
        <v>24000</v>
      </c>
      <c r="P973" s="8">
        <f t="shared" si="106"/>
        <v>6000</v>
      </c>
      <c r="Q973" s="8">
        <f t="shared" si="107"/>
        <v>84000</v>
      </c>
      <c r="R973" s="9">
        <f t="shared" si="108"/>
        <v>168000</v>
      </c>
      <c r="S973" s="12">
        <f t="shared" si="109"/>
        <v>114000</v>
      </c>
      <c r="T973" s="13">
        <f t="shared" si="110"/>
        <v>8.5975990163984718E-4</v>
      </c>
    </row>
    <row r="974" spans="1:20" hidden="1">
      <c r="A974">
        <v>973</v>
      </c>
      <c r="B974">
        <v>87</v>
      </c>
      <c r="C974" t="s">
        <v>2638</v>
      </c>
      <c r="D974" t="s">
        <v>2639</v>
      </c>
      <c r="E974" t="s">
        <v>896</v>
      </c>
      <c r="F974" t="s">
        <v>897</v>
      </c>
      <c r="G974" t="s">
        <v>1910</v>
      </c>
      <c r="H974" t="s">
        <v>1911</v>
      </c>
      <c r="I974">
        <v>461.19830000000002</v>
      </c>
      <c r="J974">
        <v>9913180</v>
      </c>
      <c r="K974" t="s">
        <v>418</v>
      </c>
      <c r="L974">
        <v>1</v>
      </c>
      <c r="M974" t="str">
        <f>_xlfn.IFNA(VLOOKUP(F974,'22 States'!A:A,1,0),"OOR")</f>
        <v>OOR</v>
      </c>
      <c r="N974" t="str">
        <f t="shared" si="111"/>
        <v>OOR</v>
      </c>
      <c r="O974" s="8">
        <f t="shared" si="105"/>
        <v>12000</v>
      </c>
      <c r="P974" s="8">
        <f t="shared" si="106"/>
        <v>3000</v>
      </c>
      <c r="Q974" s="8">
        <f t="shared" si="107"/>
        <v>41760</v>
      </c>
      <c r="R974" s="9">
        <f t="shared" si="108"/>
        <v>83520</v>
      </c>
      <c r="S974" s="8">
        <f t="shared" si="109"/>
        <v>56760</v>
      </c>
      <c r="T974" s="5">
        <f t="shared" si="110"/>
        <v>5.7257106195993616E-3</v>
      </c>
    </row>
    <row r="975" spans="1:20" hidden="1">
      <c r="A975">
        <v>974</v>
      </c>
      <c r="B975">
        <v>65</v>
      </c>
      <c r="C975" t="s">
        <v>2640</v>
      </c>
      <c r="D975" t="s">
        <v>2641</v>
      </c>
      <c r="E975" t="s">
        <v>144</v>
      </c>
      <c r="F975" t="s">
        <v>145</v>
      </c>
      <c r="G975" t="s">
        <v>509</v>
      </c>
      <c r="H975" t="s">
        <v>510</v>
      </c>
      <c r="I975">
        <v>460.22660000000002</v>
      </c>
      <c r="J975">
        <v>36593517</v>
      </c>
      <c r="K975" t="s">
        <v>141</v>
      </c>
      <c r="L975">
        <v>2</v>
      </c>
      <c r="M975" t="str">
        <f>_xlfn.IFNA(VLOOKUP(F975,'22 States'!A:A,1,0),"OOR")</f>
        <v>OOR</v>
      </c>
      <c r="N975" t="str">
        <f t="shared" si="111"/>
        <v>OOR</v>
      </c>
      <c r="O975" s="8">
        <f t="shared" si="105"/>
        <v>12000</v>
      </c>
      <c r="P975" s="8">
        <f t="shared" si="106"/>
        <v>3000</v>
      </c>
      <c r="Q975" s="8">
        <f t="shared" si="107"/>
        <v>31200</v>
      </c>
      <c r="R975" s="9">
        <f t="shared" si="108"/>
        <v>62400</v>
      </c>
      <c r="S975" s="8">
        <f t="shared" si="109"/>
        <v>46200</v>
      </c>
      <c r="T975" s="5">
        <f t="shared" si="110"/>
        <v>1.2625187133557018E-3</v>
      </c>
    </row>
    <row r="976" spans="1:20">
      <c r="A976">
        <v>2176</v>
      </c>
      <c r="B976" s="3">
        <v>175</v>
      </c>
      <c r="C976" t="s">
        <v>5446</v>
      </c>
      <c r="D976" t="s">
        <v>5447</v>
      </c>
      <c r="E976" t="s">
        <v>121</v>
      </c>
      <c r="F976" t="s">
        <v>122</v>
      </c>
      <c r="G976" t="s">
        <v>784</v>
      </c>
      <c r="H976" t="s">
        <v>784</v>
      </c>
      <c r="I976">
        <v>182.44</v>
      </c>
      <c r="J976" s="3">
        <v>200972391</v>
      </c>
      <c r="K976" t="s">
        <v>46</v>
      </c>
      <c r="L976">
        <v>2</v>
      </c>
      <c r="M976" t="str">
        <f>_xlfn.IFNA(VLOOKUP(F976,'22 States'!A:A,1,0),"OOR")</f>
        <v>TX</v>
      </c>
      <c r="N976" t="str">
        <f t="shared" si="111"/>
        <v>IR</v>
      </c>
      <c r="O976" s="8">
        <f t="shared" si="105"/>
        <v>24000</v>
      </c>
      <c r="P976" s="8">
        <f t="shared" si="106"/>
        <v>6000</v>
      </c>
      <c r="Q976" s="8">
        <f t="shared" si="107"/>
        <v>84000</v>
      </c>
      <c r="R976" s="9">
        <f t="shared" si="108"/>
        <v>168000</v>
      </c>
      <c r="S976" s="12">
        <f t="shared" si="109"/>
        <v>114000</v>
      </c>
      <c r="T976" s="13">
        <f t="shared" si="110"/>
        <v>5.6724209446261701E-4</v>
      </c>
    </row>
    <row r="977" spans="1:20" hidden="1">
      <c r="A977">
        <v>976</v>
      </c>
      <c r="B977">
        <v>2</v>
      </c>
      <c r="C977" t="s">
        <v>2645</v>
      </c>
      <c r="D977" t="s">
        <v>2646</v>
      </c>
      <c r="E977" t="s">
        <v>144</v>
      </c>
      <c r="F977" t="s">
        <v>145</v>
      </c>
      <c r="G977" t="s">
        <v>2647</v>
      </c>
      <c r="H977" t="s">
        <v>510</v>
      </c>
      <c r="I977">
        <v>459.1302</v>
      </c>
      <c r="J977">
        <v>2001731</v>
      </c>
      <c r="K977" t="s">
        <v>134</v>
      </c>
      <c r="L977">
        <v>1</v>
      </c>
      <c r="M977" t="str">
        <f>_xlfn.IFNA(VLOOKUP(F977,'22 States'!A:A,1,0),"OOR")</f>
        <v>OOR</v>
      </c>
      <c r="N977" t="str">
        <f t="shared" si="111"/>
        <v>OOR</v>
      </c>
      <c r="O977" s="8">
        <f t="shared" si="105"/>
        <v>6000</v>
      </c>
      <c r="P977" s="8">
        <f t="shared" si="106"/>
        <v>3000</v>
      </c>
      <c r="Q977" s="8">
        <f t="shared" si="107"/>
        <v>960</v>
      </c>
      <c r="R977" s="9">
        <f t="shared" si="108"/>
        <v>1920</v>
      </c>
      <c r="S977" s="8">
        <f t="shared" si="109"/>
        <v>9960</v>
      </c>
      <c r="T977" s="5">
        <f t="shared" si="110"/>
        <v>4.975693537243516E-3</v>
      </c>
    </row>
    <row r="978" spans="1:20" hidden="1">
      <c r="A978">
        <v>977</v>
      </c>
      <c r="B978">
        <v>100</v>
      </c>
      <c r="C978" t="s">
        <v>2648</v>
      </c>
      <c r="D978" t="s">
        <v>2649</v>
      </c>
      <c r="E978" t="s">
        <v>175</v>
      </c>
      <c r="F978" t="s">
        <v>176</v>
      </c>
      <c r="G978" t="s">
        <v>175</v>
      </c>
      <c r="H978" t="s">
        <v>169</v>
      </c>
      <c r="I978">
        <v>458.61950000000002</v>
      </c>
      <c r="J978">
        <v>16098296</v>
      </c>
      <c r="K978" t="s">
        <v>134</v>
      </c>
      <c r="L978">
        <v>1</v>
      </c>
      <c r="M978" t="str">
        <f>_xlfn.IFNA(VLOOKUP(F978,'22 States'!A:A,1,0),"OOR")</f>
        <v>OOR</v>
      </c>
      <c r="N978" t="str">
        <f t="shared" si="111"/>
        <v>OOR</v>
      </c>
      <c r="O978" s="8">
        <f t="shared" si="105"/>
        <v>12000</v>
      </c>
      <c r="P978" s="8">
        <f t="shared" si="106"/>
        <v>3000</v>
      </c>
      <c r="Q978" s="8">
        <f t="shared" si="107"/>
        <v>48000</v>
      </c>
      <c r="R978" s="9">
        <f t="shared" si="108"/>
        <v>96000</v>
      </c>
      <c r="S978" s="8">
        <f t="shared" si="109"/>
        <v>63000</v>
      </c>
      <c r="T978" s="5">
        <f t="shared" si="110"/>
        <v>3.9134576727872317E-3</v>
      </c>
    </row>
    <row r="979" spans="1:20" hidden="1">
      <c r="A979">
        <v>978</v>
      </c>
      <c r="B979">
        <v>515</v>
      </c>
      <c r="C979" t="s">
        <v>2650</v>
      </c>
      <c r="D979" t="s">
        <v>2651</v>
      </c>
      <c r="E979" t="s">
        <v>933</v>
      </c>
      <c r="F979" t="s">
        <v>934</v>
      </c>
      <c r="G979" t="s">
        <v>2135</v>
      </c>
      <c r="H979" t="s">
        <v>936</v>
      </c>
      <c r="I979">
        <v>457.4853</v>
      </c>
      <c r="J979">
        <v>13733550</v>
      </c>
      <c r="K979" t="s">
        <v>20</v>
      </c>
      <c r="L979">
        <v>1</v>
      </c>
      <c r="M979" t="str">
        <f>_xlfn.IFNA(VLOOKUP(F979,'22 States'!A:A,1,0),"OOR")</f>
        <v>TN</v>
      </c>
      <c r="N979" t="str">
        <f t="shared" si="111"/>
        <v>IR</v>
      </c>
      <c r="O979" s="8">
        <f t="shared" si="105"/>
        <v>66000</v>
      </c>
      <c r="P979" s="8">
        <f t="shared" si="106"/>
        <v>18000</v>
      </c>
      <c r="Q979" s="8">
        <f t="shared" si="107"/>
        <v>247200</v>
      </c>
      <c r="R979" s="9">
        <f t="shared" si="108"/>
        <v>494400</v>
      </c>
      <c r="S979" s="8">
        <f t="shared" si="109"/>
        <v>331200</v>
      </c>
      <c r="T979" s="5">
        <f t="shared" si="110"/>
        <v>2.4116124381532815E-2</v>
      </c>
    </row>
    <row r="980" spans="1:20" hidden="1">
      <c r="A980">
        <v>979</v>
      </c>
      <c r="B980">
        <v>73</v>
      </c>
      <c r="C980" t="s">
        <v>2652</v>
      </c>
      <c r="D980" t="s">
        <v>2653</v>
      </c>
      <c r="E980" t="s">
        <v>175</v>
      </c>
      <c r="F980" t="s">
        <v>176</v>
      </c>
      <c r="G980" t="s">
        <v>2654</v>
      </c>
      <c r="H980" t="s">
        <v>169</v>
      </c>
      <c r="I980">
        <v>457.38709999999998</v>
      </c>
      <c r="J980">
        <v>28221630</v>
      </c>
      <c r="K980" t="s">
        <v>252</v>
      </c>
      <c r="L980">
        <v>1</v>
      </c>
      <c r="M980" t="str">
        <f>_xlfn.IFNA(VLOOKUP(F980,'22 States'!A:A,1,0),"OOR")</f>
        <v>OOR</v>
      </c>
      <c r="N980" t="str">
        <f t="shared" si="111"/>
        <v>OOR</v>
      </c>
      <c r="O980" s="8">
        <f t="shared" si="105"/>
        <v>12000</v>
      </c>
      <c r="P980" s="8">
        <f t="shared" si="106"/>
        <v>3000</v>
      </c>
      <c r="Q980" s="8">
        <f t="shared" si="107"/>
        <v>35040</v>
      </c>
      <c r="R980" s="9">
        <f t="shared" si="108"/>
        <v>70080</v>
      </c>
      <c r="S980" s="8">
        <f t="shared" si="109"/>
        <v>50040</v>
      </c>
      <c r="T980" s="5">
        <f t="shared" si="110"/>
        <v>1.7731080734883138E-3</v>
      </c>
    </row>
    <row r="981" spans="1:20">
      <c r="A981">
        <v>4057</v>
      </c>
      <c r="B981" s="3">
        <v>174</v>
      </c>
      <c r="C981" t="s">
        <v>9675</v>
      </c>
      <c r="D981" t="s">
        <v>9676</v>
      </c>
      <c r="E981" t="s">
        <v>85</v>
      </c>
      <c r="F981" t="s">
        <v>86</v>
      </c>
      <c r="G981" t="s">
        <v>137</v>
      </c>
      <c r="H981" t="s">
        <v>137</v>
      </c>
      <c r="I981">
        <v>73.024100000000004</v>
      </c>
      <c r="J981" s="3">
        <v>84830235</v>
      </c>
      <c r="K981" t="s">
        <v>51</v>
      </c>
      <c r="L981">
        <v>6</v>
      </c>
      <c r="M981" t="str">
        <f>_xlfn.IFNA(VLOOKUP(F981,'22 States'!A:A,1,0),"OOR")</f>
        <v>FL</v>
      </c>
      <c r="N981" t="str">
        <f t="shared" si="111"/>
        <v>IR</v>
      </c>
      <c r="O981" s="8">
        <f t="shared" si="105"/>
        <v>24000</v>
      </c>
      <c r="P981" s="8">
        <f t="shared" si="106"/>
        <v>6000</v>
      </c>
      <c r="Q981" s="8">
        <f t="shared" si="107"/>
        <v>83520</v>
      </c>
      <c r="R981" s="9">
        <f t="shared" si="108"/>
        <v>167040</v>
      </c>
      <c r="S981" s="12">
        <f t="shared" si="109"/>
        <v>113520</v>
      </c>
      <c r="T981" s="13">
        <f t="shared" si="110"/>
        <v>1.3382021162619672E-3</v>
      </c>
    </row>
    <row r="982" spans="1:20" hidden="1">
      <c r="A982">
        <v>981</v>
      </c>
      <c r="B982">
        <v>115</v>
      </c>
      <c r="C982" t="s">
        <v>2658</v>
      </c>
      <c r="D982" t="s">
        <v>2659</v>
      </c>
      <c r="E982" t="s">
        <v>13</v>
      </c>
      <c r="F982" t="s">
        <v>14</v>
      </c>
      <c r="G982" t="s">
        <v>988</v>
      </c>
      <c r="H982" t="s">
        <v>989</v>
      </c>
      <c r="I982">
        <v>456.21660000000003</v>
      </c>
      <c r="J982">
        <v>35114684</v>
      </c>
      <c r="K982" t="s">
        <v>39</v>
      </c>
      <c r="L982">
        <v>2</v>
      </c>
      <c r="M982" t="str">
        <f>_xlfn.IFNA(VLOOKUP(F982,'22 States'!A:A,1,0),"OOR")</f>
        <v>CA</v>
      </c>
      <c r="N982" t="str">
        <f t="shared" si="111"/>
        <v>IR</v>
      </c>
      <c r="O982" s="8">
        <f t="shared" si="105"/>
        <v>18000</v>
      </c>
      <c r="P982" s="8">
        <f t="shared" si="106"/>
        <v>6000</v>
      </c>
      <c r="Q982" s="8">
        <f t="shared" si="107"/>
        <v>55200</v>
      </c>
      <c r="R982" s="9">
        <f t="shared" si="108"/>
        <v>110400</v>
      </c>
      <c r="S982" s="8">
        <f t="shared" si="109"/>
        <v>79200</v>
      </c>
      <c r="T982" s="5">
        <f t="shared" si="110"/>
        <v>2.2554666873835457E-3</v>
      </c>
    </row>
    <row r="983" spans="1:20" hidden="1">
      <c r="A983">
        <v>982</v>
      </c>
      <c r="B983">
        <v>25</v>
      </c>
      <c r="C983" t="s">
        <v>2660</v>
      </c>
      <c r="D983" t="s">
        <v>2661</v>
      </c>
      <c r="E983" t="s">
        <v>85</v>
      </c>
      <c r="F983" t="s">
        <v>86</v>
      </c>
      <c r="G983" t="s">
        <v>432</v>
      </c>
      <c r="H983" t="s">
        <v>140</v>
      </c>
      <c r="I983">
        <v>455.4194</v>
      </c>
      <c r="J983">
        <v>2039500</v>
      </c>
      <c r="K983" t="s">
        <v>111</v>
      </c>
      <c r="L983">
        <v>1</v>
      </c>
      <c r="M983" t="str">
        <f>_xlfn.IFNA(VLOOKUP(F983,'22 States'!A:A,1,0),"OOR")</f>
        <v>FL</v>
      </c>
      <c r="N983" t="str">
        <f t="shared" si="111"/>
        <v>IR</v>
      </c>
      <c r="O983" s="8">
        <f t="shared" si="105"/>
        <v>6000</v>
      </c>
      <c r="P983" s="8">
        <f t="shared" si="106"/>
        <v>3000</v>
      </c>
      <c r="Q983" s="8">
        <f t="shared" si="107"/>
        <v>12000</v>
      </c>
      <c r="R983" s="9">
        <f t="shared" si="108"/>
        <v>24000</v>
      </c>
      <c r="S983" s="8">
        <f t="shared" si="109"/>
        <v>21000</v>
      </c>
      <c r="T983" s="5">
        <f t="shared" si="110"/>
        <v>1.0296641333660211E-2</v>
      </c>
    </row>
    <row r="984" spans="1:20" hidden="1">
      <c r="A984">
        <v>983</v>
      </c>
      <c r="B984">
        <v>6</v>
      </c>
      <c r="C984" t="s">
        <v>2662</v>
      </c>
      <c r="D984" t="s">
        <v>2663</v>
      </c>
      <c r="E984" t="s">
        <v>175</v>
      </c>
      <c r="F984" t="s">
        <v>176</v>
      </c>
      <c r="G984" t="s">
        <v>175</v>
      </c>
      <c r="H984" t="s">
        <v>169</v>
      </c>
      <c r="I984">
        <v>455.37279999999998</v>
      </c>
      <c r="J984">
        <v>2119497</v>
      </c>
      <c r="K984" t="s">
        <v>51</v>
      </c>
      <c r="L984">
        <v>1</v>
      </c>
      <c r="M984" t="str">
        <f>_xlfn.IFNA(VLOOKUP(F984,'22 States'!A:A,1,0),"OOR")</f>
        <v>OOR</v>
      </c>
      <c r="N984" t="str">
        <f t="shared" si="111"/>
        <v>OOR</v>
      </c>
      <c r="O984" s="8">
        <f t="shared" si="105"/>
        <v>6000</v>
      </c>
      <c r="P984" s="8">
        <f t="shared" si="106"/>
        <v>3000</v>
      </c>
      <c r="Q984" s="8">
        <f t="shared" si="107"/>
        <v>2880</v>
      </c>
      <c r="R984" s="9">
        <f t="shared" si="108"/>
        <v>5760</v>
      </c>
      <c r="S984" s="8">
        <f t="shared" si="109"/>
        <v>11880</v>
      </c>
      <c r="T984" s="5">
        <f t="shared" si="110"/>
        <v>5.6051034750226117E-3</v>
      </c>
    </row>
    <row r="985" spans="1:20" hidden="1">
      <c r="A985">
        <v>984</v>
      </c>
      <c r="B985">
        <v>15</v>
      </c>
      <c r="C985" t="s">
        <v>2664</v>
      </c>
      <c r="D985" t="s">
        <v>2665</v>
      </c>
      <c r="E985" t="s">
        <v>175</v>
      </c>
      <c r="F985" t="s">
        <v>176</v>
      </c>
      <c r="G985" t="s">
        <v>175</v>
      </c>
      <c r="H985" t="s">
        <v>169</v>
      </c>
      <c r="I985">
        <v>455.2561</v>
      </c>
      <c r="J985">
        <v>2060000</v>
      </c>
      <c r="K985" t="s">
        <v>27</v>
      </c>
      <c r="L985">
        <v>1</v>
      </c>
      <c r="M985" t="str">
        <f>_xlfn.IFNA(VLOOKUP(F985,'22 States'!A:A,1,0),"OOR")</f>
        <v>OOR</v>
      </c>
      <c r="N985" t="str">
        <f t="shared" si="111"/>
        <v>OOR</v>
      </c>
      <c r="O985" s="8">
        <f t="shared" si="105"/>
        <v>6000</v>
      </c>
      <c r="P985" s="8">
        <f t="shared" si="106"/>
        <v>3000</v>
      </c>
      <c r="Q985" s="8">
        <f t="shared" si="107"/>
        <v>7200</v>
      </c>
      <c r="R985" s="9">
        <f t="shared" si="108"/>
        <v>14400</v>
      </c>
      <c r="S985" s="8">
        <f t="shared" si="109"/>
        <v>16200</v>
      </c>
      <c r="T985" s="5">
        <f t="shared" si="110"/>
        <v>7.8640776699029132E-3</v>
      </c>
    </row>
    <row r="986" spans="1:20" hidden="1">
      <c r="A986">
        <v>985</v>
      </c>
      <c r="B986">
        <v>6</v>
      </c>
      <c r="C986" t="s">
        <v>2666</v>
      </c>
      <c r="D986" t="s">
        <v>2667</v>
      </c>
      <c r="E986" t="s">
        <v>301</v>
      </c>
      <c r="F986" t="s">
        <v>359</v>
      </c>
      <c r="G986" t="s">
        <v>1252</v>
      </c>
      <c r="H986" t="s">
        <v>360</v>
      </c>
      <c r="I986">
        <v>455.06400000000002</v>
      </c>
      <c r="J986">
        <v>4768000</v>
      </c>
      <c r="K986" t="s">
        <v>134</v>
      </c>
      <c r="L986">
        <v>2</v>
      </c>
      <c r="M986" t="str">
        <f>_xlfn.IFNA(VLOOKUP(F986,'22 States'!A:A,1,0),"OOR")</f>
        <v>OOR</v>
      </c>
      <c r="N986" t="str">
        <f t="shared" si="111"/>
        <v>OOR</v>
      </c>
      <c r="O986" s="8">
        <f t="shared" si="105"/>
        <v>6000</v>
      </c>
      <c r="P986" s="8">
        <f t="shared" si="106"/>
        <v>3000</v>
      </c>
      <c r="Q986" s="8">
        <f t="shared" si="107"/>
        <v>2880</v>
      </c>
      <c r="R986" s="9">
        <f t="shared" si="108"/>
        <v>5760</v>
      </c>
      <c r="S986" s="8">
        <f t="shared" si="109"/>
        <v>11880</v>
      </c>
      <c r="T986" s="5">
        <f t="shared" si="110"/>
        <v>2.4916107382550335E-3</v>
      </c>
    </row>
    <row r="987" spans="1:20" hidden="1">
      <c r="A987">
        <v>986</v>
      </c>
      <c r="B987">
        <v>800</v>
      </c>
      <c r="C987" t="s">
        <v>2668</v>
      </c>
      <c r="D987" t="s">
        <v>2669</v>
      </c>
      <c r="E987" t="s">
        <v>73</v>
      </c>
      <c r="F987" t="s">
        <v>74</v>
      </c>
      <c r="G987" t="s">
        <v>2670</v>
      </c>
      <c r="H987" t="s">
        <v>76</v>
      </c>
      <c r="I987">
        <v>455.0489</v>
      </c>
      <c r="J987">
        <v>923607000</v>
      </c>
      <c r="K987" t="s">
        <v>17</v>
      </c>
      <c r="L987">
        <v>7</v>
      </c>
      <c r="M987" t="str">
        <f>_xlfn.IFNA(VLOOKUP(F987,'22 States'!A:A,1,0),"OOR")</f>
        <v>OOR</v>
      </c>
      <c r="N987" t="str">
        <f t="shared" si="111"/>
        <v>OOR</v>
      </c>
      <c r="O987" s="8">
        <f t="shared" si="105"/>
        <v>96000</v>
      </c>
      <c r="P987" s="8">
        <f t="shared" si="106"/>
        <v>24000</v>
      </c>
      <c r="Q987" s="8">
        <f t="shared" si="107"/>
        <v>384000</v>
      </c>
      <c r="R987" s="9">
        <f t="shared" si="108"/>
        <v>768000</v>
      </c>
      <c r="S987" s="8">
        <f t="shared" si="109"/>
        <v>504000</v>
      </c>
      <c r="T987" s="5">
        <f t="shared" si="110"/>
        <v>5.4568663944729739E-4</v>
      </c>
    </row>
    <row r="988" spans="1:20" hidden="1">
      <c r="A988">
        <v>987</v>
      </c>
      <c r="B988">
        <v>7</v>
      </c>
      <c r="C988" t="s">
        <v>2671</v>
      </c>
      <c r="D988" t="s">
        <v>2672</v>
      </c>
      <c r="E988" t="s">
        <v>79</v>
      </c>
      <c r="F988" t="s">
        <v>80</v>
      </c>
      <c r="G988" t="s">
        <v>699</v>
      </c>
      <c r="H988" t="s">
        <v>367</v>
      </c>
      <c r="I988">
        <v>454.71339999999998</v>
      </c>
      <c r="J988">
        <v>9483724</v>
      </c>
      <c r="K988" t="s">
        <v>20</v>
      </c>
      <c r="L988">
        <v>1</v>
      </c>
      <c r="M988" t="str">
        <f>_xlfn.IFNA(VLOOKUP(F988,'22 States'!A:A,1,0),"OOR")</f>
        <v>OOR</v>
      </c>
      <c r="N988" t="str">
        <f t="shared" si="111"/>
        <v>OOR</v>
      </c>
      <c r="O988" s="8">
        <f t="shared" si="105"/>
        <v>6000</v>
      </c>
      <c r="P988" s="8">
        <f t="shared" si="106"/>
        <v>3000</v>
      </c>
      <c r="Q988" s="8">
        <f t="shared" si="107"/>
        <v>3360</v>
      </c>
      <c r="R988" s="9">
        <f t="shared" si="108"/>
        <v>6720</v>
      </c>
      <c r="S988" s="8">
        <f t="shared" si="109"/>
        <v>12360</v>
      </c>
      <c r="T988" s="5">
        <f t="shared" si="110"/>
        <v>1.3032855026147957E-3</v>
      </c>
    </row>
    <row r="989" spans="1:20" hidden="1">
      <c r="A989">
        <v>988</v>
      </c>
      <c r="B989">
        <v>9</v>
      </c>
      <c r="C989" t="s">
        <v>2673</v>
      </c>
      <c r="D989" t="s">
        <v>2674</v>
      </c>
      <c r="E989" t="s">
        <v>727</v>
      </c>
      <c r="F989" t="s">
        <v>728</v>
      </c>
      <c r="G989" t="s">
        <v>2675</v>
      </c>
      <c r="H989" t="s">
        <v>2676</v>
      </c>
      <c r="I989">
        <v>454.34500000000003</v>
      </c>
      <c r="J989">
        <v>2774419</v>
      </c>
      <c r="K989" t="s">
        <v>51</v>
      </c>
      <c r="L989">
        <v>1</v>
      </c>
      <c r="M989" t="str">
        <f>_xlfn.IFNA(VLOOKUP(F989,'22 States'!A:A,1,0),"OOR")</f>
        <v>MS</v>
      </c>
      <c r="N989" t="str">
        <f t="shared" si="111"/>
        <v>IR</v>
      </c>
      <c r="O989" s="8">
        <f t="shared" si="105"/>
        <v>6000</v>
      </c>
      <c r="P989" s="8">
        <f t="shared" si="106"/>
        <v>3000</v>
      </c>
      <c r="Q989" s="8">
        <f t="shared" si="107"/>
        <v>4320</v>
      </c>
      <c r="R989" s="9">
        <f t="shared" si="108"/>
        <v>8640</v>
      </c>
      <c r="S989" s="8">
        <f t="shared" si="109"/>
        <v>13320</v>
      </c>
      <c r="T989" s="5">
        <f t="shared" si="110"/>
        <v>4.8010051834275931E-3</v>
      </c>
    </row>
    <row r="990" spans="1:20" hidden="1">
      <c r="A990">
        <v>989</v>
      </c>
      <c r="B990">
        <v>65</v>
      </c>
      <c r="C990" t="s">
        <v>2677</v>
      </c>
      <c r="D990" t="s">
        <v>2678</v>
      </c>
      <c r="E990" t="s">
        <v>13</v>
      </c>
      <c r="F990" t="s">
        <v>14</v>
      </c>
      <c r="G990" t="s">
        <v>2657</v>
      </c>
      <c r="H990" t="s">
        <v>50</v>
      </c>
      <c r="I990">
        <v>454.28410000000002</v>
      </c>
      <c r="J990">
        <v>9640286</v>
      </c>
      <c r="K990" t="s">
        <v>134</v>
      </c>
      <c r="L990">
        <v>3</v>
      </c>
      <c r="M990" t="str">
        <f>_xlfn.IFNA(VLOOKUP(F990,'22 States'!A:A,1,0),"OOR")</f>
        <v>CA</v>
      </c>
      <c r="N990" t="str">
        <f t="shared" si="111"/>
        <v>IR</v>
      </c>
      <c r="O990" s="8">
        <f t="shared" si="105"/>
        <v>12000</v>
      </c>
      <c r="P990" s="8">
        <f t="shared" si="106"/>
        <v>3000</v>
      </c>
      <c r="Q990" s="8">
        <f t="shared" si="107"/>
        <v>31200</v>
      </c>
      <c r="R990" s="9">
        <f t="shared" si="108"/>
        <v>62400</v>
      </c>
      <c r="S990" s="8">
        <f t="shared" si="109"/>
        <v>46200</v>
      </c>
      <c r="T990" s="5">
        <f t="shared" si="110"/>
        <v>4.7923889394982681E-3</v>
      </c>
    </row>
    <row r="991" spans="1:20" hidden="1">
      <c r="A991">
        <v>990</v>
      </c>
      <c r="B991">
        <v>44</v>
      </c>
      <c r="C991" t="s">
        <v>2679</v>
      </c>
      <c r="D991" t="s">
        <v>2680</v>
      </c>
      <c r="E991" t="s">
        <v>537</v>
      </c>
      <c r="F991" t="s">
        <v>538</v>
      </c>
      <c r="G991" t="s">
        <v>539</v>
      </c>
      <c r="H991" t="s">
        <v>539</v>
      </c>
      <c r="I991">
        <v>454.11610000000002</v>
      </c>
      <c r="J991">
        <v>13624329</v>
      </c>
      <c r="K991" t="s">
        <v>439</v>
      </c>
      <c r="L991">
        <v>1</v>
      </c>
      <c r="M991" t="str">
        <f>_xlfn.IFNA(VLOOKUP(F991,'22 States'!A:A,1,0),"OOR")</f>
        <v>GA</v>
      </c>
      <c r="N991" t="str">
        <f t="shared" si="111"/>
        <v>IR</v>
      </c>
      <c r="O991" s="8">
        <f t="shared" si="105"/>
        <v>6000</v>
      </c>
      <c r="P991" s="8">
        <f t="shared" si="106"/>
        <v>3000</v>
      </c>
      <c r="Q991" s="8">
        <f t="shared" si="107"/>
        <v>21120</v>
      </c>
      <c r="R991" s="9">
        <f t="shared" si="108"/>
        <v>42240</v>
      </c>
      <c r="S991" s="8">
        <f t="shared" si="109"/>
        <v>30120</v>
      </c>
      <c r="T991" s="5">
        <f t="shared" si="110"/>
        <v>2.2107510762548379E-3</v>
      </c>
    </row>
    <row r="992" spans="1:20" hidden="1">
      <c r="A992">
        <v>991</v>
      </c>
      <c r="B992">
        <v>25</v>
      </c>
      <c r="C992" t="s">
        <v>2681</v>
      </c>
      <c r="D992" t="s">
        <v>2682</v>
      </c>
      <c r="E992" t="s">
        <v>73</v>
      </c>
      <c r="F992" t="s">
        <v>74</v>
      </c>
      <c r="G992" t="s">
        <v>888</v>
      </c>
      <c r="H992" t="s">
        <v>76</v>
      </c>
      <c r="I992">
        <v>453.53980000000001</v>
      </c>
      <c r="J992">
        <v>22518000</v>
      </c>
      <c r="K992" t="s">
        <v>51</v>
      </c>
      <c r="L992">
        <v>1</v>
      </c>
      <c r="M992" t="str">
        <f>_xlfn.IFNA(VLOOKUP(F992,'22 States'!A:A,1,0),"OOR")</f>
        <v>OOR</v>
      </c>
      <c r="N992" t="str">
        <f t="shared" si="111"/>
        <v>OOR</v>
      </c>
      <c r="O992" s="8">
        <f t="shared" si="105"/>
        <v>6000</v>
      </c>
      <c r="P992" s="8">
        <f t="shared" si="106"/>
        <v>3000</v>
      </c>
      <c r="Q992" s="8">
        <f t="shared" si="107"/>
        <v>12000</v>
      </c>
      <c r="R992" s="9">
        <f t="shared" si="108"/>
        <v>24000</v>
      </c>
      <c r="S992" s="8">
        <f t="shared" si="109"/>
        <v>21000</v>
      </c>
      <c r="T992" s="5">
        <f t="shared" si="110"/>
        <v>9.3258726352251535E-4</v>
      </c>
    </row>
    <row r="993" spans="1:20" hidden="1">
      <c r="A993">
        <v>992</v>
      </c>
      <c r="B993">
        <v>280</v>
      </c>
      <c r="C993" t="s">
        <v>2683</v>
      </c>
      <c r="D993" t="s">
        <v>2684</v>
      </c>
      <c r="E993" t="s">
        <v>200</v>
      </c>
      <c r="F993" t="s">
        <v>201</v>
      </c>
      <c r="G993" t="s">
        <v>471</v>
      </c>
      <c r="H993" t="s">
        <v>471</v>
      </c>
      <c r="I993">
        <v>453.20269999999999</v>
      </c>
      <c r="J993">
        <v>8469484</v>
      </c>
      <c r="K993" t="s">
        <v>233</v>
      </c>
      <c r="L993">
        <v>1</v>
      </c>
      <c r="M993" t="str">
        <f>_xlfn.IFNA(VLOOKUP(F993,'22 States'!A:A,1,0),"OOR")</f>
        <v>OOR</v>
      </c>
      <c r="N993" t="str">
        <f t="shared" si="111"/>
        <v>OOR</v>
      </c>
      <c r="O993" s="8">
        <f t="shared" si="105"/>
        <v>36000</v>
      </c>
      <c r="P993" s="8">
        <f t="shared" si="106"/>
        <v>9000</v>
      </c>
      <c r="Q993" s="8">
        <f t="shared" si="107"/>
        <v>134400</v>
      </c>
      <c r="R993" s="9">
        <f t="shared" si="108"/>
        <v>268800</v>
      </c>
      <c r="S993" s="8">
        <f t="shared" si="109"/>
        <v>179400</v>
      </c>
      <c r="T993" s="5">
        <f t="shared" si="110"/>
        <v>2.1181927966331834E-2</v>
      </c>
    </row>
    <row r="994" spans="1:20" hidden="1">
      <c r="A994">
        <v>993</v>
      </c>
      <c r="B994">
        <v>12</v>
      </c>
      <c r="C994" t="s">
        <v>2685</v>
      </c>
      <c r="D994" t="s">
        <v>2686</v>
      </c>
      <c r="E994" t="s">
        <v>85</v>
      </c>
      <c r="F994" t="s">
        <v>86</v>
      </c>
      <c r="G994" t="s">
        <v>1727</v>
      </c>
      <c r="H994" t="s">
        <v>1728</v>
      </c>
      <c r="I994">
        <v>452.94290000000001</v>
      </c>
      <c r="J994">
        <v>2946594</v>
      </c>
      <c r="K994" t="s">
        <v>141</v>
      </c>
      <c r="L994">
        <v>2</v>
      </c>
      <c r="M994" t="str">
        <f>_xlfn.IFNA(VLOOKUP(F994,'22 States'!A:A,1,0),"OOR")</f>
        <v>FL</v>
      </c>
      <c r="N994" t="str">
        <f t="shared" si="111"/>
        <v>IR</v>
      </c>
      <c r="O994" s="8">
        <f t="shared" si="105"/>
        <v>6000</v>
      </c>
      <c r="P994" s="8">
        <f t="shared" si="106"/>
        <v>3000</v>
      </c>
      <c r="Q994" s="8">
        <f t="shared" si="107"/>
        <v>5760</v>
      </c>
      <c r="R994" s="9">
        <f t="shared" si="108"/>
        <v>11520</v>
      </c>
      <c r="S994" s="8">
        <f t="shared" si="109"/>
        <v>14760</v>
      </c>
      <c r="T994" s="5">
        <f t="shared" si="110"/>
        <v>5.0091733031425436E-3</v>
      </c>
    </row>
    <row r="995" spans="1:20" hidden="1">
      <c r="A995">
        <v>994</v>
      </c>
      <c r="B995">
        <v>16</v>
      </c>
      <c r="C995" t="s">
        <v>2687</v>
      </c>
      <c r="D995" t="s">
        <v>2688</v>
      </c>
      <c r="E995" t="s">
        <v>175</v>
      </c>
      <c r="F995" t="s">
        <v>176</v>
      </c>
      <c r="G995" t="s">
        <v>175</v>
      </c>
      <c r="H995" t="s">
        <v>169</v>
      </c>
      <c r="I995">
        <v>452.52940000000001</v>
      </c>
      <c r="J995">
        <v>4149496</v>
      </c>
      <c r="K995" t="s">
        <v>27</v>
      </c>
      <c r="L995">
        <v>1</v>
      </c>
      <c r="M995" t="str">
        <f>_xlfn.IFNA(VLOOKUP(F995,'22 States'!A:A,1,0),"OOR")</f>
        <v>OOR</v>
      </c>
      <c r="N995" t="str">
        <f t="shared" si="111"/>
        <v>OOR</v>
      </c>
      <c r="O995" s="8">
        <f t="shared" si="105"/>
        <v>6000</v>
      </c>
      <c r="P995" s="8">
        <f t="shared" si="106"/>
        <v>3000</v>
      </c>
      <c r="Q995" s="8">
        <f t="shared" si="107"/>
        <v>7680</v>
      </c>
      <c r="R995" s="9">
        <f t="shared" si="108"/>
        <v>15360</v>
      </c>
      <c r="S995" s="8">
        <f t="shared" si="109"/>
        <v>16680</v>
      </c>
      <c r="T995" s="5">
        <f t="shared" si="110"/>
        <v>4.0197652919776285E-3</v>
      </c>
    </row>
    <row r="996" spans="1:20" hidden="1">
      <c r="A996">
        <v>995</v>
      </c>
      <c r="B996">
        <v>687</v>
      </c>
      <c r="C996" t="s">
        <v>2689</v>
      </c>
      <c r="D996" t="s">
        <v>2690</v>
      </c>
      <c r="E996" t="s">
        <v>67</v>
      </c>
      <c r="F996" t="s">
        <v>68</v>
      </c>
      <c r="G996" t="s">
        <v>2644</v>
      </c>
      <c r="H996" t="s">
        <v>96</v>
      </c>
      <c r="I996">
        <v>452.185</v>
      </c>
      <c r="J996">
        <v>51048267</v>
      </c>
      <c r="K996" t="s">
        <v>51</v>
      </c>
      <c r="L996">
        <v>2</v>
      </c>
      <c r="M996" t="str">
        <f>_xlfn.IFNA(VLOOKUP(F996,'22 States'!A:A,1,0),"OOR")</f>
        <v>NC</v>
      </c>
      <c r="N996" t="str">
        <f t="shared" si="111"/>
        <v>IR</v>
      </c>
      <c r="O996" s="8">
        <f t="shared" si="105"/>
        <v>84000</v>
      </c>
      <c r="P996" s="8">
        <f t="shared" si="106"/>
        <v>21000</v>
      </c>
      <c r="Q996" s="8">
        <f t="shared" si="107"/>
        <v>329760</v>
      </c>
      <c r="R996" s="9">
        <f t="shared" si="108"/>
        <v>659520</v>
      </c>
      <c r="S996" s="8">
        <f t="shared" si="109"/>
        <v>434760</v>
      </c>
      <c r="T996" s="5">
        <f t="shared" si="110"/>
        <v>8.5166456287340767E-3</v>
      </c>
    </row>
    <row r="997" spans="1:20" hidden="1">
      <c r="A997">
        <v>996</v>
      </c>
      <c r="B997">
        <v>75</v>
      </c>
      <c r="C997" t="s">
        <v>2691</v>
      </c>
      <c r="D997" t="s">
        <v>2692</v>
      </c>
      <c r="E997" t="s">
        <v>166</v>
      </c>
      <c r="F997" t="s">
        <v>167</v>
      </c>
      <c r="G997" t="s">
        <v>1750</v>
      </c>
      <c r="H997" t="s">
        <v>169</v>
      </c>
      <c r="I997">
        <v>449.7586</v>
      </c>
      <c r="J997">
        <v>7702481</v>
      </c>
      <c r="K997" t="s">
        <v>134</v>
      </c>
      <c r="L997">
        <v>2</v>
      </c>
      <c r="M997" t="str">
        <f>_xlfn.IFNA(VLOOKUP(F997,'22 States'!A:A,1,0),"OOR")</f>
        <v>OOR</v>
      </c>
      <c r="N997" t="str">
        <f t="shared" si="111"/>
        <v>OOR</v>
      </c>
      <c r="O997" s="8">
        <f t="shared" si="105"/>
        <v>12000</v>
      </c>
      <c r="P997" s="8">
        <f t="shared" si="106"/>
        <v>3000</v>
      </c>
      <c r="Q997" s="8">
        <f t="shared" si="107"/>
        <v>36000</v>
      </c>
      <c r="R997" s="9">
        <f t="shared" si="108"/>
        <v>72000</v>
      </c>
      <c r="S997" s="8">
        <f t="shared" si="109"/>
        <v>51000</v>
      </c>
      <c r="T997" s="5">
        <f t="shared" si="110"/>
        <v>6.621243207221154E-3</v>
      </c>
    </row>
    <row r="998" spans="1:20" hidden="1">
      <c r="A998">
        <v>997</v>
      </c>
      <c r="B998">
        <v>35</v>
      </c>
      <c r="C998" t="s">
        <v>2693</v>
      </c>
      <c r="D998" t="s">
        <v>2694</v>
      </c>
      <c r="E998" t="s">
        <v>23</v>
      </c>
      <c r="F998" t="s">
        <v>24</v>
      </c>
      <c r="G998" t="s">
        <v>1600</v>
      </c>
      <c r="H998" t="s">
        <v>561</v>
      </c>
      <c r="I998">
        <v>448.41899999999998</v>
      </c>
      <c r="J998">
        <v>4695860</v>
      </c>
      <c r="K998" t="s">
        <v>108</v>
      </c>
      <c r="L998">
        <v>2</v>
      </c>
      <c r="M998" t="str">
        <f>_xlfn.IFNA(VLOOKUP(F998,'22 States'!A:A,1,0),"OOR")</f>
        <v>OOR</v>
      </c>
      <c r="N998" t="str">
        <f t="shared" si="111"/>
        <v>OOR</v>
      </c>
      <c r="O998" s="8">
        <f t="shared" si="105"/>
        <v>6000</v>
      </c>
      <c r="P998" s="8">
        <f t="shared" si="106"/>
        <v>3000</v>
      </c>
      <c r="Q998" s="8">
        <f t="shared" si="107"/>
        <v>16800</v>
      </c>
      <c r="R998" s="9">
        <f t="shared" si="108"/>
        <v>33600</v>
      </c>
      <c r="S998" s="8">
        <f t="shared" si="109"/>
        <v>25800</v>
      </c>
      <c r="T998" s="5">
        <f t="shared" si="110"/>
        <v>5.494201275165784E-3</v>
      </c>
    </row>
    <row r="999" spans="1:20" hidden="1">
      <c r="A999">
        <v>998</v>
      </c>
      <c r="B999">
        <v>58</v>
      </c>
      <c r="C999" t="s">
        <v>2695</v>
      </c>
      <c r="D999" t="s">
        <v>2696</v>
      </c>
      <c r="E999" t="s">
        <v>13</v>
      </c>
      <c r="F999" t="s">
        <v>14</v>
      </c>
      <c r="G999" t="s">
        <v>2697</v>
      </c>
      <c r="H999" t="s">
        <v>50</v>
      </c>
      <c r="I999">
        <v>448.14249999999998</v>
      </c>
      <c r="J999">
        <v>6695320</v>
      </c>
      <c r="K999" t="s">
        <v>20</v>
      </c>
      <c r="L999">
        <v>2</v>
      </c>
      <c r="M999" t="str">
        <f>_xlfn.IFNA(VLOOKUP(F999,'22 States'!A:A,1,0),"OOR")</f>
        <v>CA</v>
      </c>
      <c r="N999" t="str">
        <f t="shared" si="111"/>
        <v>IR</v>
      </c>
      <c r="O999" s="8">
        <f t="shared" si="105"/>
        <v>12000</v>
      </c>
      <c r="P999" s="8">
        <f t="shared" si="106"/>
        <v>3000</v>
      </c>
      <c r="Q999" s="8">
        <f t="shared" si="107"/>
        <v>27840</v>
      </c>
      <c r="R999" s="9">
        <f t="shared" si="108"/>
        <v>55680</v>
      </c>
      <c r="S999" s="8">
        <f t="shared" si="109"/>
        <v>42840</v>
      </c>
      <c r="T999" s="5">
        <f t="shared" si="110"/>
        <v>6.3984992502225434E-3</v>
      </c>
    </row>
    <row r="1000" spans="1:20" hidden="1">
      <c r="A1000">
        <v>999</v>
      </c>
      <c r="B1000">
        <v>21</v>
      </c>
      <c r="C1000" t="s">
        <v>2698</v>
      </c>
      <c r="D1000" t="s">
        <v>2699</v>
      </c>
      <c r="E1000" t="s">
        <v>236</v>
      </c>
      <c r="F1000" t="s">
        <v>237</v>
      </c>
      <c r="G1000" t="s">
        <v>2700</v>
      </c>
      <c r="H1000" t="s">
        <v>570</v>
      </c>
      <c r="I1000">
        <v>447.95519999999999</v>
      </c>
      <c r="J1000">
        <v>10245310</v>
      </c>
      <c r="K1000" t="s">
        <v>172</v>
      </c>
      <c r="L1000">
        <v>3</v>
      </c>
      <c r="M1000" t="str">
        <f>_xlfn.IFNA(VLOOKUP(F1000,'22 States'!A:A,1,0),"OOR")</f>
        <v>OH</v>
      </c>
      <c r="N1000" t="str">
        <f t="shared" si="111"/>
        <v>IR</v>
      </c>
      <c r="O1000" s="8">
        <f t="shared" si="105"/>
        <v>6000</v>
      </c>
      <c r="P1000" s="8">
        <f t="shared" si="106"/>
        <v>3000</v>
      </c>
      <c r="Q1000" s="8">
        <f t="shared" si="107"/>
        <v>10080</v>
      </c>
      <c r="R1000" s="9">
        <f t="shared" si="108"/>
        <v>20160</v>
      </c>
      <c r="S1000" s="8">
        <f t="shared" si="109"/>
        <v>19080</v>
      </c>
      <c r="T1000" s="5">
        <f t="shared" si="110"/>
        <v>1.8623155375484001E-3</v>
      </c>
    </row>
    <row r="1001" spans="1:20" hidden="1">
      <c r="A1001">
        <v>1000</v>
      </c>
      <c r="B1001">
        <v>78</v>
      </c>
      <c r="C1001" t="s">
        <v>2701</v>
      </c>
      <c r="D1001" t="s">
        <v>2702</v>
      </c>
      <c r="E1001" t="s">
        <v>67</v>
      </c>
      <c r="F1001" t="s">
        <v>68</v>
      </c>
      <c r="G1001" t="s">
        <v>2198</v>
      </c>
      <c r="H1001" t="s">
        <v>1386</v>
      </c>
      <c r="I1001">
        <v>447.11419999999998</v>
      </c>
      <c r="J1001">
        <v>17541235</v>
      </c>
      <c r="K1001" t="s">
        <v>32</v>
      </c>
      <c r="L1001">
        <v>2</v>
      </c>
      <c r="M1001" t="str">
        <f>_xlfn.IFNA(VLOOKUP(F1001,'22 States'!A:A,1,0),"OOR")</f>
        <v>NC</v>
      </c>
      <c r="N1001" t="str">
        <f t="shared" si="111"/>
        <v>IR</v>
      </c>
      <c r="O1001" s="8">
        <f t="shared" si="105"/>
        <v>12000</v>
      </c>
      <c r="P1001" s="8">
        <f t="shared" si="106"/>
        <v>3000</v>
      </c>
      <c r="Q1001" s="8">
        <f t="shared" si="107"/>
        <v>37440</v>
      </c>
      <c r="R1001" s="9">
        <f t="shared" si="108"/>
        <v>74880</v>
      </c>
      <c r="S1001" s="8">
        <f t="shared" si="109"/>
        <v>52440</v>
      </c>
      <c r="T1001" s="5">
        <f t="shared" si="110"/>
        <v>2.9895272482239705E-3</v>
      </c>
    </row>
    <row r="1002" spans="1:20" hidden="1">
      <c r="A1002">
        <v>1001</v>
      </c>
      <c r="B1002">
        <v>4</v>
      </c>
      <c r="C1002" t="s">
        <v>2703</v>
      </c>
      <c r="D1002" t="s">
        <v>2704</v>
      </c>
      <c r="E1002" t="s">
        <v>85</v>
      </c>
      <c r="F1002" t="s">
        <v>86</v>
      </c>
      <c r="G1002" t="s">
        <v>2705</v>
      </c>
      <c r="H1002" t="s">
        <v>2706</v>
      </c>
      <c r="I1002">
        <v>446.55700000000002</v>
      </c>
      <c r="J1002">
        <v>7148086</v>
      </c>
      <c r="K1002" t="s">
        <v>141</v>
      </c>
      <c r="L1002">
        <v>2</v>
      </c>
      <c r="M1002" t="str">
        <f>_xlfn.IFNA(VLOOKUP(F1002,'22 States'!A:A,1,0),"OOR")</f>
        <v>FL</v>
      </c>
      <c r="N1002" t="str">
        <f t="shared" si="111"/>
        <v>IR</v>
      </c>
      <c r="O1002" s="8">
        <f t="shared" si="105"/>
        <v>6000</v>
      </c>
      <c r="P1002" s="8">
        <f t="shared" si="106"/>
        <v>3000</v>
      </c>
      <c r="Q1002" s="8">
        <f t="shared" si="107"/>
        <v>1920</v>
      </c>
      <c r="R1002" s="9">
        <f t="shared" si="108"/>
        <v>3840</v>
      </c>
      <c r="S1002" s="8">
        <f t="shared" si="109"/>
        <v>10920</v>
      </c>
      <c r="T1002" s="5">
        <f t="shared" si="110"/>
        <v>1.5276816759059698E-3</v>
      </c>
    </row>
    <row r="1003" spans="1:20" hidden="1">
      <c r="A1003">
        <v>1002</v>
      </c>
      <c r="B1003">
        <v>20</v>
      </c>
      <c r="C1003" t="s">
        <v>2707</v>
      </c>
      <c r="D1003" t="s">
        <v>2708</v>
      </c>
      <c r="E1003" t="s">
        <v>194</v>
      </c>
      <c r="F1003" t="s">
        <v>195</v>
      </c>
      <c r="G1003" t="s">
        <v>2709</v>
      </c>
      <c r="H1003" t="s">
        <v>2710</v>
      </c>
      <c r="I1003">
        <v>446.52859999999998</v>
      </c>
      <c r="J1003">
        <v>2162537</v>
      </c>
      <c r="K1003" t="s">
        <v>141</v>
      </c>
      <c r="L1003">
        <v>1</v>
      </c>
      <c r="M1003" t="str">
        <f>_xlfn.IFNA(VLOOKUP(F1003,'22 States'!A:A,1,0),"OOR")</f>
        <v>LA</v>
      </c>
      <c r="N1003" t="str">
        <f t="shared" si="111"/>
        <v>IR</v>
      </c>
      <c r="O1003" s="8">
        <f t="shared" si="105"/>
        <v>6000</v>
      </c>
      <c r="P1003" s="8">
        <f t="shared" si="106"/>
        <v>3000</v>
      </c>
      <c r="Q1003" s="8">
        <f t="shared" si="107"/>
        <v>9600</v>
      </c>
      <c r="R1003" s="9">
        <f t="shared" si="108"/>
        <v>19200</v>
      </c>
      <c r="S1003" s="8">
        <f t="shared" si="109"/>
        <v>18600</v>
      </c>
      <c r="T1003" s="5">
        <f t="shared" si="110"/>
        <v>8.6010089075932578E-3</v>
      </c>
    </row>
    <row r="1004" spans="1:20" hidden="1">
      <c r="A1004">
        <v>1003</v>
      </c>
      <c r="B1004">
        <v>278</v>
      </c>
      <c r="C1004" t="s">
        <v>2711</v>
      </c>
      <c r="D1004" t="s">
        <v>2712</v>
      </c>
      <c r="E1004" t="s">
        <v>121</v>
      </c>
      <c r="F1004" t="s">
        <v>122</v>
      </c>
      <c r="G1004" t="s">
        <v>2713</v>
      </c>
      <c r="H1004" t="s">
        <v>784</v>
      </c>
      <c r="I1004">
        <v>444.81</v>
      </c>
      <c r="J1004">
        <v>34802761</v>
      </c>
      <c r="K1004" t="s">
        <v>46</v>
      </c>
      <c r="L1004">
        <v>3</v>
      </c>
      <c r="M1004" t="str">
        <f>_xlfn.IFNA(VLOOKUP(F1004,'22 States'!A:A,1,0),"OOR")</f>
        <v>TX</v>
      </c>
      <c r="N1004" t="str">
        <f t="shared" si="111"/>
        <v>IR</v>
      </c>
      <c r="O1004" s="8">
        <f t="shared" si="105"/>
        <v>36000</v>
      </c>
      <c r="P1004" s="8">
        <f t="shared" si="106"/>
        <v>9000</v>
      </c>
      <c r="Q1004" s="8">
        <f t="shared" si="107"/>
        <v>133440</v>
      </c>
      <c r="R1004" s="9">
        <f t="shared" si="108"/>
        <v>266880</v>
      </c>
      <c r="S1004" s="8">
        <f t="shared" si="109"/>
        <v>178440</v>
      </c>
      <c r="T1004" s="5">
        <f t="shared" si="110"/>
        <v>5.1271794211959218E-3</v>
      </c>
    </row>
    <row r="1005" spans="1:20" hidden="1">
      <c r="A1005">
        <v>1004</v>
      </c>
      <c r="B1005">
        <v>136</v>
      </c>
      <c r="C1005" t="s">
        <v>2714</v>
      </c>
      <c r="D1005" t="s">
        <v>2715</v>
      </c>
      <c r="E1005" t="s">
        <v>35</v>
      </c>
      <c r="F1005" t="s">
        <v>36</v>
      </c>
      <c r="G1005" t="s">
        <v>38</v>
      </c>
      <c r="H1005" t="s">
        <v>38</v>
      </c>
      <c r="I1005">
        <v>444.55090000000001</v>
      </c>
      <c r="J1005">
        <v>116099931</v>
      </c>
      <c r="K1005" t="s">
        <v>17</v>
      </c>
      <c r="L1005">
        <v>5</v>
      </c>
      <c r="M1005" t="str">
        <f>_xlfn.IFNA(VLOOKUP(F1005,'22 States'!A:A,1,0),"OOR")</f>
        <v>OOR</v>
      </c>
      <c r="N1005" t="str">
        <f t="shared" si="111"/>
        <v>OOR</v>
      </c>
      <c r="O1005" s="8">
        <f t="shared" si="105"/>
        <v>18000</v>
      </c>
      <c r="P1005" s="8">
        <f t="shared" si="106"/>
        <v>6000</v>
      </c>
      <c r="Q1005" s="8">
        <f t="shared" si="107"/>
        <v>65280</v>
      </c>
      <c r="R1005" s="9">
        <f t="shared" si="108"/>
        <v>130560</v>
      </c>
      <c r="S1005" s="8">
        <f t="shared" si="109"/>
        <v>89280</v>
      </c>
      <c r="T1005" s="5">
        <f t="shared" si="110"/>
        <v>7.6899270508610379E-4</v>
      </c>
    </row>
    <row r="1006" spans="1:20" hidden="1">
      <c r="A1006">
        <v>1005</v>
      </c>
      <c r="B1006">
        <v>87</v>
      </c>
      <c r="C1006" t="s">
        <v>2716</v>
      </c>
      <c r="D1006" t="s">
        <v>2717</v>
      </c>
      <c r="E1006" t="s">
        <v>114</v>
      </c>
      <c r="F1006" t="s">
        <v>115</v>
      </c>
      <c r="G1006" t="s">
        <v>216</v>
      </c>
      <c r="H1006" t="s">
        <v>217</v>
      </c>
      <c r="I1006">
        <v>444.26299999999998</v>
      </c>
      <c r="J1006">
        <v>11630063</v>
      </c>
      <c r="K1006" t="s">
        <v>108</v>
      </c>
      <c r="L1006">
        <v>1</v>
      </c>
      <c r="M1006" t="str">
        <f>_xlfn.IFNA(VLOOKUP(F1006,'22 States'!A:A,1,0),"OOR")</f>
        <v>AL</v>
      </c>
      <c r="N1006" t="str">
        <f t="shared" si="111"/>
        <v>IR</v>
      </c>
      <c r="O1006" s="8">
        <f t="shared" si="105"/>
        <v>12000</v>
      </c>
      <c r="P1006" s="8">
        <f t="shared" si="106"/>
        <v>3000</v>
      </c>
      <c r="Q1006" s="8">
        <f t="shared" si="107"/>
        <v>41760</v>
      </c>
      <c r="R1006" s="9">
        <f t="shared" si="108"/>
        <v>83520</v>
      </c>
      <c r="S1006" s="8">
        <f t="shared" si="109"/>
        <v>56760</v>
      </c>
      <c r="T1006" s="5">
        <f t="shared" si="110"/>
        <v>4.880455075780759E-3</v>
      </c>
    </row>
    <row r="1007" spans="1:20" hidden="1">
      <c r="A1007">
        <v>1006</v>
      </c>
      <c r="B1007">
        <v>48</v>
      </c>
      <c r="C1007" t="s">
        <v>2718</v>
      </c>
      <c r="D1007" t="s">
        <v>2719</v>
      </c>
      <c r="E1007" t="s">
        <v>247</v>
      </c>
      <c r="F1007" t="s">
        <v>248</v>
      </c>
      <c r="G1007" t="s">
        <v>249</v>
      </c>
      <c r="H1007" t="s">
        <v>249</v>
      </c>
      <c r="I1007">
        <v>444.17160000000001</v>
      </c>
      <c r="J1007">
        <v>17506000</v>
      </c>
      <c r="K1007" t="s">
        <v>17</v>
      </c>
      <c r="L1007">
        <v>1</v>
      </c>
      <c r="M1007" t="str">
        <f>_xlfn.IFNA(VLOOKUP(F1007,'22 States'!A:A,1,0),"OOR")</f>
        <v>IL</v>
      </c>
      <c r="N1007" t="str">
        <f t="shared" si="111"/>
        <v>IR</v>
      </c>
      <c r="O1007" s="8">
        <f t="shared" si="105"/>
        <v>6000</v>
      </c>
      <c r="P1007" s="8">
        <f t="shared" si="106"/>
        <v>3000</v>
      </c>
      <c r="Q1007" s="8">
        <f t="shared" si="107"/>
        <v>23040</v>
      </c>
      <c r="R1007" s="9">
        <f t="shared" si="108"/>
        <v>46080</v>
      </c>
      <c r="S1007" s="8">
        <f t="shared" si="109"/>
        <v>32040</v>
      </c>
      <c r="T1007" s="5">
        <f t="shared" si="110"/>
        <v>1.8302296355535246E-3</v>
      </c>
    </row>
    <row r="1008" spans="1:20" hidden="1">
      <c r="A1008">
        <v>1007</v>
      </c>
      <c r="B1008">
        <v>103</v>
      </c>
      <c r="C1008" t="s">
        <v>2720</v>
      </c>
      <c r="D1008" t="s">
        <v>2721</v>
      </c>
      <c r="E1008" t="s">
        <v>23</v>
      </c>
      <c r="F1008" t="s">
        <v>24</v>
      </c>
      <c r="G1008" t="s">
        <v>107</v>
      </c>
      <c r="H1008" t="s">
        <v>26</v>
      </c>
      <c r="I1008">
        <v>442.65870000000001</v>
      </c>
      <c r="J1008">
        <v>14691400</v>
      </c>
      <c r="K1008" t="s">
        <v>51</v>
      </c>
      <c r="L1008">
        <v>1</v>
      </c>
      <c r="M1008" t="str">
        <f>_xlfn.IFNA(VLOOKUP(F1008,'22 States'!A:A,1,0),"OOR")</f>
        <v>OOR</v>
      </c>
      <c r="N1008" t="str">
        <f t="shared" si="111"/>
        <v>OOR</v>
      </c>
      <c r="O1008" s="8">
        <f t="shared" si="105"/>
        <v>18000</v>
      </c>
      <c r="P1008" s="8">
        <f t="shared" si="106"/>
        <v>6000</v>
      </c>
      <c r="Q1008" s="8">
        <f t="shared" si="107"/>
        <v>49440</v>
      </c>
      <c r="R1008" s="9">
        <f t="shared" si="108"/>
        <v>98880</v>
      </c>
      <c r="S1008" s="8">
        <f t="shared" si="109"/>
        <v>73440</v>
      </c>
      <c r="T1008" s="5">
        <f t="shared" si="110"/>
        <v>4.9988428604489698E-3</v>
      </c>
    </row>
    <row r="1009" spans="1:20" hidden="1">
      <c r="A1009">
        <v>1008</v>
      </c>
      <c r="B1009">
        <v>23</v>
      </c>
      <c r="C1009" t="s">
        <v>2722</v>
      </c>
      <c r="D1009" t="s">
        <v>2723</v>
      </c>
      <c r="E1009" t="s">
        <v>175</v>
      </c>
      <c r="F1009" t="s">
        <v>176</v>
      </c>
      <c r="G1009" t="s">
        <v>175</v>
      </c>
      <c r="H1009" t="s">
        <v>169</v>
      </c>
      <c r="I1009">
        <v>441.7989</v>
      </c>
      <c r="J1009">
        <v>5120000</v>
      </c>
      <c r="K1009" t="s">
        <v>141</v>
      </c>
      <c r="L1009">
        <v>2</v>
      </c>
      <c r="M1009" t="str">
        <f>_xlfn.IFNA(VLOOKUP(F1009,'22 States'!A:A,1,0),"OOR")</f>
        <v>OOR</v>
      </c>
      <c r="N1009" t="str">
        <f t="shared" si="111"/>
        <v>OOR</v>
      </c>
      <c r="O1009" s="8">
        <f t="shared" si="105"/>
        <v>6000</v>
      </c>
      <c r="P1009" s="8">
        <f t="shared" si="106"/>
        <v>3000</v>
      </c>
      <c r="Q1009" s="8">
        <f t="shared" si="107"/>
        <v>11040</v>
      </c>
      <c r="R1009" s="9">
        <f t="shared" si="108"/>
        <v>22080</v>
      </c>
      <c r="S1009" s="8">
        <f t="shared" si="109"/>
        <v>20040</v>
      </c>
      <c r="T1009" s="5">
        <f t="shared" si="110"/>
        <v>3.9140625E-3</v>
      </c>
    </row>
    <row r="1010" spans="1:20" hidden="1">
      <c r="A1010">
        <v>1009</v>
      </c>
      <c r="B1010">
        <v>13</v>
      </c>
      <c r="C1010" t="s">
        <v>2724</v>
      </c>
      <c r="D1010" t="s">
        <v>2725</v>
      </c>
      <c r="E1010" t="s">
        <v>166</v>
      </c>
      <c r="F1010" t="s">
        <v>167</v>
      </c>
      <c r="G1010" t="s">
        <v>2726</v>
      </c>
      <c r="H1010" t="s">
        <v>169</v>
      </c>
      <c r="I1010">
        <v>441.74430000000001</v>
      </c>
      <c r="J1010">
        <v>14243000</v>
      </c>
      <c r="K1010" t="s">
        <v>39</v>
      </c>
      <c r="L1010">
        <v>1</v>
      </c>
      <c r="M1010" t="str">
        <f>_xlfn.IFNA(VLOOKUP(F1010,'22 States'!A:A,1,0),"OOR")</f>
        <v>OOR</v>
      </c>
      <c r="N1010" t="str">
        <f t="shared" si="111"/>
        <v>OOR</v>
      </c>
      <c r="O1010" s="8">
        <f t="shared" si="105"/>
        <v>6000</v>
      </c>
      <c r="P1010" s="8">
        <f t="shared" si="106"/>
        <v>3000</v>
      </c>
      <c r="Q1010" s="8">
        <f t="shared" si="107"/>
        <v>6240</v>
      </c>
      <c r="R1010" s="9">
        <f t="shared" si="108"/>
        <v>12480</v>
      </c>
      <c r="S1010" s="8">
        <f t="shared" si="109"/>
        <v>15240</v>
      </c>
      <c r="T1010" s="5">
        <f t="shared" si="110"/>
        <v>1.0699992979007233E-3</v>
      </c>
    </row>
    <row r="1011" spans="1:20" hidden="1">
      <c r="A1011">
        <v>1010</v>
      </c>
      <c r="B1011">
        <v>210</v>
      </c>
      <c r="C1011" t="s">
        <v>2727</v>
      </c>
      <c r="D1011" t="s">
        <v>2728</v>
      </c>
      <c r="E1011" t="s">
        <v>520</v>
      </c>
      <c r="F1011" t="s">
        <v>521</v>
      </c>
      <c r="G1011" t="s">
        <v>162</v>
      </c>
      <c r="H1011" t="s">
        <v>2729</v>
      </c>
      <c r="I1011">
        <v>441.16680000000002</v>
      </c>
      <c r="J1011">
        <v>54398909</v>
      </c>
      <c r="K1011" t="s">
        <v>134</v>
      </c>
      <c r="L1011">
        <v>4</v>
      </c>
      <c r="M1011" t="str">
        <f>_xlfn.IFNA(VLOOKUP(F1011,'22 States'!A:A,1,0),"OOR")</f>
        <v>SC</v>
      </c>
      <c r="N1011" t="str">
        <f t="shared" si="111"/>
        <v>IR</v>
      </c>
      <c r="O1011" s="8">
        <f t="shared" si="105"/>
        <v>30000</v>
      </c>
      <c r="P1011" s="8">
        <f t="shared" si="106"/>
        <v>9000</v>
      </c>
      <c r="Q1011" s="8">
        <f t="shared" si="107"/>
        <v>100800</v>
      </c>
      <c r="R1011" s="9">
        <f t="shared" si="108"/>
        <v>201600</v>
      </c>
      <c r="S1011" s="8">
        <f t="shared" si="109"/>
        <v>139800</v>
      </c>
      <c r="T1011" s="5">
        <f t="shared" si="110"/>
        <v>2.569904480988764E-3</v>
      </c>
    </row>
    <row r="1012" spans="1:20" hidden="1">
      <c r="A1012">
        <v>1011</v>
      </c>
      <c r="B1012">
        <v>8</v>
      </c>
      <c r="C1012" t="s">
        <v>2730</v>
      </c>
      <c r="D1012" t="s">
        <v>2731</v>
      </c>
      <c r="E1012" t="s">
        <v>175</v>
      </c>
      <c r="F1012" t="s">
        <v>176</v>
      </c>
      <c r="G1012" t="s">
        <v>291</v>
      </c>
      <c r="H1012" t="s">
        <v>169</v>
      </c>
      <c r="I1012">
        <v>440.5915</v>
      </c>
      <c r="J1012">
        <v>2571053</v>
      </c>
      <c r="K1012" t="s">
        <v>20</v>
      </c>
      <c r="L1012">
        <v>1</v>
      </c>
      <c r="M1012" t="str">
        <f>_xlfn.IFNA(VLOOKUP(F1012,'22 States'!A:A,1,0),"OOR")</f>
        <v>OOR</v>
      </c>
      <c r="N1012" t="str">
        <f t="shared" si="111"/>
        <v>OOR</v>
      </c>
      <c r="O1012" s="8">
        <f t="shared" si="105"/>
        <v>6000</v>
      </c>
      <c r="P1012" s="8">
        <f t="shared" si="106"/>
        <v>3000</v>
      </c>
      <c r="Q1012" s="8">
        <f t="shared" si="107"/>
        <v>3840</v>
      </c>
      <c r="R1012" s="9">
        <f t="shared" si="108"/>
        <v>7680</v>
      </c>
      <c r="S1012" s="8">
        <f t="shared" si="109"/>
        <v>12840</v>
      </c>
      <c r="T1012" s="5">
        <f t="shared" si="110"/>
        <v>4.9940627439418791E-3</v>
      </c>
    </row>
    <row r="1013" spans="1:20" hidden="1">
      <c r="A1013">
        <v>1012</v>
      </c>
      <c r="B1013">
        <v>38</v>
      </c>
      <c r="C1013" t="s">
        <v>2732</v>
      </c>
      <c r="D1013" t="s">
        <v>2733</v>
      </c>
      <c r="E1013" t="s">
        <v>175</v>
      </c>
      <c r="F1013" t="s">
        <v>176</v>
      </c>
      <c r="G1013" t="s">
        <v>175</v>
      </c>
      <c r="H1013" t="s">
        <v>169</v>
      </c>
      <c r="I1013">
        <v>439.62130000000002</v>
      </c>
      <c r="J1013">
        <v>3253393</v>
      </c>
      <c r="K1013" t="s">
        <v>439</v>
      </c>
      <c r="L1013">
        <v>2</v>
      </c>
      <c r="M1013" t="str">
        <f>_xlfn.IFNA(VLOOKUP(F1013,'22 States'!A:A,1,0),"OOR")</f>
        <v>OOR</v>
      </c>
      <c r="N1013" t="str">
        <f t="shared" si="111"/>
        <v>OOR</v>
      </c>
      <c r="O1013" s="8">
        <f t="shared" si="105"/>
        <v>6000</v>
      </c>
      <c r="P1013" s="8">
        <f t="shared" si="106"/>
        <v>3000</v>
      </c>
      <c r="Q1013" s="8">
        <f t="shared" si="107"/>
        <v>18240</v>
      </c>
      <c r="R1013" s="9">
        <f t="shared" si="108"/>
        <v>36480</v>
      </c>
      <c r="S1013" s="8">
        <f t="shared" si="109"/>
        <v>27240</v>
      </c>
      <c r="T1013" s="5">
        <f t="shared" si="110"/>
        <v>8.3727972611977713E-3</v>
      </c>
    </row>
    <row r="1014" spans="1:20" hidden="1">
      <c r="A1014">
        <v>1013</v>
      </c>
      <c r="B1014">
        <v>360</v>
      </c>
      <c r="C1014" t="s">
        <v>2734</v>
      </c>
      <c r="D1014" t="s">
        <v>2735</v>
      </c>
      <c r="E1014" t="s">
        <v>154</v>
      </c>
      <c r="F1014" t="s">
        <v>155</v>
      </c>
      <c r="G1014" t="s">
        <v>1608</v>
      </c>
      <c r="H1014" t="s">
        <v>2736</v>
      </c>
      <c r="I1014">
        <v>439.35160000000002</v>
      </c>
      <c r="J1014">
        <v>50874967</v>
      </c>
      <c r="K1014" t="s">
        <v>17</v>
      </c>
      <c r="L1014">
        <v>1</v>
      </c>
      <c r="M1014" t="str">
        <f>_xlfn.IFNA(VLOOKUP(F1014,'22 States'!A:A,1,0),"OOR")</f>
        <v>IN</v>
      </c>
      <c r="N1014" t="str">
        <f t="shared" si="111"/>
        <v>IR</v>
      </c>
      <c r="O1014" s="8">
        <f t="shared" si="105"/>
        <v>48000</v>
      </c>
      <c r="P1014" s="8">
        <f t="shared" si="106"/>
        <v>12000</v>
      </c>
      <c r="Q1014" s="8">
        <f t="shared" si="107"/>
        <v>172800</v>
      </c>
      <c r="R1014" s="9">
        <f t="shared" si="108"/>
        <v>345600</v>
      </c>
      <c r="S1014" s="8">
        <f t="shared" si="109"/>
        <v>232800</v>
      </c>
      <c r="T1014" s="5">
        <f t="shared" si="110"/>
        <v>4.5759243440885184E-3</v>
      </c>
    </row>
    <row r="1015" spans="1:20" hidden="1">
      <c r="A1015">
        <v>1014</v>
      </c>
      <c r="B1015">
        <v>5</v>
      </c>
      <c r="C1015" t="s">
        <v>2737</v>
      </c>
      <c r="D1015" t="s">
        <v>2738</v>
      </c>
      <c r="E1015" t="s">
        <v>13</v>
      </c>
      <c r="F1015" t="s">
        <v>14</v>
      </c>
      <c r="G1015" t="s">
        <v>1968</v>
      </c>
      <c r="H1015" t="s">
        <v>16</v>
      </c>
      <c r="I1015">
        <v>439.24220000000003</v>
      </c>
      <c r="J1015">
        <v>2514470</v>
      </c>
      <c r="K1015" t="s">
        <v>457</v>
      </c>
      <c r="L1015">
        <v>1</v>
      </c>
      <c r="M1015" t="str">
        <f>_xlfn.IFNA(VLOOKUP(F1015,'22 States'!A:A,1,0),"OOR")</f>
        <v>CA</v>
      </c>
      <c r="N1015" t="str">
        <f t="shared" si="111"/>
        <v>IR</v>
      </c>
      <c r="O1015" s="8">
        <f t="shared" si="105"/>
        <v>6000</v>
      </c>
      <c r="P1015" s="8">
        <f t="shared" si="106"/>
        <v>3000</v>
      </c>
      <c r="Q1015" s="8">
        <f t="shared" si="107"/>
        <v>2400</v>
      </c>
      <c r="R1015" s="9">
        <f t="shared" si="108"/>
        <v>4800</v>
      </c>
      <c r="S1015" s="8">
        <f t="shared" si="109"/>
        <v>11400</v>
      </c>
      <c r="T1015" s="5">
        <f t="shared" si="110"/>
        <v>4.5337586051931418E-3</v>
      </c>
    </row>
    <row r="1016" spans="1:20" hidden="1">
      <c r="A1016">
        <v>1015</v>
      </c>
      <c r="B1016">
        <v>52</v>
      </c>
      <c r="C1016" t="s">
        <v>2739</v>
      </c>
      <c r="D1016" t="s">
        <v>2740</v>
      </c>
      <c r="E1016" t="s">
        <v>185</v>
      </c>
      <c r="F1016" t="s">
        <v>186</v>
      </c>
      <c r="G1016" t="s">
        <v>1143</v>
      </c>
      <c r="H1016" t="s">
        <v>400</v>
      </c>
      <c r="I1016">
        <v>438.73419999999999</v>
      </c>
      <c r="J1016">
        <v>8512000</v>
      </c>
      <c r="K1016" t="s">
        <v>17</v>
      </c>
      <c r="L1016">
        <v>2</v>
      </c>
      <c r="M1016" t="str">
        <f>_xlfn.IFNA(VLOOKUP(F1016,'22 States'!A:A,1,0),"OOR")</f>
        <v>WI</v>
      </c>
      <c r="N1016" t="str">
        <f t="shared" si="111"/>
        <v>IR</v>
      </c>
      <c r="O1016" s="8">
        <f t="shared" si="105"/>
        <v>12000</v>
      </c>
      <c r="P1016" s="8">
        <f t="shared" si="106"/>
        <v>3000</v>
      </c>
      <c r="Q1016" s="8">
        <f t="shared" si="107"/>
        <v>24960</v>
      </c>
      <c r="R1016" s="9">
        <f t="shared" si="108"/>
        <v>49920</v>
      </c>
      <c r="S1016" s="8">
        <f t="shared" si="109"/>
        <v>39960</v>
      </c>
      <c r="T1016" s="5">
        <f t="shared" si="110"/>
        <v>4.6945488721804509E-3</v>
      </c>
    </row>
    <row r="1017" spans="1:20" hidden="1">
      <c r="A1017">
        <v>1016</v>
      </c>
      <c r="B1017">
        <v>21</v>
      </c>
      <c r="C1017" t="s">
        <v>2741</v>
      </c>
      <c r="D1017" t="s">
        <v>2742</v>
      </c>
      <c r="E1017" t="s">
        <v>166</v>
      </c>
      <c r="F1017" t="s">
        <v>167</v>
      </c>
      <c r="G1017" t="s">
        <v>2743</v>
      </c>
      <c r="H1017" t="s">
        <v>288</v>
      </c>
      <c r="I1017">
        <v>438.29059999999998</v>
      </c>
      <c r="J1017">
        <v>3059692</v>
      </c>
      <c r="K1017" t="s">
        <v>32</v>
      </c>
      <c r="L1017">
        <v>1</v>
      </c>
      <c r="M1017" t="str">
        <f>_xlfn.IFNA(VLOOKUP(F1017,'22 States'!A:A,1,0),"OOR")</f>
        <v>OOR</v>
      </c>
      <c r="N1017" t="str">
        <f t="shared" si="111"/>
        <v>OOR</v>
      </c>
      <c r="O1017" s="8">
        <f t="shared" si="105"/>
        <v>6000</v>
      </c>
      <c r="P1017" s="8">
        <f t="shared" si="106"/>
        <v>3000</v>
      </c>
      <c r="Q1017" s="8">
        <f t="shared" si="107"/>
        <v>10080</v>
      </c>
      <c r="R1017" s="9">
        <f t="shared" si="108"/>
        <v>20160</v>
      </c>
      <c r="S1017" s="8">
        <f t="shared" si="109"/>
        <v>19080</v>
      </c>
      <c r="T1017" s="5">
        <f t="shared" si="110"/>
        <v>6.2359217855914913E-3</v>
      </c>
    </row>
    <row r="1018" spans="1:20" hidden="1">
      <c r="A1018">
        <v>1017</v>
      </c>
      <c r="B1018">
        <v>17</v>
      </c>
      <c r="C1018" t="s">
        <v>2744</v>
      </c>
      <c r="D1018" t="s">
        <v>2745</v>
      </c>
      <c r="E1018" t="s">
        <v>54</v>
      </c>
      <c r="F1018" t="s">
        <v>55</v>
      </c>
      <c r="G1018" t="s">
        <v>57</v>
      </c>
      <c r="H1018" t="s">
        <v>57</v>
      </c>
      <c r="I1018">
        <v>438.22340000000003</v>
      </c>
      <c r="J1018">
        <v>6264129</v>
      </c>
      <c r="K1018" t="s">
        <v>27</v>
      </c>
      <c r="L1018">
        <v>3</v>
      </c>
      <c r="M1018" t="str">
        <f>_xlfn.IFNA(VLOOKUP(F1018,'22 States'!A:A,1,0),"OOR")</f>
        <v>OOR</v>
      </c>
      <c r="N1018" t="str">
        <f t="shared" si="111"/>
        <v>OOR</v>
      </c>
      <c r="O1018" s="8">
        <f t="shared" si="105"/>
        <v>6000</v>
      </c>
      <c r="P1018" s="8">
        <f t="shared" si="106"/>
        <v>3000</v>
      </c>
      <c r="Q1018" s="8">
        <f t="shared" si="107"/>
        <v>8160</v>
      </c>
      <c r="R1018" s="9">
        <f t="shared" si="108"/>
        <v>16320</v>
      </c>
      <c r="S1018" s="8">
        <f t="shared" si="109"/>
        <v>17160</v>
      </c>
      <c r="T1018" s="5">
        <f t="shared" si="110"/>
        <v>2.7394071865378252E-3</v>
      </c>
    </row>
    <row r="1019" spans="1:20" hidden="1">
      <c r="A1019">
        <v>1018</v>
      </c>
      <c r="B1019">
        <v>162</v>
      </c>
      <c r="C1019" t="s">
        <v>2746</v>
      </c>
      <c r="D1019" t="s">
        <v>2747</v>
      </c>
      <c r="E1019" t="s">
        <v>247</v>
      </c>
      <c r="F1019" t="s">
        <v>248</v>
      </c>
      <c r="G1019" t="s">
        <v>249</v>
      </c>
      <c r="H1019" t="s">
        <v>249</v>
      </c>
      <c r="I1019">
        <v>437.9196</v>
      </c>
      <c r="J1019">
        <v>16125297</v>
      </c>
      <c r="K1019" t="s">
        <v>32</v>
      </c>
      <c r="L1019">
        <v>4</v>
      </c>
      <c r="M1019" t="str">
        <f>_xlfn.IFNA(VLOOKUP(F1019,'22 States'!A:A,1,0),"OOR")</f>
        <v>IL</v>
      </c>
      <c r="N1019" t="str">
        <f t="shared" si="111"/>
        <v>IR</v>
      </c>
      <c r="O1019" s="8">
        <f t="shared" si="105"/>
        <v>24000</v>
      </c>
      <c r="P1019" s="8">
        <f t="shared" si="106"/>
        <v>6000</v>
      </c>
      <c r="Q1019" s="8">
        <f t="shared" si="107"/>
        <v>77760</v>
      </c>
      <c r="R1019" s="9">
        <f t="shared" si="108"/>
        <v>155520</v>
      </c>
      <c r="S1019" s="8">
        <f t="shared" si="109"/>
        <v>107760</v>
      </c>
      <c r="T1019" s="5">
        <f t="shared" si="110"/>
        <v>6.6826676122616535E-3</v>
      </c>
    </row>
    <row r="1020" spans="1:20" hidden="1">
      <c r="A1020">
        <v>1019</v>
      </c>
      <c r="B1020">
        <v>13</v>
      </c>
      <c r="C1020" t="s">
        <v>2748</v>
      </c>
      <c r="D1020" t="s">
        <v>2749</v>
      </c>
      <c r="E1020" t="s">
        <v>121</v>
      </c>
      <c r="F1020" t="s">
        <v>122</v>
      </c>
      <c r="G1020" t="s">
        <v>784</v>
      </c>
      <c r="H1020" t="s">
        <v>784</v>
      </c>
      <c r="I1020">
        <v>437.61009999999999</v>
      </c>
      <c r="J1020">
        <v>2083325</v>
      </c>
      <c r="K1020" t="s">
        <v>252</v>
      </c>
      <c r="L1020">
        <v>1</v>
      </c>
      <c r="M1020" t="str">
        <f>_xlfn.IFNA(VLOOKUP(F1020,'22 States'!A:A,1,0),"OOR")</f>
        <v>TX</v>
      </c>
      <c r="N1020" t="str">
        <f t="shared" si="111"/>
        <v>IR</v>
      </c>
      <c r="O1020" s="8">
        <f t="shared" si="105"/>
        <v>6000</v>
      </c>
      <c r="P1020" s="8">
        <f t="shared" si="106"/>
        <v>3000</v>
      </c>
      <c r="Q1020" s="8">
        <f t="shared" si="107"/>
        <v>6240</v>
      </c>
      <c r="R1020" s="9">
        <f t="shared" si="108"/>
        <v>12480</v>
      </c>
      <c r="S1020" s="8">
        <f t="shared" si="109"/>
        <v>15240</v>
      </c>
      <c r="T1020" s="5">
        <f t="shared" si="110"/>
        <v>7.3152292609170435E-3</v>
      </c>
    </row>
    <row r="1021" spans="1:20" hidden="1">
      <c r="A1021">
        <v>1020</v>
      </c>
      <c r="B1021">
        <v>11</v>
      </c>
      <c r="C1021" t="s">
        <v>2750</v>
      </c>
      <c r="D1021" t="s">
        <v>2751</v>
      </c>
      <c r="E1021" t="s">
        <v>721</v>
      </c>
      <c r="F1021" t="s">
        <v>722</v>
      </c>
      <c r="G1021" t="s">
        <v>2752</v>
      </c>
      <c r="H1021" t="s">
        <v>724</v>
      </c>
      <c r="I1021">
        <v>436.55799999999999</v>
      </c>
      <c r="J1021">
        <v>5201409</v>
      </c>
      <c r="K1021" t="s">
        <v>405</v>
      </c>
      <c r="L1021">
        <v>1</v>
      </c>
      <c r="M1021" t="str">
        <f>_xlfn.IFNA(VLOOKUP(F1021,'22 States'!A:A,1,0),"OOR")</f>
        <v>OOR</v>
      </c>
      <c r="N1021" t="str">
        <f t="shared" si="111"/>
        <v>OOR</v>
      </c>
      <c r="O1021" s="8">
        <f t="shared" si="105"/>
        <v>6000</v>
      </c>
      <c r="P1021" s="8">
        <f t="shared" si="106"/>
        <v>3000</v>
      </c>
      <c r="Q1021" s="8">
        <f t="shared" si="107"/>
        <v>5280</v>
      </c>
      <c r="R1021" s="9">
        <f t="shared" si="108"/>
        <v>10560</v>
      </c>
      <c r="S1021" s="8">
        <f t="shared" si="109"/>
        <v>14280</v>
      </c>
      <c r="T1021" s="5">
        <f t="shared" si="110"/>
        <v>2.7454099456512651E-3</v>
      </c>
    </row>
    <row r="1022" spans="1:20" hidden="1">
      <c r="A1022">
        <v>1021</v>
      </c>
      <c r="B1022">
        <v>20</v>
      </c>
      <c r="C1022" t="s">
        <v>2753</v>
      </c>
      <c r="D1022" t="s">
        <v>2754</v>
      </c>
      <c r="E1022" t="s">
        <v>537</v>
      </c>
      <c r="F1022" t="s">
        <v>538</v>
      </c>
      <c r="G1022" t="s">
        <v>2755</v>
      </c>
      <c r="H1022" t="s">
        <v>539</v>
      </c>
      <c r="I1022">
        <v>436.1943</v>
      </c>
      <c r="J1022">
        <v>3669928</v>
      </c>
      <c r="K1022" t="s">
        <v>51</v>
      </c>
      <c r="L1022">
        <v>1</v>
      </c>
      <c r="M1022" t="str">
        <f>_xlfn.IFNA(VLOOKUP(F1022,'22 States'!A:A,1,0),"OOR")</f>
        <v>GA</v>
      </c>
      <c r="N1022" t="str">
        <f t="shared" si="111"/>
        <v>IR</v>
      </c>
      <c r="O1022" s="8">
        <f t="shared" si="105"/>
        <v>6000</v>
      </c>
      <c r="P1022" s="8">
        <f t="shared" si="106"/>
        <v>3000</v>
      </c>
      <c r="Q1022" s="8">
        <f t="shared" si="107"/>
        <v>9600</v>
      </c>
      <c r="R1022" s="9">
        <f t="shared" si="108"/>
        <v>19200</v>
      </c>
      <c r="S1022" s="8">
        <f t="shared" si="109"/>
        <v>18600</v>
      </c>
      <c r="T1022" s="5">
        <f t="shared" si="110"/>
        <v>5.0682193220139473E-3</v>
      </c>
    </row>
    <row r="1023" spans="1:20" hidden="1">
      <c r="A1023">
        <v>1022</v>
      </c>
      <c r="B1023">
        <v>87</v>
      </c>
      <c r="C1023" t="s">
        <v>2756</v>
      </c>
      <c r="D1023" t="s">
        <v>2757</v>
      </c>
      <c r="E1023" t="s">
        <v>166</v>
      </c>
      <c r="F1023" t="s">
        <v>167</v>
      </c>
      <c r="G1023" t="s">
        <v>1326</v>
      </c>
      <c r="H1023" t="s">
        <v>169</v>
      </c>
      <c r="I1023">
        <v>435.99590000000001</v>
      </c>
      <c r="J1023">
        <v>27130228</v>
      </c>
      <c r="K1023" t="s">
        <v>418</v>
      </c>
      <c r="L1023">
        <v>3</v>
      </c>
      <c r="M1023" t="str">
        <f>_xlfn.IFNA(VLOOKUP(F1023,'22 States'!A:A,1,0),"OOR")</f>
        <v>OOR</v>
      </c>
      <c r="N1023" t="str">
        <f t="shared" si="111"/>
        <v>OOR</v>
      </c>
      <c r="O1023" s="8">
        <f t="shared" si="105"/>
        <v>12000</v>
      </c>
      <c r="P1023" s="8">
        <f t="shared" si="106"/>
        <v>3000</v>
      </c>
      <c r="Q1023" s="8">
        <f t="shared" si="107"/>
        <v>41760</v>
      </c>
      <c r="R1023" s="9">
        <f t="shared" si="108"/>
        <v>83520</v>
      </c>
      <c r="S1023" s="8">
        <f t="shared" si="109"/>
        <v>56760</v>
      </c>
      <c r="T1023" s="5">
        <f t="shared" si="110"/>
        <v>2.0921313304112297E-3</v>
      </c>
    </row>
    <row r="1024" spans="1:20" hidden="1">
      <c r="A1024">
        <v>1023</v>
      </c>
      <c r="B1024">
        <v>607</v>
      </c>
      <c r="C1024" t="s">
        <v>2758</v>
      </c>
      <c r="D1024" t="s">
        <v>2759</v>
      </c>
      <c r="E1024" t="s">
        <v>85</v>
      </c>
      <c r="F1024" t="s">
        <v>86</v>
      </c>
      <c r="G1024" t="s">
        <v>137</v>
      </c>
      <c r="H1024" t="s">
        <v>137</v>
      </c>
      <c r="I1024">
        <v>435.68459999999999</v>
      </c>
      <c r="J1024">
        <v>172852037</v>
      </c>
      <c r="K1024" t="s">
        <v>108</v>
      </c>
      <c r="L1024">
        <v>1</v>
      </c>
      <c r="M1024" t="str">
        <f>_xlfn.IFNA(VLOOKUP(F1024,'22 States'!A:A,1,0),"OOR")</f>
        <v>FL</v>
      </c>
      <c r="N1024" t="str">
        <f t="shared" si="111"/>
        <v>IR</v>
      </c>
      <c r="O1024" s="8">
        <f t="shared" si="105"/>
        <v>78000</v>
      </c>
      <c r="P1024" s="8">
        <f t="shared" si="106"/>
        <v>21000</v>
      </c>
      <c r="Q1024" s="8">
        <f t="shared" si="107"/>
        <v>291360</v>
      </c>
      <c r="R1024" s="9">
        <f t="shared" si="108"/>
        <v>582720</v>
      </c>
      <c r="S1024" s="8">
        <f t="shared" si="109"/>
        <v>390360</v>
      </c>
      <c r="T1024" s="5">
        <f t="shared" si="110"/>
        <v>2.2583476988471936E-3</v>
      </c>
    </row>
    <row r="1025" spans="1:20" hidden="1">
      <c r="A1025">
        <v>1024</v>
      </c>
      <c r="B1025">
        <v>218</v>
      </c>
      <c r="C1025" t="s">
        <v>2760</v>
      </c>
      <c r="D1025" t="s">
        <v>2761</v>
      </c>
      <c r="E1025" t="s">
        <v>350</v>
      </c>
      <c r="F1025" t="s">
        <v>351</v>
      </c>
      <c r="G1025" t="s">
        <v>352</v>
      </c>
      <c r="H1025" t="s">
        <v>352</v>
      </c>
      <c r="I1025">
        <v>435.5514</v>
      </c>
      <c r="J1025">
        <v>44308383</v>
      </c>
      <c r="K1025" t="s">
        <v>39</v>
      </c>
      <c r="L1025">
        <v>5</v>
      </c>
      <c r="M1025" t="str">
        <f>_xlfn.IFNA(VLOOKUP(F1025,'22 States'!A:A,1,0),"OOR")</f>
        <v>OOR</v>
      </c>
      <c r="N1025" t="str">
        <f t="shared" si="111"/>
        <v>OOR</v>
      </c>
      <c r="O1025" s="8">
        <f t="shared" si="105"/>
        <v>30000</v>
      </c>
      <c r="P1025" s="8">
        <f t="shared" si="106"/>
        <v>9000</v>
      </c>
      <c r="Q1025" s="8">
        <f t="shared" si="107"/>
        <v>104640</v>
      </c>
      <c r="R1025" s="9">
        <f t="shared" si="108"/>
        <v>209280</v>
      </c>
      <c r="S1025" s="8">
        <f t="shared" si="109"/>
        <v>143640</v>
      </c>
      <c r="T1025" s="5">
        <f t="shared" si="110"/>
        <v>3.2418244646842563E-3</v>
      </c>
    </row>
    <row r="1026" spans="1:20" hidden="1">
      <c r="A1026">
        <v>1025</v>
      </c>
      <c r="B1026">
        <v>280</v>
      </c>
      <c r="C1026" t="s">
        <v>2762</v>
      </c>
      <c r="D1026" t="s">
        <v>2763</v>
      </c>
      <c r="E1026" t="s">
        <v>67</v>
      </c>
      <c r="F1026" t="s">
        <v>68</v>
      </c>
      <c r="G1026" t="s">
        <v>1385</v>
      </c>
      <c r="H1026" t="s">
        <v>96</v>
      </c>
      <c r="I1026">
        <v>434.87360000000001</v>
      </c>
      <c r="J1026">
        <v>42945000</v>
      </c>
      <c r="K1026" t="s">
        <v>32</v>
      </c>
      <c r="L1026">
        <v>2</v>
      </c>
      <c r="M1026" t="str">
        <f>_xlfn.IFNA(VLOOKUP(F1026,'22 States'!A:A,1,0),"OOR")</f>
        <v>NC</v>
      </c>
      <c r="N1026" t="str">
        <f t="shared" si="111"/>
        <v>IR</v>
      </c>
      <c r="O1026" s="8">
        <f t="shared" ref="O1026:O1089" si="112">ROUNDUP(B1026/50,0)*500*12</f>
        <v>36000</v>
      </c>
      <c r="P1026" s="8">
        <f t="shared" ref="P1026:P1089" si="113">ROUNDUP(B1026/100,0)*250*12</f>
        <v>9000</v>
      </c>
      <c r="Q1026" s="8">
        <f t="shared" ref="Q1026:Q1089" si="114">B1026*40*12</f>
        <v>134400</v>
      </c>
      <c r="R1026" s="9">
        <f t="shared" ref="R1026:R1089" si="115">B1026*80*12</f>
        <v>268800</v>
      </c>
      <c r="S1026" s="8">
        <f t="shared" ref="S1026:S1089" si="116">SUM(O1026:Q1026)</f>
        <v>179400</v>
      </c>
      <c r="T1026" s="5">
        <f t="shared" ref="T1026:T1089" si="117">S1026/J1026</f>
        <v>4.1774362556758647E-3</v>
      </c>
    </row>
    <row r="1027" spans="1:20" hidden="1">
      <c r="A1027">
        <v>1026</v>
      </c>
      <c r="B1027">
        <v>123</v>
      </c>
      <c r="C1027" t="s">
        <v>2764</v>
      </c>
      <c r="D1027" t="s">
        <v>2765</v>
      </c>
      <c r="E1027" t="s">
        <v>13</v>
      </c>
      <c r="F1027" t="s">
        <v>14</v>
      </c>
      <c r="G1027" t="s">
        <v>494</v>
      </c>
      <c r="H1027" t="s">
        <v>16</v>
      </c>
      <c r="I1027">
        <v>434.65660000000003</v>
      </c>
      <c r="J1027">
        <v>40404000</v>
      </c>
      <c r="K1027" t="s">
        <v>439</v>
      </c>
      <c r="L1027">
        <v>2</v>
      </c>
      <c r="M1027" t="str">
        <f>_xlfn.IFNA(VLOOKUP(F1027,'22 States'!A:A,1,0),"OOR")</f>
        <v>CA</v>
      </c>
      <c r="N1027" t="str">
        <f t="shared" ref="N1027:N1090" si="118">IF(M1027&lt;&gt;"OOR","IR","OOR")</f>
        <v>IR</v>
      </c>
      <c r="O1027" s="8">
        <f t="shared" si="112"/>
        <v>18000</v>
      </c>
      <c r="P1027" s="8">
        <f t="shared" si="113"/>
        <v>6000</v>
      </c>
      <c r="Q1027" s="8">
        <f t="shared" si="114"/>
        <v>59040</v>
      </c>
      <c r="R1027" s="9">
        <f t="shared" si="115"/>
        <v>118080</v>
      </c>
      <c r="S1027" s="8">
        <f t="shared" si="116"/>
        <v>83040</v>
      </c>
      <c r="T1027" s="5">
        <f t="shared" si="117"/>
        <v>2.0552420552420554E-3</v>
      </c>
    </row>
    <row r="1028" spans="1:20" hidden="1">
      <c r="A1028">
        <v>1027</v>
      </c>
      <c r="B1028">
        <v>17</v>
      </c>
      <c r="C1028" t="s">
        <v>2766</v>
      </c>
      <c r="D1028" t="s">
        <v>2767</v>
      </c>
      <c r="E1028" t="s">
        <v>350</v>
      </c>
      <c r="F1028" t="s">
        <v>351</v>
      </c>
      <c r="G1028" t="s">
        <v>1080</v>
      </c>
      <c r="H1028" t="s">
        <v>352</v>
      </c>
      <c r="I1028">
        <v>434.471</v>
      </c>
      <c r="J1028">
        <v>60095919</v>
      </c>
      <c r="K1028" t="s">
        <v>252</v>
      </c>
      <c r="L1028">
        <v>1</v>
      </c>
      <c r="M1028" t="str">
        <f>_xlfn.IFNA(VLOOKUP(F1028,'22 States'!A:A,1,0),"OOR")</f>
        <v>OOR</v>
      </c>
      <c r="N1028" t="str">
        <f t="shared" si="118"/>
        <v>OOR</v>
      </c>
      <c r="O1028" s="8">
        <f t="shared" si="112"/>
        <v>6000</v>
      </c>
      <c r="P1028" s="8">
        <f t="shared" si="113"/>
        <v>3000</v>
      </c>
      <c r="Q1028" s="8">
        <f t="shared" si="114"/>
        <v>8160</v>
      </c>
      <c r="R1028" s="9">
        <f t="shared" si="115"/>
        <v>16320</v>
      </c>
      <c r="S1028" s="8">
        <f t="shared" si="116"/>
        <v>17160</v>
      </c>
      <c r="T1028" s="5">
        <f t="shared" si="117"/>
        <v>2.8554351585837303E-4</v>
      </c>
    </row>
    <row r="1029" spans="1:20" hidden="1">
      <c r="A1029">
        <v>1028</v>
      </c>
      <c r="B1029">
        <v>42</v>
      </c>
      <c r="C1029" t="s">
        <v>2768</v>
      </c>
      <c r="D1029" t="s">
        <v>2769</v>
      </c>
      <c r="E1029" t="s">
        <v>85</v>
      </c>
      <c r="F1029" t="s">
        <v>86</v>
      </c>
      <c r="G1029" t="s">
        <v>1444</v>
      </c>
      <c r="H1029" t="s">
        <v>140</v>
      </c>
      <c r="I1029">
        <v>434.16050000000001</v>
      </c>
      <c r="J1029">
        <v>2024399</v>
      </c>
      <c r="K1029" t="s">
        <v>27</v>
      </c>
      <c r="L1029">
        <v>1</v>
      </c>
      <c r="M1029" t="str">
        <f>_xlfn.IFNA(VLOOKUP(F1029,'22 States'!A:A,1,0),"OOR")</f>
        <v>FL</v>
      </c>
      <c r="N1029" t="str">
        <f t="shared" si="118"/>
        <v>IR</v>
      </c>
      <c r="O1029" s="8">
        <f t="shared" si="112"/>
        <v>6000</v>
      </c>
      <c r="P1029" s="8">
        <f t="shared" si="113"/>
        <v>3000</v>
      </c>
      <c r="Q1029" s="8">
        <f t="shared" si="114"/>
        <v>20160</v>
      </c>
      <c r="R1029" s="9">
        <f t="shared" si="115"/>
        <v>40320</v>
      </c>
      <c r="S1029" s="8">
        <f t="shared" si="116"/>
        <v>29160</v>
      </c>
      <c r="T1029" s="5">
        <f t="shared" si="117"/>
        <v>1.4404275046569376E-2</v>
      </c>
    </row>
    <row r="1030" spans="1:20" hidden="1">
      <c r="A1030">
        <v>1029</v>
      </c>
      <c r="B1030">
        <v>29</v>
      </c>
      <c r="C1030" t="s">
        <v>2770</v>
      </c>
      <c r="D1030" t="s">
        <v>2771</v>
      </c>
      <c r="E1030" t="s">
        <v>54</v>
      </c>
      <c r="F1030" t="s">
        <v>55</v>
      </c>
      <c r="G1030" t="s">
        <v>56</v>
      </c>
      <c r="H1030" t="s">
        <v>57</v>
      </c>
      <c r="I1030">
        <v>433.68579999999997</v>
      </c>
      <c r="J1030">
        <v>3008979</v>
      </c>
      <c r="K1030" t="s">
        <v>32</v>
      </c>
      <c r="L1030">
        <v>2</v>
      </c>
      <c r="M1030" t="str">
        <f>_xlfn.IFNA(VLOOKUP(F1030,'22 States'!A:A,1,0),"OOR")</f>
        <v>OOR</v>
      </c>
      <c r="N1030" t="str">
        <f t="shared" si="118"/>
        <v>OOR</v>
      </c>
      <c r="O1030" s="8">
        <f t="shared" si="112"/>
        <v>6000</v>
      </c>
      <c r="P1030" s="8">
        <f t="shared" si="113"/>
        <v>3000</v>
      </c>
      <c r="Q1030" s="8">
        <f t="shared" si="114"/>
        <v>13920</v>
      </c>
      <c r="R1030" s="9">
        <f t="shared" si="115"/>
        <v>27840</v>
      </c>
      <c r="S1030" s="8">
        <f t="shared" si="116"/>
        <v>22920</v>
      </c>
      <c r="T1030" s="5">
        <f t="shared" si="117"/>
        <v>7.6172017152662079E-3</v>
      </c>
    </row>
    <row r="1031" spans="1:20" hidden="1">
      <c r="A1031">
        <v>1030</v>
      </c>
      <c r="B1031">
        <v>19</v>
      </c>
      <c r="C1031" t="s">
        <v>2772</v>
      </c>
      <c r="D1031" t="s">
        <v>2773</v>
      </c>
      <c r="E1031" t="s">
        <v>23</v>
      </c>
      <c r="F1031" t="s">
        <v>24</v>
      </c>
      <c r="G1031" t="s">
        <v>2001</v>
      </c>
      <c r="H1031" t="s">
        <v>26</v>
      </c>
      <c r="I1031">
        <v>431.8811</v>
      </c>
      <c r="J1031">
        <v>3412310</v>
      </c>
      <c r="K1031" t="s">
        <v>134</v>
      </c>
      <c r="L1031">
        <v>1</v>
      </c>
      <c r="M1031" t="str">
        <f>_xlfn.IFNA(VLOOKUP(F1031,'22 States'!A:A,1,0),"OOR")</f>
        <v>OOR</v>
      </c>
      <c r="N1031" t="str">
        <f t="shared" si="118"/>
        <v>OOR</v>
      </c>
      <c r="O1031" s="8">
        <f t="shared" si="112"/>
        <v>6000</v>
      </c>
      <c r="P1031" s="8">
        <f t="shared" si="113"/>
        <v>3000</v>
      </c>
      <c r="Q1031" s="8">
        <f t="shared" si="114"/>
        <v>9120</v>
      </c>
      <c r="R1031" s="9">
        <f t="shared" si="115"/>
        <v>18240</v>
      </c>
      <c r="S1031" s="8">
        <f t="shared" si="116"/>
        <v>18120</v>
      </c>
      <c r="T1031" s="5">
        <f t="shared" si="117"/>
        <v>5.3101857685849173E-3</v>
      </c>
    </row>
    <row r="1032" spans="1:20" hidden="1">
      <c r="A1032">
        <v>1031</v>
      </c>
      <c r="B1032">
        <v>21</v>
      </c>
      <c r="C1032" t="s">
        <v>2774</v>
      </c>
      <c r="D1032" t="s">
        <v>2775</v>
      </c>
      <c r="E1032" t="s">
        <v>185</v>
      </c>
      <c r="F1032" t="s">
        <v>186</v>
      </c>
      <c r="G1032" t="s">
        <v>2135</v>
      </c>
      <c r="H1032" t="s">
        <v>400</v>
      </c>
      <c r="I1032">
        <v>431.82690000000002</v>
      </c>
      <c r="J1032">
        <v>2137008</v>
      </c>
      <c r="K1032" t="s">
        <v>32</v>
      </c>
      <c r="L1032">
        <v>1</v>
      </c>
      <c r="M1032" t="str">
        <f>_xlfn.IFNA(VLOOKUP(F1032,'22 States'!A:A,1,0),"OOR")</f>
        <v>WI</v>
      </c>
      <c r="N1032" t="str">
        <f t="shared" si="118"/>
        <v>IR</v>
      </c>
      <c r="O1032" s="8">
        <f t="shared" si="112"/>
        <v>6000</v>
      </c>
      <c r="P1032" s="8">
        <f t="shared" si="113"/>
        <v>3000</v>
      </c>
      <c r="Q1032" s="8">
        <f t="shared" si="114"/>
        <v>10080</v>
      </c>
      <c r="R1032" s="9">
        <f t="shared" si="115"/>
        <v>20160</v>
      </c>
      <c r="S1032" s="8">
        <f t="shared" si="116"/>
        <v>19080</v>
      </c>
      <c r="T1032" s="5">
        <f t="shared" si="117"/>
        <v>8.9283708811572059E-3</v>
      </c>
    </row>
    <row r="1033" spans="1:20" hidden="1">
      <c r="A1033">
        <v>1032</v>
      </c>
      <c r="B1033">
        <v>133</v>
      </c>
      <c r="C1033" t="s">
        <v>2776</v>
      </c>
      <c r="D1033" t="s">
        <v>2777</v>
      </c>
      <c r="E1033" t="s">
        <v>247</v>
      </c>
      <c r="F1033" t="s">
        <v>248</v>
      </c>
      <c r="G1033" t="s">
        <v>2778</v>
      </c>
      <c r="H1033" t="s">
        <v>249</v>
      </c>
      <c r="I1033">
        <v>431.70710000000003</v>
      </c>
      <c r="J1033">
        <v>10117679</v>
      </c>
      <c r="K1033" t="s">
        <v>134</v>
      </c>
      <c r="L1033">
        <v>1</v>
      </c>
      <c r="M1033" t="str">
        <f>_xlfn.IFNA(VLOOKUP(F1033,'22 States'!A:A,1,0),"OOR")</f>
        <v>IL</v>
      </c>
      <c r="N1033" t="str">
        <f t="shared" si="118"/>
        <v>IR</v>
      </c>
      <c r="O1033" s="8">
        <f t="shared" si="112"/>
        <v>18000</v>
      </c>
      <c r="P1033" s="8">
        <f t="shared" si="113"/>
        <v>6000</v>
      </c>
      <c r="Q1033" s="8">
        <f t="shared" si="114"/>
        <v>63840</v>
      </c>
      <c r="R1033" s="9">
        <f t="shared" si="115"/>
        <v>127680</v>
      </c>
      <c r="S1033" s="8">
        <f t="shared" si="116"/>
        <v>87840</v>
      </c>
      <c r="T1033" s="5">
        <f t="shared" si="117"/>
        <v>8.6818330567712213E-3</v>
      </c>
    </row>
    <row r="1034" spans="1:20" hidden="1">
      <c r="A1034">
        <v>1033</v>
      </c>
      <c r="B1034">
        <v>10</v>
      </c>
      <c r="C1034" t="s">
        <v>2779</v>
      </c>
      <c r="D1034" t="s">
        <v>2780</v>
      </c>
      <c r="E1034" t="s">
        <v>13</v>
      </c>
      <c r="F1034" t="s">
        <v>14</v>
      </c>
      <c r="G1034" t="s">
        <v>1968</v>
      </c>
      <c r="H1034" t="s">
        <v>16</v>
      </c>
      <c r="I1034">
        <v>431.46820000000002</v>
      </c>
      <c r="J1034">
        <v>2386388</v>
      </c>
      <c r="K1034" t="s">
        <v>51</v>
      </c>
      <c r="L1034">
        <v>1</v>
      </c>
      <c r="M1034" t="str">
        <f>_xlfn.IFNA(VLOOKUP(F1034,'22 States'!A:A,1,0),"OOR")</f>
        <v>CA</v>
      </c>
      <c r="N1034" t="str">
        <f t="shared" si="118"/>
        <v>IR</v>
      </c>
      <c r="O1034" s="8">
        <f t="shared" si="112"/>
        <v>6000</v>
      </c>
      <c r="P1034" s="8">
        <f t="shared" si="113"/>
        <v>3000</v>
      </c>
      <c r="Q1034" s="8">
        <f t="shared" si="114"/>
        <v>4800</v>
      </c>
      <c r="R1034" s="9">
        <f t="shared" si="115"/>
        <v>9600</v>
      </c>
      <c r="S1034" s="8">
        <f t="shared" si="116"/>
        <v>13800</v>
      </c>
      <c r="T1034" s="5">
        <f t="shared" si="117"/>
        <v>5.7827981032422225E-3</v>
      </c>
    </row>
    <row r="1035" spans="1:20" hidden="1">
      <c r="A1035">
        <v>1034</v>
      </c>
      <c r="B1035">
        <v>75</v>
      </c>
      <c r="C1035" t="s">
        <v>2781</v>
      </c>
      <c r="D1035" t="s">
        <v>2782</v>
      </c>
      <c r="E1035" t="s">
        <v>179</v>
      </c>
      <c r="F1035" t="s">
        <v>180</v>
      </c>
      <c r="G1035" t="s">
        <v>2783</v>
      </c>
      <c r="H1035" t="s">
        <v>182</v>
      </c>
      <c r="I1035">
        <v>430.53</v>
      </c>
      <c r="J1035">
        <v>2220146</v>
      </c>
      <c r="K1035" t="s">
        <v>20</v>
      </c>
      <c r="L1035">
        <v>1</v>
      </c>
      <c r="M1035" t="str">
        <f>_xlfn.IFNA(VLOOKUP(F1035,'22 States'!A:A,1,0),"OOR")</f>
        <v>MI</v>
      </c>
      <c r="N1035" t="str">
        <f t="shared" si="118"/>
        <v>IR</v>
      </c>
      <c r="O1035" s="8">
        <f t="shared" si="112"/>
        <v>12000</v>
      </c>
      <c r="P1035" s="8">
        <f t="shared" si="113"/>
        <v>3000</v>
      </c>
      <c r="Q1035" s="8">
        <f t="shared" si="114"/>
        <v>36000</v>
      </c>
      <c r="R1035" s="9">
        <f t="shared" si="115"/>
        <v>72000</v>
      </c>
      <c r="S1035" s="8">
        <f t="shared" si="116"/>
        <v>51000</v>
      </c>
      <c r="T1035" s="5">
        <f t="shared" si="117"/>
        <v>2.2971462237168186E-2</v>
      </c>
    </row>
    <row r="1036" spans="1:20" hidden="1">
      <c r="A1036">
        <v>1035</v>
      </c>
      <c r="B1036">
        <v>27</v>
      </c>
      <c r="C1036" t="s">
        <v>2784</v>
      </c>
      <c r="D1036" t="s">
        <v>2785</v>
      </c>
      <c r="E1036" t="s">
        <v>35</v>
      </c>
      <c r="F1036" t="s">
        <v>36</v>
      </c>
      <c r="G1036" t="s">
        <v>2786</v>
      </c>
      <c r="H1036" t="s">
        <v>38</v>
      </c>
      <c r="I1036">
        <v>429.33229999999998</v>
      </c>
      <c r="J1036">
        <v>7753897</v>
      </c>
      <c r="K1036" t="s">
        <v>118</v>
      </c>
      <c r="L1036">
        <v>1</v>
      </c>
      <c r="M1036" t="str">
        <f>_xlfn.IFNA(VLOOKUP(F1036,'22 States'!A:A,1,0),"OOR")</f>
        <v>OOR</v>
      </c>
      <c r="N1036" t="str">
        <f t="shared" si="118"/>
        <v>OOR</v>
      </c>
      <c r="O1036" s="8">
        <f t="shared" si="112"/>
        <v>6000</v>
      </c>
      <c r="P1036" s="8">
        <f t="shared" si="113"/>
        <v>3000</v>
      </c>
      <c r="Q1036" s="8">
        <f t="shared" si="114"/>
        <v>12960</v>
      </c>
      <c r="R1036" s="9">
        <f t="shared" si="115"/>
        <v>25920</v>
      </c>
      <c r="S1036" s="8">
        <f t="shared" si="116"/>
        <v>21960</v>
      </c>
      <c r="T1036" s="5">
        <f t="shared" si="117"/>
        <v>2.8321242853754699E-3</v>
      </c>
    </row>
    <row r="1037" spans="1:20" hidden="1">
      <c r="A1037">
        <v>1036</v>
      </c>
      <c r="B1037">
        <v>29</v>
      </c>
      <c r="C1037" t="s">
        <v>2787</v>
      </c>
      <c r="D1037" t="s">
        <v>2788</v>
      </c>
      <c r="E1037" t="s">
        <v>121</v>
      </c>
      <c r="F1037" t="s">
        <v>122</v>
      </c>
      <c r="G1037" t="s">
        <v>784</v>
      </c>
      <c r="H1037" t="s">
        <v>784</v>
      </c>
      <c r="I1037">
        <v>428.6026</v>
      </c>
      <c r="J1037">
        <v>4842000</v>
      </c>
      <c r="K1037" t="s">
        <v>134</v>
      </c>
      <c r="L1037">
        <v>1</v>
      </c>
      <c r="M1037" t="str">
        <f>_xlfn.IFNA(VLOOKUP(F1037,'22 States'!A:A,1,0),"OOR")</f>
        <v>TX</v>
      </c>
      <c r="N1037" t="str">
        <f t="shared" si="118"/>
        <v>IR</v>
      </c>
      <c r="O1037" s="8">
        <f t="shared" si="112"/>
        <v>6000</v>
      </c>
      <c r="P1037" s="8">
        <f t="shared" si="113"/>
        <v>3000</v>
      </c>
      <c r="Q1037" s="8">
        <f t="shared" si="114"/>
        <v>13920</v>
      </c>
      <c r="R1037" s="9">
        <f t="shared" si="115"/>
        <v>27840</v>
      </c>
      <c r="S1037" s="8">
        <f t="shared" si="116"/>
        <v>22920</v>
      </c>
      <c r="T1037" s="5">
        <f t="shared" si="117"/>
        <v>4.7335811648079309E-3</v>
      </c>
    </row>
    <row r="1038" spans="1:20" hidden="1">
      <c r="A1038">
        <v>1037</v>
      </c>
      <c r="B1038">
        <v>33</v>
      </c>
      <c r="C1038" t="s">
        <v>2789</v>
      </c>
      <c r="D1038" t="s">
        <v>2790</v>
      </c>
      <c r="E1038" t="s">
        <v>121</v>
      </c>
      <c r="F1038" t="s">
        <v>122</v>
      </c>
      <c r="G1038" t="s">
        <v>133</v>
      </c>
      <c r="H1038" t="s">
        <v>133</v>
      </c>
      <c r="I1038">
        <v>428.51010000000002</v>
      </c>
      <c r="J1038">
        <v>11503291</v>
      </c>
      <c r="K1038" t="s">
        <v>111</v>
      </c>
      <c r="L1038">
        <v>1</v>
      </c>
      <c r="M1038" t="str">
        <f>_xlfn.IFNA(VLOOKUP(F1038,'22 States'!A:A,1,0),"OOR")</f>
        <v>TX</v>
      </c>
      <c r="N1038" t="str">
        <f t="shared" si="118"/>
        <v>IR</v>
      </c>
      <c r="O1038" s="8">
        <f t="shared" si="112"/>
        <v>6000</v>
      </c>
      <c r="P1038" s="8">
        <f t="shared" si="113"/>
        <v>3000</v>
      </c>
      <c r="Q1038" s="8">
        <f t="shared" si="114"/>
        <v>15840</v>
      </c>
      <c r="R1038" s="9">
        <f t="shared" si="115"/>
        <v>31680</v>
      </c>
      <c r="S1038" s="8">
        <f t="shared" si="116"/>
        <v>24840</v>
      </c>
      <c r="T1038" s="5">
        <f t="shared" si="117"/>
        <v>2.1593820411915164E-3</v>
      </c>
    </row>
    <row r="1039" spans="1:20" hidden="1">
      <c r="A1039">
        <v>1038</v>
      </c>
      <c r="B1039">
        <v>80</v>
      </c>
      <c r="C1039" t="s">
        <v>2791</v>
      </c>
      <c r="D1039" t="s">
        <v>2792</v>
      </c>
      <c r="E1039" t="s">
        <v>350</v>
      </c>
      <c r="F1039" t="s">
        <v>351</v>
      </c>
      <c r="G1039" t="s">
        <v>2793</v>
      </c>
      <c r="H1039" t="s">
        <v>352</v>
      </c>
      <c r="I1039">
        <v>428.35270000000003</v>
      </c>
      <c r="J1039">
        <v>9984128</v>
      </c>
      <c r="K1039" t="s">
        <v>418</v>
      </c>
      <c r="L1039">
        <v>2</v>
      </c>
      <c r="M1039" t="str">
        <f>_xlfn.IFNA(VLOOKUP(F1039,'22 States'!A:A,1,0),"OOR")</f>
        <v>OOR</v>
      </c>
      <c r="N1039" t="str">
        <f t="shared" si="118"/>
        <v>OOR</v>
      </c>
      <c r="O1039" s="8">
        <f t="shared" si="112"/>
        <v>12000</v>
      </c>
      <c r="P1039" s="8">
        <f t="shared" si="113"/>
        <v>3000</v>
      </c>
      <c r="Q1039" s="8">
        <f t="shared" si="114"/>
        <v>38400</v>
      </c>
      <c r="R1039" s="9">
        <f t="shared" si="115"/>
        <v>76800</v>
      </c>
      <c r="S1039" s="8">
        <f t="shared" si="116"/>
        <v>53400</v>
      </c>
      <c r="T1039" s="5">
        <f t="shared" si="117"/>
        <v>5.3484891219343338E-3</v>
      </c>
    </row>
    <row r="1040" spans="1:20" hidden="1">
      <c r="A1040">
        <v>1039</v>
      </c>
      <c r="B1040">
        <v>11</v>
      </c>
      <c r="C1040" t="s">
        <v>2794</v>
      </c>
      <c r="D1040" t="s">
        <v>2795</v>
      </c>
      <c r="E1040" t="s">
        <v>200</v>
      </c>
      <c r="F1040" t="s">
        <v>201</v>
      </c>
      <c r="G1040" t="s">
        <v>2796</v>
      </c>
      <c r="H1040" t="s">
        <v>471</v>
      </c>
      <c r="I1040">
        <v>428.06279999999998</v>
      </c>
      <c r="J1040">
        <v>10063019</v>
      </c>
      <c r="K1040" t="s">
        <v>17</v>
      </c>
      <c r="L1040">
        <v>2</v>
      </c>
      <c r="M1040" t="str">
        <f>_xlfn.IFNA(VLOOKUP(F1040,'22 States'!A:A,1,0),"OOR")</f>
        <v>OOR</v>
      </c>
      <c r="N1040" t="str">
        <f t="shared" si="118"/>
        <v>OOR</v>
      </c>
      <c r="O1040" s="8">
        <f t="shared" si="112"/>
        <v>6000</v>
      </c>
      <c r="P1040" s="8">
        <f t="shared" si="113"/>
        <v>3000</v>
      </c>
      <c r="Q1040" s="8">
        <f t="shared" si="114"/>
        <v>5280</v>
      </c>
      <c r="R1040" s="9">
        <f t="shared" si="115"/>
        <v>10560</v>
      </c>
      <c r="S1040" s="8">
        <f t="shared" si="116"/>
        <v>14280</v>
      </c>
      <c r="T1040" s="5">
        <f t="shared" si="117"/>
        <v>1.4190572431593343E-3</v>
      </c>
    </row>
    <row r="1041" spans="1:20" hidden="1">
      <c r="A1041">
        <v>1040</v>
      </c>
      <c r="B1041">
        <v>29</v>
      </c>
      <c r="C1041" t="s">
        <v>2797</v>
      </c>
      <c r="D1041" t="s">
        <v>2798</v>
      </c>
      <c r="E1041" t="s">
        <v>121</v>
      </c>
      <c r="F1041" t="s">
        <v>122</v>
      </c>
      <c r="G1041" t="s">
        <v>123</v>
      </c>
      <c r="H1041" t="s">
        <v>123</v>
      </c>
      <c r="I1041">
        <v>427.91430000000003</v>
      </c>
      <c r="J1041">
        <v>10185405</v>
      </c>
      <c r="K1041" t="s">
        <v>457</v>
      </c>
      <c r="L1041">
        <v>2</v>
      </c>
      <c r="M1041" t="str">
        <f>_xlfn.IFNA(VLOOKUP(F1041,'22 States'!A:A,1,0),"OOR")</f>
        <v>TX</v>
      </c>
      <c r="N1041" t="str">
        <f t="shared" si="118"/>
        <v>IR</v>
      </c>
      <c r="O1041" s="8">
        <f t="shared" si="112"/>
        <v>6000</v>
      </c>
      <c r="P1041" s="8">
        <f t="shared" si="113"/>
        <v>3000</v>
      </c>
      <c r="Q1041" s="8">
        <f t="shared" si="114"/>
        <v>13920</v>
      </c>
      <c r="R1041" s="9">
        <f t="shared" si="115"/>
        <v>27840</v>
      </c>
      <c r="S1041" s="8">
        <f t="shared" si="116"/>
        <v>22920</v>
      </c>
      <c r="T1041" s="5">
        <f t="shared" si="117"/>
        <v>2.2502787076213466E-3</v>
      </c>
    </row>
    <row r="1042" spans="1:20" hidden="1">
      <c r="A1042">
        <v>1041</v>
      </c>
      <c r="B1042">
        <v>9</v>
      </c>
      <c r="C1042" t="s">
        <v>2799</v>
      </c>
      <c r="D1042" t="s">
        <v>2800</v>
      </c>
      <c r="E1042" t="s">
        <v>23</v>
      </c>
      <c r="F1042" t="s">
        <v>24</v>
      </c>
      <c r="G1042" t="s">
        <v>403</v>
      </c>
      <c r="H1042" t="s">
        <v>404</v>
      </c>
      <c r="I1042">
        <v>427.74250000000001</v>
      </c>
      <c r="J1042">
        <v>7690000</v>
      </c>
      <c r="K1042" t="s">
        <v>233</v>
      </c>
      <c r="L1042">
        <v>2</v>
      </c>
      <c r="M1042" t="str">
        <f>_xlfn.IFNA(VLOOKUP(F1042,'22 States'!A:A,1,0),"OOR")</f>
        <v>OOR</v>
      </c>
      <c r="N1042" t="str">
        <f t="shared" si="118"/>
        <v>OOR</v>
      </c>
      <c r="O1042" s="8">
        <f t="shared" si="112"/>
        <v>6000</v>
      </c>
      <c r="P1042" s="8">
        <f t="shared" si="113"/>
        <v>3000</v>
      </c>
      <c r="Q1042" s="8">
        <f t="shared" si="114"/>
        <v>4320</v>
      </c>
      <c r="R1042" s="9">
        <f t="shared" si="115"/>
        <v>8640</v>
      </c>
      <c r="S1042" s="8">
        <f t="shared" si="116"/>
        <v>13320</v>
      </c>
      <c r="T1042" s="5">
        <f t="shared" si="117"/>
        <v>1.7321196358907672E-3</v>
      </c>
    </row>
    <row r="1043" spans="1:20" hidden="1">
      <c r="A1043">
        <v>1042</v>
      </c>
      <c r="B1043">
        <v>22</v>
      </c>
      <c r="C1043" t="s">
        <v>2801</v>
      </c>
      <c r="D1043" t="s">
        <v>2802</v>
      </c>
      <c r="E1043" t="s">
        <v>247</v>
      </c>
      <c r="F1043" t="s">
        <v>248</v>
      </c>
      <c r="G1043" t="s">
        <v>249</v>
      </c>
      <c r="H1043" t="s">
        <v>249</v>
      </c>
      <c r="I1043">
        <v>427.61630000000002</v>
      </c>
      <c r="J1043">
        <v>7260000</v>
      </c>
      <c r="K1043" t="s">
        <v>141</v>
      </c>
      <c r="L1043">
        <v>2</v>
      </c>
      <c r="M1043" t="str">
        <f>_xlfn.IFNA(VLOOKUP(F1043,'22 States'!A:A,1,0),"OOR")</f>
        <v>IL</v>
      </c>
      <c r="N1043" t="str">
        <f t="shared" si="118"/>
        <v>IR</v>
      </c>
      <c r="O1043" s="8">
        <f t="shared" si="112"/>
        <v>6000</v>
      </c>
      <c r="P1043" s="8">
        <f t="shared" si="113"/>
        <v>3000</v>
      </c>
      <c r="Q1043" s="8">
        <f t="shared" si="114"/>
        <v>10560</v>
      </c>
      <c r="R1043" s="9">
        <f t="shared" si="115"/>
        <v>21120</v>
      </c>
      <c r="S1043" s="8">
        <f t="shared" si="116"/>
        <v>19560</v>
      </c>
      <c r="T1043" s="5">
        <f t="shared" si="117"/>
        <v>2.6942148760330581E-3</v>
      </c>
    </row>
    <row r="1044" spans="1:20" hidden="1">
      <c r="A1044">
        <v>1043</v>
      </c>
      <c r="B1044">
        <v>18</v>
      </c>
      <c r="C1044" t="s">
        <v>2803</v>
      </c>
      <c r="D1044" t="s">
        <v>2804</v>
      </c>
      <c r="E1044" t="s">
        <v>537</v>
      </c>
      <c r="F1044" t="s">
        <v>538</v>
      </c>
      <c r="G1044" t="s">
        <v>539</v>
      </c>
      <c r="H1044" t="s">
        <v>539</v>
      </c>
      <c r="I1044">
        <v>427.58179999999999</v>
      </c>
      <c r="J1044">
        <v>3180527</v>
      </c>
      <c r="K1044" t="s">
        <v>27</v>
      </c>
      <c r="L1044">
        <v>1</v>
      </c>
      <c r="M1044" t="str">
        <f>_xlfn.IFNA(VLOOKUP(F1044,'22 States'!A:A,1,0),"OOR")</f>
        <v>GA</v>
      </c>
      <c r="N1044" t="str">
        <f t="shared" si="118"/>
        <v>IR</v>
      </c>
      <c r="O1044" s="8">
        <f t="shared" si="112"/>
        <v>6000</v>
      </c>
      <c r="P1044" s="8">
        <f t="shared" si="113"/>
        <v>3000</v>
      </c>
      <c r="Q1044" s="8">
        <f t="shared" si="114"/>
        <v>8640</v>
      </c>
      <c r="R1044" s="9">
        <f t="shared" si="115"/>
        <v>17280</v>
      </c>
      <c r="S1044" s="8">
        <f t="shared" si="116"/>
        <v>17640</v>
      </c>
      <c r="T1044" s="5">
        <f t="shared" si="117"/>
        <v>5.546250668521286E-3</v>
      </c>
    </row>
    <row r="1045" spans="1:20" hidden="1">
      <c r="A1045">
        <v>1044</v>
      </c>
      <c r="B1045">
        <v>98</v>
      </c>
      <c r="C1045" t="s">
        <v>2805</v>
      </c>
      <c r="D1045" t="s">
        <v>2806</v>
      </c>
      <c r="E1045" t="s">
        <v>301</v>
      </c>
      <c r="F1045" t="s">
        <v>359</v>
      </c>
      <c r="G1045" t="s">
        <v>360</v>
      </c>
      <c r="H1045" t="s">
        <v>360</v>
      </c>
      <c r="I1045">
        <v>427.3904</v>
      </c>
      <c r="J1045">
        <v>10590000</v>
      </c>
      <c r="K1045" t="s">
        <v>111</v>
      </c>
      <c r="L1045">
        <v>1</v>
      </c>
      <c r="M1045" t="str">
        <f>_xlfn.IFNA(VLOOKUP(F1045,'22 States'!A:A,1,0),"OOR")</f>
        <v>OOR</v>
      </c>
      <c r="N1045" t="str">
        <f t="shared" si="118"/>
        <v>OOR</v>
      </c>
      <c r="O1045" s="8">
        <f t="shared" si="112"/>
        <v>12000</v>
      </c>
      <c r="P1045" s="8">
        <f t="shared" si="113"/>
        <v>3000</v>
      </c>
      <c r="Q1045" s="8">
        <f t="shared" si="114"/>
        <v>47040</v>
      </c>
      <c r="R1045" s="9">
        <f t="shared" si="115"/>
        <v>94080</v>
      </c>
      <c r="S1045" s="8">
        <f t="shared" si="116"/>
        <v>62040</v>
      </c>
      <c r="T1045" s="5">
        <f t="shared" si="117"/>
        <v>5.8583569405099151E-3</v>
      </c>
    </row>
    <row r="1046" spans="1:20" hidden="1">
      <c r="A1046">
        <v>1045</v>
      </c>
      <c r="B1046">
        <v>50</v>
      </c>
      <c r="C1046" t="s">
        <v>2807</v>
      </c>
      <c r="D1046" t="s">
        <v>2808</v>
      </c>
      <c r="E1046" t="s">
        <v>160</v>
      </c>
      <c r="F1046" t="s">
        <v>161</v>
      </c>
      <c r="G1046" t="s">
        <v>2809</v>
      </c>
      <c r="H1046" t="s">
        <v>367</v>
      </c>
      <c r="I1046">
        <v>427.34789999999998</v>
      </c>
      <c r="J1046">
        <v>7019000</v>
      </c>
      <c r="K1046" t="s">
        <v>118</v>
      </c>
      <c r="L1046">
        <v>1</v>
      </c>
      <c r="M1046" t="str">
        <f>_xlfn.IFNA(VLOOKUP(F1046,'22 States'!A:A,1,0),"OOR")</f>
        <v>MO</v>
      </c>
      <c r="N1046" t="str">
        <f t="shared" si="118"/>
        <v>IR</v>
      </c>
      <c r="O1046" s="8">
        <f t="shared" si="112"/>
        <v>6000</v>
      </c>
      <c r="P1046" s="8">
        <f t="shared" si="113"/>
        <v>3000</v>
      </c>
      <c r="Q1046" s="8">
        <f t="shared" si="114"/>
        <v>24000</v>
      </c>
      <c r="R1046" s="9">
        <f t="shared" si="115"/>
        <v>48000</v>
      </c>
      <c r="S1046" s="8">
        <f t="shared" si="116"/>
        <v>33000</v>
      </c>
      <c r="T1046" s="5">
        <f t="shared" si="117"/>
        <v>4.7015244336800115E-3</v>
      </c>
    </row>
    <row r="1047" spans="1:20" hidden="1">
      <c r="A1047">
        <v>1046</v>
      </c>
      <c r="B1047">
        <v>10</v>
      </c>
      <c r="C1047" t="s">
        <v>2810</v>
      </c>
      <c r="D1047" t="s">
        <v>2811</v>
      </c>
      <c r="E1047" t="s">
        <v>13</v>
      </c>
      <c r="F1047" t="s">
        <v>14</v>
      </c>
      <c r="G1047" t="s">
        <v>267</v>
      </c>
      <c r="H1047" t="s">
        <v>267</v>
      </c>
      <c r="I1047">
        <v>426.87900000000002</v>
      </c>
      <c r="J1047">
        <v>3436400</v>
      </c>
      <c r="K1047" t="s">
        <v>141</v>
      </c>
      <c r="L1047">
        <v>2</v>
      </c>
      <c r="M1047" t="str">
        <f>_xlfn.IFNA(VLOOKUP(F1047,'22 States'!A:A,1,0),"OOR")</f>
        <v>CA</v>
      </c>
      <c r="N1047" t="str">
        <f t="shared" si="118"/>
        <v>IR</v>
      </c>
      <c r="O1047" s="8">
        <f t="shared" si="112"/>
        <v>6000</v>
      </c>
      <c r="P1047" s="8">
        <f t="shared" si="113"/>
        <v>3000</v>
      </c>
      <c r="Q1047" s="8">
        <f t="shared" si="114"/>
        <v>4800</v>
      </c>
      <c r="R1047" s="9">
        <f t="shared" si="115"/>
        <v>9600</v>
      </c>
      <c r="S1047" s="8">
        <f t="shared" si="116"/>
        <v>13800</v>
      </c>
      <c r="T1047" s="5">
        <f t="shared" si="117"/>
        <v>4.0158305203119547E-3</v>
      </c>
    </row>
    <row r="1048" spans="1:20" hidden="1">
      <c r="A1048">
        <v>1047</v>
      </c>
      <c r="B1048">
        <v>33</v>
      </c>
      <c r="C1048" t="s">
        <v>2812</v>
      </c>
      <c r="D1048" t="s">
        <v>2813</v>
      </c>
      <c r="E1048" t="s">
        <v>175</v>
      </c>
      <c r="F1048" t="s">
        <v>176</v>
      </c>
      <c r="G1048" t="s">
        <v>175</v>
      </c>
      <c r="H1048" t="s">
        <v>169</v>
      </c>
      <c r="I1048">
        <v>425.39729999999997</v>
      </c>
      <c r="J1048">
        <v>6312029</v>
      </c>
      <c r="K1048" t="s">
        <v>506</v>
      </c>
      <c r="L1048">
        <v>2</v>
      </c>
      <c r="M1048" t="str">
        <f>_xlfn.IFNA(VLOOKUP(F1048,'22 States'!A:A,1,0),"OOR")</f>
        <v>OOR</v>
      </c>
      <c r="N1048" t="str">
        <f t="shared" si="118"/>
        <v>OOR</v>
      </c>
      <c r="O1048" s="8">
        <f t="shared" si="112"/>
        <v>6000</v>
      </c>
      <c r="P1048" s="8">
        <f t="shared" si="113"/>
        <v>3000</v>
      </c>
      <c r="Q1048" s="8">
        <f t="shared" si="114"/>
        <v>15840</v>
      </c>
      <c r="R1048" s="9">
        <f t="shared" si="115"/>
        <v>31680</v>
      </c>
      <c r="S1048" s="8">
        <f t="shared" si="116"/>
        <v>24840</v>
      </c>
      <c r="T1048" s="5">
        <f t="shared" si="117"/>
        <v>3.9353431360977589E-3</v>
      </c>
    </row>
    <row r="1049" spans="1:20" hidden="1">
      <c r="A1049">
        <v>1048</v>
      </c>
      <c r="B1049">
        <v>23</v>
      </c>
      <c r="C1049" t="s">
        <v>2814</v>
      </c>
      <c r="D1049" t="s">
        <v>2815</v>
      </c>
      <c r="E1049" t="s">
        <v>520</v>
      </c>
      <c r="F1049" t="s">
        <v>521</v>
      </c>
      <c r="G1049" t="s">
        <v>162</v>
      </c>
      <c r="H1049" t="s">
        <v>2729</v>
      </c>
      <c r="I1049">
        <v>424.98809999999997</v>
      </c>
      <c r="J1049">
        <v>5567704</v>
      </c>
      <c r="K1049" t="s">
        <v>172</v>
      </c>
      <c r="L1049">
        <v>1</v>
      </c>
      <c r="M1049" t="str">
        <f>_xlfn.IFNA(VLOOKUP(F1049,'22 States'!A:A,1,0),"OOR")</f>
        <v>SC</v>
      </c>
      <c r="N1049" t="str">
        <f t="shared" si="118"/>
        <v>IR</v>
      </c>
      <c r="O1049" s="8">
        <f t="shared" si="112"/>
        <v>6000</v>
      </c>
      <c r="P1049" s="8">
        <f t="shared" si="113"/>
        <v>3000</v>
      </c>
      <c r="Q1049" s="8">
        <f t="shared" si="114"/>
        <v>11040</v>
      </c>
      <c r="R1049" s="9">
        <f t="shared" si="115"/>
        <v>22080</v>
      </c>
      <c r="S1049" s="8">
        <f t="shared" si="116"/>
        <v>20040</v>
      </c>
      <c r="T1049" s="5">
        <f t="shared" si="117"/>
        <v>3.5993292746884535E-3</v>
      </c>
    </row>
    <row r="1050" spans="1:20" hidden="1">
      <c r="A1050">
        <v>1049</v>
      </c>
      <c r="B1050">
        <v>62</v>
      </c>
      <c r="C1050" t="s">
        <v>2816</v>
      </c>
      <c r="D1050" t="s">
        <v>2817</v>
      </c>
      <c r="E1050" t="s">
        <v>205</v>
      </c>
      <c r="F1050" t="s">
        <v>206</v>
      </c>
      <c r="G1050" t="s">
        <v>2818</v>
      </c>
      <c r="H1050" t="s">
        <v>2819</v>
      </c>
      <c r="I1050">
        <v>424.60770000000002</v>
      </c>
      <c r="J1050">
        <v>46251968</v>
      </c>
      <c r="K1050" t="s">
        <v>252</v>
      </c>
      <c r="L1050">
        <v>1</v>
      </c>
      <c r="M1050" t="str">
        <f>_xlfn.IFNA(VLOOKUP(F1050,'22 States'!A:A,1,0),"OOR")</f>
        <v>OOR</v>
      </c>
      <c r="N1050" t="str">
        <f t="shared" si="118"/>
        <v>OOR</v>
      </c>
      <c r="O1050" s="8">
        <f t="shared" si="112"/>
        <v>12000</v>
      </c>
      <c r="P1050" s="8">
        <f t="shared" si="113"/>
        <v>3000</v>
      </c>
      <c r="Q1050" s="8">
        <f t="shared" si="114"/>
        <v>29760</v>
      </c>
      <c r="R1050" s="9">
        <f t="shared" si="115"/>
        <v>59520</v>
      </c>
      <c r="S1050" s="8">
        <f t="shared" si="116"/>
        <v>44760</v>
      </c>
      <c r="T1050" s="5">
        <f t="shared" si="117"/>
        <v>9.6774260502817953E-4</v>
      </c>
    </row>
    <row r="1051" spans="1:20" hidden="1">
      <c r="A1051">
        <v>1050</v>
      </c>
      <c r="B1051">
        <v>43</v>
      </c>
      <c r="C1051" t="s">
        <v>2820</v>
      </c>
      <c r="D1051" t="s">
        <v>2821</v>
      </c>
      <c r="E1051" t="s">
        <v>54</v>
      </c>
      <c r="F1051" t="s">
        <v>55</v>
      </c>
      <c r="G1051" t="s">
        <v>56</v>
      </c>
      <c r="H1051" t="s">
        <v>57</v>
      </c>
      <c r="I1051">
        <v>423.93470000000002</v>
      </c>
      <c r="J1051">
        <v>4610982</v>
      </c>
      <c r="K1051" t="s">
        <v>118</v>
      </c>
      <c r="L1051">
        <v>3</v>
      </c>
      <c r="M1051" t="str">
        <f>_xlfn.IFNA(VLOOKUP(F1051,'22 States'!A:A,1,0),"OOR")</f>
        <v>OOR</v>
      </c>
      <c r="N1051" t="str">
        <f t="shared" si="118"/>
        <v>OOR</v>
      </c>
      <c r="O1051" s="8">
        <f t="shared" si="112"/>
        <v>6000</v>
      </c>
      <c r="P1051" s="8">
        <f t="shared" si="113"/>
        <v>3000</v>
      </c>
      <c r="Q1051" s="8">
        <f t="shared" si="114"/>
        <v>20640</v>
      </c>
      <c r="R1051" s="9">
        <f t="shared" si="115"/>
        <v>41280</v>
      </c>
      <c r="S1051" s="8">
        <f t="shared" si="116"/>
        <v>29640</v>
      </c>
      <c r="T1051" s="5">
        <f t="shared" si="117"/>
        <v>6.4281317949191731E-3</v>
      </c>
    </row>
    <row r="1052" spans="1:20" hidden="1">
      <c r="A1052">
        <v>1051</v>
      </c>
      <c r="B1052">
        <v>90</v>
      </c>
      <c r="C1052" t="s">
        <v>2822</v>
      </c>
      <c r="D1052" t="s">
        <v>2823</v>
      </c>
      <c r="E1052" t="s">
        <v>13</v>
      </c>
      <c r="F1052" t="s">
        <v>14</v>
      </c>
      <c r="G1052" t="s">
        <v>2824</v>
      </c>
      <c r="H1052" t="s">
        <v>16</v>
      </c>
      <c r="I1052">
        <v>423.69049999999999</v>
      </c>
      <c r="J1052">
        <v>15646129</v>
      </c>
      <c r="K1052" t="s">
        <v>111</v>
      </c>
      <c r="L1052">
        <v>2</v>
      </c>
      <c r="M1052" t="str">
        <f>_xlfn.IFNA(VLOOKUP(F1052,'22 States'!A:A,1,0),"OOR")</f>
        <v>CA</v>
      </c>
      <c r="N1052" t="str">
        <f t="shared" si="118"/>
        <v>IR</v>
      </c>
      <c r="O1052" s="8">
        <f t="shared" si="112"/>
        <v>12000</v>
      </c>
      <c r="P1052" s="8">
        <f t="shared" si="113"/>
        <v>3000</v>
      </c>
      <c r="Q1052" s="8">
        <f t="shared" si="114"/>
        <v>43200</v>
      </c>
      <c r="R1052" s="9">
        <f t="shared" si="115"/>
        <v>86400</v>
      </c>
      <c r="S1052" s="8">
        <f t="shared" si="116"/>
        <v>58200</v>
      </c>
      <c r="T1052" s="5">
        <f t="shared" si="117"/>
        <v>3.7197699188086714E-3</v>
      </c>
    </row>
    <row r="1053" spans="1:20" hidden="1">
      <c r="A1053">
        <v>1052</v>
      </c>
      <c r="B1053">
        <v>7</v>
      </c>
      <c r="C1053" t="s">
        <v>2825</v>
      </c>
      <c r="D1053" t="s">
        <v>2826</v>
      </c>
      <c r="E1053" t="s">
        <v>85</v>
      </c>
      <c r="F1053" t="s">
        <v>86</v>
      </c>
      <c r="G1053" t="s">
        <v>137</v>
      </c>
      <c r="H1053" t="s">
        <v>137</v>
      </c>
      <c r="I1053">
        <v>423.44619999999998</v>
      </c>
      <c r="J1053">
        <v>2800437</v>
      </c>
      <c r="K1053" t="s">
        <v>233</v>
      </c>
      <c r="L1053">
        <v>1</v>
      </c>
      <c r="M1053" t="str">
        <f>_xlfn.IFNA(VLOOKUP(F1053,'22 States'!A:A,1,0),"OOR")</f>
        <v>FL</v>
      </c>
      <c r="N1053" t="str">
        <f t="shared" si="118"/>
        <v>IR</v>
      </c>
      <c r="O1053" s="8">
        <f t="shared" si="112"/>
        <v>6000</v>
      </c>
      <c r="P1053" s="8">
        <f t="shared" si="113"/>
        <v>3000</v>
      </c>
      <c r="Q1053" s="8">
        <f t="shared" si="114"/>
        <v>3360</v>
      </c>
      <c r="R1053" s="9">
        <f t="shared" si="115"/>
        <v>6720</v>
      </c>
      <c r="S1053" s="8">
        <f t="shared" si="116"/>
        <v>12360</v>
      </c>
      <c r="T1053" s="5">
        <f t="shared" si="117"/>
        <v>4.4135968779158395E-3</v>
      </c>
    </row>
    <row r="1054" spans="1:20" hidden="1">
      <c r="A1054">
        <v>1053</v>
      </c>
      <c r="B1054">
        <v>22</v>
      </c>
      <c r="C1054" t="s">
        <v>2827</v>
      </c>
      <c r="D1054" t="s">
        <v>2828</v>
      </c>
      <c r="E1054" t="s">
        <v>121</v>
      </c>
      <c r="F1054" t="s">
        <v>122</v>
      </c>
      <c r="G1054" t="s">
        <v>123</v>
      </c>
      <c r="H1054" t="s">
        <v>123</v>
      </c>
      <c r="I1054">
        <v>423.42509999999999</v>
      </c>
      <c r="J1054">
        <v>5467756</v>
      </c>
      <c r="K1054" t="s">
        <v>39</v>
      </c>
      <c r="L1054">
        <v>1</v>
      </c>
      <c r="M1054" t="str">
        <f>_xlfn.IFNA(VLOOKUP(F1054,'22 States'!A:A,1,0),"OOR")</f>
        <v>TX</v>
      </c>
      <c r="N1054" t="str">
        <f t="shared" si="118"/>
        <v>IR</v>
      </c>
      <c r="O1054" s="8">
        <f t="shared" si="112"/>
        <v>6000</v>
      </c>
      <c r="P1054" s="8">
        <f t="shared" si="113"/>
        <v>3000</v>
      </c>
      <c r="Q1054" s="8">
        <f t="shared" si="114"/>
        <v>10560</v>
      </c>
      <c r="R1054" s="9">
        <f t="shared" si="115"/>
        <v>21120</v>
      </c>
      <c r="S1054" s="8">
        <f t="shared" si="116"/>
        <v>19560</v>
      </c>
      <c r="T1054" s="5">
        <f t="shared" si="117"/>
        <v>3.5773359308645084E-3</v>
      </c>
    </row>
    <row r="1055" spans="1:20" hidden="1">
      <c r="A1055">
        <v>1054</v>
      </c>
      <c r="B1055">
        <v>35</v>
      </c>
      <c r="C1055" t="s">
        <v>2829</v>
      </c>
      <c r="D1055" t="s">
        <v>2830</v>
      </c>
      <c r="E1055" t="s">
        <v>537</v>
      </c>
      <c r="F1055" t="s">
        <v>538</v>
      </c>
      <c r="G1055" t="s">
        <v>998</v>
      </c>
      <c r="H1055" t="s">
        <v>539</v>
      </c>
      <c r="I1055">
        <v>422.91789999999997</v>
      </c>
      <c r="J1055">
        <v>9104000</v>
      </c>
      <c r="K1055" t="s">
        <v>51</v>
      </c>
      <c r="L1055">
        <v>1</v>
      </c>
      <c r="M1055" t="str">
        <f>_xlfn.IFNA(VLOOKUP(F1055,'22 States'!A:A,1,0),"OOR")</f>
        <v>GA</v>
      </c>
      <c r="N1055" t="str">
        <f t="shared" si="118"/>
        <v>IR</v>
      </c>
      <c r="O1055" s="8">
        <f t="shared" si="112"/>
        <v>6000</v>
      </c>
      <c r="P1055" s="8">
        <f t="shared" si="113"/>
        <v>3000</v>
      </c>
      <c r="Q1055" s="8">
        <f t="shared" si="114"/>
        <v>16800</v>
      </c>
      <c r="R1055" s="9">
        <f t="shared" si="115"/>
        <v>33600</v>
      </c>
      <c r="S1055" s="8">
        <f t="shared" si="116"/>
        <v>25800</v>
      </c>
      <c r="T1055" s="5">
        <f t="shared" si="117"/>
        <v>2.8339191564147629E-3</v>
      </c>
    </row>
    <row r="1056" spans="1:20" hidden="1">
      <c r="A1056">
        <v>1055</v>
      </c>
      <c r="B1056">
        <v>595</v>
      </c>
      <c r="C1056" t="s">
        <v>2831</v>
      </c>
      <c r="D1056" t="s">
        <v>2832</v>
      </c>
      <c r="E1056" t="s">
        <v>1022</v>
      </c>
      <c r="F1056" t="s">
        <v>1023</v>
      </c>
      <c r="G1056" t="s">
        <v>2833</v>
      </c>
      <c r="H1056" t="s">
        <v>2834</v>
      </c>
      <c r="I1056">
        <v>422.22719999999998</v>
      </c>
      <c r="J1056">
        <v>46849000</v>
      </c>
      <c r="K1056" t="s">
        <v>51</v>
      </c>
      <c r="L1056">
        <v>2</v>
      </c>
      <c r="M1056" t="str">
        <f>_xlfn.IFNA(VLOOKUP(F1056,'22 States'!A:A,1,0),"OOR")</f>
        <v>CT</v>
      </c>
      <c r="N1056" t="str">
        <f t="shared" si="118"/>
        <v>IR</v>
      </c>
      <c r="O1056" s="8">
        <f t="shared" si="112"/>
        <v>72000</v>
      </c>
      <c r="P1056" s="8">
        <f t="shared" si="113"/>
        <v>18000</v>
      </c>
      <c r="Q1056" s="8">
        <f t="shared" si="114"/>
        <v>285600</v>
      </c>
      <c r="R1056" s="9">
        <f t="shared" si="115"/>
        <v>571200</v>
      </c>
      <c r="S1056" s="8">
        <f t="shared" si="116"/>
        <v>375600</v>
      </c>
      <c r="T1056" s="5">
        <f t="shared" si="117"/>
        <v>8.0172468996136531E-3</v>
      </c>
    </row>
    <row r="1057" spans="1:20" hidden="1">
      <c r="A1057">
        <v>1056</v>
      </c>
      <c r="B1057">
        <v>40</v>
      </c>
      <c r="C1057" t="s">
        <v>2835</v>
      </c>
      <c r="D1057" t="s">
        <v>2836</v>
      </c>
      <c r="E1057" t="s">
        <v>54</v>
      </c>
      <c r="F1057" t="s">
        <v>55</v>
      </c>
      <c r="G1057" t="s">
        <v>57</v>
      </c>
      <c r="H1057" t="s">
        <v>57</v>
      </c>
      <c r="I1057">
        <v>421.91120000000001</v>
      </c>
      <c r="J1057">
        <v>16690369</v>
      </c>
      <c r="K1057" t="s">
        <v>228</v>
      </c>
      <c r="L1057">
        <v>3</v>
      </c>
      <c r="M1057" t="str">
        <f>_xlfn.IFNA(VLOOKUP(F1057,'22 States'!A:A,1,0),"OOR")</f>
        <v>OOR</v>
      </c>
      <c r="N1057" t="str">
        <f t="shared" si="118"/>
        <v>OOR</v>
      </c>
      <c r="O1057" s="8">
        <f t="shared" si="112"/>
        <v>6000</v>
      </c>
      <c r="P1057" s="8">
        <f t="shared" si="113"/>
        <v>3000</v>
      </c>
      <c r="Q1057" s="8">
        <f t="shared" si="114"/>
        <v>19200</v>
      </c>
      <c r="R1057" s="9">
        <f t="shared" si="115"/>
        <v>38400</v>
      </c>
      <c r="S1057" s="8">
        <f t="shared" si="116"/>
        <v>28200</v>
      </c>
      <c r="T1057" s="5">
        <f t="shared" si="117"/>
        <v>1.6895971563001392E-3</v>
      </c>
    </row>
    <row r="1058" spans="1:20" hidden="1">
      <c r="A1058">
        <v>1057</v>
      </c>
      <c r="B1058">
        <v>50</v>
      </c>
      <c r="C1058" t="s">
        <v>2837</v>
      </c>
      <c r="D1058" t="s">
        <v>2838</v>
      </c>
      <c r="E1058" t="s">
        <v>23</v>
      </c>
      <c r="F1058" t="s">
        <v>24</v>
      </c>
      <c r="G1058" t="s">
        <v>453</v>
      </c>
      <c r="H1058" t="s">
        <v>26</v>
      </c>
      <c r="I1058">
        <v>421.23469999999998</v>
      </c>
      <c r="J1058">
        <v>4000132</v>
      </c>
      <c r="K1058" t="s">
        <v>32</v>
      </c>
      <c r="L1058">
        <v>2</v>
      </c>
      <c r="M1058" t="str">
        <f>_xlfn.IFNA(VLOOKUP(F1058,'22 States'!A:A,1,0),"OOR")</f>
        <v>OOR</v>
      </c>
      <c r="N1058" t="str">
        <f t="shared" si="118"/>
        <v>OOR</v>
      </c>
      <c r="O1058" s="8">
        <f t="shared" si="112"/>
        <v>6000</v>
      </c>
      <c r="P1058" s="8">
        <f t="shared" si="113"/>
        <v>3000</v>
      </c>
      <c r="Q1058" s="8">
        <f t="shared" si="114"/>
        <v>24000</v>
      </c>
      <c r="R1058" s="9">
        <f t="shared" si="115"/>
        <v>48000</v>
      </c>
      <c r="S1058" s="8">
        <f t="shared" si="116"/>
        <v>33000</v>
      </c>
      <c r="T1058" s="5">
        <f t="shared" si="117"/>
        <v>8.2497277589839539E-3</v>
      </c>
    </row>
    <row r="1059" spans="1:20">
      <c r="A1059">
        <v>2323</v>
      </c>
      <c r="B1059" s="3">
        <v>172</v>
      </c>
      <c r="C1059" t="s">
        <v>5785</v>
      </c>
      <c r="D1059" t="s">
        <v>5786</v>
      </c>
      <c r="E1059" t="s">
        <v>67</v>
      </c>
      <c r="F1059" t="s">
        <v>68</v>
      </c>
      <c r="G1059" t="s">
        <v>462</v>
      </c>
      <c r="H1059" t="s">
        <v>462</v>
      </c>
      <c r="I1059">
        <v>167.02099999999999</v>
      </c>
      <c r="J1059" s="3">
        <v>114753503</v>
      </c>
      <c r="K1059" t="s">
        <v>134</v>
      </c>
      <c r="L1059">
        <v>4</v>
      </c>
      <c r="M1059" t="str">
        <f>_xlfn.IFNA(VLOOKUP(F1059,'22 States'!A:A,1,0),"OOR")</f>
        <v>NC</v>
      </c>
      <c r="N1059" t="str">
        <f t="shared" si="118"/>
        <v>IR</v>
      </c>
      <c r="O1059" s="8">
        <f t="shared" si="112"/>
        <v>24000</v>
      </c>
      <c r="P1059" s="8">
        <f t="shared" si="113"/>
        <v>6000</v>
      </c>
      <c r="Q1059" s="8">
        <f t="shared" si="114"/>
        <v>82560</v>
      </c>
      <c r="R1059" s="9">
        <f t="shared" si="115"/>
        <v>165120</v>
      </c>
      <c r="S1059" s="12">
        <f t="shared" si="116"/>
        <v>112560</v>
      </c>
      <c r="T1059" s="13">
        <f t="shared" si="117"/>
        <v>9.8088508897196795E-4</v>
      </c>
    </row>
    <row r="1060" spans="1:20" hidden="1">
      <c r="A1060">
        <v>1059</v>
      </c>
      <c r="B1060">
        <v>224</v>
      </c>
      <c r="C1060" t="s">
        <v>2841</v>
      </c>
      <c r="D1060" t="s">
        <v>2842</v>
      </c>
      <c r="E1060" t="s">
        <v>933</v>
      </c>
      <c r="F1060" t="s">
        <v>934</v>
      </c>
      <c r="G1060" t="s">
        <v>2135</v>
      </c>
      <c r="H1060" t="s">
        <v>936</v>
      </c>
      <c r="I1060">
        <v>419.42149999999998</v>
      </c>
      <c r="J1060">
        <v>69670000</v>
      </c>
      <c r="K1060" t="s">
        <v>51</v>
      </c>
      <c r="L1060">
        <v>2</v>
      </c>
      <c r="M1060" t="str">
        <f>_xlfn.IFNA(VLOOKUP(F1060,'22 States'!A:A,1,0),"OOR")</f>
        <v>TN</v>
      </c>
      <c r="N1060" t="str">
        <f t="shared" si="118"/>
        <v>IR</v>
      </c>
      <c r="O1060" s="8">
        <f t="shared" si="112"/>
        <v>30000</v>
      </c>
      <c r="P1060" s="8">
        <f t="shared" si="113"/>
        <v>9000</v>
      </c>
      <c r="Q1060" s="8">
        <f t="shared" si="114"/>
        <v>107520</v>
      </c>
      <c r="R1060" s="9">
        <f t="shared" si="115"/>
        <v>215040</v>
      </c>
      <c r="S1060" s="8">
        <f t="shared" si="116"/>
        <v>146520</v>
      </c>
      <c r="T1060" s="5">
        <f t="shared" si="117"/>
        <v>2.1030572699870819E-3</v>
      </c>
    </row>
    <row r="1061" spans="1:20" hidden="1">
      <c r="A1061">
        <v>1060</v>
      </c>
      <c r="B1061">
        <v>39</v>
      </c>
      <c r="C1061" t="s">
        <v>2843</v>
      </c>
      <c r="D1061" t="s">
        <v>2844</v>
      </c>
      <c r="E1061" t="s">
        <v>42</v>
      </c>
      <c r="F1061" t="s">
        <v>43</v>
      </c>
      <c r="G1061" t="s">
        <v>2845</v>
      </c>
      <c r="H1061" t="s">
        <v>45</v>
      </c>
      <c r="I1061">
        <v>418.995</v>
      </c>
      <c r="J1061">
        <v>24403144</v>
      </c>
      <c r="K1061" t="s">
        <v>252</v>
      </c>
      <c r="L1061">
        <v>1</v>
      </c>
      <c r="M1061" t="str">
        <f>_xlfn.IFNA(VLOOKUP(F1061,'22 States'!A:A,1,0),"OOR")</f>
        <v>OOR</v>
      </c>
      <c r="N1061" t="str">
        <f t="shared" si="118"/>
        <v>OOR</v>
      </c>
      <c r="O1061" s="8">
        <f t="shared" si="112"/>
        <v>6000</v>
      </c>
      <c r="P1061" s="8">
        <f t="shared" si="113"/>
        <v>3000</v>
      </c>
      <c r="Q1061" s="8">
        <f t="shared" si="114"/>
        <v>18720</v>
      </c>
      <c r="R1061" s="9">
        <f t="shared" si="115"/>
        <v>37440</v>
      </c>
      <c r="S1061" s="8">
        <f t="shared" si="116"/>
        <v>27720</v>
      </c>
      <c r="T1061" s="5">
        <f t="shared" si="117"/>
        <v>1.1359192077873244E-3</v>
      </c>
    </row>
    <row r="1062" spans="1:20" hidden="1">
      <c r="A1062">
        <v>1061</v>
      </c>
      <c r="B1062">
        <v>75</v>
      </c>
      <c r="C1062" t="s">
        <v>2846</v>
      </c>
      <c r="D1062" t="s">
        <v>2847</v>
      </c>
      <c r="E1062" t="s">
        <v>247</v>
      </c>
      <c r="F1062" t="s">
        <v>248</v>
      </c>
      <c r="G1062" t="s">
        <v>2848</v>
      </c>
      <c r="H1062" t="s">
        <v>249</v>
      </c>
      <c r="I1062">
        <v>418.73520000000002</v>
      </c>
      <c r="J1062">
        <v>14857001</v>
      </c>
      <c r="K1062" t="s">
        <v>252</v>
      </c>
      <c r="L1062">
        <v>1</v>
      </c>
      <c r="M1062" t="str">
        <f>_xlfn.IFNA(VLOOKUP(F1062,'22 States'!A:A,1,0),"OOR")</f>
        <v>IL</v>
      </c>
      <c r="N1062" t="str">
        <f t="shared" si="118"/>
        <v>IR</v>
      </c>
      <c r="O1062" s="8">
        <f t="shared" si="112"/>
        <v>12000</v>
      </c>
      <c r="P1062" s="8">
        <f t="shared" si="113"/>
        <v>3000</v>
      </c>
      <c r="Q1062" s="8">
        <f t="shared" si="114"/>
        <v>36000</v>
      </c>
      <c r="R1062" s="9">
        <f t="shared" si="115"/>
        <v>72000</v>
      </c>
      <c r="S1062" s="8">
        <f t="shared" si="116"/>
        <v>51000</v>
      </c>
      <c r="T1062" s="5">
        <f t="shared" si="117"/>
        <v>3.432725083615462E-3</v>
      </c>
    </row>
    <row r="1063" spans="1:20" hidden="1">
      <c r="A1063">
        <v>1062</v>
      </c>
      <c r="B1063">
        <v>26</v>
      </c>
      <c r="C1063" t="s">
        <v>2849</v>
      </c>
      <c r="D1063" t="s">
        <v>2850</v>
      </c>
      <c r="E1063" t="s">
        <v>13</v>
      </c>
      <c r="F1063" t="s">
        <v>14</v>
      </c>
      <c r="G1063" t="s">
        <v>267</v>
      </c>
      <c r="H1063" t="s">
        <v>267</v>
      </c>
      <c r="I1063">
        <v>418.69380000000001</v>
      </c>
      <c r="J1063">
        <v>3451715</v>
      </c>
      <c r="K1063" t="s">
        <v>51</v>
      </c>
      <c r="L1063">
        <v>2</v>
      </c>
      <c r="M1063" t="str">
        <f>_xlfn.IFNA(VLOOKUP(F1063,'22 States'!A:A,1,0),"OOR")</f>
        <v>CA</v>
      </c>
      <c r="N1063" t="str">
        <f t="shared" si="118"/>
        <v>IR</v>
      </c>
      <c r="O1063" s="8">
        <f t="shared" si="112"/>
        <v>6000</v>
      </c>
      <c r="P1063" s="8">
        <f t="shared" si="113"/>
        <v>3000</v>
      </c>
      <c r="Q1063" s="8">
        <f t="shared" si="114"/>
        <v>12480</v>
      </c>
      <c r="R1063" s="9">
        <f t="shared" si="115"/>
        <v>24960</v>
      </c>
      <c r="S1063" s="8">
        <f t="shared" si="116"/>
        <v>21480</v>
      </c>
      <c r="T1063" s="5">
        <f t="shared" si="117"/>
        <v>6.222993497435333E-3</v>
      </c>
    </row>
    <row r="1064" spans="1:20" hidden="1">
      <c r="A1064">
        <v>1063</v>
      </c>
      <c r="B1064">
        <v>42</v>
      </c>
      <c r="C1064" t="s">
        <v>2851</v>
      </c>
      <c r="D1064" t="s">
        <v>2852</v>
      </c>
      <c r="E1064" t="s">
        <v>200</v>
      </c>
      <c r="F1064" t="s">
        <v>201</v>
      </c>
      <c r="G1064" t="s">
        <v>2853</v>
      </c>
      <c r="H1064" t="s">
        <v>26</v>
      </c>
      <c r="I1064">
        <v>418.65159999999997</v>
      </c>
      <c r="J1064">
        <v>5664080</v>
      </c>
      <c r="K1064" t="s">
        <v>51</v>
      </c>
      <c r="L1064">
        <v>1</v>
      </c>
      <c r="M1064" t="str">
        <f>_xlfn.IFNA(VLOOKUP(F1064,'22 States'!A:A,1,0),"OOR")</f>
        <v>OOR</v>
      </c>
      <c r="N1064" t="str">
        <f t="shared" si="118"/>
        <v>OOR</v>
      </c>
      <c r="O1064" s="8">
        <f t="shared" si="112"/>
        <v>6000</v>
      </c>
      <c r="P1064" s="8">
        <f t="shared" si="113"/>
        <v>3000</v>
      </c>
      <c r="Q1064" s="8">
        <f t="shared" si="114"/>
        <v>20160</v>
      </c>
      <c r="R1064" s="9">
        <f t="shared" si="115"/>
        <v>40320</v>
      </c>
      <c r="S1064" s="8">
        <f t="shared" si="116"/>
        <v>29160</v>
      </c>
      <c r="T1064" s="5">
        <f t="shared" si="117"/>
        <v>5.1482323695992991E-3</v>
      </c>
    </row>
    <row r="1065" spans="1:20" hidden="1">
      <c r="A1065">
        <v>1064</v>
      </c>
      <c r="B1065">
        <v>20</v>
      </c>
      <c r="C1065" t="s">
        <v>2854</v>
      </c>
      <c r="D1065" t="s">
        <v>2855</v>
      </c>
      <c r="E1065" t="s">
        <v>166</v>
      </c>
      <c r="F1065" t="s">
        <v>167</v>
      </c>
      <c r="G1065" t="s">
        <v>2726</v>
      </c>
      <c r="H1065" t="s">
        <v>169</v>
      </c>
      <c r="I1065">
        <v>418.45620000000002</v>
      </c>
      <c r="J1065">
        <v>5649125</v>
      </c>
      <c r="K1065" t="s">
        <v>457</v>
      </c>
      <c r="L1065">
        <v>1</v>
      </c>
      <c r="M1065" t="str">
        <f>_xlfn.IFNA(VLOOKUP(F1065,'22 States'!A:A,1,0),"OOR")</f>
        <v>OOR</v>
      </c>
      <c r="N1065" t="str">
        <f t="shared" si="118"/>
        <v>OOR</v>
      </c>
      <c r="O1065" s="8">
        <f t="shared" si="112"/>
        <v>6000</v>
      </c>
      <c r="P1065" s="8">
        <f t="shared" si="113"/>
        <v>3000</v>
      </c>
      <c r="Q1065" s="8">
        <f t="shared" si="114"/>
        <v>9600</v>
      </c>
      <c r="R1065" s="9">
        <f t="shared" si="115"/>
        <v>19200</v>
      </c>
      <c r="S1065" s="8">
        <f t="shared" si="116"/>
        <v>18600</v>
      </c>
      <c r="T1065" s="5">
        <f t="shared" si="117"/>
        <v>3.2925453056889343E-3</v>
      </c>
    </row>
    <row r="1066" spans="1:20" hidden="1">
      <c r="A1066">
        <v>1065</v>
      </c>
      <c r="B1066">
        <v>20</v>
      </c>
      <c r="C1066" t="s">
        <v>2856</v>
      </c>
      <c r="D1066" t="s">
        <v>2857</v>
      </c>
      <c r="E1066" t="s">
        <v>13</v>
      </c>
      <c r="F1066" t="s">
        <v>14</v>
      </c>
      <c r="G1066" t="s">
        <v>919</v>
      </c>
      <c r="H1066" t="s">
        <v>267</v>
      </c>
      <c r="I1066">
        <v>418.3997</v>
      </c>
      <c r="J1066">
        <v>2903598</v>
      </c>
      <c r="K1066" t="s">
        <v>252</v>
      </c>
      <c r="L1066">
        <v>1</v>
      </c>
      <c r="M1066" t="str">
        <f>_xlfn.IFNA(VLOOKUP(F1066,'22 States'!A:A,1,0),"OOR")</f>
        <v>CA</v>
      </c>
      <c r="N1066" t="str">
        <f t="shared" si="118"/>
        <v>IR</v>
      </c>
      <c r="O1066" s="8">
        <f t="shared" si="112"/>
        <v>6000</v>
      </c>
      <c r="P1066" s="8">
        <f t="shared" si="113"/>
        <v>3000</v>
      </c>
      <c r="Q1066" s="8">
        <f t="shared" si="114"/>
        <v>9600</v>
      </c>
      <c r="R1066" s="9">
        <f t="shared" si="115"/>
        <v>19200</v>
      </c>
      <c r="S1066" s="8">
        <f t="shared" si="116"/>
        <v>18600</v>
      </c>
      <c r="T1066" s="5">
        <f t="shared" si="117"/>
        <v>6.405845437281607E-3</v>
      </c>
    </row>
    <row r="1067" spans="1:20" hidden="1">
      <c r="A1067">
        <v>1066</v>
      </c>
      <c r="B1067">
        <v>3</v>
      </c>
      <c r="C1067" t="s">
        <v>2858</v>
      </c>
      <c r="D1067" t="s">
        <v>2859</v>
      </c>
      <c r="E1067" t="s">
        <v>160</v>
      </c>
      <c r="F1067" t="s">
        <v>161</v>
      </c>
      <c r="G1067" t="s">
        <v>1207</v>
      </c>
      <c r="H1067" t="s">
        <v>371</v>
      </c>
      <c r="I1067">
        <v>418.22579999999999</v>
      </c>
      <c r="J1067">
        <v>5071777</v>
      </c>
      <c r="K1067" t="s">
        <v>172</v>
      </c>
      <c r="L1067">
        <v>2</v>
      </c>
      <c r="M1067" t="str">
        <f>_xlfn.IFNA(VLOOKUP(F1067,'22 States'!A:A,1,0),"OOR")</f>
        <v>MO</v>
      </c>
      <c r="N1067" t="str">
        <f t="shared" si="118"/>
        <v>IR</v>
      </c>
      <c r="O1067" s="8">
        <f t="shared" si="112"/>
        <v>6000</v>
      </c>
      <c r="P1067" s="8">
        <f t="shared" si="113"/>
        <v>3000</v>
      </c>
      <c r="Q1067" s="8">
        <f t="shared" si="114"/>
        <v>1440</v>
      </c>
      <c r="R1067" s="9">
        <f t="shared" si="115"/>
        <v>2880</v>
      </c>
      <c r="S1067" s="8">
        <f t="shared" si="116"/>
        <v>10440</v>
      </c>
      <c r="T1067" s="5">
        <f t="shared" si="117"/>
        <v>2.0584501250745053E-3</v>
      </c>
    </row>
    <row r="1068" spans="1:20" hidden="1">
      <c r="A1068">
        <v>1067</v>
      </c>
      <c r="B1068">
        <v>16</v>
      </c>
      <c r="C1068" t="s">
        <v>2860</v>
      </c>
      <c r="D1068" t="s">
        <v>2861</v>
      </c>
      <c r="E1068" t="s">
        <v>175</v>
      </c>
      <c r="F1068" t="s">
        <v>176</v>
      </c>
      <c r="G1068" t="s">
        <v>175</v>
      </c>
      <c r="H1068" t="s">
        <v>169</v>
      </c>
      <c r="I1068">
        <v>418.1019</v>
      </c>
      <c r="J1068">
        <v>2953150</v>
      </c>
      <c r="K1068" t="s">
        <v>27</v>
      </c>
      <c r="L1068">
        <v>1</v>
      </c>
      <c r="M1068" t="str">
        <f>_xlfn.IFNA(VLOOKUP(F1068,'22 States'!A:A,1,0),"OOR")</f>
        <v>OOR</v>
      </c>
      <c r="N1068" t="str">
        <f t="shared" si="118"/>
        <v>OOR</v>
      </c>
      <c r="O1068" s="8">
        <f t="shared" si="112"/>
        <v>6000</v>
      </c>
      <c r="P1068" s="8">
        <f t="shared" si="113"/>
        <v>3000</v>
      </c>
      <c r="Q1068" s="8">
        <f t="shared" si="114"/>
        <v>7680</v>
      </c>
      <c r="R1068" s="9">
        <f t="shared" si="115"/>
        <v>15360</v>
      </c>
      <c r="S1068" s="8">
        <f t="shared" si="116"/>
        <v>16680</v>
      </c>
      <c r="T1068" s="5">
        <f t="shared" si="117"/>
        <v>5.6482061527521462E-3</v>
      </c>
    </row>
    <row r="1069" spans="1:20" hidden="1">
      <c r="A1069">
        <v>1068</v>
      </c>
      <c r="B1069">
        <v>36</v>
      </c>
      <c r="C1069" t="s">
        <v>2862</v>
      </c>
      <c r="D1069" t="s">
        <v>2863</v>
      </c>
      <c r="E1069" t="s">
        <v>23</v>
      </c>
      <c r="F1069" t="s">
        <v>24</v>
      </c>
      <c r="G1069" t="s">
        <v>560</v>
      </c>
      <c r="H1069" t="s">
        <v>561</v>
      </c>
      <c r="I1069">
        <v>417.94229999999999</v>
      </c>
      <c r="J1069">
        <v>5646788</v>
      </c>
      <c r="K1069" t="s">
        <v>108</v>
      </c>
      <c r="L1069">
        <v>2</v>
      </c>
      <c r="M1069" t="str">
        <f>_xlfn.IFNA(VLOOKUP(F1069,'22 States'!A:A,1,0),"OOR")</f>
        <v>OOR</v>
      </c>
      <c r="N1069" t="str">
        <f t="shared" si="118"/>
        <v>OOR</v>
      </c>
      <c r="O1069" s="8">
        <f t="shared" si="112"/>
        <v>6000</v>
      </c>
      <c r="P1069" s="8">
        <f t="shared" si="113"/>
        <v>3000</v>
      </c>
      <c r="Q1069" s="8">
        <f t="shared" si="114"/>
        <v>17280</v>
      </c>
      <c r="R1069" s="9">
        <f t="shared" si="115"/>
        <v>34560</v>
      </c>
      <c r="S1069" s="8">
        <f t="shared" si="116"/>
        <v>26280</v>
      </c>
      <c r="T1069" s="5">
        <f t="shared" si="117"/>
        <v>4.6539731967978962E-3</v>
      </c>
    </row>
    <row r="1070" spans="1:20" hidden="1">
      <c r="A1070">
        <v>1069</v>
      </c>
      <c r="B1070">
        <v>21</v>
      </c>
      <c r="C1070" t="s">
        <v>2864</v>
      </c>
      <c r="D1070" t="s">
        <v>2865</v>
      </c>
      <c r="E1070" t="s">
        <v>891</v>
      </c>
      <c r="F1070" t="s">
        <v>892</v>
      </c>
      <c r="G1070" t="s">
        <v>2866</v>
      </c>
      <c r="H1070" t="s">
        <v>2867</v>
      </c>
      <c r="I1070">
        <v>417.46249999999998</v>
      </c>
      <c r="J1070">
        <v>2438366</v>
      </c>
      <c r="K1070" t="s">
        <v>108</v>
      </c>
      <c r="L1070">
        <v>1</v>
      </c>
      <c r="M1070" t="str">
        <f>_xlfn.IFNA(VLOOKUP(F1070,'22 States'!A:A,1,0),"OOR")</f>
        <v>OOR</v>
      </c>
      <c r="N1070" t="str">
        <f t="shared" si="118"/>
        <v>OOR</v>
      </c>
      <c r="O1070" s="8">
        <f t="shared" si="112"/>
        <v>6000</v>
      </c>
      <c r="P1070" s="8">
        <f t="shared" si="113"/>
        <v>3000</v>
      </c>
      <c r="Q1070" s="8">
        <f t="shared" si="114"/>
        <v>10080</v>
      </c>
      <c r="R1070" s="9">
        <f t="shared" si="115"/>
        <v>20160</v>
      </c>
      <c r="S1070" s="8">
        <f t="shared" si="116"/>
        <v>19080</v>
      </c>
      <c r="T1070" s="5">
        <f t="shared" si="117"/>
        <v>7.8249122568146041E-3</v>
      </c>
    </row>
    <row r="1071" spans="1:20" hidden="1">
      <c r="A1071">
        <v>1070</v>
      </c>
      <c r="B1071">
        <v>5</v>
      </c>
      <c r="C1071" t="s">
        <v>2868</v>
      </c>
      <c r="D1071" t="s">
        <v>2869</v>
      </c>
      <c r="E1071" t="s">
        <v>121</v>
      </c>
      <c r="F1071" t="s">
        <v>122</v>
      </c>
      <c r="G1071" t="s">
        <v>784</v>
      </c>
      <c r="H1071" t="s">
        <v>784</v>
      </c>
      <c r="I1071">
        <v>416.9049</v>
      </c>
      <c r="J1071">
        <v>4135549</v>
      </c>
      <c r="K1071" t="s">
        <v>17</v>
      </c>
      <c r="L1071">
        <v>1</v>
      </c>
      <c r="M1071" t="str">
        <f>_xlfn.IFNA(VLOOKUP(F1071,'22 States'!A:A,1,0),"OOR")</f>
        <v>TX</v>
      </c>
      <c r="N1071" t="str">
        <f t="shared" si="118"/>
        <v>IR</v>
      </c>
      <c r="O1071" s="8">
        <f t="shared" si="112"/>
        <v>6000</v>
      </c>
      <c r="P1071" s="8">
        <f t="shared" si="113"/>
        <v>3000</v>
      </c>
      <c r="Q1071" s="8">
        <f t="shared" si="114"/>
        <v>2400</v>
      </c>
      <c r="R1071" s="9">
        <f t="shared" si="115"/>
        <v>4800</v>
      </c>
      <c r="S1071" s="8">
        <f t="shared" si="116"/>
        <v>11400</v>
      </c>
      <c r="T1071" s="5">
        <f t="shared" si="117"/>
        <v>2.756586852193022E-3</v>
      </c>
    </row>
    <row r="1072" spans="1:20" hidden="1">
      <c r="A1072">
        <v>1071</v>
      </c>
      <c r="B1072">
        <v>1102</v>
      </c>
      <c r="C1072" t="s">
        <v>2870</v>
      </c>
      <c r="D1072" t="s">
        <v>2871</v>
      </c>
      <c r="E1072" t="s">
        <v>179</v>
      </c>
      <c r="F1072" t="s">
        <v>180</v>
      </c>
      <c r="G1072" t="s">
        <v>181</v>
      </c>
      <c r="H1072" t="s">
        <v>182</v>
      </c>
      <c r="I1072">
        <v>416.07080000000002</v>
      </c>
      <c r="J1072">
        <v>243797000</v>
      </c>
      <c r="K1072" t="s">
        <v>111</v>
      </c>
      <c r="L1072">
        <v>1</v>
      </c>
      <c r="M1072" t="str">
        <f>_xlfn.IFNA(VLOOKUP(F1072,'22 States'!A:A,1,0),"OOR")</f>
        <v>MI</v>
      </c>
      <c r="N1072" t="str">
        <f t="shared" si="118"/>
        <v>IR</v>
      </c>
      <c r="O1072" s="8">
        <f t="shared" si="112"/>
        <v>138000</v>
      </c>
      <c r="P1072" s="8">
        <f t="shared" si="113"/>
        <v>36000</v>
      </c>
      <c r="Q1072" s="8">
        <f t="shared" si="114"/>
        <v>528960</v>
      </c>
      <c r="R1072" s="9">
        <f t="shared" si="115"/>
        <v>1057920</v>
      </c>
      <c r="S1072" s="8">
        <f t="shared" si="116"/>
        <v>702960</v>
      </c>
      <c r="T1072" s="5">
        <f t="shared" si="117"/>
        <v>2.8833824862488054E-3</v>
      </c>
    </row>
    <row r="1073" spans="1:20" hidden="1">
      <c r="A1073">
        <v>1072</v>
      </c>
      <c r="B1073">
        <v>85</v>
      </c>
      <c r="C1073" t="s">
        <v>2872</v>
      </c>
      <c r="D1073" t="s">
        <v>2873</v>
      </c>
      <c r="E1073" t="s">
        <v>144</v>
      </c>
      <c r="F1073" t="s">
        <v>145</v>
      </c>
      <c r="G1073" t="s">
        <v>288</v>
      </c>
      <c r="H1073" t="s">
        <v>288</v>
      </c>
      <c r="I1073">
        <v>414.99669999999998</v>
      </c>
      <c r="J1073">
        <v>10866976</v>
      </c>
      <c r="K1073" t="s">
        <v>51</v>
      </c>
      <c r="L1073">
        <v>2</v>
      </c>
      <c r="M1073" t="str">
        <f>_xlfn.IFNA(VLOOKUP(F1073,'22 States'!A:A,1,0),"OOR")</f>
        <v>OOR</v>
      </c>
      <c r="N1073" t="str">
        <f t="shared" si="118"/>
        <v>OOR</v>
      </c>
      <c r="O1073" s="8">
        <f t="shared" si="112"/>
        <v>12000</v>
      </c>
      <c r="P1073" s="8">
        <f t="shared" si="113"/>
        <v>3000</v>
      </c>
      <c r="Q1073" s="8">
        <f t="shared" si="114"/>
        <v>40800</v>
      </c>
      <c r="R1073" s="9">
        <f t="shared" si="115"/>
        <v>81600</v>
      </c>
      <c r="S1073" s="8">
        <f t="shared" si="116"/>
        <v>55800</v>
      </c>
      <c r="T1073" s="5">
        <f t="shared" si="117"/>
        <v>5.1348231559543338E-3</v>
      </c>
    </row>
    <row r="1074" spans="1:20" hidden="1">
      <c r="A1074">
        <v>1073</v>
      </c>
      <c r="B1074">
        <v>96</v>
      </c>
      <c r="C1074" t="s">
        <v>2874</v>
      </c>
      <c r="D1074" t="s">
        <v>2875</v>
      </c>
      <c r="E1074" t="s">
        <v>247</v>
      </c>
      <c r="F1074" t="s">
        <v>248</v>
      </c>
      <c r="G1074" t="s">
        <v>249</v>
      </c>
      <c r="H1074" t="s">
        <v>249</v>
      </c>
      <c r="I1074">
        <v>414.95850000000002</v>
      </c>
      <c r="J1074">
        <v>19566354</v>
      </c>
      <c r="K1074" t="s">
        <v>134</v>
      </c>
      <c r="L1074">
        <v>5</v>
      </c>
      <c r="M1074" t="str">
        <f>_xlfn.IFNA(VLOOKUP(F1074,'22 States'!A:A,1,0),"OOR")</f>
        <v>IL</v>
      </c>
      <c r="N1074" t="str">
        <f t="shared" si="118"/>
        <v>IR</v>
      </c>
      <c r="O1074" s="8">
        <f t="shared" si="112"/>
        <v>12000</v>
      </c>
      <c r="P1074" s="8">
        <f t="shared" si="113"/>
        <v>3000</v>
      </c>
      <c r="Q1074" s="8">
        <f t="shared" si="114"/>
        <v>46080</v>
      </c>
      <c r="R1074" s="9">
        <f t="shared" si="115"/>
        <v>92160</v>
      </c>
      <c r="S1074" s="8">
        <f t="shared" si="116"/>
        <v>61080</v>
      </c>
      <c r="T1074" s="5">
        <f t="shared" si="117"/>
        <v>3.1216853175609518E-3</v>
      </c>
    </row>
    <row r="1075" spans="1:20" hidden="1">
      <c r="A1075">
        <v>1074</v>
      </c>
      <c r="B1075">
        <v>110</v>
      </c>
      <c r="C1075" t="s">
        <v>2876</v>
      </c>
      <c r="D1075" t="s">
        <v>2877</v>
      </c>
      <c r="E1075" t="s">
        <v>13</v>
      </c>
      <c r="F1075" t="s">
        <v>14</v>
      </c>
      <c r="G1075" t="s">
        <v>935</v>
      </c>
      <c r="H1075" t="s">
        <v>50</v>
      </c>
      <c r="I1075">
        <v>414.90129999999999</v>
      </c>
      <c r="J1075">
        <v>17637265</v>
      </c>
      <c r="K1075" t="s">
        <v>46</v>
      </c>
      <c r="L1075">
        <v>2</v>
      </c>
      <c r="M1075" t="str">
        <f>_xlfn.IFNA(VLOOKUP(F1075,'22 States'!A:A,1,0),"OOR")</f>
        <v>CA</v>
      </c>
      <c r="N1075" t="str">
        <f t="shared" si="118"/>
        <v>IR</v>
      </c>
      <c r="O1075" s="8">
        <f t="shared" si="112"/>
        <v>18000</v>
      </c>
      <c r="P1075" s="8">
        <f t="shared" si="113"/>
        <v>6000</v>
      </c>
      <c r="Q1075" s="8">
        <f t="shared" si="114"/>
        <v>52800</v>
      </c>
      <c r="R1075" s="9">
        <f t="shared" si="115"/>
        <v>105600</v>
      </c>
      <c r="S1075" s="8">
        <f t="shared" si="116"/>
        <v>76800</v>
      </c>
      <c r="T1075" s="5">
        <f t="shared" si="117"/>
        <v>4.3544166286552935E-3</v>
      </c>
    </row>
    <row r="1076" spans="1:20" hidden="1">
      <c r="A1076">
        <v>1075</v>
      </c>
      <c r="B1076">
        <v>219</v>
      </c>
      <c r="C1076" t="s">
        <v>2878</v>
      </c>
      <c r="D1076" t="s">
        <v>2879</v>
      </c>
      <c r="E1076" t="s">
        <v>85</v>
      </c>
      <c r="F1076" t="s">
        <v>86</v>
      </c>
      <c r="G1076" t="s">
        <v>733</v>
      </c>
      <c r="H1076" t="s">
        <v>137</v>
      </c>
      <c r="I1076">
        <v>414.1234</v>
      </c>
      <c r="J1076">
        <v>70147000</v>
      </c>
      <c r="K1076" t="s">
        <v>111</v>
      </c>
      <c r="L1076">
        <v>2</v>
      </c>
      <c r="M1076" t="str">
        <f>_xlfn.IFNA(VLOOKUP(F1076,'22 States'!A:A,1,0),"OOR")</f>
        <v>FL</v>
      </c>
      <c r="N1076" t="str">
        <f t="shared" si="118"/>
        <v>IR</v>
      </c>
      <c r="O1076" s="8">
        <f t="shared" si="112"/>
        <v>30000</v>
      </c>
      <c r="P1076" s="8">
        <f t="shared" si="113"/>
        <v>9000</v>
      </c>
      <c r="Q1076" s="8">
        <f t="shared" si="114"/>
        <v>105120</v>
      </c>
      <c r="R1076" s="9">
        <f t="shared" si="115"/>
        <v>210240</v>
      </c>
      <c r="S1076" s="8">
        <f t="shared" si="116"/>
        <v>144120</v>
      </c>
      <c r="T1076" s="5">
        <f t="shared" si="117"/>
        <v>2.0545426033900236E-3</v>
      </c>
    </row>
    <row r="1077" spans="1:20" hidden="1">
      <c r="A1077">
        <v>1076</v>
      </c>
      <c r="B1077">
        <v>117</v>
      </c>
      <c r="C1077" t="s">
        <v>2880</v>
      </c>
      <c r="D1077" t="s">
        <v>2881</v>
      </c>
      <c r="E1077" t="s">
        <v>121</v>
      </c>
      <c r="F1077" t="s">
        <v>122</v>
      </c>
      <c r="G1077" t="s">
        <v>1278</v>
      </c>
      <c r="H1077" t="s">
        <v>133</v>
      </c>
      <c r="I1077">
        <v>414.02589999999998</v>
      </c>
      <c r="J1077">
        <v>15706792</v>
      </c>
      <c r="K1077" t="s">
        <v>134</v>
      </c>
      <c r="L1077">
        <v>3</v>
      </c>
      <c r="M1077" t="str">
        <f>_xlfn.IFNA(VLOOKUP(F1077,'22 States'!A:A,1,0),"OOR")</f>
        <v>TX</v>
      </c>
      <c r="N1077" t="str">
        <f t="shared" si="118"/>
        <v>IR</v>
      </c>
      <c r="O1077" s="8">
        <f t="shared" si="112"/>
        <v>18000</v>
      </c>
      <c r="P1077" s="8">
        <f t="shared" si="113"/>
        <v>6000</v>
      </c>
      <c r="Q1077" s="8">
        <f t="shared" si="114"/>
        <v>56160</v>
      </c>
      <c r="R1077" s="9">
        <f t="shared" si="115"/>
        <v>112320</v>
      </c>
      <c r="S1077" s="8">
        <f t="shared" si="116"/>
        <v>80160</v>
      </c>
      <c r="T1077" s="5">
        <f t="shared" si="117"/>
        <v>5.103524640805073E-3</v>
      </c>
    </row>
    <row r="1078" spans="1:20" hidden="1">
      <c r="A1078">
        <v>1077</v>
      </c>
      <c r="B1078">
        <v>34</v>
      </c>
      <c r="C1078" t="s">
        <v>2882</v>
      </c>
      <c r="D1078" t="s">
        <v>2883</v>
      </c>
      <c r="E1078" t="s">
        <v>166</v>
      </c>
      <c r="F1078" t="s">
        <v>167</v>
      </c>
      <c r="G1078" t="s">
        <v>2884</v>
      </c>
      <c r="H1078" t="s">
        <v>169</v>
      </c>
      <c r="I1078">
        <v>414.01560000000001</v>
      </c>
      <c r="J1078">
        <v>2369879</v>
      </c>
      <c r="K1078" t="s">
        <v>111</v>
      </c>
      <c r="L1078">
        <v>1</v>
      </c>
      <c r="M1078" t="str">
        <f>_xlfn.IFNA(VLOOKUP(F1078,'22 States'!A:A,1,0),"OOR")</f>
        <v>OOR</v>
      </c>
      <c r="N1078" t="str">
        <f t="shared" si="118"/>
        <v>OOR</v>
      </c>
      <c r="O1078" s="8">
        <f t="shared" si="112"/>
        <v>6000</v>
      </c>
      <c r="P1078" s="8">
        <f t="shared" si="113"/>
        <v>3000</v>
      </c>
      <c r="Q1078" s="8">
        <f t="shared" si="114"/>
        <v>16320</v>
      </c>
      <c r="R1078" s="9">
        <f t="shared" si="115"/>
        <v>32640</v>
      </c>
      <c r="S1078" s="8">
        <f t="shared" si="116"/>
        <v>25320</v>
      </c>
      <c r="T1078" s="5">
        <f t="shared" si="117"/>
        <v>1.0684089778423287E-2</v>
      </c>
    </row>
    <row r="1079" spans="1:20" hidden="1">
      <c r="A1079">
        <v>1078</v>
      </c>
      <c r="B1079">
        <v>60</v>
      </c>
      <c r="C1079" t="s">
        <v>2885</v>
      </c>
      <c r="D1079" t="s">
        <v>2886</v>
      </c>
      <c r="E1079" t="s">
        <v>85</v>
      </c>
      <c r="F1079" t="s">
        <v>86</v>
      </c>
      <c r="G1079" t="s">
        <v>564</v>
      </c>
      <c r="H1079" t="s">
        <v>479</v>
      </c>
      <c r="I1079">
        <v>414.00740000000002</v>
      </c>
      <c r="J1079">
        <v>14792099</v>
      </c>
      <c r="K1079" t="s">
        <v>111</v>
      </c>
      <c r="L1079">
        <v>2</v>
      </c>
      <c r="M1079" t="str">
        <f>_xlfn.IFNA(VLOOKUP(F1079,'22 States'!A:A,1,0),"OOR")</f>
        <v>FL</v>
      </c>
      <c r="N1079" t="str">
        <f t="shared" si="118"/>
        <v>IR</v>
      </c>
      <c r="O1079" s="8">
        <f t="shared" si="112"/>
        <v>12000</v>
      </c>
      <c r="P1079" s="8">
        <f t="shared" si="113"/>
        <v>3000</v>
      </c>
      <c r="Q1079" s="8">
        <f t="shared" si="114"/>
        <v>28800</v>
      </c>
      <c r="R1079" s="9">
        <f t="shared" si="115"/>
        <v>57600</v>
      </c>
      <c r="S1079" s="8">
        <f t="shared" si="116"/>
        <v>43800</v>
      </c>
      <c r="T1079" s="5">
        <f t="shared" si="117"/>
        <v>2.9610402147795252E-3</v>
      </c>
    </row>
    <row r="1080" spans="1:20">
      <c r="A1080">
        <v>3661</v>
      </c>
      <c r="B1080" s="3">
        <v>167</v>
      </c>
      <c r="C1080" t="s">
        <v>8807</v>
      </c>
      <c r="D1080" t="s">
        <v>8808</v>
      </c>
      <c r="E1080" t="s">
        <v>13</v>
      </c>
      <c r="F1080" t="s">
        <v>14</v>
      </c>
      <c r="G1080" t="s">
        <v>708</v>
      </c>
      <c r="H1080" t="s">
        <v>16</v>
      </c>
      <c r="I1080">
        <v>87.710999999999999</v>
      </c>
      <c r="J1080" s="3">
        <v>117111000</v>
      </c>
      <c r="K1080" t="s">
        <v>457</v>
      </c>
      <c r="L1080">
        <v>7</v>
      </c>
      <c r="M1080" t="str">
        <f>_xlfn.IFNA(VLOOKUP(F1080,'22 States'!A:A,1,0),"OOR")</f>
        <v>CA</v>
      </c>
      <c r="N1080" t="str">
        <f t="shared" si="118"/>
        <v>IR</v>
      </c>
      <c r="O1080" s="8">
        <f t="shared" si="112"/>
        <v>24000</v>
      </c>
      <c r="P1080" s="8">
        <f t="shared" si="113"/>
        <v>6000</v>
      </c>
      <c r="Q1080" s="8">
        <f t="shared" si="114"/>
        <v>80160</v>
      </c>
      <c r="R1080" s="9">
        <f t="shared" si="115"/>
        <v>160320</v>
      </c>
      <c r="S1080" s="12">
        <f t="shared" si="116"/>
        <v>110160</v>
      </c>
      <c r="T1080" s="13">
        <f t="shared" si="117"/>
        <v>9.4064605374388397E-4</v>
      </c>
    </row>
    <row r="1081" spans="1:20" hidden="1">
      <c r="A1081">
        <v>1080</v>
      </c>
      <c r="B1081">
        <v>46</v>
      </c>
      <c r="C1081" t="s">
        <v>2889</v>
      </c>
      <c r="D1081" t="s">
        <v>2890</v>
      </c>
      <c r="E1081" t="s">
        <v>537</v>
      </c>
      <c r="F1081" t="s">
        <v>538</v>
      </c>
      <c r="G1081" t="s">
        <v>2891</v>
      </c>
      <c r="H1081" t="s">
        <v>2892</v>
      </c>
      <c r="I1081">
        <v>413.24709999999999</v>
      </c>
      <c r="J1081">
        <v>3069736</v>
      </c>
      <c r="K1081" t="s">
        <v>134</v>
      </c>
      <c r="L1081">
        <v>1</v>
      </c>
      <c r="M1081" t="str">
        <f>_xlfn.IFNA(VLOOKUP(F1081,'22 States'!A:A,1,0),"OOR")</f>
        <v>GA</v>
      </c>
      <c r="N1081" t="str">
        <f t="shared" si="118"/>
        <v>IR</v>
      </c>
      <c r="O1081" s="8">
        <f t="shared" si="112"/>
        <v>6000</v>
      </c>
      <c r="P1081" s="8">
        <f t="shared" si="113"/>
        <v>3000</v>
      </c>
      <c r="Q1081" s="8">
        <f t="shared" si="114"/>
        <v>22080</v>
      </c>
      <c r="R1081" s="9">
        <f t="shared" si="115"/>
        <v>44160</v>
      </c>
      <c r="S1081" s="8">
        <f t="shared" si="116"/>
        <v>31080</v>
      </c>
      <c r="T1081" s="5">
        <f t="shared" si="117"/>
        <v>1.0124649155497411E-2</v>
      </c>
    </row>
    <row r="1082" spans="1:20" hidden="1">
      <c r="A1082">
        <v>1081</v>
      </c>
      <c r="B1082">
        <v>105</v>
      </c>
      <c r="C1082" t="s">
        <v>2893</v>
      </c>
      <c r="D1082" t="s">
        <v>2894</v>
      </c>
      <c r="E1082" t="s">
        <v>247</v>
      </c>
      <c r="F1082" t="s">
        <v>248</v>
      </c>
      <c r="G1082" t="s">
        <v>249</v>
      </c>
      <c r="H1082" t="s">
        <v>249</v>
      </c>
      <c r="I1082">
        <v>412.8562</v>
      </c>
      <c r="J1082">
        <v>19368558</v>
      </c>
      <c r="K1082" t="s">
        <v>32</v>
      </c>
      <c r="L1082">
        <v>3</v>
      </c>
      <c r="M1082" t="str">
        <f>_xlfn.IFNA(VLOOKUP(F1082,'22 States'!A:A,1,0),"OOR")</f>
        <v>IL</v>
      </c>
      <c r="N1082" t="str">
        <f t="shared" si="118"/>
        <v>IR</v>
      </c>
      <c r="O1082" s="8">
        <f t="shared" si="112"/>
        <v>18000</v>
      </c>
      <c r="P1082" s="8">
        <f t="shared" si="113"/>
        <v>6000</v>
      </c>
      <c r="Q1082" s="8">
        <f t="shared" si="114"/>
        <v>50400</v>
      </c>
      <c r="R1082" s="9">
        <f t="shared" si="115"/>
        <v>100800</v>
      </c>
      <c r="S1082" s="8">
        <f t="shared" si="116"/>
        <v>74400</v>
      </c>
      <c r="T1082" s="5">
        <f t="shared" si="117"/>
        <v>3.8412771874911907E-3</v>
      </c>
    </row>
    <row r="1083" spans="1:20" hidden="1">
      <c r="A1083">
        <v>1082</v>
      </c>
      <c r="B1083">
        <v>30</v>
      </c>
      <c r="C1083" t="s">
        <v>2895</v>
      </c>
      <c r="D1083" t="s">
        <v>2896</v>
      </c>
      <c r="E1083" t="s">
        <v>121</v>
      </c>
      <c r="F1083" t="s">
        <v>122</v>
      </c>
      <c r="G1083" t="s">
        <v>2897</v>
      </c>
      <c r="H1083" t="s">
        <v>133</v>
      </c>
      <c r="I1083">
        <v>411.93490000000003</v>
      </c>
      <c r="J1083">
        <v>4352486</v>
      </c>
      <c r="K1083" t="s">
        <v>39</v>
      </c>
      <c r="L1083">
        <v>1</v>
      </c>
      <c r="M1083" t="str">
        <f>_xlfn.IFNA(VLOOKUP(F1083,'22 States'!A:A,1,0),"OOR")</f>
        <v>TX</v>
      </c>
      <c r="N1083" t="str">
        <f t="shared" si="118"/>
        <v>IR</v>
      </c>
      <c r="O1083" s="8">
        <f t="shared" si="112"/>
        <v>6000</v>
      </c>
      <c r="P1083" s="8">
        <f t="shared" si="113"/>
        <v>3000</v>
      </c>
      <c r="Q1083" s="8">
        <f t="shared" si="114"/>
        <v>14400</v>
      </c>
      <c r="R1083" s="9">
        <f t="shared" si="115"/>
        <v>28800</v>
      </c>
      <c r="S1083" s="8">
        <f t="shared" si="116"/>
        <v>23400</v>
      </c>
      <c r="T1083" s="5">
        <f t="shared" si="117"/>
        <v>5.3762378557909206E-3</v>
      </c>
    </row>
    <row r="1084" spans="1:20" hidden="1">
      <c r="A1084">
        <v>1083</v>
      </c>
      <c r="B1084">
        <v>134</v>
      </c>
      <c r="C1084" t="s">
        <v>2898</v>
      </c>
      <c r="D1084" t="s">
        <v>2899</v>
      </c>
      <c r="E1084" t="s">
        <v>301</v>
      </c>
      <c r="F1084" t="s">
        <v>359</v>
      </c>
      <c r="G1084" t="s">
        <v>360</v>
      </c>
      <c r="H1084" t="s">
        <v>360</v>
      </c>
      <c r="I1084">
        <v>411.49059999999997</v>
      </c>
      <c r="J1084">
        <v>29296411</v>
      </c>
      <c r="K1084" t="s">
        <v>32</v>
      </c>
      <c r="L1084">
        <v>4</v>
      </c>
      <c r="M1084" t="str">
        <f>_xlfn.IFNA(VLOOKUP(F1084,'22 States'!A:A,1,0),"OOR")</f>
        <v>OOR</v>
      </c>
      <c r="N1084" t="str">
        <f t="shared" si="118"/>
        <v>OOR</v>
      </c>
      <c r="O1084" s="8">
        <f t="shared" si="112"/>
        <v>18000</v>
      </c>
      <c r="P1084" s="8">
        <f t="shared" si="113"/>
        <v>6000</v>
      </c>
      <c r="Q1084" s="8">
        <f t="shared" si="114"/>
        <v>64320</v>
      </c>
      <c r="R1084" s="9">
        <f t="shared" si="115"/>
        <v>128640</v>
      </c>
      <c r="S1084" s="8">
        <f t="shared" si="116"/>
        <v>88320</v>
      </c>
      <c r="T1084" s="5">
        <f t="shared" si="117"/>
        <v>3.0147037464759762E-3</v>
      </c>
    </row>
    <row r="1085" spans="1:20" hidden="1">
      <c r="A1085">
        <v>1084</v>
      </c>
      <c r="B1085">
        <v>63</v>
      </c>
      <c r="C1085" t="s">
        <v>2900</v>
      </c>
      <c r="D1085" t="s">
        <v>2901</v>
      </c>
      <c r="E1085" t="s">
        <v>23</v>
      </c>
      <c r="F1085" t="s">
        <v>24</v>
      </c>
      <c r="G1085" t="s">
        <v>820</v>
      </c>
      <c r="H1085" t="s">
        <v>26</v>
      </c>
      <c r="I1085">
        <v>411.40039999999999</v>
      </c>
      <c r="J1085">
        <v>3012803</v>
      </c>
      <c r="K1085" t="s">
        <v>134</v>
      </c>
      <c r="L1085">
        <v>1</v>
      </c>
      <c r="M1085" t="str">
        <f>_xlfn.IFNA(VLOOKUP(F1085,'22 States'!A:A,1,0),"OOR")</f>
        <v>OOR</v>
      </c>
      <c r="N1085" t="str">
        <f t="shared" si="118"/>
        <v>OOR</v>
      </c>
      <c r="O1085" s="8">
        <f t="shared" si="112"/>
        <v>12000</v>
      </c>
      <c r="P1085" s="8">
        <f t="shared" si="113"/>
        <v>3000</v>
      </c>
      <c r="Q1085" s="8">
        <f t="shared" si="114"/>
        <v>30240</v>
      </c>
      <c r="R1085" s="9">
        <f t="shared" si="115"/>
        <v>60480</v>
      </c>
      <c r="S1085" s="8">
        <f t="shared" si="116"/>
        <v>45240</v>
      </c>
      <c r="T1085" s="5">
        <f t="shared" si="117"/>
        <v>1.5015917071245614E-2</v>
      </c>
    </row>
    <row r="1086" spans="1:20" hidden="1">
      <c r="A1086">
        <v>1085</v>
      </c>
      <c r="B1086">
        <v>400</v>
      </c>
      <c r="C1086" t="s">
        <v>2902</v>
      </c>
      <c r="D1086" t="s">
        <v>2903</v>
      </c>
      <c r="E1086" t="s">
        <v>67</v>
      </c>
      <c r="F1086" t="s">
        <v>68</v>
      </c>
      <c r="G1086" t="s">
        <v>69</v>
      </c>
      <c r="H1086" t="s">
        <v>70</v>
      </c>
      <c r="I1086">
        <v>410.0752</v>
      </c>
      <c r="J1086">
        <v>38608714</v>
      </c>
      <c r="K1086" t="s">
        <v>468</v>
      </c>
      <c r="L1086">
        <v>4</v>
      </c>
      <c r="M1086" t="str">
        <f>_xlfn.IFNA(VLOOKUP(F1086,'22 States'!A:A,1,0),"OOR")</f>
        <v>NC</v>
      </c>
      <c r="N1086" t="str">
        <f t="shared" si="118"/>
        <v>IR</v>
      </c>
      <c r="O1086" s="8">
        <f t="shared" si="112"/>
        <v>48000</v>
      </c>
      <c r="P1086" s="8">
        <f t="shared" si="113"/>
        <v>12000</v>
      </c>
      <c r="Q1086" s="8">
        <f t="shared" si="114"/>
        <v>192000</v>
      </c>
      <c r="R1086" s="9">
        <f t="shared" si="115"/>
        <v>384000</v>
      </c>
      <c r="S1086" s="8">
        <f t="shared" si="116"/>
        <v>252000</v>
      </c>
      <c r="T1086" s="5">
        <f t="shared" si="117"/>
        <v>6.5270239252206118E-3</v>
      </c>
    </row>
    <row r="1087" spans="1:20" hidden="1">
      <c r="A1087">
        <v>1086</v>
      </c>
      <c r="B1087">
        <v>98</v>
      </c>
      <c r="C1087" t="s">
        <v>2904</v>
      </c>
      <c r="D1087" t="s">
        <v>2905</v>
      </c>
      <c r="E1087" t="s">
        <v>721</v>
      </c>
      <c r="F1087" t="s">
        <v>722</v>
      </c>
      <c r="G1087" t="s">
        <v>2182</v>
      </c>
      <c r="H1087" t="s">
        <v>724</v>
      </c>
      <c r="I1087">
        <v>409.95670000000001</v>
      </c>
      <c r="J1087">
        <v>25475142</v>
      </c>
      <c r="K1087" t="s">
        <v>141</v>
      </c>
      <c r="L1087">
        <v>2</v>
      </c>
      <c r="M1087" t="str">
        <f>_xlfn.IFNA(VLOOKUP(F1087,'22 States'!A:A,1,0),"OOR")</f>
        <v>OOR</v>
      </c>
      <c r="N1087" t="str">
        <f t="shared" si="118"/>
        <v>OOR</v>
      </c>
      <c r="O1087" s="8">
        <f t="shared" si="112"/>
        <v>12000</v>
      </c>
      <c r="P1087" s="8">
        <f t="shared" si="113"/>
        <v>3000</v>
      </c>
      <c r="Q1087" s="8">
        <f t="shared" si="114"/>
        <v>47040</v>
      </c>
      <c r="R1087" s="9">
        <f t="shared" si="115"/>
        <v>94080</v>
      </c>
      <c r="S1087" s="8">
        <f t="shared" si="116"/>
        <v>62040</v>
      </c>
      <c r="T1087" s="5">
        <f t="shared" si="117"/>
        <v>2.4353151790086195E-3</v>
      </c>
    </row>
    <row r="1088" spans="1:20" hidden="1">
      <c r="A1088">
        <v>1087</v>
      </c>
      <c r="B1088">
        <v>22</v>
      </c>
      <c r="C1088" t="s">
        <v>2906</v>
      </c>
      <c r="D1088" t="s">
        <v>2907</v>
      </c>
      <c r="E1088" t="s">
        <v>2908</v>
      </c>
      <c r="F1088" t="s">
        <v>2909</v>
      </c>
      <c r="G1088" t="s">
        <v>2910</v>
      </c>
      <c r="H1088" t="s">
        <v>2911</v>
      </c>
      <c r="I1088">
        <v>409.90960000000001</v>
      </c>
      <c r="J1088">
        <v>2917565</v>
      </c>
      <c r="K1088" t="s">
        <v>141</v>
      </c>
      <c r="L1088">
        <v>2</v>
      </c>
      <c r="M1088" t="str">
        <f>_xlfn.IFNA(VLOOKUP(F1088,'22 States'!A:A,1,0),"OOR")</f>
        <v>OOR</v>
      </c>
      <c r="N1088" t="str">
        <f t="shared" si="118"/>
        <v>OOR</v>
      </c>
      <c r="O1088" s="8">
        <f t="shared" si="112"/>
        <v>6000</v>
      </c>
      <c r="P1088" s="8">
        <f t="shared" si="113"/>
        <v>3000</v>
      </c>
      <c r="Q1088" s="8">
        <f t="shared" si="114"/>
        <v>10560</v>
      </c>
      <c r="R1088" s="9">
        <f t="shared" si="115"/>
        <v>21120</v>
      </c>
      <c r="S1088" s="8">
        <f t="shared" si="116"/>
        <v>19560</v>
      </c>
      <c r="T1088" s="5">
        <f t="shared" si="117"/>
        <v>6.7042208142749178E-3</v>
      </c>
    </row>
    <row r="1089" spans="1:20" hidden="1">
      <c r="A1089">
        <v>1088</v>
      </c>
      <c r="B1089">
        <v>11</v>
      </c>
      <c r="C1089" t="s">
        <v>2912</v>
      </c>
      <c r="D1089" t="s">
        <v>2913</v>
      </c>
      <c r="E1089" t="s">
        <v>255</v>
      </c>
      <c r="F1089" t="s">
        <v>256</v>
      </c>
      <c r="G1089" t="s">
        <v>2914</v>
      </c>
      <c r="H1089" t="s">
        <v>258</v>
      </c>
      <c r="I1089">
        <v>409.90170000000001</v>
      </c>
      <c r="J1089">
        <v>8458780</v>
      </c>
      <c r="K1089" t="s">
        <v>46</v>
      </c>
      <c r="L1089">
        <v>3</v>
      </c>
      <c r="M1089" t="str">
        <f>_xlfn.IFNA(VLOOKUP(F1089,'22 States'!A:A,1,0),"OOR")</f>
        <v>OOR</v>
      </c>
      <c r="N1089" t="str">
        <f t="shared" si="118"/>
        <v>OOR</v>
      </c>
      <c r="O1089" s="8">
        <f t="shared" si="112"/>
        <v>6000</v>
      </c>
      <c r="P1089" s="8">
        <f t="shared" si="113"/>
        <v>3000</v>
      </c>
      <c r="Q1089" s="8">
        <f t="shared" si="114"/>
        <v>5280</v>
      </c>
      <c r="R1089" s="9">
        <f t="shared" si="115"/>
        <v>10560</v>
      </c>
      <c r="S1089" s="8">
        <f t="shared" si="116"/>
        <v>14280</v>
      </c>
      <c r="T1089" s="5">
        <f t="shared" si="117"/>
        <v>1.6881867125046401E-3</v>
      </c>
    </row>
    <row r="1090" spans="1:20" hidden="1">
      <c r="A1090">
        <v>1089</v>
      </c>
      <c r="B1090">
        <v>314</v>
      </c>
      <c r="C1090" t="s">
        <v>2915</v>
      </c>
      <c r="D1090" t="s">
        <v>2916</v>
      </c>
      <c r="E1090" t="s">
        <v>236</v>
      </c>
      <c r="F1090" t="s">
        <v>237</v>
      </c>
      <c r="G1090" t="s">
        <v>1170</v>
      </c>
      <c r="H1090" t="s">
        <v>422</v>
      </c>
      <c r="I1090">
        <v>409.279</v>
      </c>
      <c r="J1090">
        <v>8904911</v>
      </c>
      <c r="K1090" t="s">
        <v>439</v>
      </c>
      <c r="L1090">
        <v>1</v>
      </c>
      <c r="M1090" t="str">
        <f>_xlfn.IFNA(VLOOKUP(F1090,'22 States'!A:A,1,0),"OOR")</f>
        <v>OH</v>
      </c>
      <c r="N1090" t="str">
        <f t="shared" si="118"/>
        <v>IR</v>
      </c>
      <c r="O1090" s="8">
        <f t="shared" ref="O1090:O1153" si="119">ROUNDUP(B1090/50,0)*500*12</f>
        <v>42000</v>
      </c>
      <c r="P1090" s="8">
        <f t="shared" ref="P1090:P1153" si="120">ROUNDUP(B1090/100,0)*250*12</f>
        <v>12000</v>
      </c>
      <c r="Q1090" s="8">
        <f t="shared" ref="Q1090:Q1153" si="121">B1090*40*12</f>
        <v>150720</v>
      </c>
      <c r="R1090" s="9">
        <f t="shared" ref="R1090:R1153" si="122">B1090*80*12</f>
        <v>301440</v>
      </c>
      <c r="S1090" s="8">
        <f t="shared" ref="S1090:S1153" si="123">SUM(O1090:Q1090)</f>
        <v>204720</v>
      </c>
      <c r="T1090" s="5">
        <f t="shared" ref="T1090:T1153" si="124">S1090/J1090</f>
        <v>2.2989561602580869E-2</v>
      </c>
    </row>
    <row r="1091" spans="1:20">
      <c r="A1091">
        <v>2900</v>
      </c>
      <c r="B1091" s="3">
        <v>165</v>
      </c>
      <c r="C1091" t="s">
        <v>7104</v>
      </c>
      <c r="D1091" t="s">
        <v>7105</v>
      </c>
      <c r="E1091" t="s">
        <v>13</v>
      </c>
      <c r="F1091" t="s">
        <v>14</v>
      </c>
      <c r="G1091" t="s">
        <v>2254</v>
      </c>
      <c r="H1091" t="s">
        <v>50</v>
      </c>
      <c r="I1091">
        <v>125.61060000000001</v>
      </c>
      <c r="J1091" s="3">
        <v>88053519</v>
      </c>
      <c r="K1091" t="s">
        <v>111</v>
      </c>
      <c r="L1091">
        <v>7</v>
      </c>
      <c r="M1091" t="str">
        <f>_xlfn.IFNA(VLOOKUP(F1091,'22 States'!A:A,1,0),"OOR")</f>
        <v>CA</v>
      </c>
      <c r="N1091" t="str">
        <f t="shared" ref="N1091:N1154" si="125">IF(M1091&lt;&gt;"OOR","IR","OOR")</f>
        <v>IR</v>
      </c>
      <c r="O1091" s="8">
        <f t="shared" si="119"/>
        <v>24000</v>
      </c>
      <c r="P1091" s="8">
        <f t="shared" si="120"/>
        <v>6000</v>
      </c>
      <c r="Q1091" s="8">
        <f t="shared" si="121"/>
        <v>79200</v>
      </c>
      <c r="R1091" s="9">
        <f t="shared" si="122"/>
        <v>158400</v>
      </c>
      <c r="S1091" s="12">
        <f t="shared" si="123"/>
        <v>109200</v>
      </c>
      <c r="T1091" s="13">
        <f t="shared" si="124"/>
        <v>1.2401548653609175E-3</v>
      </c>
    </row>
    <row r="1092" spans="1:20">
      <c r="A1092">
        <v>1266</v>
      </c>
      <c r="B1092" s="3">
        <v>164</v>
      </c>
      <c r="C1092" t="s">
        <v>3338</v>
      </c>
      <c r="D1092" t="s">
        <v>3339</v>
      </c>
      <c r="E1092" t="s">
        <v>67</v>
      </c>
      <c r="F1092" t="s">
        <v>68</v>
      </c>
      <c r="G1092" t="s">
        <v>462</v>
      </c>
      <c r="H1092" t="s">
        <v>462</v>
      </c>
      <c r="I1092">
        <v>342.44479999999999</v>
      </c>
      <c r="J1092" s="3">
        <v>134427337</v>
      </c>
      <c r="K1092" t="s">
        <v>264</v>
      </c>
      <c r="L1092">
        <v>5</v>
      </c>
      <c r="M1092" t="str">
        <f>_xlfn.IFNA(VLOOKUP(F1092,'22 States'!A:A,1,0),"OOR")</f>
        <v>NC</v>
      </c>
      <c r="N1092" t="str">
        <f t="shared" si="125"/>
        <v>IR</v>
      </c>
      <c r="O1092" s="8">
        <f t="shared" si="119"/>
        <v>24000</v>
      </c>
      <c r="P1092" s="8">
        <f t="shared" si="120"/>
        <v>6000</v>
      </c>
      <c r="Q1092" s="8">
        <f t="shared" si="121"/>
        <v>78720</v>
      </c>
      <c r="R1092" s="9">
        <f t="shared" si="122"/>
        <v>157440</v>
      </c>
      <c r="S1092" s="12">
        <f t="shared" si="123"/>
        <v>108720</v>
      </c>
      <c r="T1092" s="13">
        <f t="shared" si="124"/>
        <v>8.0876406857631944E-4</v>
      </c>
    </row>
    <row r="1093" spans="1:20" hidden="1">
      <c r="A1093">
        <v>1092</v>
      </c>
      <c r="B1093">
        <v>150</v>
      </c>
      <c r="C1093" t="s">
        <v>2921</v>
      </c>
      <c r="D1093" t="s">
        <v>2922</v>
      </c>
      <c r="E1093" t="s">
        <v>23</v>
      </c>
      <c r="F1093" t="s">
        <v>24</v>
      </c>
      <c r="G1093" t="s">
        <v>1363</v>
      </c>
      <c r="H1093" t="s">
        <v>26</v>
      </c>
      <c r="I1093">
        <v>407.76900000000001</v>
      </c>
      <c r="J1093">
        <v>23307299</v>
      </c>
      <c r="K1093" t="s">
        <v>108</v>
      </c>
      <c r="L1093">
        <v>3</v>
      </c>
      <c r="M1093" t="str">
        <f>_xlfn.IFNA(VLOOKUP(F1093,'22 States'!A:A,1,0),"OOR")</f>
        <v>OOR</v>
      </c>
      <c r="N1093" t="str">
        <f t="shared" si="125"/>
        <v>OOR</v>
      </c>
      <c r="O1093" s="8">
        <f t="shared" si="119"/>
        <v>18000</v>
      </c>
      <c r="P1093" s="8">
        <f t="shared" si="120"/>
        <v>6000</v>
      </c>
      <c r="Q1093" s="8">
        <f t="shared" si="121"/>
        <v>72000</v>
      </c>
      <c r="R1093" s="9">
        <f t="shared" si="122"/>
        <v>144000</v>
      </c>
      <c r="S1093" s="8">
        <f t="shared" si="123"/>
        <v>96000</v>
      </c>
      <c r="T1093" s="5">
        <f t="shared" si="124"/>
        <v>4.1188813856122925E-3</v>
      </c>
    </row>
    <row r="1094" spans="1:20" hidden="1">
      <c r="A1094">
        <v>1093</v>
      </c>
      <c r="B1094">
        <v>100</v>
      </c>
      <c r="C1094" t="s">
        <v>2923</v>
      </c>
      <c r="D1094" t="s">
        <v>2924</v>
      </c>
      <c r="E1094" t="s">
        <v>13</v>
      </c>
      <c r="F1094" t="s">
        <v>14</v>
      </c>
      <c r="G1094" t="s">
        <v>2925</v>
      </c>
      <c r="H1094" t="s">
        <v>16</v>
      </c>
      <c r="I1094">
        <v>406.94619999999998</v>
      </c>
      <c r="J1094">
        <v>25053502</v>
      </c>
      <c r="K1094" t="s">
        <v>141</v>
      </c>
      <c r="L1094">
        <v>1</v>
      </c>
      <c r="M1094" t="str">
        <f>_xlfn.IFNA(VLOOKUP(F1094,'22 States'!A:A,1,0),"OOR")</f>
        <v>CA</v>
      </c>
      <c r="N1094" t="str">
        <f t="shared" si="125"/>
        <v>IR</v>
      </c>
      <c r="O1094" s="8">
        <f t="shared" si="119"/>
        <v>12000</v>
      </c>
      <c r="P1094" s="8">
        <f t="shared" si="120"/>
        <v>3000</v>
      </c>
      <c r="Q1094" s="8">
        <f t="shared" si="121"/>
        <v>48000</v>
      </c>
      <c r="R1094" s="9">
        <f t="shared" si="122"/>
        <v>96000</v>
      </c>
      <c r="S1094" s="8">
        <f t="shared" si="123"/>
        <v>63000</v>
      </c>
      <c r="T1094" s="5">
        <f t="shared" si="124"/>
        <v>2.5146185152079737E-3</v>
      </c>
    </row>
    <row r="1095" spans="1:20" hidden="1">
      <c r="A1095">
        <v>1094</v>
      </c>
      <c r="B1095">
        <v>400</v>
      </c>
      <c r="C1095" t="s">
        <v>2926</v>
      </c>
      <c r="D1095" t="s">
        <v>2927</v>
      </c>
      <c r="E1095" t="s">
        <v>537</v>
      </c>
      <c r="F1095" t="s">
        <v>538</v>
      </c>
      <c r="G1095" t="s">
        <v>1010</v>
      </c>
      <c r="H1095" t="s">
        <v>539</v>
      </c>
      <c r="I1095">
        <v>406.52809999999999</v>
      </c>
      <c r="J1095">
        <v>50834000</v>
      </c>
      <c r="K1095" t="s">
        <v>51</v>
      </c>
      <c r="L1095">
        <v>5</v>
      </c>
      <c r="M1095" t="str">
        <f>_xlfn.IFNA(VLOOKUP(F1095,'22 States'!A:A,1,0),"OOR")</f>
        <v>GA</v>
      </c>
      <c r="N1095" t="str">
        <f t="shared" si="125"/>
        <v>IR</v>
      </c>
      <c r="O1095" s="8">
        <f t="shared" si="119"/>
        <v>48000</v>
      </c>
      <c r="P1095" s="8">
        <f t="shared" si="120"/>
        <v>12000</v>
      </c>
      <c r="Q1095" s="8">
        <f t="shared" si="121"/>
        <v>192000</v>
      </c>
      <c r="R1095" s="9">
        <f t="shared" si="122"/>
        <v>384000</v>
      </c>
      <c r="S1095" s="8">
        <f t="shared" si="123"/>
        <v>252000</v>
      </c>
      <c r="T1095" s="5">
        <f t="shared" si="124"/>
        <v>4.9573120352519968E-3</v>
      </c>
    </row>
    <row r="1096" spans="1:20" hidden="1">
      <c r="A1096">
        <v>1095</v>
      </c>
      <c r="B1096">
        <v>121</v>
      </c>
      <c r="C1096" t="s">
        <v>2928</v>
      </c>
      <c r="D1096" t="s">
        <v>2929</v>
      </c>
      <c r="E1096" t="s">
        <v>175</v>
      </c>
      <c r="F1096" t="s">
        <v>176</v>
      </c>
      <c r="G1096" t="s">
        <v>175</v>
      </c>
      <c r="H1096" t="s">
        <v>169</v>
      </c>
      <c r="I1096">
        <v>405.71609999999998</v>
      </c>
      <c r="J1096">
        <v>24330000</v>
      </c>
      <c r="K1096" t="s">
        <v>32</v>
      </c>
      <c r="L1096">
        <v>1</v>
      </c>
      <c r="M1096" t="str">
        <f>_xlfn.IFNA(VLOOKUP(F1096,'22 States'!A:A,1,0),"OOR")</f>
        <v>OOR</v>
      </c>
      <c r="N1096" t="str">
        <f t="shared" si="125"/>
        <v>OOR</v>
      </c>
      <c r="O1096" s="8">
        <f t="shared" si="119"/>
        <v>18000</v>
      </c>
      <c r="P1096" s="8">
        <f t="shared" si="120"/>
        <v>6000</v>
      </c>
      <c r="Q1096" s="8">
        <f t="shared" si="121"/>
        <v>58080</v>
      </c>
      <c r="R1096" s="9">
        <f t="shared" si="122"/>
        <v>116160</v>
      </c>
      <c r="S1096" s="8">
        <f t="shared" si="123"/>
        <v>82080</v>
      </c>
      <c r="T1096" s="5">
        <f t="shared" si="124"/>
        <v>3.3736128236744761E-3</v>
      </c>
    </row>
    <row r="1097" spans="1:20" hidden="1">
      <c r="A1097">
        <v>1096</v>
      </c>
      <c r="B1097">
        <v>28</v>
      </c>
      <c r="C1097" t="s">
        <v>2930</v>
      </c>
      <c r="D1097" t="s">
        <v>2931</v>
      </c>
      <c r="E1097" t="s">
        <v>194</v>
      </c>
      <c r="F1097" t="s">
        <v>195</v>
      </c>
      <c r="G1097" t="s">
        <v>2932</v>
      </c>
      <c r="H1097" t="s">
        <v>2933</v>
      </c>
      <c r="I1097">
        <v>405.33</v>
      </c>
      <c r="J1097">
        <v>8476128</v>
      </c>
      <c r="K1097" t="s">
        <v>252</v>
      </c>
      <c r="L1097">
        <v>1</v>
      </c>
      <c r="M1097" t="str">
        <f>_xlfn.IFNA(VLOOKUP(F1097,'22 States'!A:A,1,0),"OOR")</f>
        <v>LA</v>
      </c>
      <c r="N1097" t="str">
        <f t="shared" si="125"/>
        <v>IR</v>
      </c>
      <c r="O1097" s="8">
        <f t="shared" si="119"/>
        <v>6000</v>
      </c>
      <c r="P1097" s="8">
        <f t="shared" si="120"/>
        <v>3000</v>
      </c>
      <c r="Q1097" s="8">
        <f t="shared" si="121"/>
        <v>13440</v>
      </c>
      <c r="R1097" s="9">
        <f t="shared" si="122"/>
        <v>26880</v>
      </c>
      <c r="S1097" s="8">
        <f t="shared" si="123"/>
        <v>22440</v>
      </c>
      <c r="T1097" s="5">
        <f t="shared" si="124"/>
        <v>2.6474352440170796E-3</v>
      </c>
    </row>
    <row r="1098" spans="1:20" hidden="1">
      <c r="A1098">
        <v>1097</v>
      </c>
      <c r="B1098">
        <v>15</v>
      </c>
      <c r="C1098" t="s">
        <v>2934</v>
      </c>
      <c r="D1098" t="s">
        <v>2935</v>
      </c>
      <c r="E1098" t="s">
        <v>520</v>
      </c>
      <c r="F1098" t="s">
        <v>521</v>
      </c>
      <c r="G1098" t="s">
        <v>2936</v>
      </c>
      <c r="H1098" t="s">
        <v>2937</v>
      </c>
      <c r="I1098">
        <v>405.20690000000002</v>
      </c>
      <c r="J1098">
        <v>6068075</v>
      </c>
      <c r="K1098" t="s">
        <v>27</v>
      </c>
      <c r="L1098">
        <v>3</v>
      </c>
      <c r="M1098" t="str">
        <f>_xlfn.IFNA(VLOOKUP(F1098,'22 States'!A:A,1,0),"OOR")</f>
        <v>SC</v>
      </c>
      <c r="N1098" t="str">
        <f t="shared" si="125"/>
        <v>IR</v>
      </c>
      <c r="O1098" s="8">
        <f t="shared" si="119"/>
        <v>6000</v>
      </c>
      <c r="P1098" s="8">
        <f t="shared" si="120"/>
        <v>3000</v>
      </c>
      <c r="Q1098" s="8">
        <f t="shared" si="121"/>
        <v>7200</v>
      </c>
      <c r="R1098" s="9">
        <f t="shared" si="122"/>
        <v>14400</v>
      </c>
      <c r="S1098" s="8">
        <f t="shared" si="123"/>
        <v>16200</v>
      </c>
      <c r="T1098" s="5">
        <f t="shared" si="124"/>
        <v>2.6697099162419713E-3</v>
      </c>
    </row>
    <row r="1099" spans="1:20" hidden="1">
      <c r="A1099">
        <v>1098</v>
      </c>
      <c r="B1099">
        <v>8</v>
      </c>
      <c r="C1099" t="s">
        <v>2938</v>
      </c>
      <c r="D1099" t="s">
        <v>2939</v>
      </c>
      <c r="E1099" t="s">
        <v>175</v>
      </c>
      <c r="F1099" t="s">
        <v>176</v>
      </c>
      <c r="G1099" t="s">
        <v>2940</v>
      </c>
      <c r="H1099" t="s">
        <v>1270</v>
      </c>
      <c r="I1099">
        <v>405.01089999999999</v>
      </c>
      <c r="J1099">
        <v>3973219</v>
      </c>
      <c r="K1099" t="s">
        <v>172</v>
      </c>
      <c r="L1099">
        <v>1</v>
      </c>
      <c r="M1099" t="str">
        <f>_xlfn.IFNA(VLOOKUP(F1099,'22 States'!A:A,1,0),"OOR")</f>
        <v>OOR</v>
      </c>
      <c r="N1099" t="str">
        <f t="shared" si="125"/>
        <v>OOR</v>
      </c>
      <c r="O1099" s="8">
        <f t="shared" si="119"/>
        <v>6000</v>
      </c>
      <c r="P1099" s="8">
        <f t="shared" si="120"/>
        <v>3000</v>
      </c>
      <c r="Q1099" s="8">
        <f t="shared" si="121"/>
        <v>3840</v>
      </c>
      <c r="R1099" s="9">
        <f t="shared" si="122"/>
        <v>7680</v>
      </c>
      <c r="S1099" s="8">
        <f t="shared" si="123"/>
        <v>12840</v>
      </c>
      <c r="T1099" s="5">
        <f t="shared" si="124"/>
        <v>3.2316366150468927E-3</v>
      </c>
    </row>
    <row r="1100" spans="1:20" hidden="1">
      <c r="A1100">
        <v>1099</v>
      </c>
      <c r="B1100">
        <v>25</v>
      </c>
      <c r="C1100" t="s">
        <v>2941</v>
      </c>
      <c r="D1100" t="s">
        <v>2942</v>
      </c>
      <c r="E1100" t="s">
        <v>13</v>
      </c>
      <c r="F1100" t="s">
        <v>14</v>
      </c>
      <c r="G1100" t="s">
        <v>2254</v>
      </c>
      <c r="H1100" t="s">
        <v>50</v>
      </c>
      <c r="I1100">
        <v>404.67320000000001</v>
      </c>
      <c r="J1100">
        <v>4876829</v>
      </c>
      <c r="K1100" t="s">
        <v>506</v>
      </c>
      <c r="L1100">
        <v>3</v>
      </c>
      <c r="M1100" t="str">
        <f>_xlfn.IFNA(VLOOKUP(F1100,'22 States'!A:A,1,0),"OOR")</f>
        <v>CA</v>
      </c>
      <c r="N1100" t="str">
        <f t="shared" si="125"/>
        <v>IR</v>
      </c>
      <c r="O1100" s="8">
        <f t="shared" si="119"/>
        <v>6000</v>
      </c>
      <c r="P1100" s="8">
        <f t="shared" si="120"/>
        <v>3000</v>
      </c>
      <c r="Q1100" s="8">
        <f t="shared" si="121"/>
        <v>12000</v>
      </c>
      <c r="R1100" s="9">
        <f t="shared" si="122"/>
        <v>24000</v>
      </c>
      <c r="S1100" s="8">
        <f t="shared" si="123"/>
        <v>21000</v>
      </c>
      <c r="T1100" s="5">
        <f t="shared" si="124"/>
        <v>4.3060767560232274E-3</v>
      </c>
    </row>
    <row r="1101" spans="1:20" hidden="1">
      <c r="A1101">
        <v>1100</v>
      </c>
      <c r="B1101">
        <v>668</v>
      </c>
      <c r="C1101" t="s">
        <v>2943</v>
      </c>
      <c r="D1101" t="s">
        <v>2944</v>
      </c>
      <c r="E1101" t="s">
        <v>35</v>
      </c>
      <c r="F1101" t="s">
        <v>36</v>
      </c>
      <c r="G1101" t="s">
        <v>307</v>
      </c>
      <c r="H1101" t="s">
        <v>38</v>
      </c>
      <c r="I1101">
        <v>404.54989999999998</v>
      </c>
      <c r="J1101">
        <v>77634340</v>
      </c>
      <c r="K1101" t="s">
        <v>32</v>
      </c>
      <c r="L1101">
        <v>4</v>
      </c>
      <c r="M1101" t="str">
        <f>_xlfn.IFNA(VLOOKUP(F1101,'22 States'!A:A,1,0),"OOR")</f>
        <v>OOR</v>
      </c>
      <c r="N1101" t="str">
        <f t="shared" si="125"/>
        <v>OOR</v>
      </c>
      <c r="O1101" s="8">
        <f t="shared" si="119"/>
        <v>84000</v>
      </c>
      <c r="P1101" s="8">
        <f t="shared" si="120"/>
        <v>21000</v>
      </c>
      <c r="Q1101" s="8">
        <f t="shared" si="121"/>
        <v>320640</v>
      </c>
      <c r="R1101" s="9">
        <f t="shared" si="122"/>
        <v>641280</v>
      </c>
      <c r="S1101" s="8">
        <f t="shared" si="123"/>
        <v>425640</v>
      </c>
      <c r="T1101" s="5">
        <f t="shared" si="124"/>
        <v>5.4826253433725332E-3</v>
      </c>
    </row>
    <row r="1102" spans="1:20" hidden="1">
      <c r="A1102">
        <v>1101</v>
      </c>
      <c r="B1102">
        <v>40</v>
      </c>
      <c r="C1102" t="s">
        <v>2945</v>
      </c>
      <c r="D1102" t="s">
        <v>2946</v>
      </c>
      <c r="E1102" t="s">
        <v>144</v>
      </c>
      <c r="F1102" t="s">
        <v>145</v>
      </c>
      <c r="G1102" t="s">
        <v>2947</v>
      </c>
      <c r="H1102" t="s">
        <v>288</v>
      </c>
      <c r="I1102">
        <v>403.84620000000001</v>
      </c>
      <c r="J1102">
        <v>5633000</v>
      </c>
      <c r="K1102" t="s">
        <v>32</v>
      </c>
      <c r="L1102">
        <v>2</v>
      </c>
      <c r="M1102" t="str">
        <f>_xlfn.IFNA(VLOOKUP(F1102,'22 States'!A:A,1,0),"OOR")</f>
        <v>OOR</v>
      </c>
      <c r="N1102" t="str">
        <f t="shared" si="125"/>
        <v>OOR</v>
      </c>
      <c r="O1102" s="8">
        <f t="shared" si="119"/>
        <v>6000</v>
      </c>
      <c r="P1102" s="8">
        <f t="shared" si="120"/>
        <v>3000</v>
      </c>
      <c r="Q1102" s="8">
        <f t="shared" si="121"/>
        <v>19200</v>
      </c>
      <c r="R1102" s="9">
        <f t="shared" si="122"/>
        <v>38400</v>
      </c>
      <c r="S1102" s="8">
        <f t="shared" si="123"/>
        <v>28200</v>
      </c>
      <c r="T1102" s="5">
        <f t="shared" si="124"/>
        <v>5.0062133854074202E-3</v>
      </c>
    </row>
    <row r="1103" spans="1:20">
      <c r="A1103">
        <v>2169</v>
      </c>
      <c r="B1103" s="3">
        <v>160</v>
      </c>
      <c r="C1103" t="s">
        <v>5428</v>
      </c>
      <c r="D1103" t="s">
        <v>5429</v>
      </c>
      <c r="E1103" t="s">
        <v>567</v>
      </c>
      <c r="F1103" t="s">
        <v>568</v>
      </c>
      <c r="G1103" t="s">
        <v>4567</v>
      </c>
      <c r="H1103" t="s">
        <v>570</v>
      </c>
      <c r="I1103">
        <v>183.02250000000001</v>
      </c>
      <c r="J1103" s="3">
        <v>75212662</v>
      </c>
      <c r="K1103" t="s">
        <v>17</v>
      </c>
      <c r="L1103">
        <v>2</v>
      </c>
      <c r="M1103" t="str">
        <f>_xlfn.IFNA(VLOOKUP(F1103,'22 States'!A:A,1,0),"OOR")</f>
        <v>KY</v>
      </c>
      <c r="N1103" t="str">
        <f t="shared" si="125"/>
        <v>IR</v>
      </c>
      <c r="O1103" s="8">
        <f t="shared" si="119"/>
        <v>24000</v>
      </c>
      <c r="P1103" s="8">
        <f t="shared" si="120"/>
        <v>6000</v>
      </c>
      <c r="Q1103" s="8">
        <f t="shared" si="121"/>
        <v>76800</v>
      </c>
      <c r="R1103" s="9">
        <f t="shared" si="122"/>
        <v>153600</v>
      </c>
      <c r="S1103" s="12">
        <f t="shared" si="123"/>
        <v>106800</v>
      </c>
      <c r="T1103" s="13">
        <f t="shared" si="124"/>
        <v>1.4199736741135423E-3</v>
      </c>
    </row>
    <row r="1104" spans="1:20" hidden="1">
      <c r="A1104">
        <v>1103</v>
      </c>
      <c r="B1104">
        <v>28</v>
      </c>
      <c r="C1104" t="s">
        <v>2950</v>
      </c>
      <c r="D1104" t="s">
        <v>2951</v>
      </c>
      <c r="E1104" t="s">
        <v>350</v>
      </c>
      <c r="F1104" t="s">
        <v>351</v>
      </c>
      <c r="G1104" t="s">
        <v>2374</v>
      </c>
      <c r="H1104" t="s">
        <v>546</v>
      </c>
      <c r="I1104">
        <v>403.67380000000003</v>
      </c>
      <c r="J1104">
        <v>5621000</v>
      </c>
      <c r="K1104" t="s">
        <v>172</v>
      </c>
      <c r="L1104">
        <v>2</v>
      </c>
      <c r="M1104" t="str">
        <f>_xlfn.IFNA(VLOOKUP(F1104,'22 States'!A:A,1,0),"OOR")</f>
        <v>OOR</v>
      </c>
      <c r="N1104" t="str">
        <f t="shared" si="125"/>
        <v>OOR</v>
      </c>
      <c r="O1104" s="8">
        <f t="shared" si="119"/>
        <v>6000</v>
      </c>
      <c r="P1104" s="8">
        <f t="shared" si="120"/>
        <v>3000</v>
      </c>
      <c r="Q1104" s="8">
        <f t="shared" si="121"/>
        <v>13440</v>
      </c>
      <c r="R1104" s="9">
        <f t="shared" si="122"/>
        <v>26880</v>
      </c>
      <c r="S1104" s="8">
        <f t="shared" si="123"/>
        <v>22440</v>
      </c>
      <c r="T1104" s="5">
        <f t="shared" si="124"/>
        <v>3.9921722113502936E-3</v>
      </c>
    </row>
    <row r="1105" spans="1:20" hidden="1">
      <c r="A1105">
        <v>1104</v>
      </c>
      <c r="B1105">
        <v>80</v>
      </c>
      <c r="C1105" t="s">
        <v>2952</v>
      </c>
      <c r="D1105" t="s">
        <v>2953</v>
      </c>
      <c r="E1105" t="s">
        <v>301</v>
      </c>
      <c r="F1105" t="s">
        <v>359</v>
      </c>
      <c r="G1105" t="s">
        <v>360</v>
      </c>
      <c r="H1105" t="s">
        <v>360</v>
      </c>
      <c r="I1105">
        <v>403.57190000000003</v>
      </c>
      <c r="J1105">
        <v>11467082</v>
      </c>
      <c r="K1105" t="s">
        <v>51</v>
      </c>
      <c r="L1105">
        <v>1</v>
      </c>
      <c r="M1105" t="str">
        <f>_xlfn.IFNA(VLOOKUP(F1105,'22 States'!A:A,1,0),"OOR")</f>
        <v>OOR</v>
      </c>
      <c r="N1105" t="str">
        <f t="shared" si="125"/>
        <v>OOR</v>
      </c>
      <c r="O1105" s="8">
        <f t="shared" si="119"/>
        <v>12000</v>
      </c>
      <c r="P1105" s="8">
        <f t="shared" si="120"/>
        <v>3000</v>
      </c>
      <c r="Q1105" s="8">
        <f t="shared" si="121"/>
        <v>38400</v>
      </c>
      <c r="R1105" s="9">
        <f t="shared" si="122"/>
        <v>76800</v>
      </c>
      <c r="S1105" s="8">
        <f t="shared" si="123"/>
        <v>53400</v>
      </c>
      <c r="T1105" s="5">
        <f t="shared" si="124"/>
        <v>4.6568080702658271E-3</v>
      </c>
    </row>
    <row r="1106" spans="1:20" hidden="1">
      <c r="A1106">
        <v>1105</v>
      </c>
      <c r="B1106">
        <v>23</v>
      </c>
      <c r="C1106" t="s">
        <v>2954</v>
      </c>
      <c r="D1106" t="s">
        <v>2955</v>
      </c>
      <c r="E1106" t="s">
        <v>13</v>
      </c>
      <c r="F1106" t="s">
        <v>14</v>
      </c>
      <c r="G1106" t="s">
        <v>2956</v>
      </c>
      <c r="H1106" t="s">
        <v>16</v>
      </c>
      <c r="I1106">
        <v>402.37509999999997</v>
      </c>
      <c r="J1106">
        <v>7198960</v>
      </c>
      <c r="K1106" t="s">
        <v>252</v>
      </c>
      <c r="L1106">
        <v>1</v>
      </c>
      <c r="M1106" t="str">
        <f>_xlfn.IFNA(VLOOKUP(F1106,'22 States'!A:A,1,0),"OOR")</f>
        <v>CA</v>
      </c>
      <c r="N1106" t="str">
        <f t="shared" si="125"/>
        <v>IR</v>
      </c>
      <c r="O1106" s="8">
        <f t="shared" si="119"/>
        <v>6000</v>
      </c>
      <c r="P1106" s="8">
        <f t="shared" si="120"/>
        <v>3000</v>
      </c>
      <c r="Q1106" s="8">
        <f t="shared" si="121"/>
        <v>11040</v>
      </c>
      <c r="R1106" s="9">
        <f t="shared" si="122"/>
        <v>22080</v>
      </c>
      <c r="S1106" s="8">
        <f t="shared" si="123"/>
        <v>20040</v>
      </c>
      <c r="T1106" s="5">
        <f t="shared" si="124"/>
        <v>2.783735428450776E-3</v>
      </c>
    </row>
    <row r="1107" spans="1:20" hidden="1">
      <c r="A1107">
        <v>1106</v>
      </c>
      <c r="B1107">
        <v>6</v>
      </c>
      <c r="C1107" t="s">
        <v>2957</v>
      </c>
      <c r="D1107" t="s">
        <v>2958</v>
      </c>
      <c r="E1107" t="s">
        <v>721</v>
      </c>
      <c r="F1107" t="s">
        <v>722</v>
      </c>
      <c r="G1107" t="s">
        <v>2959</v>
      </c>
      <c r="H1107" t="s">
        <v>724</v>
      </c>
      <c r="I1107">
        <v>401.97340000000003</v>
      </c>
      <c r="J1107">
        <v>2111300</v>
      </c>
      <c r="K1107" t="s">
        <v>46</v>
      </c>
      <c r="L1107">
        <v>2</v>
      </c>
      <c r="M1107" t="str">
        <f>_xlfn.IFNA(VLOOKUP(F1107,'22 States'!A:A,1,0),"OOR")</f>
        <v>OOR</v>
      </c>
      <c r="N1107" t="str">
        <f t="shared" si="125"/>
        <v>OOR</v>
      </c>
      <c r="O1107" s="8">
        <f t="shared" si="119"/>
        <v>6000</v>
      </c>
      <c r="P1107" s="8">
        <f t="shared" si="120"/>
        <v>3000</v>
      </c>
      <c r="Q1107" s="8">
        <f t="shared" si="121"/>
        <v>2880</v>
      </c>
      <c r="R1107" s="9">
        <f t="shared" si="122"/>
        <v>5760</v>
      </c>
      <c r="S1107" s="8">
        <f t="shared" si="123"/>
        <v>11880</v>
      </c>
      <c r="T1107" s="5">
        <f t="shared" si="124"/>
        <v>5.6268649647136836E-3</v>
      </c>
    </row>
    <row r="1108" spans="1:20" hidden="1">
      <c r="A1108">
        <v>1107</v>
      </c>
      <c r="B1108">
        <v>895</v>
      </c>
      <c r="C1108" t="s">
        <v>2960</v>
      </c>
      <c r="D1108" t="s">
        <v>2961</v>
      </c>
      <c r="E1108" t="s">
        <v>537</v>
      </c>
      <c r="F1108" t="s">
        <v>538</v>
      </c>
      <c r="G1108" t="s">
        <v>539</v>
      </c>
      <c r="H1108" t="s">
        <v>539</v>
      </c>
      <c r="I1108">
        <v>401.88799999999998</v>
      </c>
      <c r="J1108">
        <v>11785029</v>
      </c>
      <c r="K1108" t="s">
        <v>233</v>
      </c>
      <c r="L1108">
        <v>4</v>
      </c>
      <c r="M1108" t="str">
        <f>_xlfn.IFNA(VLOOKUP(F1108,'22 States'!A:A,1,0),"OOR")</f>
        <v>GA</v>
      </c>
      <c r="N1108" t="str">
        <f t="shared" si="125"/>
        <v>IR</v>
      </c>
      <c r="O1108" s="8">
        <f t="shared" si="119"/>
        <v>108000</v>
      </c>
      <c r="P1108" s="8">
        <f t="shared" si="120"/>
        <v>27000</v>
      </c>
      <c r="Q1108" s="8">
        <f t="shared" si="121"/>
        <v>429600</v>
      </c>
      <c r="R1108" s="9">
        <f t="shared" si="122"/>
        <v>859200</v>
      </c>
      <c r="S1108" s="8">
        <f t="shared" si="123"/>
        <v>564600</v>
      </c>
      <c r="T1108" s="5">
        <f t="shared" si="124"/>
        <v>4.7908240191856973E-2</v>
      </c>
    </row>
    <row r="1109" spans="1:20" hidden="1">
      <c r="A1109">
        <v>1108</v>
      </c>
      <c r="B1109">
        <v>50</v>
      </c>
      <c r="C1109" t="s">
        <v>2962</v>
      </c>
      <c r="D1109" t="s">
        <v>2963</v>
      </c>
      <c r="E1109" t="s">
        <v>23</v>
      </c>
      <c r="F1109" t="s">
        <v>24</v>
      </c>
      <c r="G1109" t="s">
        <v>820</v>
      </c>
      <c r="H1109" t="s">
        <v>26</v>
      </c>
      <c r="I1109">
        <v>401.72109999999998</v>
      </c>
      <c r="J1109">
        <v>11681327</v>
      </c>
      <c r="K1109" t="s">
        <v>134</v>
      </c>
      <c r="L1109">
        <v>1</v>
      </c>
      <c r="M1109" t="str">
        <f>_xlfn.IFNA(VLOOKUP(F1109,'22 States'!A:A,1,0),"OOR")</f>
        <v>OOR</v>
      </c>
      <c r="N1109" t="str">
        <f t="shared" si="125"/>
        <v>OOR</v>
      </c>
      <c r="O1109" s="8">
        <f t="shared" si="119"/>
        <v>6000</v>
      </c>
      <c r="P1109" s="8">
        <f t="shared" si="120"/>
        <v>3000</v>
      </c>
      <c r="Q1109" s="8">
        <f t="shared" si="121"/>
        <v>24000</v>
      </c>
      <c r="R1109" s="9">
        <f t="shared" si="122"/>
        <v>48000</v>
      </c>
      <c r="S1109" s="8">
        <f t="shared" si="123"/>
        <v>33000</v>
      </c>
      <c r="T1109" s="5">
        <f t="shared" si="124"/>
        <v>2.8250215065463023E-3</v>
      </c>
    </row>
    <row r="1110" spans="1:20" hidden="1">
      <c r="A1110">
        <v>1109</v>
      </c>
      <c r="B1110">
        <v>30</v>
      </c>
      <c r="C1110" t="s">
        <v>2964</v>
      </c>
      <c r="D1110" t="s">
        <v>2965</v>
      </c>
      <c r="E1110" t="s">
        <v>175</v>
      </c>
      <c r="F1110" t="s">
        <v>176</v>
      </c>
      <c r="G1110" t="s">
        <v>175</v>
      </c>
      <c r="H1110" t="s">
        <v>169</v>
      </c>
      <c r="I1110">
        <v>400.8655</v>
      </c>
      <c r="J1110">
        <v>3022693</v>
      </c>
      <c r="K1110" t="s">
        <v>20</v>
      </c>
      <c r="L1110">
        <v>1</v>
      </c>
      <c r="M1110" t="str">
        <f>_xlfn.IFNA(VLOOKUP(F1110,'22 States'!A:A,1,0),"OOR")</f>
        <v>OOR</v>
      </c>
      <c r="N1110" t="str">
        <f t="shared" si="125"/>
        <v>OOR</v>
      </c>
      <c r="O1110" s="8">
        <f t="shared" si="119"/>
        <v>6000</v>
      </c>
      <c r="P1110" s="8">
        <f t="shared" si="120"/>
        <v>3000</v>
      </c>
      <c r="Q1110" s="8">
        <f t="shared" si="121"/>
        <v>14400</v>
      </c>
      <c r="R1110" s="9">
        <f t="shared" si="122"/>
        <v>28800</v>
      </c>
      <c r="S1110" s="8">
        <f t="shared" si="123"/>
        <v>23400</v>
      </c>
      <c r="T1110" s="5">
        <f t="shared" si="124"/>
        <v>7.7414411585959939E-3</v>
      </c>
    </row>
    <row r="1111" spans="1:20">
      <c r="A1111">
        <v>4083</v>
      </c>
      <c r="B1111" s="3">
        <v>160</v>
      </c>
      <c r="C1111" t="s">
        <v>9732</v>
      </c>
      <c r="D1111" t="s">
        <v>9733</v>
      </c>
      <c r="E1111" t="s">
        <v>121</v>
      </c>
      <c r="F1111" t="s">
        <v>122</v>
      </c>
      <c r="G1111" t="s">
        <v>4135</v>
      </c>
      <c r="H1111" t="s">
        <v>133</v>
      </c>
      <c r="I1111">
        <v>72.086100000000002</v>
      </c>
      <c r="J1111" s="3">
        <v>153370000</v>
      </c>
      <c r="K1111" t="s">
        <v>252</v>
      </c>
      <c r="L1111">
        <v>1</v>
      </c>
      <c r="M1111" t="str">
        <f>_xlfn.IFNA(VLOOKUP(F1111,'22 States'!A:A,1,0),"OOR")</f>
        <v>TX</v>
      </c>
      <c r="N1111" t="str">
        <f t="shared" si="125"/>
        <v>IR</v>
      </c>
      <c r="O1111" s="8">
        <f t="shared" si="119"/>
        <v>24000</v>
      </c>
      <c r="P1111" s="8">
        <f t="shared" si="120"/>
        <v>6000</v>
      </c>
      <c r="Q1111" s="8">
        <f t="shared" si="121"/>
        <v>76800</v>
      </c>
      <c r="R1111" s="9">
        <f t="shared" si="122"/>
        <v>153600</v>
      </c>
      <c r="S1111" s="12">
        <f t="shared" si="123"/>
        <v>106800</v>
      </c>
      <c r="T1111" s="13">
        <f t="shared" si="124"/>
        <v>6.9635521940405553E-4</v>
      </c>
    </row>
    <row r="1112" spans="1:20">
      <c r="A1112">
        <v>622</v>
      </c>
      <c r="B1112" s="3">
        <v>159</v>
      </c>
      <c r="C1112" t="s">
        <v>1786</v>
      </c>
      <c r="D1112" t="s">
        <v>1786</v>
      </c>
      <c r="E1112" t="s">
        <v>13</v>
      </c>
      <c r="F1112" t="s">
        <v>14</v>
      </c>
      <c r="G1112" t="s">
        <v>1787</v>
      </c>
      <c r="H1112" t="s">
        <v>16</v>
      </c>
      <c r="I1112">
        <v>750.54269999999997</v>
      </c>
      <c r="J1112" s="3">
        <v>215393724</v>
      </c>
      <c r="K1112" t="s">
        <v>17</v>
      </c>
      <c r="L1112">
        <v>3</v>
      </c>
      <c r="M1112" t="str">
        <f>_xlfn.IFNA(VLOOKUP(F1112,'22 States'!A:A,1,0),"OOR")</f>
        <v>CA</v>
      </c>
      <c r="N1112" t="str">
        <f t="shared" si="125"/>
        <v>IR</v>
      </c>
      <c r="O1112" s="8">
        <f t="shared" si="119"/>
        <v>24000</v>
      </c>
      <c r="P1112" s="8">
        <f t="shared" si="120"/>
        <v>6000</v>
      </c>
      <c r="Q1112" s="8">
        <f t="shared" si="121"/>
        <v>76320</v>
      </c>
      <c r="R1112" s="9">
        <f t="shared" si="122"/>
        <v>152640</v>
      </c>
      <c r="S1112" s="12">
        <f t="shared" si="123"/>
        <v>106320</v>
      </c>
      <c r="T1112" s="13">
        <f t="shared" si="124"/>
        <v>4.9360769675907553E-4</v>
      </c>
    </row>
    <row r="1113" spans="1:20" hidden="1">
      <c r="A1113">
        <v>1112</v>
      </c>
      <c r="B1113">
        <v>430</v>
      </c>
      <c r="C1113" t="s">
        <v>2970</v>
      </c>
      <c r="D1113" t="s">
        <v>2971</v>
      </c>
      <c r="E1113" t="s">
        <v>933</v>
      </c>
      <c r="F1113" t="s">
        <v>934</v>
      </c>
      <c r="G1113" t="s">
        <v>936</v>
      </c>
      <c r="H1113" t="s">
        <v>936</v>
      </c>
      <c r="I1113">
        <v>399.75979999999998</v>
      </c>
      <c r="J1113">
        <v>11437207</v>
      </c>
      <c r="K1113" t="s">
        <v>134</v>
      </c>
      <c r="L1113">
        <v>1</v>
      </c>
      <c r="M1113" t="str">
        <f>_xlfn.IFNA(VLOOKUP(F1113,'22 States'!A:A,1,0),"OOR")</f>
        <v>TN</v>
      </c>
      <c r="N1113" t="str">
        <f t="shared" si="125"/>
        <v>IR</v>
      </c>
      <c r="O1113" s="8">
        <f t="shared" si="119"/>
        <v>54000</v>
      </c>
      <c r="P1113" s="8">
        <f t="shared" si="120"/>
        <v>15000</v>
      </c>
      <c r="Q1113" s="8">
        <f t="shared" si="121"/>
        <v>206400</v>
      </c>
      <c r="R1113" s="9">
        <f t="shared" si="122"/>
        <v>412800</v>
      </c>
      <c r="S1113" s="8">
        <f t="shared" si="123"/>
        <v>275400</v>
      </c>
      <c r="T1113" s="5">
        <f t="shared" si="124"/>
        <v>2.4079305375866677E-2</v>
      </c>
    </row>
    <row r="1114" spans="1:20" hidden="1">
      <c r="A1114">
        <v>1113</v>
      </c>
      <c r="B1114">
        <v>13</v>
      </c>
      <c r="C1114" t="s">
        <v>2972</v>
      </c>
      <c r="D1114" t="s">
        <v>2973</v>
      </c>
      <c r="E1114" t="s">
        <v>175</v>
      </c>
      <c r="F1114" t="s">
        <v>176</v>
      </c>
      <c r="G1114" t="s">
        <v>291</v>
      </c>
      <c r="H1114" t="s">
        <v>169</v>
      </c>
      <c r="I1114">
        <v>398.6123</v>
      </c>
      <c r="J1114">
        <v>2040830</v>
      </c>
      <c r="K1114" t="s">
        <v>264</v>
      </c>
      <c r="L1114">
        <v>1</v>
      </c>
      <c r="M1114" t="str">
        <f>_xlfn.IFNA(VLOOKUP(F1114,'22 States'!A:A,1,0),"OOR")</f>
        <v>OOR</v>
      </c>
      <c r="N1114" t="str">
        <f t="shared" si="125"/>
        <v>OOR</v>
      </c>
      <c r="O1114" s="8">
        <f t="shared" si="119"/>
        <v>6000</v>
      </c>
      <c r="P1114" s="8">
        <f t="shared" si="120"/>
        <v>3000</v>
      </c>
      <c r="Q1114" s="8">
        <f t="shared" si="121"/>
        <v>6240</v>
      </c>
      <c r="R1114" s="9">
        <f t="shared" si="122"/>
        <v>12480</v>
      </c>
      <c r="S1114" s="8">
        <f t="shared" si="123"/>
        <v>15240</v>
      </c>
      <c r="T1114" s="5">
        <f t="shared" si="124"/>
        <v>7.4675499674152187E-3</v>
      </c>
    </row>
    <row r="1115" spans="1:20" hidden="1">
      <c r="A1115">
        <v>1114</v>
      </c>
      <c r="B1115">
        <v>13</v>
      </c>
      <c r="C1115" t="s">
        <v>2974</v>
      </c>
      <c r="D1115" t="s">
        <v>2975</v>
      </c>
      <c r="E1115" t="s">
        <v>121</v>
      </c>
      <c r="F1115" t="s">
        <v>122</v>
      </c>
      <c r="G1115" t="s">
        <v>284</v>
      </c>
      <c r="H1115" t="s">
        <v>133</v>
      </c>
      <c r="I1115">
        <v>398.5831</v>
      </c>
      <c r="J1115">
        <v>9367508</v>
      </c>
      <c r="K1115" t="s">
        <v>27</v>
      </c>
      <c r="L1115">
        <v>2</v>
      </c>
      <c r="M1115" t="str">
        <f>_xlfn.IFNA(VLOOKUP(F1115,'22 States'!A:A,1,0),"OOR")</f>
        <v>TX</v>
      </c>
      <c r="N1115" t="str">
        <f t="shared" si="125"/>
        <v>IR</v>
      </c>
      <c r="O1115" s="8">
        <f t="shared" si="119"/>
        <v>6000</v>
      </c>
      <c r="P1115" s="8">
        <f t="shared" si="120"/>
        <v>3000</v>
      </c>
      <c r="Q1115" s="8">
        <f t="shared" si="121"/>
        <v>6240</v>
      </c>
      <c r="R1115" s="9">
        <f t="shared" si="122"/>
        <v>12480</v>
      </c>
      <c r="S1115" s="8">
        <f t="shared" si="123"/>
        <v>15240</v>
      </c>
      <c r="T1115" s="5">
        <f t="shared" si="124"/>
        <v>1.6269001318173415E-3</v>
      </c>
    </row>
    <row r="1116" spans="1:20" hidden="1">
      <c r="A1116">
        <v>1115</v>
      </c>
      <c r="B1116">
        <v>24</v>
      </c>
      <c r="C1116" t="s">
        <v>2976</v>
      </c>
      <c r="D1116" t="s">
        <v>2977</v>
      </c>
      <c r="E1116" t="s">
        <v>175</v>
      </c>
      <c r="F1116" t="s">
        <v>176</v>
      </c>
      <c r="G1116" t="s">
        <v>2978</v>
      </c>
      <c r="H1116" t="s">
        <v>1270</v>
      </c>
      <c r="I1116">
        <v>397.10680000000002</v>
      </c>
      <c r="J1116">
        <v>5992662</v>
      </c>
      <c r="K1116" t="s">
        <v>134</v>
      </c>
      <c r="L1116">
        <v>1</v>
      </c>
      <c r="M1116" t="str">
        <f>_xlfn.IFNA(VLOOKUP(F1116,'22 States'!A:A,1,0),"OOR")</f>
        <v>OOR</v>
      </c>
      <c r="N1116" t="str">
        <f t="shared" si="125"/>
        <v>OOR</v>
      </c>
      <c r="O1116" s="8">
        <f t="shared" si="119"/>
        <v>6000</v>
      </c>
      <c r="P1116" s="8">
        <f t="shared" si="120"/>
        <v>3000</v>
      </c>
      <c r="Q1116" s="8">
        <f t="shared" si="121"/>
        <v>11520</v>
      </c>
      <c r="R1116" s="9">
        <f t="shared" si="122"/>
        <v>23040</v>
      </c>
      <c r="S1116" s="8">
        <f t="shared" si="123"/>
        <v>20520</v>
      </c>
      <c r="T1116" s="5">
        <f t="shared" si="124"/>
        <v>3.4241877816569666E-3</v>
      </c>
    </row>
    <row r="1117" spans="1:20" hidden="1">
      <c r="A1117">
        <v>1116</v>
      </c>
      <c r="B1117">
        <v>66</v>
      </c>
      <c r="C1117" t="s">
        <v>2979</v>
      </c>
      <c r="D1117" t="s">
        <v>2980</v>
      </c>
      <c r="E1117" t="s">
        <v>23</v>
      </c>
      <c r="F1117" t="s">
        <v>24</v>
      </c>
      <c r="G1117" t="s">
        <v>2981</v>
      </c>
      <c r="H1117" t="s">
        <v>26</v>
      </c>
      <c r="I1117">
        <v>396.74889999999999</v>
      </c>
      <c r="J1117">
        <v>6869114</v>
      </c>
      <c r="K1117" t="s">
        <v>27</v>
      </c>
      <c r="L1117">
        <v>1</v>
      </c>
      <c r="M1117" t="str">
        <f>_xlfn.IFNA(VLOOKUP(F1117,'22 States'!A:A,1,0),"OOR")</f>
        <v>OOR</v>
      </c>
      <c r="N1117" t="str">
        <f t="shared" si="125"/>
        <v>OOR</v>
      </c>
      <c r="O1117" s="8">
        <f t="shared" si="119"/>
        <v>12000</v>
      </c>
      <c r="P1117" s="8">
        <f t="shared" si="120"/>
        <v>3000</v>
      </c>
      <c r="Q1117" s="8">
        <f t="shared" si="121"/>
        <v>31680</v>
      </c>
      <c r="R1117" s="9">
        <f t="shared" si="122"/>
        <v>63360</v>
      </c>
      <c r="S1117" s="8">
        <f t="shared" si="123"/>
        <v>46680</v>
      </c>
      <c r="T1117" s="5">
        <f t="shared" si="124"/>
        <v>6.7956362348914282E-3</v>
      </c>
    </row>
    <row r="1118" spans="1:20" hidden="1">
      <c r="A1118">
        <v>1117</v>
      </c>
      <c r="B1118">
        <v>1628</v>
      </c>
      <c r="C1118" t="s">
        <v>2982</v>
      </c>
      <c r="D1118" t="s">
        <v>2983</v>
      </c>
      <c r="E1118" t="s">
        <v>166</v>
      </c>
      <c r="F1118" t="s">
        <v>167</v>
      </c>
      <c r="G1118" t="s">
        <v>2984</v>
      </c>
      <c r="H1118" t="s">
        <v>288</v>
      </c>
      <c r="I1118">
        <v>395.58940000000001</v>
      </c>
      <c r="J1118">
        <v>369239144</v>
      </c>
      <c r="K1118" t="s">
        <v>111</v>
      </c>
      <c r="L1118">
        <v>2</v>
      </c>
      <c r="M1118" t="str">
        <f>_xlfn.IFNA(VLOOKUP(F1118,'22 States'!A:A,1,0),"OOR")</f>
        <v>OOR</v>
      </c>
      <c r="N1118" t="str">
        <f t="shared" si="125"/>
        <v>OOR</v>
      </c>
      <c r="O1118" s="8">
        <f t="shared" si="119"/>
        <v>198000</v>
      </c>
      <c r="P1118" s="8">
        <f t="shared" si="120"/>
        <v>51000</v>
      </c>
      <c r="Q1118" s="8">
        <f t="shared" si="121"/>
        <v>781440</v>
      </c>
      <c r="R1118" s="9">
        <f t="shared" si="122"/>
        <v>1562880</v>
      </c>
      <c r="S1118" s="8">
        <f t="shared" si="123"/>
        <v>1030440</v>
      </c>
      <c r="T1118" s="5">
        <f t="shared" si="124"/>
        <v>2.7907117020074122E-3</v>
      </c>
    </row>
    <row r="1119" spans="1:20" hidden="1">
      <c r="A1119">
        <v>1118</v>
      </c>
      <c r="B1119">
        <v>2800</v>
      </c>
      <c r="C1119" t="s">
        <v>2985</v>
      </c>
      <c r="D1119" t="s">
        <v>2986</v>
      </c>
      <c r="E1119" t="s">
        <v>67</v>
      </c>
      <c r="F1119" t="s">
        <v>68</v>
      </c>
      <c r="G1119" t="s">
        <v>462</v>
      </c>
      <c r="H1119" t="s">
        <v>462</v>
      </c>
      <c r="I1119">
        <v>395.15820000000002</v>
      </c>
      <c r="J1119">
        <v>12975947</v>
      </c>
      <c r="K1119" t="s">
        <v>439</v>
      </c>
      <c r="L1119">
        <v>3</v>
      </c>
      <c r="M1119" t="str">
        <f>_xlfn.IFNA(VLOOKUP(F1119,'22 States'!A:A,1,0),"OOR")</f>
        <v>NC</v>
      </c>
      <c r="N1119" t="str">
        <f t="shared" si="125"/>
        <v>IR</v>
      </c>
      <c r="O1119" s="8">
        <f t="shared" si="119"/>
        <v>336000</v>
      </c>
      <c r="P1119" s="8">
        <f t="shared" si="120"/>
        <v>84000</v>
      </c>
      <c r="Q1119" s="8">
        <f t="shared" si="121"/>
        <v>1344000</v>
      </c>
      <c r="R1119" s="9">
        <f t="shared" si="122"/>
        <v>2688000</v>
      </c>
      <c r="S1119" s="8">
        <f t="shared" si="123"/>
        <v>1764000</v>
      </c>
      <c r="T1119" s="5">
        <f t="shared" si="124"/>
        <v>0.13594383515900613</v>
      </c>
    </row>
    <row r="1120" spans="1:20" hidden="1">
      <c r="A1120">
        <v>1119</v>
      </c>
      <c r="B1120">
        <v>8</v>
      </c>
      <c r="C1120" t="s">
        <v>2987</v>
      </c>
      <c r="D1120" t="s">
        <v>2988</v>
      </c>
      <c r="E1120" t="s">
        <v>520</v>
      </c>
      <c r="F1120" t="s">
        <v>521</v>
      </c>
      <c r="G1120" t="s">
        <v>1036</v>
      </c>
      <c r="H1120" t="s">
        <v>2729</v>
      </c>
      <c r="I1120">
        <v>394.02330000000001</v>
      </c>
      <c r="J1120">
        <v>4020910</v>
      </c>
      <c r="K1120" t="s">
        <v>27</v>
      </c>
      <c r="L1120">
        <v>2</v>
      </c>
      <c r="M1120" t="str">
        <f>_xlfn.IFNA(VLOOKUP(F1120,'22 States'!A:A,1,0),"OOR")</f>
        <v>SC</v>
      </c>
      <c r="N1120" t="str">
        <f t="shared" si="125"/>
        <v>IR</v>
      </c>
      <c r="O1120" s="8">
        <f t="shared" si="119"/>
        <v>6000</v>
      </c>
      <c r="P1120" s="8">
        <f t="shared" si="120"/>
        <v>3000</v>
      </c>
      <c r="Q1120" s="8">
        <f t="shared" si="121"/>
        <v>3840</v>
      </c>
      <c r="R1120" s="9">
        <f t="shared" si="122"/>
        <v>7680</v>
      </c>
      <c r="S1120" s="8">
        <f t="shared" si="123"/>
        <v>12840</v>
      </c>
      <c r="T1120" s="5">
        <f t="shared" si="124"/>
        <v>3.1933069877216847E-3</v>
      </c>
    </row>
    <row r="1121" spans="1:20">
      <c r="A1121">
        <v>2240</v>
      </c>
      <c r="B1121" s="3">
        <v>157</v>
      </c>
      <c r="C1121" t="s">
        <v>5591</v>
      </c>
      <c r="D1121" t="s">
        <v>5592</v>
      </c>
      <c r="E1121" t="s">
        <v>67</v>
      </c>
      <c r="F1121" t="s">
        <v>68</v>
      </c>
      <c r="G1121" t="s">
        <v>146</v>
      </c>
      <c r="H1121" t="s">
        <v>1386</v>
      </c>
      <c r="I1121">
        <v>174.3519</v>
      </c>
      <c r="J1121" s="3">
        <v>119734679</v>
      </c>
      <c r="K1121" t="s">
        <v>252</v>
      </c>
      <c r="L1121">
        <v>7</v>
      </c>
      <c r="M1121" t="str">
        <f>_xlfn.IFNA(VLOOKUP(F1121,'22 States'!A:A,1,0),"OOR")</f>
        <v>NC</v>
      </c>
      <c r="N1121" t="str">
        <f t="shared" si="125"/>
        <v>IR</v>
      </c>
      <c r="O1121" s="8">
        <f t="shared" si="119"/>
        <v>24000</v>
      </c>
      <c r="P1121" s="8">
        <f t="shared" si="120"/>
        <v>6000</v>
      </c>
      <c r="Q1121" s="8">
        <f t="shared" si="121"/>
        <v>75360</v>
      </c>
      <c r="R1121" s="9">
        <f t="shared" si="122"/>
        <v>150720</v>
      </c>
      <c r="S1121" s="12">
        <f t="shared" si="123"/>
        <v>105360</v>
      </c>
      <c r="T1121" s="13">
        <f t="shared" si="124"/>
        <v>8.799455669814758E-4</v>
      </c>
    </row>
    <row r="1122" spans="1:20">
      <c r="A1122">
        <v>3306</v>
      </c>
      <c r="B1122" s="3">
        <v>157</v>
      </c>
      <c r="C1122" t="s">
        <v>8012</v>
      </c>
      <c r="D1122" t="s">
        <v>8013</v>
      </c>
      <c r="E1122" t="s">
        <v>67</v>
      </c>
      <c r="F1122" t="s">
        <v>68</v>
      </c>
      <c r="G1122" t="s">
        <v>4627</v>
      </c>
      <c r="H1122" t="s">
        <v>1386</v>
      </c>
      <c r="I1122">
        <v>102.41370000000001</v>
      </c>
      <c r="J1122" s="3">
        <v>94299861</v>
      </c>
      <c r="K1122" t="s">
        <v>656</v>
      </c>
      <c r="L1122">
        <v>4</v>
      </c>
      <c r="M1122" t="str">
        <f>_xlfn.IFNA(VLOOKUP(F1122,'22 States'!A:A,1,0),"OOR")</f>
        <v>NC</v>
      </c>
      <c r="N1122" t="str">
        <f t="shared" si="125"/>
        <v>IR</v>
      </c>
      <c r="O1122" s="8">
        <f t="shared" si="119"/>
        <v>24000</v>
      </c>
      <c r="P1122" s="8">
        <f t="shared" si="120"/>
        <v>6000</v>
      </c>
      <c r="Q1122" s="8">
        <f t="shared" si="121"/>
        <v>75360</v>
      </c>
      <c r="R1122" s="9">
        <f t="shared" si="122"/>
        <v>150720</v>
      </c>
      <c r="S1122" s="12">
        <f t="shared" si="123"/>
        <v>105360</v>
      </c>
      <c r="T1122" s="13">
        <f t="shared" si="124"/>
        <v>1.1172869067113472E-3</v>
      </c>
    </row>
    <row r="1123" spans="1:20" hidden="1">
      <c r="A1123">
        <v>1122</v>
      </c>
      <c r="B1123">
        <v>87</v>
      </c>
      <c r="C1123" t="s">
        <v>2995</v>
      </c>
      <c r="D1123" t="s">
        <v>2996</v>
      </c>
      <c r="E1123" t="s">
        <v>13</v>
      </c>
      <c r="F1123" t="s">
        <v>14</v>
      </c>
      <c r="G1123" t="s">
        <v>1190</v>
      </c>
      <c r="H1123" t="s">
        <v>1191</v>
      </c>
      <c r="I1123">
        <v>393.46359999999999</v>
      </c>
      <c r="J1123">
        <v>8432977</v>
      </c>
      <c r="K1123" t="s">
        <v>111</v>
      </c>
      <c r="L1123">
        <v>3</v>
      </c>
      <c r="M1123" t="str">
        <f>_xlfn.IFNA(VLOOKUP(F1123,'22 States'!A:A,1,0),"OOR")</f>
        <v>CA</v>
      </c>
      <c r="N1123" t="str">
        <f t="shared" si="125"/>
        <v>IR</v>
      </c>
      <c r="O1123" s="8">
        <f t="shared" si="119"/>
        <v>12000</v>
      </c>
      <c r="P1123" s="8">
        <f t="shared" si="120"/>
        <v>3000</v>
      </c>
      <c r="Q1123" s="8">
        <f t="shared" si="121"/>
        <v>41760</v>
      </c>
      <c r="R1123" s="9">
        <f t="shared" si="122"/>
        <v>83520</v>
      </c>
      <c r="S1123" s="8">
        <f t="shared" si="123"/>
        <v>56760</v>
      </c>
      <c r="T1123" s="5">
        <f t="shared" si="124"/>
        <v>6.7307191754465831E-3</v>
      </c>
    </row>
    <row r="1124" spans="1:20" hidden="1">
      <c r="A1124">
        <v>1123</v>
      </c>
      <c r="B1124">
        <v>250</v>
      </c>
      <c r="C1124" t="s">
        <v>2997</v>
      </c>
      <c r="D1124" t="s">
        <v>2998</v>
      </c>
      <c r="E1124" t="s">
        <v>85</v>
      </c>
      <c r="F1124" t="s">
        <v>86</v>
      </c>
      <c r="G1124" t="s">
        <v>432</v>
      </c>
      <c r="H1124" t="s">
        <v>140</v>
      </c>
      <c r="I1124">
        <v>393.09469999999999</v>
      </c>
      <c r="J1124">
        <v>9825445</v>
      </c>
      <c r="K1124" t="s">
        <v>111</v>
      </c>
      <c r="L1124">
        <v>1</v>
      </c>
      <c r="M1124" t="str">
        <f>_xlfn.IFNA(VLOOKUP(F1124,'22 States'!A:A,1,0),"OOR")</f>
        <v>FL</v>
      </c>
      <c r="N1124" t="str">
        <f t="shared" si="125"/>
        <v>IR</v>
      </c>
      <c r="O1124" s="8">
        <f t="shared" si="119"/>
        <v>30000</v>
      </c>
      <c r="P1124" s="8">
        <f t="shared" si="120"/>
        <v>9000</v>
      </c>
      <c r="Q1124" s="8">
        <f t="shared" si="121"/>
        <v>120000</v>
      </c>
      <c r="R1124" s="9">
        <f t="shared" si="122"/>
        <v>240000</v>
      </c>
      <c r="S1124" s="8">
        <f t="shared" si="123"/>
        <v>159000</v>
      </c>
      <c r="T1124" s="5">
        <f t="shared" si="124"/>
        <v>1.618247316024872E-2</v>
      </c>
    </row>
    <row r="1125" spans="1:20">
      <c r="A1125">
        <v>4503</v>
      </c>
      <c r="B1125" s="3">
        <v>157</v>
      </c>
      <c r="C1125" t="s">
        <v>10668</v>
      </c>
      <c r="D1125" t="s">
        <v>10669</v>
      </c>
      <c r="E1125" t="s">
        <v>247</v>
      </c>
      <c r="F1125" t="s">
        <v>248</v>
      </c>
      <c r="G1125" t="s">
        <v>396</v>
      </c>
      <c r="H1125" t="s">
        <v>249</v>
      </c>
      <c r="I1125">
        <v>57.643799999999999</v>
      </c>
      <c r="J1125" s="3">
        <v>543280788</v>
      </c>
      <c r="K1125" t="s">
        <v>457</v>
      </c>
      <c r="L1125">
        <v>3</v>
      </c>
      <c r="M1125" t="str">
        <f>_xlfn.IFNA(VLOOKUP(F1125,'22 States'!A:A,1,0),"OOR")</f>
        <v>IL</v>
      </c>
      <c r="N1125" t="str">
        <f t="shared" si="125"/>
        <v>IR</v>
      </c>
      <c r="O1125" s="8">
        <f t="shared" si="119"/>
        <v>24000</v>
      </c>
      <c r="P1125" s="8">
        <f t="shared" si="120"/>
        <v>6000</v>
      </c>
      <c r="Q1125" s="8">
        <f t="shared" si="121"/>
        <v>75360</v>
      </c>
      <c r="R1125" s="9">
        <f t="shared" si="122"/>
        <v>150720</v>
      </c>
      <c r="S1125" s="12">
        <f t="shared" si="123"/>
        <v>105360</v>
      </c>
      <c r="T1125" s="13">
        <f t="shared" si="124"/>
        <v>1.9393286552220213E-4</v>
      </c>
    </row>
    <row r="1126" spans="1:20" hidden="1">
      <c r="A1126">
        <v>1125</v>
      </c>
      <c r="B1126">
        <v>240</v>
      </c>
      <c r="C1126" t="s">
        <v>3001</v>
      </c>
      <c r="D1126" t="s">
        <v>3002</v>
      </c>
      <c r="E1126" t="s">
        <v>236</v>
      </c>
      <c r="F1126" t="s">
        <v>237</v>
      </c>
      <c r="G1126" t="s">
        <v>3003</v>
      </c>
      <c r="H1126" t="s">
        <v>3004</v>
      </c>
      <c r="I1126">
        <v>392.53500000000003</v>
      </c>
      <c r="J1126">
        <v>28813300</v>
      </c>
      <c r="K1126" t="s">
        <v>457</v>
      </c>
      <c r="L1126">
        <v>2</v>
      </c>
      <c r="M1126" t="str">
        <f>_xlfn.IFNA(VLOOKUP(F1126,'22 States'!A:A,1,0),"OOR")</f>
        <v>OH</v>
      </c>
      <c r="N1126" t="str">
        <f t="shared" si="125"/>
        <v>IR</v>
      </c>
      <c r="O1126" s="8">
        <f t="shared" si="119"/>
        <v>30000</v>
      </c>
      <c r="P1126" s="8">
        <f t="shared" si="120"/>
        <v>9000</v>
      </c>
      <c r="Q1126" s="8">
        <f t="shared" si="121"/>
        <v>115200</v>
      </c>
      <c r="R1126" s="9">
        <f t="shared" si="122"/>
        <v>230400</v>
      </c>
      <c r="S1126" s="8">
        <f t="shared" si="123"/>
        <v>154200</v>
      </c>
      <c r="T1126" s="5">
        <f t="shared" si="124"/>
        <v>5.3516952240805458E-3</v>
      </c>
    </row>
    <row r="1127" spans="1:20" hidden="1">
      <c r="A1127">
        <v>1126</v>
      </c>
      <c r="B1127">
        <v>113</v>
      </c>
      <c r="C1127" t="s">
        <v>3005</v>
      </c>
      <c r="D1127" t="s">
        <v>3006</v>
      </c>
      <c r="E1127" t="s">
        <v>35</v>
      </c>
      <c r="F1127" t="s">
        <v>36</v>
      </c>
      <c r="G1127" t="s">
        <v>3007</v>
      </c>
      <c r="H1127" t="s">
        <v>38</v>
      </c>
      <c r="I1127">
        <v>392.53629999999998</v>
      </c>
      <c r="J1127">
        <v>19923538</v>
      </c>
      <c r="K1127" t="s">
        <v>108</v>
      </c>
      <c r="L1127">
        <v>2</v>
      </c>
      <c r="M1127" t="str">
        <f>_xlfn.IFNA(VLOOKUP(F1127,'22 States'!A:A,1,0),"OOR")</f>
        <v>OOR</v>
      </c>
      <c r="N1127" t="str">
        <f t="shared" si="125"/>
        <v>OOR</v>
      </c>
      <c r="O1127" s="8">
        <f t="shared" si="119"/>
        <v>18000</v>
      </c>
      <c r="P1127" s="8">
        <f t="shared" si="120"/>
        <v>6000</v>
      </c>
      <c r="Q1127" s="8">
        <f t="shared" si="121"/>
        <v>54240</v>
      </c>
      <c r="R1127" s="9">
        <f t="shared" si="122"/>
        <v>108480</v>
      </c>
      <c r="S1127" s="8">
        <f t="shared" si="123"/>
        <v>78240</v>
      </c>
      <c r="T1127" s="5">
        <f t="shared" si="124"/>
        <v>3.9270133647949478E-3</v>
      </c>
    </row>
    <row r="1128" spans="1:20" hidden="1">
      <c r="A1128">
        <v>1127</v>
      </c>
      <c r="B1128">
        <v>545</v>
      </c>
      <c r="C1128" t="s">
        <v>3008</v>
      </c>
      <c r="D1128" t="s">
        <v>3009</v>
      </c>
      <c r="E1128" t="s">
        <v>121</v>
      </c>
      <c r="F1128" t="s">
        <v>122</v>
      </c>
      <c r="G1128" t="s">
        <v>133</v>
      </c>
      <c r="H1128" t="s">
        <v>133</v>
      </c>
      <c r="I1128">
        <v>392.04509999999999</v>
      </c>
      <c r="J1128">
        <v>12717938</v>
      </c>
      <c r="K1128" t="s">
        <v>51</v>
      </c>
      <c r="L1128">
        <v>1</v>
      </c>
      <c r="M1128" t="str">
        <f>_xlfn.IFNA(VLOOKUP(F1128,'22 States'!A:A,1,0),"OOR")</f>
        <v>TX</v>
      </c>
      <c r="N1128" t="str">
        <f t="shared" si="125"/>
        <v>IR</v>
      </c>
      <c r="O1128" s="8">
        <f t="shared" si="119"/>
        <v>66000</v>
      </c>
      <c r="P1128" s="8">
        <f t="shared" si="120"/>
        <v>18000</v>
      </c>
      <c r="Q1128" s="8">
        <f t="shared" si="121"/>
        <v>261600</v>
      </c>
      <c r="R1128" s="9">
        <f t="shared" si="122"/>
        <v>523200</v>
      </c>
      <c r="S1128" s="8">
        <f t="shared" si="123"/>
        <v>345600</v>
      </c>
      <c r="T1128" s="5">
        <f t="shared" si="124"/>
        <v>2.7174216449238862E-2</v>
      </c>
    </row>
    <row r="1129" spans="1:20" hidden="1">
      <c r="A1129">
        <v>1128</v>
      </c>
      <c r="B1129">
        <v>104</v>
      </c>
      <c r="C1129" t="s">
        <v>3010</v>
      </c>
      <c r="D1129" t="s">
        <v>3011</v>
      </c>
      <c r="E1129" t="s">
        <v>166</v>
      </c>
      <c r="F1129" t="s">
        <v>167</v>
      </c>
      <c r="G1129" t="s">
        <v>3012</v>
      </c>
      <c r="H1129" t="s">
        <v>169</v>
      </c>
      <c r="I1129">
        <v>391.62630000000001</v>
      </c>
      <c r="J1129">
        <v>14006000</v>
      </c>
      <c r="K1129" t="s">
        <v>51</v>
      </c>
      <c r="L1129">
        <v>5</v>
      </c>
      <c r="M1129" t="str">
        <f>_xlfn.IFNA(VLOOKUP(F1129,'22 States'!A:A,1,0),"OOR")</f>
        <v>OOR</v>
      </c>
      <c r="N1129" t="str">
        <f t="shared" si="125"/>
        <v>OOR</v>
      </c>
      <c r="O1129" s="8">
        <f t="shared" si="119"/>
        <v>18000</v>
      </c>
      <c r="P1129" s="8">
        <f t="shared" si="120"/>
        <v>6000</v>
      </c>
      <c r="Q1129" s="8">
        <f t="shared" si="121"/>
        <v>49920</v>
      </c>
      <c r="R1129" s="9">
        <f t="shared" si="122"/>
        <v>99840</v>
      </c>
      <c r="S1129" s="8">
        <f t="shared" si="123"/>
        <v>73920</v>
      </c>
      <c r="T1129" s="5">
        <f t="shared" si="124"/>
        <v>5.2777381122376121E-3</v>
      </c>
    </row>
    <row r="1130" spans="1:20" hidden="1">
      <c r="A1130">
        <v>1129</v>
      </c>
      <c r="B1130">
        <v>30</v>
      </c>
      <c r="C1130" t="s">
        <v>3013</v>
      </c>
      <c r="D1130" t="s">
        <v>3014</v>
      </c>
      <c r="E1130" t="s">
        <v>13</v>
      </c>
      <c r="F1130" t="s">
        <v>14</v>
      </c>
      <c r="G1130" t="s">
        <v>50</v>
      </c>
      <c r="H1130" t="s">
        <v>50</v>
      </c>
      <c r="I1130">
        <v>391.14789999999999</v>
      </c>
      <c r="J1130">
        <v>4531935</v>
      </c>
      <c r="K1130" t="s">
        <v>32</v>
      </c>
      <c r="L1130">
        <v>3</v>
      </c>
      <c r="M1130" t="str">
        <f>_xlfn.IFNA(VLOOKUP(F1130,'22 States'!A:A,1,0),"OOR")</f>
        <v>CA</v>
      </c>
      <c r="N1130" t="str">
        <f t="shared" si="125"/>
        <v>IR</v>
      </c>
      <c r="O1130" s="8">
        <f t="shared" si="119"/>
        <v>6000</v>
      </c>
      <c r="P1130" s="8">
        <f t="shared" si="120"/>
        <v>3000</v>
      </c>
      <c r="Q1130" s="8">
        <f t="shared" si="121"/>
        <v>14400</v>
      </c>
      <c r="R1130" s="9">
        <f t="shared" si="122"/>
        <v>28800</v>
      </c>
      <c r="S1130" s="8">
        <f t="shared" si="123"/>
        <v>23400</v>
      </c>
      <c r="T1130" s="5">
        <f t="shared" si="124"/>
        <v>5.1633573738370034E-3</v>
      </c>
    </row>
    <row r="1131" spans="1:20" hidden="1">
      <c r="A1131">
        <v>1130</v>
      </c>
      <c r="B1131">
        <v>43</v>
      </c>
      <c r="C1131" t="s">
        <v>3015</v>
      </c>
      <c r="D1131" t="s">
        <v>3016</v>
      </c>
      <c r="E1131" t="s">
        <v>200</v>
      </c>
      <c r="F1131" t="s">
        <v>201</v>
      </c>
      <c r="G1131" t="s">
        <v>3017</v>
      </c>
      <c r="H1131" t="s">
        <v>471</v>
      </c>
      <c r="I1131">
        <v>390.05070000000001</v>
      </c>
      <c r="J1131">
        <v>22386739</v>
      </c>
      <c r="K1131" t="s">
        <v>252</v>
      </c>
      <c r="L1131">
        <v>6</v>
      </c>
      <c r="M1131" t="str">
        <f>_xlfn.IFNA(VLOOKUP(F1131,'22 States'!A:A,1,0),"OOR")</f>
        <v>OOR</v>
      </c>
      <c r="N1131" t="str">
        <f t="shared" si="125"/>
        <v>OOR</v>
      </c>
      <c r="O1131" s="8">
        <f t="shared" si="119"/>
        <v>6000</v>
      </c>
      <c r="P1131" s="8">
        <f t="shared" si="120"/>
        <v>3000</v>
      </c>
      <c r="Q1131" s="8">
        <f t="shared" si="121"/>
        <v>20640</v>
      </c>
      <c r="R1131" s="9">
        <f t="shared" si="122"/>
        <v>41280</v>
      </c>
      <c r="S1131" s="8">
        <f t="shared" si="123"/>
        <v>29640</v>
      </c>
      <c r="T1131" s="5">
        <f t="shared" si="124"/>
        <v>1.3239981044135102E-3</v>
      </c>
    </row>
    <row r="1132" spans="1:20" hidden="1">
      <c r="A1132">
        <v>1131</v>
      </c>
      <c r="B1132">
        <v>8</v>
      </c>
      <c r="C1132" t="s">
        <v>3018</v>
      </c>
      <c r="D1132" t="s">
        <v>3019</v>
      </c>
      <c r="E1132" t="s">
        <v>73</v>
      </c>
      <c r="F1132" t="s">
        <v>74</v>
      </c>
      <c r="G1132" t="s">
        <v>952</v>
      </c>
      <c r="H1132" t="s">
        <v>953</v>
      </c>
      <c r="I1132">
        <v>389.93459999999999</v>
      </c>
      <c r="J1132">
        <v>2585875</v>
      </c>
      <c r="K1132" t="s">
        <v>439</v>
      </c>
      <c r="L1132">
        <v>1</v>
      </c>
      <c r="M1132" t="str">
        <f>_xlfn.IFNA(VLOOKUP(F1132,'22 States'!A:A,1,0),"OOR")</f>
        <v>OOR</v>
      </c>
      <c r="N1132" t="str">
        <f t="shared" si="125"/>
        <v>OOR</v>
      </c>
      <c r="O1132" s="8">
        <f t="shared" si="119"/>
        <v>6000</v>
      </c>
      <c r="P1132" s="8">
        <f t="shared" si="120"/>
        <v>3000</v>
      </c>
      <c r="Q1132" s="8">
        <f t="shared" si="121"/>
        <v>3840</v>
      </c>
      <c r="R1132" s="9">
        <f t="shared" si="122"/>
        <v>7680</v>
      </c>
      <c r="S1132" s="8">
        <f t="shared" si="123"/>
        <v>12840</v>
      </c>
      <c r="T1132" s="5">
        <f t="shared" si="124"/>
        <v>4.9654372311113259E-3</v>
      </c>
    </row>
    <row r="1133" spans="1:20" hidden="1">
      <c r="A1133">
        <v>1132</v>
      </c>
      <c r="B1133">
        <v>340</v>
      </c>
      <c r="C1133" t="s">
        <v>3020</v>
      </c>
      <c r="D1133" t="s">
        <v>3021</v>
      </c>
      <c r="E1133" t="s">
        <v>35</v>
      </c>
      <c r="F1133" t="s">
        <v>36</v>
      </c>
      <c r="G1133" t="s">
        <v>38</v>
      </c>
      <c r="H1133" t="s">
        <v>38</v>
      </c>
      <c r="I1133">
        <v>389.81580000000002</v>
      </c>
      <c r="J1133">
        <v>17328688</v>
      </c>
      <c r="K1133" t="s">
        <v>418</v>
      </c>
      <c r="L1133">
        <v>3</v>
      </c>
      <c r="M1133" t="str">
        <f>_xlfn.IFNA(VLOOKUP(F1133,'22 States'!A:A,1,0),"OOR")</f>
        <v>OOR</v>
      </c>
      <c r="N1133" t="str">
        <f t="shared" si="125"/>
        <v>OOR</v>
      </c>
      <c r="O1133" s="8">
        <f t="shared" si="119"/>
        <v>42000</v>
      </c>
      <c r="P1133" s="8">
        <f t="shared" si="120"/>
        <v>12000</v>
      </c>
      <c r="Q1133" s="8">
        <f t="shared" si="121"/>
        <v>163200</v>
      </c>
      <c r="R1133" s="9">
        <f t="shared" si="122"/>
        <v>326400</v>
      </c>
      <c r="S1133" s="8">
        <f t="shared" si="123"/>
        <v>217200</v>
      </c>
      <c r="T1133" s="5">
        <f t="shared" si="124"/>
        <v>1.2534128377174313E-2</v>
      </c>
    </row>
    <row r="1134" spans="1:20" hidden="1">
      <c r="A1134">
        <v>1133</v>
      </c>
      <c r="B1134">
        <v>143</v>
      </c>
      <c r="C1134" t="s">
        <v>3022</v>
      </c>
      <c r="D1134" t="s">
        <v>3023</v>
      </c>
      <c r="E1134" t="s">
        <v>175</v>
      </c>
      <c r="F1134" t="s">
        <v>176</v>
      </c>
      <c r="G1134" t="s">
        <v>175</v>
      </c>
      <c r="H1134" t="s">
        <v>169</v>
      </c>
      <c r="I1134">
        <v>389.68490000000003</v>
      </c>
      <c r="J1134">
        <v>25138134</v>
      </c>
      <c r="K1134" t="s">
        <v>468</v>
      </c>
      <c r="L1134">
        <v>3</v>
      </c>
      <c r="M1134" t="str">
        <f>_xlfn.IFNA(VLOOKUP(F1134,'22 States'!A:A,1,0),"OOR")</f>
        <v>OOR</v>
      </c>
      <c r="N1134" t="str">
        <f t="shared" si="125"/>
        <v>OOR</v>
      </c>
      <c r="O1134" s="8">
        <f t="shared" si="119"/>
        <v>18000</v>
      </c>
      <c r="P1134" s="8">
        <f t="shared" si="120"/>
        <v>6000</v>
      </c>
      <c r="Q1134" s="8">
        <f t="shared" si="121"/>
        <v>68640</v>
      </c>
      <c r="R1134" s="9">
        <f t="shared" si="122"/>
        <v>137280</v>
      </c>
      <c r="S1134" s="8">
        <f t="shared" si="123"/>
        <v>92640</v>
      </c>
      <c r="T1134" s="5">
        <f t="shared" si="124"/>
        <v>3.6852377348294825E-3</v>
      </c>
    </row>
    <row r="1135" spans="1:20" hidden="1">
      <c r="A1135">
        <v>1134</v>
      </c>
      <c r="B1135">
        <v>14</v>
      </c>
      <c r="C1135" t="s">
        <v>3024</v>
      </c>
      <c r="D1135" t="s">
        <v>3025</v>
      </c>
      <c r="E1135" t="s">
        <v>160</v>
      </c>
      <c r="F1135" t="s">
        <v>161</v>
      </c>
      <c r="G1135" t="s">
        <v>370</v>
      </c>
      <c r="H1135" t="s">
        <v>371</v>
      </c>
      <c r="I1135">
        <v>388.13560000000001</v>
      </c>
      <c r="J1135">
        <v>2016000</v>
      </c>
      <c r="K1135" t="s">
        <v>141</v>
      </c>
      <c r="L1135">
        <v>1</v>
      </c>
      <c r="M1135" t="str">
        <f>_xlfn.IFNA(VLOOKUP(F1135,'22 States'!A:A,1,0),"OOR")</f>
        <v>MO</v>
      </c>
      <c r="N1135" t="str">
        <f t="shared" si="125"/>
        <v>IR</v>
      </c>
      <c r="O1135" s="8">
        <f t="shared" si="119"/>
        <v>6000</v>
      </c>
      <c r="P1135" s="8">
        <f t="shared" si="120"/>
        <v>3000</v>
      </c>
      <c r="Q1135" s="8">
        <f t="shared" si="121"/>
        <v>6720</v>
      </c>
      <c r="R1135" s="9">
        <f t="shared" si="122"/>
        <v>13440</v>
      </c>
      <c r="S1135" s="8">
        <f t="shared" si="123"/>
        <v>15720</v>
      </c>
      <c r="T1135" s="5">
        <f t="shared" si="124"/>
        <v>7.797619047619048E-3</v>
      </c>
    </row>
    <row r="1136" spans="1:20" hidden="1">
      <c r="A1136">
        <v>1135</v>
      </c>
      <c r="B1136">
        <v>485</v>
      </c>
      <c r="C1136" t="s">
        <v>3026</v>
      </c>
      <c r="D1136" t="s">
        <v>3027</v>
      </c>
      <c r="E1136" t="s">
        <v>23</v>
      </c>
      <c r="F1136" t="s">
        <v>24</v>
      </c>
      <c r="G1136" t="s">
        <v>3028</v>
      </c>
      <c r="I1136">
        <v>387.69409999999999</v>
      </c>
      <c r="J1136">
        <v>66030540</v>
      </c>
      <c r="K1136" t="s">
        <v>108</v>
      </c>
      <c r="L1136">
        <v>5</v>
      </c>
      <c r="M1136" t="str">
        <f>_xlfn.IFNA(VLOOKUP(F1136,'22 States'!A:A,1,0),"OOR")</f>
        <v>OOR</v>
      </c>
      <c r="N1136" t="str">
        <f t="shared" si="125"/>
        <v>OOR</v>
      </c>
      <c r="O1136" s="8">
        <f t="shared" si="119"/>
        <v>60000</v>
      </c>
      <c r="P1136" s="8">
        <f t="shared" si="120"/>
        <v>15000</v>
      </c>
      <c r="Q1136" s="8">
        <f t="shared" si="121"/>
        <v>232800</v>
      </c>
      <c r="R1136" s="9">
        <f t="shared" si="122"/>
        <v>465600</v>
      </c>
      <c r="S1136" s="8">
        <f t="shared" si="123"/>
        <v>307800</v>
      </c>
      <c r="T1136" s="5">
        <f t="shared" si="124"/>
        <v>4.6614793700006088E-3</v>
      </c>
    </row>
    <row r="1137" spans="1:20" hidden="1">
      <c r="A1137">
        <v>1136</v>
      </c>
      <c r="B1137">
        <v>26</v>
      </c>
      <c r="C1137" t="s">
        <v>3029</v>
      </c>
      <c r="D1137" t="s">
        <v>3030</v>
      </c>
      <c r="E1137" t="s">
        <v>23</v>
      </c>
      <c r="F1137" t="s">
        <v>24</v>
      </c>
      <c r="G1137" t="s">
        <v>2011</v>
      </c>
      <c r="H1137" t="s">
        <v>26</v>
      </c>
      <c r="I1137">
        <v>387.53820000000002</v>
      </c>
      <c r="J1137">
        <v>3335444</v>
      </c>
      <c r="K1137" t="s">
        <v>252</v>
      </c>
      <c r="L1137">
        <v>1</v>
      </c>
      <c r="M1137" t="str">
        <f>_xlfn.IFNA(VLOOKUP(F1137,'22 States'!A:A,1,0),"OOR")</f>
        <v>OOR</v>
      </c>
      <c r="N1137" t="str">
        <f t="shared" si="125"/>
        <v>OOR</v>
      </c>
      <c r="O1137" s="8">
        <f t="shared" si="119"/>
        <v>6000</v>
      </c>
      <c r="P1137" s="8">
        <f t="shared" si="120"/>
        <v>3000</v>
      </c>
      <c r="Q1137" s="8">
        <f t="shared" si="121"/>
        <v>12480</v>
      </c>
      <c r="R1137" s="9">
        <f t="shared" si="122"/>
        <v>24960</v>
      </c>
      <c r="S1137" s="8">
        <f t="shared" si="123"/>
        <v>21480</v>
      </c>
      <c r="T1137" s="5">
        <f t="shared" si="124"/>
        <v>6.4399222412368489E-3</v>
      </c>
    </row>
    <row r="1138" spans="1:20" hidden="1">
      <c r="A1138">
        <v>1137</v>
      </c>
      <c r="B1138">
        <v>70</v>
      </c>
      <c r="C1138" t="s">
        <v>3031</v>
      </c>
      <c r="D1138" t="s">
        <v>3032</v>
      </c>
      <c r="E1138" t="s">
        <v>166</v>
      </c>
      <c r="F1138" t="s">
        <v>167</v>
      </c>
      <c r="G1138" t="s">
        <v>1750</v>
      </c>
      <c r="H1138" t="s">
        <v>169</v>
      </c>
      <c r="I1138">
        <v>387.32870000000003</v>
      </c>
      <c r="J1138">
        <v>13208480</v>
      </c>
      <c r="K1138" t="s">
        <v>134</v>
      </c>
      <c r="L1138">
        <v>4</v>
      </c>
      <c r="M1138" t="str">
        <f>_xlfn.IFNA(VLOOKUP(F1138,'22 States'!A:A,1,0),"OOR")</f>
        <v>OOR</v>
      </c>
      <c r="N1138" t="str">
        <f t="shared" si="125"/>
        <v>OOR</v>
      </c>
      <c r="O1138" s="8">
        <f t="shared" si="119"/>
        <v>12000</v>
      </c>
      <c r="P1138" s="8">
        <f t="shared" si="120"/>
        <v>3000</v>
      </c>
      <c r="Q1138" s="8">
        <f t="shared" si="121"/>
        <v>33600</v>
      </c>
      <c r="R1138" s="9">
        <f t="shared" si="122"/>
        <v>67200</v>
      </c>
      <c r="S1138" s="8">
        <f t="shared" si="123"/>
        <v>48600</v>
      </c>
      <c r="T1138" s="5">
        <f t="shared" si="124"/>
        <v>3.6794544111055927E-3</v>
      </c>
    </row>
    <row r="1139" spans="1:20" hidden="1">
      <c r="A1139">
        <v>1138</v>
      </c>
      <c r="B1139">
        <v>29</v>
      </c>
      <c r="C1139" t="s">
        <v>3033</v>
      </c>
      <c r="D1139" t="s">
        <v>3034</v>
      </c>
      <c r="E1139" t="s">
        <v>13</v>
      </c>
      <c r="F1139" t="s">
        <v>14</v>
      </c>
      <c r="G1139" t="s">
        <v>494</v>
      </c>
      <c r="H1139" t="s">
        <v>16</v>
      </c>
      <c r="I1139">
        <v>387.25659999999999</v>
      </c>
      <c r="J1139">
        <v>9374748</v>
      </c>
      <c r="K1139" t="s">
        <v>468</v>
      </c>
      <c r="L1139">
        <v>4</v>
      </c>
      <c r="M1139" t="str">
        <f>_xlfn.IFNA(VLOOKUP(F1139,'22 States'!A:A,1,0),"OOR")</f>
        <v>CA</v>
      </c>
      <c r="N1139" t="str">
        <f t="shared" si="125"/>
        <v>IR</v>
      </c>
      <c r="O1139" s="8">
        <f t="shared" si="119"/>
        <v>6000</v>
      </c>
      <c r="P1139" s="8">
        <f t="shared" si="120"/>
        <v>3000</v>
      </c>
      <c r="Q1139" s="8">
        <f t="shared" si="121"/>
        <v>13920</v>
      </c>
      <c r="R1139" s="9">
        <f t="shared" si="122"/>
        <v>27840</v>
      </c>
      <c r="S1139" s="8">
        <f t="shared" si="123"/>
        <v>22920</v>
      </c>
      <c r="T1139" s="5">
        <f t="shared" si="124"/>
        <v>2.4448657179904996E-3</v>
      </c>
    </row>
    <row r="1140" spans="1:20" hidden="1">
      <c r="A1140">
        <v>1139</v>
      </c>
      <c r="B1140">
        <v>318</v>
      </c>
      <c r="C1140" t="s">
        <v>3035</v>
      </c>
      <c r="D1140" t="s">
        <v>3036</v>
      </c>
      <c r="E1140" t="s">
        <v>350</v>
      </c>
      <c r="F1140" t="s">
        <v>351</v>
      </c>
      <c r="G1140" t="s">
        <v>2347</v>
      </c>
      <c r="H1140" t="s">
        <v>352</v>
      </c>
      <c r="I1140">
        <v>386.91989999999998</v>
      </c>
      <c r="J1140">
        <v>18999901</v>
      </c>
      <c r="K1140" t="s">
        <v>172</v>
      </c>
      <c r="L1140">
        <v>3</v>
      </c>
      <c r="M1140" t="str">
        <f>_xlfn.IFNA(VLOOKUP(F1140,'22 States'!A:A,1,0),"OOR")</f>
        <v>OOR</v>
      </c>
      <c r="N1140" t="str">
        <f t="shared" si="125"/>
        <v>OOR</v>
      </c>
      <c r="O1140" s="8">
        <f t="shared" si="119"/>
        <v>42000</v>
      </c>
      <c r="P1140" s="8">
        <f t="shared" si="120"/>
        <v>12000</v>
      </c>
      <c r="Q1140" s="8">
        <f t="shared" si="121"/>
        <v>152640</v>
      </c>
      <c r="R1140" s="9">
        <f t="shared" si="122"/>
        <v>305280</v>
      </c>
      <c r="S1140" s="8">
        <f t="shared" si="123"/>
        <v>206640</v>
      </c>
      <c r="T1140" s="5">
        <f t="shared" si="124"/>
        <v>1.0875846142566743E-2</v>
      </c>
    </row>
    <row r="1141" spans="1:20" hidden="1">
      <c r="A1141">
        <v>1140</v>
      </c>
      <c r="B1141">
        <v>2</v>
      </c>
      <c r="C1141" t="s">
        <v>3037</v>
      </c>
      <c r="D1141" t="s">
        <v>3038</v>
      </c>
      <c r="E1141" t="s">
        <v>13</v>
      </c>
      <c r="F1141" t="s">
        <v>14</v>
      </c>
      <c r="G1141" t="s">
        <v>149</v>
      </c>
      <c r="H1141" t="s">
        <v>16</v>
      </c>
      <c r="I1141">
        <v>386.65600000000001</v>
      </c>
      <c r="J1141">
        <v>2159755</v>
      </c>
      <c r="K1141" t="s">
        <v>141</v>
      </c>
      <c r="L1141">
        <v>1</v>
      </c>
      <c r="M1141" t="str">
        <f>_xlfn.IFNA(VLOOKUP(F1141,'22 States'!A:A,1,0),"OOR")</f>
        <v>CA</v>
      </c>
      <c r="N1141" t="str">
        <f t="shared" si="125"/>
        <v>IR</v>
      </c>
      <c r="O1141" s="8">
        <f t="shared" si="119"/>
        <v>6000</v>
      </c>
      <c r="P1141" s="8">
        <f t="shared" si="120"/>
        <v>3000</v>
      </c>
      <c r="Q1141" s="8">
        <f t="shared" si="121"/>
        <v>960</v>
      </c>
      <c r="R1141" s="9">
        <f t="shared" si="122"/>
        <v>1920</v>
      </c>
      <c r="S1141" s="8">
        <f t="shared" si="123"/>
        <v>9960</v>
      </c>
      <c r="T1141" s="5">
        <f t="shared" si="124"/>
        <v>4.6116341899891423E-3</v>
      </c>
    </row>
    <row r="1142" spans="1:20" hidden="1">
      <c r="A1142">
        <v>1141</v>
      </c>
      <c r="B1142">
        <v>185</v>
      </c>
      <c r="C1142" t="s">
        <v>3039</v>
      </c>
      <c r="D1142" t="s">
        <v>3040</v>
      </c>
      <c r="E1142" t="s">
        <v>85</v>
      </c>
      <c r="F1142" t="s">
        <v>86</v>
      </c>
      <c r="G1142" t="s">
        <v>3041</v>
      </c>
      <c r="H1142" t="s">
        <v>140</v>
      </c>
      <c r="I1142">
        <v>386.46379999999999</v>
      </c>
      <c r="J1142">
        <v>63143000</v>
      </c>
      <c r="K1142" t="s">
        <v>141</v>
      </c>
      <c r="L1142">
        <v>2</v>
      </c>
      <c r="M1142" t="str">
        <f>_xlfn.IFNA(VLOOKUP(F1142,'22 States'!A:A,1,0),"OOR")</f>
        <v>FL</v>
      </c>
      <c r="N1142" t="str">
        <f t="shared" si="125"/>
        <v>IR</v>
      </c>
      <c r="O1142" s="8">
        <f t="shared" si="119"/>
        <v>24000</v>
      </c>
      <c r="P1142" s="8">
        <f t="shared" si="120"/>
        <v>6000</v>
      </c>
      <c r="Q1142" s="8">
        <f t="shared" si="121"/>
        <v>88800</v>
      </c>
      <c r="R1142" s="9">
        <f t="shared" si="122"/>
        <v>177600</v>
      </c>
      <c r="S1142" s="8">
        <f t="shared" si="123"/>
        <v>118800</v>
      </c>
      <c r="T1142" s="5">
        <f t="shared" si="124"/>
        <v>1.8814437071409341E-3</v>
      </c>
    </row>
    <row r="1143" spans="1:20" hidden="1">
      <c r="A1143">
        <v>1142</v>
      </c>
      <c r="B1143">
        <v>773</v>
      </c>
      <c r="C1143" t="s">
        <v>3042</v>
      </c>
      <c r="D1143" t="s">
        <v>3043</v>
      </c>
      <c r="E1143" t="s">
        <v>114</v>
      </c>
      <c r="F1143" t="s">
        <v>115</v>
      </c>
      <c r="G1143" t="s">
        <v>3044</v>
      </c>
      <c r="H1143" t="s">
        <v>833</v>
      </c>
      <c r="I1143">
        <v>385.65100000000001</v>
      </c>
      <c r="J1143">
        <v>3312475</v>
      </c>
      <c r="K1143" t="s">
        <v>264</v>
      </c>
      <c r="L1143">
        <v>1</v>
      </c>
      <c r="M1143" t="str">
        <f>_xlfn.IFNA(VLOOKUP(F1143,'22 States'!A:A,1,0),"OOR")</f>
        <v>AL</v>
      </c>
      <c r="N1143" t="str">
        <f t="shared" si="125"/>
        <v>IR</v>
      </c>
      <c r="O1143" s="8">
        <f t="shared" si="119"/>
        <v>96000</v>
      </c>
      <c r="P1143" s="8">
        <f t="shared" si="120"/>
        <v>24000</v>
      </c>
      <c r="Q1143" s="8">
        <f t="shared" si="121"/>
        <v>371040</v>
      </c>
      <c r="R1143" s="9">
        <f t="shared" si="122"/>
        <v>742080</v>
      </c>
      <c r="S1143" s="8">
        <f t="shared" si="123"/>
        <v>491040</v>
      </c>
      <c r="T1143" s="5">
        <f t="shared" si="124"/>
        <v>0.14823960935554231</v>
      </c>
    </row>
    <row r="1144" spans="1:20" hidden="1">
      <c r="A1144">
        <v>1143</v>
      </c>
      <c r="B1144">
        <v>23</v>
      </c>
      <c r="C1144" t="s">
        <v>3045</v>
      </c>
      <c r="D1144" t="s">
        <v>3046</v>
      </c>
      <c r="E1144" t="s">
        <v>67</v>
      </c>
      <c r="F1144" t="s">
        <v>68</v>
      </c>
      <c r="G1144" t="s">
        <v>3047</v>
      </c>
      <c r="H1144" t="s">
        <v>1386</v>
      </c>
      <c r="I1144">
        <v>384.3417</v>
      </c>
      <c r="J1144">
        <v>6218076</v>
      </c>
      <c r="K1144" t="s">
        <v>468</v>
      </c>
      <c r="L1144">
        <v>1</v>
      </c>
      <c r="M1144" t="str">
        <f>_xlfn.IFNA(VLOOKUP(F1144,'22 States'!A:A,1,0),"OOR")</f>
        <v>NC</v>
      </c>
      <c r="N1144" t="str">
        <f t="shared" si="125"/>
        <v>IR</v>
      </c>
      <c r="O1144" s="8">
        <f t="shared" si="119"/>
        <v>6000</v>
      </c>
      <c r="P1144" s="8">
        <f t="shared" si="120"/>
        <v>3000</v>
      </c>
      <c r="Q1144" s="8">
        <f t="shared" si="121"/>
        <v>11040</v>
      </c>
      <c r="R1144" s="9">
        <f t="shared" si="122"/>
        <v>22080</v>
      </c>
      <c r="S1144" s="8">
        <f t="shared" si="123"/>
        <v>20040</v>
      </c>
      <c r="T1144" s="5">
        <f t="shared" si="124"/>
        <v>3.2228618627369622E-3</v>
      </c>
    </row>
    <row r="1145" spans="1:20" hidden="1">
      <c r="A1145">
        <v>1144</v>
      </c>
      <c r="B1145">
        <v>59</v>
      </c>
      <c r="C1145" t="s">
        <v>3048</v>
      </c>
      <c r="D1145" t="s">
        <v>3049</v>
      </c>
      <c r="E1145" t="s">
        <v>121</v>
      </c>
      <c r="F1145" t="s">
        <v>122</v>
      </c>
      <c r="G1145" t="s">
        <v>861</v>
      </c>
      <c r="H1145" t="s">
        <v>133</v>
      </c>
      <c r="I1145">
        <v>383.8109</v>
      </c>
      <c r="J1145">
        <v>21329814</v>
      </c>
      <c r="K1145" t="s">
        <v>233</v>
      </c>
      <c r="L1145">
        <v>1</v>
      </c>
      <c r="M1145" t="str">
        <f>_xlfn.IFNA(VLOOKUP(F1145,'22 States'!A:A,1,0),"OOR")</f>
        <v>TX</v>
      </c>
      <c r="N1145" t="str">
        <f t="shared" si="125"/>
        <v>IR</v>
      </c>
      <c r="O1145" s="8">
        <f t="shared" si="119"/>
        <v>12000</v>
      </c>
      <c r="P1145" s="8">
        <f t="shared" si="120"/>
        <v>3000</v>
      </c>
      <c r="Q1145" s="8">
        <f t="shared" si="121"/>
        <v>28320</v>
      </c>
      <c r="R1145" s="9">
        <f t="shared" si="122"/>
        <v>56640</v>
      </c>
      <c r="S1145" s="8">
        <f t="shared" si="123"/>
        <v>43320</v>
      </c>
      <c r="T1145" s="5">
        <f t="shared" si="124"/>
        <v>2.0309600449399138E-3</v>
      </c>
    </row>
    <row r="1146" spans="1:20" hidden="1">
      <c r="A1146">
        <v>1145</v>
      </c>
      <c r="B1146">
        <v>296</v>
      </c>
      <c r="C1146" t="s">
        <v>3050</v>
      </c>
      <c r="D1146" t="s">
        <v>3051</v>
      </c>
      <c r="E1146" t="s">
        <v>13</v>
      </c>
      <c r="F1146" t="s">
        <v>14</v>
      </c>
      <c r="G1146" t="s">
        <v>3052</v>
      </c>
      <c r="H1146" t="s">
        <v>50</v>
      </c>
      <c r="I1146">
        <v>383.73939999999999</v>
      </c>
      <c r="J1146">
        <v>12353215</v>
      </c>
      <c r="K1146" t="s">
        <v>656</v>
      </c>
      <c r="L1146">
        <v>1</v>
      </c>
      <c r="M1146" t="str">
        <f>_xlfn.IFNA(VLOOKUP(F1146,'22 States'!A:A,1,0),"OOR")</f>
        <v>CA</v>
      </c>
      <c r="N1146" t="str">
        <f t="shared" si="125"/>
        <v>IR</v>
      </c>
      <c r="O1146" s="8">
        <f t="shared" si="119"/>
        <v>36000</v>
      </c>
      <c r="P1146" s="8">
        <f t="shared" si="120"/>
        <v>9000</v>
      </c>
      <c r="Q1146" s="8">
        <f t="shared" si="121"/>
        <v>142080</v>
      </c>
      <c r="R1146" s="9">
        <f t="shared" si="122"/>
        <v>284160</v>
      </c>
      <c r="S1146" s="8">
        <f t="shared" si="123"/>
        <v>187080</v>
      </c>
      <c r="T1146" s="5">
        <f t="shared" si="124"/>
        <v>1.514423573134605E-2</v>
      </c>
    </row>
    <row r="1147" spans="1:20" hidden="1">
      <c r="A1147">
        <v>1146</v>
      </c>
      <c r="B1147">
        <v>20</v>
      </c>
      <c r="C1147" t="s">
        <v>3053</v>
      </c>
      <c r="D1147" t="s">
        <v>3054</v>
      </c>
      <c r="E1147" t="s">
        <v>13</v>
      </c>
      <c r="F1147" t="s">
        <v>14</v>
      </c>
      <c r="G1147" t="s">
        <v>3055</v>
      </c>
      <c r="H1147" t="s">
        <v>16</v>
      </c>
      <c r="I1147">
        <v>383.33859999999999</v>
      </c>
      <c r="J1147">
        <v>9835883</v>
      </c>
      <c r="K1147" t="s">
        <v>228</v>
      </c>
      <c r="L1147">
        <v>1</v>
      </c>
      <c r="M1147" t="str">
        <f>_xlfn.IFNA(VLOOKUP(F1147,'22 States'!A:A,1,0),"OOR")</f>
        <v>CA</v>
      </c>
      <c r="N1147" t="str">
        <f t="shared" si="125"/>
        <v>IR</v>
      </c>
      <c r="O1147" s="8">
        <f t="shared" si="119"/>
        <v>6000</v>
      </c>
      <c r="P1147" s="8">
        <f t="shared" si="120"/>
        <v>3000</v>
      </c>
      <c r="Q1147" s="8">
        <f t="shared" si="121"/>
        <v>9600</v>
      </c>
      <c r="R1147" s="9">
        <f t="shared" si="122"/>
        <v>19200</v>
      </c>
      <c r="S1147" s="8">
        <f t="shared" si="123"/>
        <v>18600</v>
      </c>
      <c r="T1147" s="5">
        <f t="shared" si="124"/>
        <v>1.8910351007631954E-3</v>
      </c>
    </row>
    <row r="1148" spans="1:20" hidden="1">
      <c r="A1148">
        <v>1147</v>
      </c>
      <c r="B1148">
        <v>9</v>
      </c>
      <c r="C1148" t="s">
        <v>3056</v>
      </c>
      <c r="D1148" t="s">
        <v>3057</v>
      </c>
      <c r="E1148" t="s">
        <v>301</v>
      </c>
      <c r="F1148" t="s">
        <v>359</v>
      </c>
      <c r="G1148" t="s">
        <v>1167</v>
      </c>
      <c r="H1148" t="s">
        <v>63</v>
      </c>
      <c r="I1148">
        <v>383.20350000000002</v>
      </c>
      <c r="J1148">
        <v>2716865</v>
      </c>
      <c r="K1148" t="s">
        <v>17</v>
      </c>
      <c r="L1148">
        <v>1</v>
      </c>
      <c r="M1148" t="str">
        <f>_xlfn.IFNA(VLOOKUP(F1148,'22 States'!A:A,1,0),"OOR")</f>
        <v>OOR</v>
      </c>
      <c r="N1148" t="str">
        <f t="shared" si="125"/>
        <v>OOR</v>
      </c>
      <c r="O1148" s="8">
        <f t="shared" si="119"/>
        <v>6000</v>
      </c>
      <c r="P1148" s="8">
        <f t="shared" si="120"/>
        <v>3000</v>
      </c>
      <c r="Q1148" s="8">
        <f t="shared" si="121"/>
        <v>4320</v>
      </c>
      <c r="R1148" s="9">
        <f t="shared" si="122"/>
        <v>8640</v>
      </c>
      <c r="S1148" s="8">
        <f t="shared" si="123"/>
        <v>13320</v>
      </c>
      <c r="T1148" s="5">
        <f t="shared" si="124"/>
        <v>4.9027095567869584E-3</v>
      </c>
    </row>
    <row r="1149" spans="1:20" hidden="1">
      <c r="A1149">
        <v>1148</v>
      </c>
      <c r="B1149">
        <v>72</v>
      </c>
      <c r="C1149" t="s">
        <v>3058</v>
      </c>
      <c r="D1149" t="s">
        <v>3059</v>
      </c>
      <c r="E1149" t="s">
        <v>13</v>
      </c>
      <c r="F1149" t="s">
        <v>14</v>
      </c>
      <c r="G1149" t="s">
        <v>1190</v>
      </c>
      <c r="H1149" t="s">
        <v>1191</v>
      </c>
      <c r="I1149">
        <v>382.84739999999999</v>
      </c>
      <c r="J1149">
        <v>8264000</v>
      </c>
      <c r="K1149" t="s">
        <v>32</v>
      </c>
      <c r="L1149">
        <v>3</v>
      </c>
      <c r="M1149" t="str">
        <f>_xlfn.IFNA(VLOOKUP(F1149,'22 States'!A:A,1,0),"OOR")</f>
        <v>CA</v>
      </c>
      <c r="N1149" t="str">
        <f t="shared" si="125"/>
        <v>IR</v>
      </c>
      <c r="O1149" s="8">
        <f t="shared" si="119"/>
        <v>12000</v>
      </c>
      <c r="P1149" s="8">
        <f t="shared" si="120"/>
        <v>3000</v>
      </c>
      <c r="Q1149" s="8">
        <f t="shared" si="121"/>
        <v>34560</v>
      </c>
      <c r="R1149" s="9">
        <f t="shared" si="122"/>
        <v>69120</v>
      </c>
      <c r="S1149" s="8">
        <f t="shared" si="123"/>
        <v>49560</v>
      </c>
      <c r="T1149" s="5">
        <f t="shared" si="124"/>
        <v>5.9970958373668929E-3</v>
      </c>
    </row>
    <row r="1150" spans="1:20" hidden="1">
      <c r="A1150">
        <v>1149</v>
      </c>
      <c r="B1150">
        <v>300</v>
      </c>
      <c r="C1150" t="s">
        <v>3060</v>
      </c>
      <c r="D1150" t="s">
        <v>3061</v>
      </c>
      <c r="E1150" t="s">
        <v>200</v>
      </c>
      <c r="F1150" t="s">
        <v>201</v>
      </c>
      <c r="G1150" t="s">
        <v>1987</v>
      </c>
      <c r="H1150" t="s">
        <v>26</v>
      </c>
      <c r="I1150">
        <v>382.83460000000002</v>
      </c>
      <c r="J1150">
        <v>5244897</v>
      </c>
      <c r="K1150" t="s">
        <v>27</v>
      </c>
      <c r="L1150">
        <v>1</v>
      </c>
      <c r="M1150" t="str">
        <f>_xlfn.IFNA(VLOOKUP(F1150,'22 States'!A:A,1,0),"OOR")</f>
        <v>OOR</v>
      </c>
      <c r="N1150" t="str">
        <f t="shared" si="125"/>
        <v>OOR</v>
      </c>
      <c r="O1150" s="8">
        <f t="shared" si="119"/>
        <v>36000</v>
      </c>
      <c r="P1150" s="8">
        <f t="shared" si="120"/>
        <v>9000</v>
      </c>
      <c r="Q1150" s="8">
        <f t="shared" si="121"/>
        <v>144000</v>
      </c>
      <c r="R1150" s="9">
        <f t="shared" si="122"/>
        <v>288000</v>
      </c>
      <c r="S1150" s="8">
        <f t="shared" si="123"/>
        <v>189000</v>
      </c>
      <c r="T1150" s="5">
        <f t="shared" si="124"/>
        <v>3.6035026045316047E-2</v>
      </c>
    </row>
    <row r="1151" spans="1:20" hidden="1">
      <c r="A1151">
        <v>1150</v>
      </c>
      <c r="B1151">
        <v>28</v>
      </c>
      <c r="C1151" t="s">
        <v>3062</v>
      </c>
      <c r="D1151" t="s">
        <v>3063</v>
      </c>
      <c r="E1151" t="s">
        <v>35</v>
      </c>
      <c r="F1151" t="s">
        <v>36</v>
      </c>
      <c r="G1151" t="s">
        <v>3064</v>
      </c>
      <c r="H1151" t="s">
        <v>38</v>
      </c>
      <c r="I1151">
        <v>382.71019999999999</v>
      </c>
      <c r="J1151">
        <v>16195814</v>
      </c>
      <c r="K1151" t="s">
        <v>20</v>
      </c>
      <c r="L1151">
        <v>3</v>
      </c>
      <c r="M1151" t="str">
        <f>_xlfn.IFNA(VLOOKUP(F1151,'22 States'!A:A,1,0),"OOR")</f>
        <v>OOR</v>
      </c>
      <c r="N1151" t="str">
        <f t="shared" si="125"/>
        <v>OOR</v>
      </c>
      <c r="O1151" s="8">
        <f t="shared" si="119"/>
        <v>6000</v>
      </c>
      <c r="P1151" s="8">
        <f t="shared" si="120"/>
        <v>3000</v>
      </c>
      <c r="Q1151" s="8">
        <f t="shared" si="121"/>
        <v>13440</v>
      </c>
      <c r="R1151" s="9">
        <f t="shared" si="122"/>
        <v>26880</v>
      </c>
      <c r="S1151" s="8">
        <f t="shared" si="123"/>
        <v>22440</v>
      </c>
      <c r="T1151" s="5">
        <f t="shared" si="124"/>
        <v>1.3855432027065758E-3</v>
      </c>
    </row>
    <row r="1152" spans="1:20" hidden="1">
      <c r="A1152">
        <v>1151</v>
      </c>
      <c r="B1152">
        <v>25</v>
      </c>
      <c r="C1152" t="s">
        <v>3065</v>
      </c>
      <c r="D1152" t="s">
        <v>3066</v>
      </c>
      <c r="E1152" t="s">
        <v>166</v>
      </c>
      <c r="F1152" t="s">
        <v>167</v>
      </c>
      <c r="G1152" t="s">
        <v>3067</v>
      </c>
      <c r="H1152" t="s">
        <v>169</v>
      </c>
      <c r="I1152">
        <v>382.45150000000001</v>
      </c>
      <c r="J1152">
        <v>14093576</v>
      </c>
      <c r="K1152" t="s">
        <v>141</v>
      </c>
      <c r="L1152">
        <v>3</v>
      </c>
      <c r="M1152" t="str">
        <f>_xlfn.IFNA(VLOOKUP(F1152,'22 States'!A:A,1,0),"OOR")</f>
        <v>OOR</v>
      </c>
      <c r="N1152" t="str">
        <f t="shared" si="125"/>
        <v>OOR</v>
      </c>
      <c r="O1152" s="8">
        <f t="shared" si="119"/>
        <v>6000</v>
      </c>
      <c r="P1152" s="8">
        <f t="shared" si="120"/>
        <v>3000</v>
      </c>
      <c r="Q1152" s="8">
        <f t="shared" si="121"/>
        <v>12000</v>
      </c>
      <c r="R1152" s="9">
        <f t="shared" si="122"/>
        <v>24000</v>
      </c>
      <c r="S1152" s="8">
        <f t="shared" si="123"/>
        <v>21000</v>
      </c>
      <c r="T1152" s="5">
        <f t="shared" si="124"/>
        <v>1.4900405688378876E-3</v>
      </c>
    </row>
    <row r="1153" spans="1:20" hidden="1">
      <c r="A1153">
        <v>1152</v>
      </c>
      <c r="B1153">
        <v>75</v>
      </c>
      <c r="C1153" t="s">
        <v>3068</v>
      </c>
      <c r="D1153" t="s">
        <v>3069</v>
      </c>
      <c r="E1153" t="s">
        <v>121</v>
      </c>
      <c r="F1153" t="s">
        <v>122</v>
      </c>
      <c r="G1153" t="s">
        <v>1593</v>
      </c>
      <c r="H1153" t="s">
        <v>133</v>
      </c>
      <c r="I1153">
        <v>381.10309999999998</v>
      </c>
      <c r="J1153">
        <v>7819922</v>
      </c>
      <c r="K1153" t="s">
        <v>134</v>
      </c>
      <c r="L1153">
        <v>3</v>
      </c>
      <c r="M1153" t="str">
        <f>_xlfn.IFNA(VLOOKUP(F1153,'22 States'!A:A,1,0),"OOR")</f>
        <v>TX</v>
      </c>
      <c r="N1153" t="str">
        <f t="shared" si="125"/>
        <v>IR</v>
      </c>
      <c r="O1153" s="8">
        <f t="shared" si="119"/>
        <v>12000</v>
      </c>
      <c r="P1153" s="8">
        <f t="shared" si="120"/>
        <v>3000</v>
      </c>
      <c r="Q1153" s="8">
        <f t="shared" si="121"/>
        <v>36000</v>
      </c>
      <c r="R1153" s="9">
        <f t="shared" si="122"/>
        <v>72000</v>
      </c>
      <c r="S1153" s="8">
        <f t="shared" si="123"/>
        <v>51000</v>
      </c>
      <c r="T1153" s="5">
        <f t="shared" si="124"/>
        <v>6.5218041816785385E-3</v>
      </c>
    </row>
    <row r="1154" spans="1:20" hidden="1">
      <c r="A1154">
        <v>1153</v>
      </c>
      <c r="B1154">
        <v>22</v>
      </c>
      <c r="C1154" t="s">
        <v>3070</v>
      </c>
      <c r="D1154" t="s">
        <v>3071</v>
      </c>
      <c r="E1154" t="s">
        <v>247</v>
      </c>
      <c r="F1154" t="s">
        <v>248</v>
      </c>
      <c r="G1154" t="s">
        <v>3072</v>
      </c>
      <c r="H1154" t="s">
        <v>249</v>
      </c>
      <c r="I1154">
        <v>380.84289999999999</v>
      </c>
      <c r="J1154">
        <v>12550000</v>
      </c>
      <c r="K1154" t="s">
        <v>17</v>
      </c>
      <c r="L1154">
        <v>1</v>
      </c>
      <c r="M1154" t="str">
        <f>_xlfn.IFNA(VLOOKUP(F1154,'22 States'!A:A,1,0),"OOR")</f>
        <v>IL</v>
      </c>
      <c r="N1154" t="str">
        <f t="shared" si="125"/>
        <v>IR</v>
      </c>
      <c r="O1154" s="8">
        <f t="shared" ref="O1154:O1217" si="126">ROUNDUP(B1154/50,0)*500*12</f>
        <v>6000</v>
      </c>
      <c r="P1154" s="8">
        <f t="shared" ref="P1154:P1217" si="127">ROUNDUP(B1154/100,0)*250*12</f>
        <v>3000</v>
      </c>
      <c r="Q1154" s="8">
        <f t="shared" ref="Q1154:Q1217" si="128">B1154*40*12</f>
        <v>10560</v>
      </c>
      <c r="R1154" s="9">
        <f t="shared" ref="R1154:R1217" si="129">B1154*80*12</f>
        <v>21120</v>
      </c>
      <c r="S1154" s="8">
        <f t="shared" ref="S1154:S1217" si="130">SUM(O1154:Q1154)</f>
        <v>19560</v>
      </c>
      <c r="T1154" s="5">
        <f t="shared" ref="T1154:T1217" si="131">S1154/J1154</f>
        <v>1.5585657370517929E-3</v>
      </c>
    </row>
    <row r="1155" spans="1:20" hidden="1">
      <c r="A1155">
        <v>1154</v>
      </c>
      <c r="B1155">
        <v>17</v>
      </c>
      <c r="C1155" t="s">
        <v>3073</v>
      </c>
      <c r="D1155" t="s">
        <v>3074</v>
      </c>
      <c r="E1155" t="s">
        <v>54</v>
      </c>
      <c r="F1155" t="s">
        <v>55</v>
      </c>
      <c r="G1155" t="s">
        <v>56</v>
      </c>
      <c r="H1155" t="s">
        <v>57</v>
      </c>
      <c r="I1155">
        <v>380.35649999999998</v>
      </c>
      <c r="J1155">
        <v>2328408</v>
      </c>
      <c r="K1155" t="s">
        <v>141</v>
      </c>
      <c r="L1155">
        <v>1</v>
      </c>
      <c r="M1155" t="str">
        <f>_xlfn.IFNA(VLOOKUP(F1155,'22 States'!A:A,1,0),"OOR")</f>
        <v>OOR</v>
      </c>
      <c r="N1155" t="str">
        <f t="shared" ref="N1155:N1218" si="132">IF(M1155&lt;&gt;"OOR","IR","OOR")</f>
        <v>OOR</v>
      </c>
      <c r="O1155" s="8">
        <f t="shared" si="126"/>
        <v>6000</v>
      </c>
      <c r="P1155" s="8">
        <f t="shared" si="127"/>
        <v>3000</v>
      </c>
      <c r="Q1155" s="8">
        <f t="shared" si="128"/>
        <v>8160</v>
      </c>
      <c r="R1155" s="9">
        <f t="shared" si="129"/>
        <v>16320</v>
      </c>
      <c r="S1155" s="8">
        <f t="shared" si="130"/>
        <v>17160</v>
      </c>
      <c r="T1155" s="5">
        <f t="shared" si="131"/>
        <v>7.369842398754857E-3</v>
      </c>
    </row>
    <row r="1156" spans="1:20" hidden="1">
      <c r="A1156">
        <v>1155</v>
      </c>
      <c r="B1156">
        <v>101</v>
      </c>
      <c r="C1156" t="s">
        <v>3075</v>
      </c>
      <c r="D1156" t="s">
        <v>3076</v>
      </c>
      <c r="E1156" t="s">
        <v>23</v>
      </c>
      <c r="F1156" t="s">
        <v>24</v>
      </c>
      <c r="G1156" t="s">
        <v>791</v>
      </c>
      <c r="H1156" t="s">
        <v>26</v>
      </c>
      <c r="I1156">
        <v>380.11410000000001</v>
      </c>
      <c r="J1156">
        <v>27115306</v>
      </c>
      <c r="K1156" t="s">
        <v>108</v>
      </c>
      <c r="L1156">
        <v>2</v>
      </c>
      <c r="M1156" t="str">
        <f>_xlfn.IFNA(VLOOKUP(F1156,'22 States'!A:A,1,0),"OOR")</f>
        <v>OOR</v>
      </c>
      <c r="N1156" t="str">
        <f t="shared" si="132"/>
        <v>OOR</v>
      </c>
      <c r="O1156" s="8">
        <f t="shared" si="126"/>
        <v>18000</v>
      </c>
      <c r="P1156" s="8">
        <f t="shared" si="127"/>
        <v>6000</v>
      </c>
      <c r="Q1156" s="8">
        <f t="shared" si="128"/>
        <v>48480</v>
      </c>
      <c r="R1156" s="9">
        <f t="shared" si="129"/>
        <v>96960</v>
      </c>
      <c r="S1156" s="8">
        <f t="shared" si="130"/>
        <v>72480</v>
      </c>
      <c r="T1156" s="5">
        <f t="shared" si="131"/>
        <v>2.6730290264841564E-3</v>
      </c>
    </row>
    <row r="1157" spans="1:20" hidden="1">
      <c r="A1157">
        <v>1156</v>
      </c>
      <c r="B1157">
        <v>3</v>
      </c>
      <c r="C1157" t="s">
        <v>3077</v>
      </c>
      <c r="D1157" t="s">
        <v>3078</v>
      </c>
      <c r="E1157" t="s">
        <v>537</v>
      </c>
      <c r="F1157" t="s">
        <v>538</v>
      </c>
      <c r="G1157" t="s">
        <v>539</v>
      </c>
      <c r="H1157" t="s">
        <v>539</v>
      </c>
      <c r="I1157">
        <v>378.47879999999998</v>
      </c>
      <c r="J1157">
        <v>2577441</v>
      </c>
      <c r="K1157" t="s">
        <v>172</v>
      </c>
      <c r="L1157">
        <v>1</v>
      </c>
      <c r="M1157" t="str">
        <f>_xlfn.IFNA(VLOOKUP(F1157,'22 States'!A:A,1,0),"OOR")</f>
        <v>GA</v>
      </c>
      <c r="N1157" t="str">
        <f t="shared" si="132"/>
        <v>IR</v>
      </c>
      <c r="O1157" s="8">
        <f t="shared" si="126"/>
        <v>6000</v>
      </c>
      <c r="P1157" s="8">
        <f t="shared" si="127"/>
        <v>3000</v>
      </c>
      <c r="Q1157" s="8">
        <f t="shared" si="128"/>
        <v>1440</v>
      </c>
      <c r="R1157" s="9">
        <f t="shared" si="129"/>
        <v>2880</v>
      </c>
      <c r="S1157" s="8">
        <f t="shared" si="130"/>
        <v>10440</v>
      </c>
      <c r="T1157" s="5">
        <f t="shared" si="131"/>
        <v>4.0505291876710269E-3</v>
      </c>
    </row>
    <row r="1158" spans="1:20" hidden="1">
      <c r="A1158">
        <v>1157</v>
      </c>
      <c r="B1158">
        <v>327</v>
      </c>
      <c r="C1158" t="s">
        <v>3079</v>
      </c>
      <c r="D1158" t="s">
        <v>3080</v>
      </c>
      <c r="E1158" t="s">
        <v>350</v>
      </c>
      <c r="F1158" t="s">
        <v>351</v>
      </c>
      <c r="G1158" t="s">
        <v>771</v>
      </c>
      <c r="H1158" t="s">
        <v>546</v>
      </c>
      <c r="I1158">
        <v>378.46159999999998</v>
      </c>
      <c r="J1158">
        <v>25129719</v>
      </c>
      <c r="K1158" t="s">
        <v>32</v>
      </c>
      <c r="L1158">
        <v>4</v>
      </c>
      <c r="M1158" t="str">
        <f>_xlfn.IFNA(VLOOKUP(F1158,'22 States'!A:A,1,0),"OOR")</f>
        <v>OOR</v>
      </c>
      <c r="N1158" t="str">
        <f t="shared" si="132"/>
        <v>OOR</v>
      </c>
      <c r="O1158" s="8">
        <f t="shared" si="126"/>
        <v>42000</v>
      </c>
      <c r="P1158" s="8">
        <f t="shared" si="127"/>
        <v>12000</v>
      </c>
      <c r="Q1158" s="8">
        <f t="shared" si="128"/>
        <v>156960</v>
      </c>
      <c r="R1158" s="9">
        <f t="shared" si="129"/>
        <v>313920</v>
      </c>
      <c r="S1158" s="8">
        <f t="shared" si="130"/>
        <v>210960</v>
      </c>
      <c r="T1158" s="5">
        <f t="shared" si="131"/>
        <v>8.3948411838588415E-3</v>
      </c>
    </row>
    <row r="1159" spans="1:20" hidden="1">
      <c r="A1159">
        <v>1158</v>
      </c>
      <c r="B1159">
        <v>45</v>
      </c>
      <c r="C1159" t="s">
        <v>3081</v>
      </c>
      <c r="D1159" t="s">
        <v>3082</v>
      </c>
      <c r="E1159" t="s">
        <v>185</v>
      </c>
      <c r="F1159" t="s">
        <v>186</v>
      </c>
      <c r="G1159" t="s">
        <v>3083</v>
      </c>
      <c r="H1159" t="s">
        <v>400</v>
      </c>
      <c r="I1159">
        <v>378.3562</v>
      </c>
      <c r="J1159">
        <v>16355000</v>
      </c>
      <c r="K1159" t="s">
        <v>468</v>
      </c>
      <c r="L1159">
        <v>3</v>
      </c>
      <c r="M1159" t="str">
        <f>_xlfn.IFNA(VLOOKUP(F1159,'22 States'!A:A,1,0),"OOR")</f>
        <v>WI</v>
      </c>
      <c r="N1159" t="str">
        <f t="shared" si="132"/>
        <v>IR</v>
      </c>
      <c r="O1159" s="8">
        <f t="shared" si="126"/>
        <v>6000</v>
      </c>
      <c r="P1159" s="8">
        <f t="shared" si="127"/>
        <v>3000</v>
      </c>
      <c r="Q1159" s="8">
        <f t="shared" si="128"/>
        <v>21600</v>
      </c>
      <c r="R1159" s="9">
        <f t="shared" si="129"/>
        <v>43200</v>
      </c>
      <c r="S1159" s="8">
        <f t="shared" si="130"/>
        <v>30600</v>
      </c>
      <c r="T1159" s="5">
        <f t="shared" si="131"/>
        <v>1.870987465606848E-3</v>
      </c>
    </row>
    <row r="1160" spans="1:20" hidden="1">
      <c r="A1160">
        <v>1159</v>
      </c>
      <c r="B1160">
        <v>8</v>
      </c>
      <c r="C1160" t="s">
        <v>3084</v>
      </c>
      <c r="D1160" t="s">
        <v>3085</v>
      </c>
      <c r="E1160" t="s">
        <v>537</v>
      </c>
      <c r="F1160" t="s">
        <v>538</v>
      </c>
      <c r="G1160" t="s">
        <v>1812</v>
      </c>
      <c r="H1160" t="s">
        <v>539</v>
      </c>
      <c r="I1160">
        <v>377.90609999999998</v>
      </c>
      <c r="J1160">
        <v>2050628</v>
      </c>
      <c r="K1160" t="s">
        <v>27</v>
      </c>
      <c r="L1160">
        <v>2</v>
      </c>
      <c r="M1160" t="str">
        <f>_xlfn.IFNA(VLOOKUP(F1160,'22 States'!A:A,1,0),"OOR")</f>
        <v>GA</v>
      </c>
      <c r="N1160" t="str">
        <f t="shared" si="132"/>
        <v>IR</v>
      </c>
      <c r="O1160" s="8">
        <f t="shared" si="126"/>
        <v>6000</v>
      </c>
      <c r="P1160" s="8">
        <f t="shared" si="127"/>
        <v>3000</v>
      </c>
      <c r="Q1160" s="8">
        <f t="shared" si="128"/>
        <v>3840</v>
      </c>
      <c r="R1160" s="9">
        <f t="shared" si="129"/>
        <v>7680</v>
      </c>
      <c r="S1160" s="8">
        <f t="shared" si="130"/>
        <v>12840</v>
      </c>
      <c r="T1160" s="5">
        <f t="shared" si="131"/>
        <v>6.2614964781520588E-3</v>
      </c>
    </row>
    <row r="1161" spans="1:20" hidden="1">
      <c r="A1161">
        <v>1160</v>
      </c>
      <c r="B1161">
        <v>33</v>
      </c>
      <c r="C1161" t="s">
        <v>3086</v>
      </c>
      <c r="D1161" t="s">
        <v>3087</v>
      </c>
      <c r="E1161" t="s">
        <v>85</v>
      </c>
      <c r="F1161" t="s">
        <v>86</v>
      </c>
      <c r="G1161" t="s">
        <v>499</v>
      </c>
      <c r="H1161" t="s">
        <v>479</v>
      </c>
      <c r="I1161">
        <v>377.8424</v>
      </c>
      <c r="J1161">
        <v>6938516</v>
      </c>
      <c r="K1161" t="s">
        <v>141</v>
      </c>
      <c r="L1161">
        <v>3</v>
      </c>
      <c r="M1161" t="str">
        <f>_xlfn.IFNA(VLOOKUP(F1161,'22 States'!A:A,1,0),"OOR")</f>
        <v>FL</v>
      </c>
      <c r="N1161" t="str">
        <f t="shared" si="132"/>
        <v>IR</v>
      </c>
      <c r="O1161" s="8">
        <f t="shared" si="126"/>
        <v>6000</v>
      </c>
      <c r="P1161" s="8">
        <f t="shared" si="127"/>
        <v>3000</v>
      </c>
      <c r="Q1161" s="8">
        <f t="shared" si="128"/>
        <v>15840</v>
      </c>
      <c r="R1161" s="9">
        <f t="shared" si="129"/>
        <v>31680</v>
      </c>
      <c r="S1161" s="8">
        <f t="shared" si="130"/>
        <v>24840</v>
      </c>
      <c r="T1161" s="5">
        <f t="shared" si="131"/>
        <v>3.5800162455487598E-3</v>
      </c>
    </row>
    <row r="1162" spans="1:20" hidden="1">
      <c r="A1162">
        <v>1161</v>
      </c>
      <c r="B1162">
        <v>8</v>
      </c>
      <c r="C1162" t="s">
        <v>3088</v>
      </c>
      <c r="D1162" t="s">
        <v>3089</v>
      </c>
      <c r="E1162" t="s">
        <v>175</v>
      </c>
      <c r="F1162" t="s">
        <v>176</v>
      </c>
      <c r="G1162" t="s">
        <v>1269</v>
      </c>
      <c r="H1162" t="s">
        <v>1270</v>
      </c>
      <c r="I1162">
        <v>377.63299999999998</v>
      </c>
      <c r="J1162">
        <v>2115346</v>
      </c>
      <c r="K1162" t="s">
        <v>39</v>
      </c>
      <c r="L1162">
        <v>1</v>
      </c>
      <c r="M1162" t="str">
        <f>_xlfn.IFNA(VLOOKUP(F1162,'22 States'!A:A,1,0),"OOR")</f>
        <v>OOR</v>
      </c>
      <c r="N1162" t="str">
        <f t="shared" si="132"/>
        <v>OOR</v>
      </c>
      <c r="O1162" s="8">
        <f t="shared" si="126"/>
        <v>6000</v>
      </c>
      <c r="P1162" s="8">
        <f t="shared" si="127"/>
        <v>3000</v>
      </c>
      <c r="Q1162" s="8">
        <f t="shared" si="128"/>
        <v>3840</v>
      </c>
      <c r="R1162" s="9">
        <f t="shared" si="129"/>
        <v>7680</v>
      </c>
      <c r="S1162" s="8">
        <f t="shared" si="130"/>
        <v>12840</v>
      </c>
      <c r="T1162" s="5">
        <f t="shared" si="131"/>
        <v>6.0699289856127559E-3</v>
      </c>
    </row>
    <row r="1163" spans="1:20">
      <c r="A1163">
        <v>3948</v>
      </c>
      <c r="B1163" s="3">
        <v>156</v>
      </c>
      <c r="C1163" t="s">
        <v>9435</v>
      </c>
      <c r="D1163" t="s">
        <v>9436</v>
      </c>
      <c r="E1163" t="s">
        <v>179</v>
      </c>
      <c r="F1163" t="s">
        <v>180</v>
      </c>
      <c r="G1163" t="s">
        <v>3430</v>
      </c>
      <c r="H1163" t="s">
        <v>3431</v>
      </c>
      <c r="I1163">
        <v>76.668499999999995</v>
      </c>
      <c r="J1163" s="3">
        <v>96954740</v>
      </c>
      <c r="K1163" t="s">
        <v>134</v>
      </c>
      <c r="L1163">
        <v>8</v>
      </c>
      <c r="M1163" t="str">
        <f>_xlfn.IFNA(VLOOKUP(F1163,'22 States'!A:A,1,0),"OOR")</f>
        <v>MI</v>
      </c>
      <c r="N1163" t="str">
        <f t="shared" si="132"/>
        <v>IR</v>
      </c>
      <c r="O1163" s="8">
        <f t="shared" si="126"/>
        <v>24000</v>
      </c>
      <c r="P1163" s="8">
        <f t="shared" si="127"/>
        <v>6000</v>
      </c>
      <c r="Q1163" s="8">
        <f t="shared" si="128"/>
        <v>74880</v>
      </c>
      <c r="R1163" s="9">
        <f t="shared" si="129"/>
        <v>149760</v>
      </c>
      <c r="S1163" s="12">
        <f t="shared" si="130"/>
        <v>104880</v>
      </c>
      <c r="T1163" s="13">
        <f t="shared" si="131"/>
        <v>1.0817418519197721E-3</v>
      </c>
    </row>
    <row r="1164" spans="1:20" hidden="1">
      <c r="A1164">
        <v>1163</v>
      </c>
      <c r="B1164">
        <v>353</v>
      </c>
      <c r="C1164" t="s">
        <v>3092</v>
      </c>
      <c r="D1164" t="s">
        <v>3093</v>
      </c>
      <c r="E1164" t="s">
        <v>301</v>
      </c>
      <c r="F1164" t="s">
        <v>359</v>
      </c>
      <c r="G1164" t="s">
        <v>1252</v>
      </c>
      <c r="H1164" t="s">
        <v>360</v>
      </c>
      <c r="I1164">
        <v>376.3</v>
      </c>
      <c r="J1164">
        <v>9037426</v>
      </c>
      <c r="K1164" t="s">
        <v>20</v>
      </c>
      <c r="L1164">
        <v>1</v>
      </c>
      <c r="M1164" t="str">
        <f>_xlfn.IFNA(VLOOKUP(F1164,'22 States'!A:A,1,0),"OOR")</f>
        <v>OOR</v>
      </c>
      <c r="N1164" t="str">
        <f t="shared" si="132"/>
        <v>OOR</v>
      </c>
      <c r="O1164" s="8">
        <f t="shared" si="126"/>
        <v>48000</v>
      </c>
      <c r="P1164" s="8">
        <f t="shared" si="127"/>
        <v>12000</v>
      </c>
      <c r="Q1164" s="8">
        <f t="shared" si="128"/>
        <v>169440</v>
      </c>
      <c r="R1164" s="9">
        <f t="shared" si="129"/>
        <v>338880</v>
      </c>
      <c r="S1164" s="8">
        <f t="shared" si="130"/>
        <v>229440</v>
      </c>
      <c r="T1164" s="5">
        <f t="shared" si="131"/>
        <v>2.5387759744865408E-2</v>
      </c>
    </row>
    <row r="1165" spans="1:20" hidden="1">
      <c r="A1165">
        <v>1164</v>
      </c>
      <c r="B1165">
        <v>98</v>
      </c>
      <c r="C1165" t="s">
        <v>3094</v>
      </c>
      <c r="D1165" t="s">
        <v>3095</v>
      </c>
      <c r="E1165" t="s">
        <v>23</v>
      </c>
      <c r="F1165" t="s">
        <v>24</v>
      </c>
      <c r="G1165" t="s">
        <v>3096</v>
      </c>
      <c r="H1165" t="s">
        <v>26</v>
      </c>
      <c r="I1165">
        <v>376.24130000000002</v>
      </c>
      <c r="J1165">
        <v>14533966</v>
      </c>
      <c r="K1165" t="s">
        <v>108</v>
      </c>
      <c r="L1165">
        <v>5</v>
      </c>
      <c r="M1165" t="str">
        <f>_xlfn.IFNA(VLOOKUP(F1165,'22 States'!A:A,1,0),"OOR")</f>
        <v>OOR</v>
      </c>
      <c r="N1165" t="str">
        <f t="shared" si="132"/>
        <v>OOR</v>
      </c>
      <c r="O1165" s="8">
        <f t="shared" si="126"/>
        <v>12000</v>
      </c>
      <c r="P1165" s="8">
        <f t="shared" si="127"/>
        <v>3000</v>
      </c>
      <c r="Q1165" s="8">
        <f t="shared" si="128"/>
        <v>47040</v>
      </c>
      <c r="R1165" s="9">
        <f t="shared" si="129"/>
        <v>94080</v>
      </c>
      <c r="S1165" s="8">
        <f t="shared" si="130"/>
        <v>62040</v>
      </c>
      <c r="T1165" s="5">
        <f t="shared" si="131"/>
        <v>4.2686215173477083E-3</v>
      </c>
    </row>
    <row r="1166" spans="1:20" hidden="1">
      <c r="A1166">
        <v>1165</v>
      </c>
      <c r="B1166">
        <v>120</v>
      </c>
      <c r="C1166" t="s">
        <v>3097</v>
      </c>
      <c r="D1166" t="s">
        <v>3098</v>
      </c>
      <c r="E1166" t="s">
        <v>23</v>
      </c>
      <c r="F1166" t="s">
        <v>24</v>
      </c>
      <c r="G1166" t="s">
        <v>25</v>
      </c>
      <c r="H1166" t="s">
        <v>26</v>
      </c>
      <c r="I1166">
        <v>376.1454</v>
      </c>
      <c r="J1166">
        <v>18469769</v>
      </c>
      <c r="K1166" t="s">
        <v>108</v>
      </c>
      <c r="L1166">
        <v>3</v>
      </c>
      <c r="M1166" t="str">
        <f>_xlfn.IFNA(VLOOKUP(F1166,'22 States'!A:A,1,0),"OOR")</f>
        <v>OOR</v>
      </c>
      <c r="N1166" t="str">
        <f t="shared" si="132"/>
        <v>OOR</v>
      </c>
      <c r="O1166" s="8">
        <f t="shared" si="126"/>
        <v>18000</v>
      </c>
      <c r="P1166" s="8">
        <f t="shared" si="127"/>
        <v>6000</v>
      </c>
      <c r="Q1166" s="8">
        <f t="shared" si="128"/>
        <v>57600</v>
      </c>
      <c r="R1166" s="9">
        <f t="shared" si="129"/>
        <v>115200</v>
      </c>
      <c r="S1166" s="8">
        <f t="shared" si="130"/>
        <v>81600</v>
      </c>
      <c r="T1166" s="5">
        <f t="shared" si="131"/>
        <v>4.4180303500276586E-3</v>
      </c>
    </row>
    <row r="1167" spans="1:20" hidden="1">
      <c r="A1167">
        <v>1166</v>
      </c>
      <c r="B1167">
        <v>9</v>
      </c>
      <c r="C1167" t="s">
        <v>3099</v>
      </c>
      <c r="D1167" t="s">
        <v>3100</v>
      </c>
      <c r="E1167" t="s">
        <v>13</v>
      </c>
      <c r="F1167" t="s">
        <v>14</v>
      </c>
      <c r="G1167" t="s">
        <v>3101</v>
      </c>
      <c r="H1167" t="s">
        <v>3102</v>
      </c>
      <c r="I1167">
        <v>375.49959999999999</v>
      </c>
      <c r="J1167">
        <v>2957170</v>
      </c>
      <c r="K1167" t="s">
        <v>141</v>
      </c>
      <c r="L1167">
        <v>1</v>
      </c>
      <c r="M1167" t="str">
        <f>_xlfn.IFNA(VLOOKUP(F1167,'22 States'!A:A,1,0),"OOR")</f>
        <v>CA</v>
      </c>
      <c r="N1167" t="str">
        <f t="shared" si="132"/>
        <v>IR</v>
      </c>
      <c r="O1167" s="8">
        <f t="shared" si="126"/>
        <v>6000</v>
      </c>
      <c r="P1167" s="8">
        <f t="shared" si="127"/>
        <v>3000</v>
      </c>
      <c r="Q1167" s="8">
        <f t="shared" si="128"/>
        <v>4320</v>
      </c>
      <c r="R1167" s="9">
        <f t="shared" si="129"/>
        <v>8640</v>
      </c>
      <c r="S1167" s="8">
        <f t="shared" si="130"/>
        <v>13320</v>
      </c>
      <c r="T1167" s="5">
        <f t="shared" si="131"/>
        <v>4.5043064822110328E-3</v>
      </c>
    </row>
    <row r="1168" spans="1:20" hidden="1">
      <c r="A1168">
        <v>1167</v>
      </c>
      <c r="B1168">
        <v>172</v>
      </c>
      <c r="C1168" t="s">
        <v>3103</v>
      </c>
      <c r="D1168" t="s">
        <v>3104</v>
      </c>
      <c r="E1168" t="s">
        <v>350</v>
      </c>
      <c r="F1168" t="s">
        <v>351</v>
      </c>
      <c r="G1168" t="s">
        <v>854</v>
      </c>
      <c r="H1168" t="s">
        <v>546</v>
      </c>
      <c r="I1168">
        <v>375.28300000000002</v>
      </c>
      <c r="J1168">
        <v>144281643</v>
      </c>
      <c r="K1168" t="s">
        <v>17</v>
      </c>
      <c r="L1168">
        <v>2</v>
      </c>
      <c r="M1168" t="str">
        <f>_xlfn.IFNA(VLOOKUP(F1168,'22 States'!A:A,1,0),"OOR")</f>
        <v>OOR</v>
      </c>
      <c r="N1168" t="str">
        <f t="shared" si="132"/>
        <v>OOR</v>
      </c>
      <c r="O1168" s="8">
        <f t="shared" si="126"/>
        <v>24000</v>
      </c>
      <c r="P1168" s="8">
        <f t="shared" si="127"/>
        <v>6000</v>
      </c>
      <c r="Q1168" s="8">
        <f t="shared" si="128"/>
        <v>82560</v>
      </c>
      <c r="R1168" s="9">
        <f t="shared" si="129"/>
        <v>165120</v>
      </c>
      <c r="S1168" s="8">
        <f t="shared" si="130"/>
        <v>112560</v>
      </c>
      <c r="T1168" s="5">
        <f t="shared" si="131"/>
        <v>7.8014082498353583E-4</v>
      </c>
    </row>
    <row r="1169" spans="1:20" hidden="1">
      <c r="A1169">
        <v>1168</v>
      </c>
      <c r="B1169">
        <v>2670</v>
      </c>
      <c r="C1169" t="s">
        <v>3105</v>
      </c>
      <c r="D1169" t="s">
        <v>3106</v>
      </c>
      <c r="E1169" t="s">
        <v>179</v>
      </c>
      <c r="F1169" t="s">
        <v>180</v>
      </c>
      <c r="G1169" t="s">
        <v>3107</v>
      </c>
      <c r="H1169" t="s">
        <v>182</v>
      </c>
      <c r="I1169">
        <v>374.69330000000002</v>
      </c>
      <c r="J1169">
        <v>134812496</v>
      </c>
      <c r="K1169" t="s">
        <v>134</v>
      </c>
      <c r="L1169">
        <v>3</v>
      </c>
      <c r="M1169" t="str">
        <f>_xlfn.IFNA(VLOOKUP(F1169,'22 States'!A:A,1,0),"OOR")</f>
        <v>MI</v>
      </c>
      <c r="N1169" t="str">
        <f t="shared" si="132"/>
        <v>IR</v>
      </c>
      <c r="O1169" s="8">
        <f t="shared" si="126"/>
        <v>324000</v>
      </c>
      <c r="P1169" s="8">
        <f t="shared" si="127"/>
        <v>81000</v>
      </c>
      <c r="Q1169" s="8">
        <f t="shared" si="128"/>
        <v>1281600</v>
      </c>
      <c r="R1169" s="9">
        <f t="shared" si="129"/>
        <v>2563200</v>
      </c>
      <c r="S1169" s="8">
        <f t="shared" si="130"/>
        <v>1686600</v>
      </c>
      <c r="T1169" s="5">
        <f t="shared" si="131"/>
        <v>1.2510709689701168E-2</v>
      </c>
    </row>
    <row r="1170" spans="1:20" hidden="1">
      <c r="A1170">
        <v>1169</v>
      </c>
      <c r="B1170">
        <v>37</v>
      </c>
      <c r="C1170" t="s">
        <v>3108</v>
      </c>
      <c r="D1170" t="s">
        <v>3109</v>
      </c>
      <c r="E1170" t="s">
        <v>247</v>
      </c>
      <c r="F1170" t="s">
        <v>248</v>
      </c>
      <c r="G1170" t="s">
        <v>249</v>
      </c>
      <c r="H1170" t="s">
        <v>249</v>
      </c>
      <c r="I1170">
        <v>374.48739999999998</v>
      </c>
      <c r="J1170">
        <v>2732184</v>
      </c>
      <c r="K1170" t="s">
        <v>17</v>
      </c>
      <c r="L1170">
        <v>2</v>
      </c>
      <c r="M1170" t="str">
        <f>_xlfn.IFNA(VLOOKUP(F1170,'22 States'!A:A,1,0),"OOR")</f>
        <v>IL</v>
      </c>
      <c r="N1170" t="str">
        <f t="shared" si="132"/>
        <v>IR</v>
      </c>
      <c r="O1170" s="8">
        <f t="shared" si="126"/>
        <v>6000</v>
      </c>
      <c r="P1170" s="8">
        <f t="shared" si="127"/>
        <v>3000</v>
      </c>
      <c r="Q1170" s="8">
        <f t="shared" si="128"/>
        <v>17760</v>
      </c>
      <c r="R1170" s="9">
        <f t="shared" si="129"/>
        <v>35520</v>
      </c>
      <c r="S1170" s="8">
        <f t="shared" si="130"/>
        <v>26760</v>
      </c>
      <c r="T1170" s="5">
        <f t="shared" si="131"/>
        <v>9.7943623123479245E-3</v>
      </c>
    </row>
    <row r="1171" spans="1:20" hidden="1">
      <c r="A1171">
        <v>1170</v>
      </c>
      <c r="B1171">
        <v>100</v>
      </c>
      <c r="C1171" t="s">
        <v>3110</v>
      </c>
      <c r="D1171" t="s">
        <v>3111</v>
      </c>
      <c r="E1171" t="s">
        <v>54</v>
      </c>
      <c r="F1171" t="s">
        <v>55</v>
      </c>
      <c r="G1171" t="s">
        <v>3112</v>
      </c>
      <c r="H1171" t="s">
        <v>3113</v>
      </c>
      <c r="I1171">
        <v>373.77249999999998</v>
      </c>
      <c r="J1171">
        <v>16962708</v>
      </c>
      <c r="K1171" t="s">
        <v>111</v>
      </c>
      <c r="L1171">
        <v>4</v>
      </c>
      <c r="M1171" t="str">
        <f>_xlfn.IFNA(VLOOKUP(F1171,'22 States'!A:A,1,0),"OOR")</f>
        <v>OOR</v>
      </c>
      <c r="N1171" t="str">
        <f t="shared" si="132"/>
        <v>OOR</v>
      </c>
      <c r="O1171" s="8">
        <f t="shared" si="126"/>
        <v>12000</v>
      </c>
      <c r="P1171" s="8">
        <f t="shared" si="127"/>
        <v>3000</v>
      </c>
      <c r="Q1171" s="8">
        <f t="shared" si="128"/>
        <v>48000</v>
      </c>
      <c r="R1171" s="9">
        <f t="shared" si="129"/>
        <v>96000</v>
      </c>
      <c r="S1171" s="8">
        <f t="shared" si="130"/>
        <v>63000</v>
      </c>
      <c r="T1171" s="5">
        <f t="shared" si="131"/>
        <v>3.7140296231002738E-3</v>
      </c>
    </row>
    <row r="1172" spans="1:20" hidden="1">
      <c r="A1172">
        <v>1171</v>
      </c>
      <c r="B1172">
        <v>29</v>
      </c>
      <c r="C1172" t="s">
        <v>3114</v>
      </c>
      <c r="D1172" t="s">
        <v>3115</v>
      </c>
      <c r="E1172" t="s">
        <v>35</v>
      </c>
      <c r="F1172" t="s">
        <v>36</v>
      </c>
      <c r="G1172" t="s">
        <v>2270</v>
      </c>
      <c r="H1172" t="s">
        <v>2271</v>
      </c>
      <c r="I1172">
        <v>373.36349999999999</v>
      </c>
      <c r="J1172">
        <v>2606931</v>
      </c>
      <c r="K1172" t="s">
        <v>51</v>
      </c>
      <c r="L1172">
        <v>2</v>
      </c>
      <c r="M1172" t="str">
        <f>_xlfn.IFNA(VLOOKUP(F1172,'22 States'!A:A,1,0),"OOR")</f>
        <v>OOR</v>
      </c>
      <c r="N1172" t="str">
        <f t="shared" si="132"/>
        <v>OOR</v>
      </c>
      <c r="O1172" s="8">
        <f t="shared" si="126"/>
        <v>6000</v>
      </c>
      <c r="P1172" s="8">
        <f t="shared" si="127"/>
        <v>3000</v>
      </c>
      <c r="Q1172" s="8">
        <f t="shared" si="128"/>
        <v>13920</v>
      </c>
      <c r="R1172" s="9">
        <f t="shared" si="129"/>
        <v>27840</v>
      </c>
      <c r="S1172" s="8">
        <f t="shared" si="130"/>
        <v>22920</v>
      </c>
      <c r="T1172" s="5">
        <f t="shared" si="131"/>
        <v>8.791947312759717E-3</v>
      </c>
    </row>
    <row r="1173" spans="1:20" hidden="1">
      <c r="A1173">
        <v>1172</v>
      </c>
      <c r="B1173">
        <v>16</v>
      </c>
      <c r="C1173" t="s">
        <v>3116</v>
      </c>
      <c r="D1173" t="s">
        <v>3117</v>
      </c>
      <c r="E1173" t="s">
        <v>787</v>
      </c>
      <c r="F1173" t="s">
        <v>788</v>
      </c>
      <c r="G1173" t="s">
        <v>2884</v>
      </c>
      <c r="H1173" t="s">
        <v>288</v>
      </c>
      <c r="I1173">
        <v>372.93259999999998</v>
      </c>
      <c r="J1173">
        <v>3861646</v>
      </c>
      <c r="K1173" t="s">
        <v>17</v>
      </c>
      <c r="L1173">
        <v>1</v>
      </c>
      <c r="M1173" t="str">
        <f>_xlfn.IFNA(VLOOKUP(F1173,'22 States'!A:A,1,0),"OOR")</f>
        <v>OOR</v>
      </c>
      <c r="N1173" t="str">
        <f t="shared" si="132"/>
        <v>OOR</v>
      </c>
      <c r="O1173" s="8">
        <f t="shared" si="126"/>
        <v>6000</v>
      </c>
      <c r="P1173" s="8">
        <f t="shared" si="127"/>
        <v>3000</v>
      </c>
      <c r="Q1173" s="8">
        <f t="shared" si="128"/>
        <v>7680</v>
      </c>
      <c r="R1173" s="9">
        <f t="shared" si="129"/>
        <v>15360</v>
      </c>
      <c r="S1173" s="8">
        <f t="shared" si="130"/>
        <v>16680</v>
      </c>
      <c r="T1173" s="5">
        <f t="shared" si="131"/>
        <v>4.3194016230384659E-3</v>
      </c>
    </row>
    <row r="1174" spans="1:20" hidden="1">
      <c r="A1174">
        <v>1173</v>
      </c>
      <c r="B1174">
        <v>4</v>
      </c>
      <c r="C1174" t="s">
        <v>3118</v>
      </c>
      <c r="D1174" t="s">
        <v>3119</v>
      </c>
      <c r="E1174" t="s">
        <v>933</v>
      </c>
      <c r="F1174" t="s">
        <v>934</v>
      </c>
      <c r="G1174" t="s">
        <v>936</v>
      </c>
      <c r="H1174" t="s">
        <v>936</v>
      </c>
      <c r="I1174">
        <v>372.8372</v>
      </c>
      <c r="J1174">
        <v>5083000</v>
      </c>
      <c r="K1174" t="s">
        <v>17</v>
      </c>
      <c r="L1174">
        <v>1</v>
      </c>
      <c r="M1174" t="str">
        <f>_xlfn.IFNA(VLOOKUP(F1174,'22 States'!A:A,1,0),"OOR")</f>
        <v>TN</v>
      </c>
      <c r="N1174" t="str">
        <f t="shared" si="132"/>
        <v>IR</v>
      </c>
      <c r="O1174" s="8">
        <f t="shared" si="126"/>
        <v>6000</v>
      </c>
      <c r="P1174" s="8">
        <f t="shared" si="127"/>
        <v>3000</v>
      </c>
      <c r="Q1174" s="8">
        <f t="shared" si="128"/>
        <v>1920</v>
      </c>
      <c r="R1174" s="9">
        <f t="shared" si="129"/>
        <v>3840</v>
      </c>
      <c r="S1174" s="8">
        <f t="shared" si="130"/>
        <v>10920</v>
      </c>
      <c r="T1174" s="5">
        <f t="shared" si="131"/>
        <v>2.1483375959079282E-3</v>
      </c>
    </row>
    <row r="1175" spans="1:20" hidden="1">
      <c r="A1175">
        <v>1174</v>
      </c>
      <c r="B1175">
        <v>11</v>
      </c>
      <c r="C1175" t="s">
        <v>3120</v>
      </c>
      <c r="D1175" t="s">
        <v>3121</v>
      </c>
      <c r="E1175" t="s">
        <v>175</v>
      </c>
      <c r="F1175" t="s">
        <v>176</v>
      </c>
      <c r="G1175" t="s">
        <v>175</v>
      </c>
      <c r="H1175" t="s">
        <v>169</v>
      </c>
      <c r="I1175">
        <v>372.51159999999999</v>
      </c>
      <c r="J1175">
        <v>9062471</v>
      </c>
      <c r="K1175" t="s">
        <v>233</v>
      </c>
      <c r="L1175">
        <v>1</v>
      </c>
      <c r="M1175" t="str">
        <f>_xlfn.IFNA(VLOOKUP(F1175,'22 States'!A:A,1,0),"OOR")</f>
        <v>OOR</v>
      </c>
      <c r="N1175" t="str">
        <f t="shared" si="132"/>
        <v>OOR</v>
      </c>
      <c r="O1175" s="8">
        <f t="shared" si="126"/>
        <v>6000</v>
      </c>
      <c r="P1175" s="8">
        <f t="shared" si="127"/>
        <v>3000</v>
      </c>
      <c r="Q1175" s="8">
        <f t="shared" si="128"/>
        <v>5280</v>
      </c>
      <c r="R1175" s="9">
        <f t="shared" si="129"/>
        <v>10560</v>
      </c>
      <c r="S1175" s="8">
        <f t="shared" si="130"/>
        <v>14280</v>
      </c>
      <c r="T1175" s="5">
        <f t="shared" si="131"/>
        <v>1.5757291802644114E-3</v>
      </c>
    </row>
    <row r="1176" spans="1:20" hidden="1">
      <c r="A1176">
        <v>1175</v>
      </c>
      <c r="B1176">
        <v>150</v>
      </c>
      <c r="C1176" t="s">
        <v>3122</v>
      </c>
      <c r="D1176" t="s">
        <v>3123</v>
      </c>
      <c r="E1176" t="s">
        <v>85</v>
      </c>
      <c r="F1176" t="s">
        <v>86</v>
      </c>
      <c r="G1176" t="s">
        <v>3124</v>
      </c>
      <c r="H1176" t="s">
        <v>479</v>
      </c>
      <c r="I1176">
        <v>372.35759999999999</v>
      </c>
      <c r="J1176">
        <v>29853000</v>
      </c>
      <c r="K1176" t="s">
        <v>252</v>
      </c>
      <c r="L1176">
        <v>1</v>
      </c>
      <c r="M1176" t="str">
        <f>_xlfn.IFNA(VLOOKUP(F1176,'22 States'!A:A,1,0),"OOR")</f>
        <v>FL</v>
      </c>
      <c r="N1176" t="str">
        <f t="shared" si="132"/>
        <v>IR</v>
      </c>
      <c r="O1176" s="8">
        <f t="shared" si="126"/>
        <v>18000</v>
      </c>
      <c r="P1176" s="8">
        <f t="shared" si="127"/>
        <v>6000</v>
      </c>
      <c r="Q1176" s="8">
        <f t="shared" si="128"/>
        <v>72000</v>
      </c>
      <c r="R1176" s="9">
        <f t="shared" si="129"/>
        <v>144000</v>
      </c>
      <c r="S1176" s="8">
        <f t="shared" si="130"/>
        <v>96000</v>
      </c>
      <c r="T1176" s="5">
        <f t="shared" si="131"/>
        <v>3.2157572103306202E-3</v>
      </c>
    </row>
    <row r="1177" spans="1:20" hidden="1">
      <c r="A1177">
        <v>1176</v>
      </c>
      <c r="B1177">
        <v>22</v>
      </c>
      <c r="C1177" t="s">
        <v>3125</v>
      </c>
      <c r="D1177" t="s">
        <v>3126</v>
      </c>
      <c r="E1177" t="s">
        <v>200</v>
      </c>
      <c r="F1177" t="s">
        <v>201</v>
      </c>
      <c r="G1177" t="s">
        <v>162</v>
      </c>
      <c r="H1177" t="s">
        <v>471</v>
      </c>
      <c r="I1177">
        <v>372.30020000000002</v>
      </c>
      <c r="J1177">
        <v>7384324</v>
      </c>
      <c r="K1177" t="s">
        <v>252</v>
      </c>
      <c r="L1177">
        <v>1</v>
      </c>
      <c r="M1177" t="str">
        <f>_xlfn.IFNA(VLOOKUP(F1177,'22 States'!A:A,1,0),"OOR")</f>
        <v>OOR</v>
      </c>
      <c r="N1177" t="str">
        <f t="shared" si="132"/>
        <v>OOR</v>
      </c>
      <c r="O1177" s="8">
        <f t="shared" si="126"/>
        <v>6000</v>
      </c>
      <c r="P1177" s="8">
        <f t="shared" si="127"/>
        <v>3000</v>
      </c>
      <c r="Q1177" s="8">
        <f t="shared" si="128"/>
        <v>10560</v>
      </c>
      <c r="R1177" s="9">
        <f t="shared" si="129"/>
        <v>21120</v>
      </c>
      <c r="S1177" s="8">
        <f t="shared" si="130"/>
        <v>19560</v>
      </c>
      <c r="T1177" s="5">
        <f t="shared" si="131"/>
        <v>2.6488545193845774E-3</v>
      </c>
    </row>
    <row r="1178" spans="1:20" hidden="1">
      <c r="A1178">
        <v>1177</v>
      </c>
      <c r="B1178">
        <v>16</v>
      </c>
      <c r="C1178" t="s">
        <v>3127</v>
      </c>
      <c r="D1178" t="s">
        <v>3128</v>
      </c>
      <c r="E1178" t="s">
        <v>247</v>
      </c>
      <c r="F1178" t="s">
        <v>248</v>
      </c>
      <c r="G1178" t="s">
        <v>3129</v>
      </c>
      <c r="H1178" t="s">
        <v>249</v>
      </c>
      <c r="I1178">
        <v>371.9785</v>
      </c>
      <c r="J1178">
        <v>4656261</v>
      </c>
      <c r="K1178" t="s">
        <v>172</v>
      </c>
      <c r="L1178">
        <v>2</v>
      </c>
      <c r="M1178" t="str">
        <f>_xlfn.IFNA(VLOOKUP(F1178,'22 States'!A:A,1,0),"OOR")</f>
        <v>IL</v>
      </c>
      <c r="N1178" t="str">
        <f t="shared" si="132"/>
        <v>IR</v>
      </c>
      <c r="O1178" s="8">
        <f t="shared" si="126"/>
        <v>6000</v>
      </c>
      <c r="P1178" s="8">
        <f t="shared" si="127"/>
        <v>3000</v>
      </c>
      <c r="Q1178" s="8">
        <f t="shared" si="128"/>
        <v>7680</v>
      </c>
      <c r="R1178" s="9">
        <f t="shared" si="129"/>
        <v>15360</v>
      </c>
      <c r="S1178" s="8">
        <f t="shared" si="130"/>
        <v>16680</v>
      </c>
      <c r="T1178" s="5">
        <f t="shared" si="131"/>
        <v>3.5822734163742111E-3</v>
      </c>
    </row>
    <row r="1179" spans="1:20" hidden="1">
      <c r="A1179">
        <v>1178</v>
      </c>
      <c r="B1179">
        <v>486</v>
      </c>
      <c r="C1179" t="s">
        <v>3130</v>
      </c>
      <c r="D1179" t="s">
        <v>3131</v>
      </c>
      <c r="E1179" t="s">
        <v>67</v>
      </c>
      <c r="F1179" t="s">
        <v>68</v>
      </c>
      <c r="G1179" t="s">
        <v>146</v>
      </c>
      <c r="H1179" t="s">
        <v>1386</v>
      </c>
      <c r="I1179">
        <v>371.95319999999998</v>
      </c>
      <c r="J1179">
        <v>58590100</v>
      </c>
      <c r="K1179" t="s">
        <v>51</v>
      </c>
      <c r="L1179">
        <v>5</v>
      </c>
      <c r="M1179" t="str">
        <f>_xlfn.IFNA(VLOOKUP(F1179,'22 States'!A:A,1,0),"OOR")</f>
        <v>NC</v>
      </c>
      <c r="N1179" t="str">
        <f t="shared" si="132"/>
        <v>IR</v>
      </c>
      <c r="O1179" s="8">
        <f t="shared" si="126"/>
        <v>60000</v>
      </c>
      <c r="P1179" s="8">
        <f t="shared" si="127"/>
        <v>15000</v>
      </c>
      <c r="Q1179" s="8">
        <f t="shared" si="128"/>
        <v>233280</v>
      </c>
      <c r="R1179" s="9">
        <f t="shared" si="129"/>
        <v>466560</v>
      </c>
      <c r="S1179" s="8">
        <f t="shared" si="130"/>
        <v>308280</v>
      </c>
      <c r="T1179" s="5">
        <f t="shared" si="131"/>
        <v>5.2616397650797663E-3</v>
      </c>
    </row>
    <row r="1180" spans="1:20" hidden="1">
      <c r="A1180">
        <v>1179</v>
      </c>
      <c r="B1180">
        <v>24</v>
      </c>
      <c r="C1180" t="s">
        <v>3132</v>
      </c>
      <c r="D1180" t="s">
        <v>3133</v>
      </c>
      <c r="E1180" t="s">
        <v>144</v>
      </c>
      <c r="F1180" t="s">
        <v>145</v>
      </c>
      <c r="G1180" t="s">
        <v>288</v>
      </c>
      <c r="H1180" t="s">
        <v>288</v>
      </c>
      <c r="I1180">
        <v>371.86810000000003</v>
      </c>
      <c r="J1180">
        <v>8756858</v>
      </c>
      <c r="K1180" t="s">
        <v>111</v>
      </c>
      <c r="L1180">
        <v>1</v>
      </c>
      <c r="M1180" t="str">
        <f>_xlfn.IFNA(VLOOKUP(F1180,'22 States'!A:A,1,0),"OOR")</f>
        <v>OOR</v>
      </c>
      <c r="N1180" t="str">
        <f t="shared" si="132"/>
        <v>OOR</v>
      </c>
      <c r="O1180" s="8">
        <f t="shared" si="126"/>
        <v>6000</v>
      </c>
      <c r="P1180" s="8">
        <f t="shared" si="127"/>
        <v>3000</v>
      </c>
      <c r="Q1180" s="8">
        <f t="shared" si="128"/>
        <v>11520</v>
      </c>
      <c r="R1180" s="9">
        <f t="shared" si="129"/>
        <v>23040</v>
      </c>
      <c r="S1180" s="8">
        <f t="shared" si="130"/>
        <v>20520</v>
      </c>
      <c r="T1180" s="5">
        <f t="shared" si="131"/>
        <v>2.3433062406630323E-3</v>
      </c>
    </row>
    <row r="1181" spans="1:20" hidden="1">
      <c r="A1181">
        <v>1180</v>
      </c>
      <c r="B1181">
        <v>18</v>
      </c>
      <c r="C1181" t="s">
        <v>3134</v>
      </c>
      <c r="D1181" t="s">
        <v>3135</v>
      </c>
      <c r="E1181" t="s">
        <v>175</v>
      </c>
      <c r="F1181" t="s">
        <v>176</v>
      </c>
      <c r="G1181" t="s">
        <v>3136</v>
      </c>
      <c r="H1181" t="s">
        <v>712</v>
      </c>
      <c r="I1181">
        <v>371.83620000000002</v>
      </c>
      <c r="J1181">
        <v>10049489</v>
      </c>
      <c r="K1181" t="s">
        <v>172</v>
      </c>
      <c r="L1181">
        <v>1</v>
      </c>
      <c r="M1181" t="str">
        <f>_xlfn.IFNA(VLOOKUP(F1181,'22 States'!A:A,1,0),"OOR")</f>
        <v>OOR</v>
      </c>
      <c r="N1181" t="str">
        <f t="shared" si="132"/>
        <v>OOR</v>
      </c>
      <c r="O1181" s="8">
        <f t="shared" si="126"/>
        <v>6000</v>
      </c>
      <c r="P1181" s="8">
        <f t="shared" si="127"/>
        <v>3000</v>
      </c>
      <c r="Q1181" s="8">
        <f t="shared" si="128"/>
        <v>8640</v>
      </c>
      <c r="R1181" s="9">
        <f t="shared" si="129"/>
        <v>17280</v>
      </c>
      <c r="S1181" s="8">
        <f t="shared" si="130"/>
        <v>17640</v>
      </c>
      <c r="T1181" s="5">
        <f t="shared" si="131"/>
        <v>1.7553131308467526E-3</v>
      </c>
    </row>
    <row r="1182" spans="1:20" hidden="1">
      <c r="A1182">
        <v>1181</v>
      </c>
      <c r="B1182">
        <v>12</v>
      </c>
      <c r="C1182" t="s">
        <v>3137</v>
      </c>
      <c r="D1182" t="s">
        <v>3138</v>
      </c>
      <c r="E1182" t="s">
        <v>121</v>
      </c>
      <c r="F1182" t="s">
        <v>122</v>
      </c>
      <c r="G1182" t="s">
        <v>123</v>
      </c>
      <c r="H1182" t="s">
        <v>123</v>
      </c>
      <c r="I1182">
        <v>370.94549999999998</v>
      </c>
      <c r="J1182">
        <v>6084399</v>
      </c>
      <c r="K1182" t="s">
        <v>468</v>
      </c>
      <c r="L1182">
        <v>1</v>
      </c>
      <c r="M1182" t="str">
        <f>_xlfn.IFNA(VLOOKUP(F1182,'22 States'!A:A,1,0),"OOR")</f>
        <v>TX</v>
      </c>
      <c r="N1182" t="str">
        <f t="shared" si="132"/>
        <v>IR</v>
      </c>
      <c r="O1182" s="8">
        <f t="shared" si="126"/>
        <v>6000</v>
      </c>
      <c r="P1182" s="8">
        <f t="shared" si="127"/>
        <v>3000</v>
      </c>
      <c r="Q1182" s="8">
        <f t="shared" si="128"/>
        <v>5760</v>
      </c>
      <c r="R1182" s="9">
        <f t="shared" si="129"/>
        <v>11520</v>
      </c>
      <c r="S1182" s="8">
        <f t="shared" si="130"/>
        <v>14760</v>
      </c>
      <c r="T1182" s="5">
        <f t="shared" si="131"/>
        <v>2.4258764094859655E-3</v>
      </c>
    </row>
    <row r="1183" spans="1:20" hidden="1">
      <c r="A1183">
        <v>1182</v>
      </c>
      <c r="B1183">
        <v>230</v>
      </c>
      <c r="C1183" t="s">
        <v>3139</v>
      </c>
      <c r="D1183" t="s">
        <v>3140</v>
      </c>
      <c r="E1183" t="s">
        <v>537</v>
      </c>
      <c r="F1183" t="s">
        <v>538</v>
      </c>
      <c r="G1183" t="s">
        <v>539</v>
      </c>
      <c r="H1183" t="s">
        <v>539</v>
      </c>
      <c r="I1183">
        <v>370.5924</v>
      </c>
      <c r="J1183">
        <v>47497526</v>
      </c>
      <c r="K1183" t="s">
        <v>27</v>
      </c>
      <c r="L1183">
        <v>1</v>
      </c>
      <c r="M1183" t="str">
        <f>_xlfn.IFNA(VLOOKUP(F1183,'22 States'!A:A,1,0),"OOR")</f>
        <v>GA</v>
      </c>
      <c r="N1183" t="str">
        <f t="shared" si="132"/>
        <v>IR</v>
      </c>
      <c r="O1183" s="8">
        <f t="shared" si="126"/>
        <v>30000</v>
      </c>
      <c r="P1183" s="8">
        <f t="shared" si="127"/>
        <v>9000</v>
      </c>
      <c r="Q1183" s="8">
        <f t="shared" si="128"/>
        <v>110400</v>
      </c>
      <c r="R1183" s="9">
        <f t="shared" si="129"/>
        <v>220800</v>
      </c>
      <c r="S1183" s="8">
        <f t="shared" si="130"/>
        <v>149400</v>
      </c>
      <c r="T1183" s="5">
        <f t="shared" si="131"/>
        <v>3.1454269849760176E-3</v>
      </c>
    </row>
    <row r="1184" spans="1:20" hidden="1">
      <c r="A1184">
        <v>1183</v>
      </c>
      <c r="B1184">
        <v>236</v>
      </c>
      <c r="C1184" t="s">
        <v>3141</v>
      </c>
      <c r="D1184" t="s">
        <v>3142</v>
      </c>
      <c r="E1184" t="s">
        <v>154</v>
      </c>
      <c r="F1184" t="s">
        <v>155</v>
      </c>
      <c r="G1184" t="s">
        <v>2490</v>
      </c>
      <c r="H1184" t="s">
        <v>3143</v>
      </c>
      <c r="I1184">
        <v>370.29419999999999</v>
      </c>
      <c r="J1184">
        <v>29063355</v>
      </c>
      <c r="K1184" t="s">
        <v>51</v>
      </c>
      <c r="L1184">
        <v>3</v>
      </c>
      <c r="M1184" t="str">
        <f>_xlfn.IFNA(VLOOKUP(F1184,'22 States'!A:A,1,0),"OOR")</f>
        <v>IN</v>
      </c>
      <c r="N1184" t="str">
        <f t="shared" si="132"/>
        <v>IR</v>
      </c>
      <c r="O1184" s="8">
        <f t="shared" si="126"/>
        <v>30000</v>
      </c>
      <c r="P1184" s="8">
        <f t="shared" si="127"/>
        <v>9000</v>
      </c>
      <c r="Q1184" s="8">
        <f t="shared" si="128"/>
        <v>113280</v>
      </c>
      <c r="R1184" s="9">
        <f t="shared" si="129"/>
        <v>226560</v>
      </c>
      <c r="S1184" s="8">
        <f t="shared" si="130"/>
        <v>152280</v>
      </c>
      <c r="T1184" s="5">
        <f t="shared" si="131"/>
        <v>5.239587790191463E-3</v>
      </c>
    </row>
    <row r="1185" spans="1:20" hidden="1">
      <c r="A1185">
        <v>1184</v>
      </c>
      <c r="B1185">
        <v>79</v>
      </c>
      <c r="C1185" t="s">
        <v>3144</v>
      </c>
      <c r="D1185" t="s">
        <v>3145</v>
      </c>
      <c r="E1185" t="s">
        <v>175</v>
      </c>
      <c r="F1185" t="s">
        <v>176</v>
      </c>
      <c r="G1185" t="s">
        <v>175</v>
      </c>
      <c r="H1185" t="s">
        <v>169</v>
      </c>
      <c r="I1185">
        <v>369.99680000000001</v>
      </c>
      <c r="J1185">
        <v>9308936</v>
      </c>
      <c r="K1185" t="s">
        <v>27</v>
      </c>
      <c r="L1185">
        <v>1</v>
      </c>
      <c r="M1185" t="str">
        <f>_xlfn.IFNA(VLOOKUP(F1185,'22 States'!A:A,1,0),"OOR")</f>
        <v>OOR</v>
      </c>
      <c r="N1185" t="str">
        <f t="shared" si="132"/>
        <v>OOR</v>
      </c>
      <c r="O1185" s="8">
        <f t="shared" si="126"/>
        <v>12000</v>
      </c>
      <c r="P1185" s="8">
        <f t="shared" si="127"/>
        <v>3000</v>
      </c>
      <c r="Q1185" s="8">
        <f t="shared" si="128"/>
        <v>37920</v>
      </c>
      <c r="R1185" s="9">
        <f t="shared" si="129"/>
        <v>75840</v>
      </c>
      <c r="S1185" s="8">
        <f t="shared" si="130"/>
        <v>52920</v>
      </c>
      <c r="T1185" s="5">
        <f t="shared" si="131"/>
        <v>5.6848602246271753E-3</v>
      </c>
    </row>
    <row r="1186" spans="1:20">
      <c r="A1186">
        <v>3118</v>
      </c>
      <c r="B1186" s="3">
        <v>155</v>
      </c>
      <c r="C1186" t="s">
        <v>7598</v>
      </c>
      <c r="D1186" t="s">
        <v>7599</v>
      </c>
      <c r="E1186" t="s">
        <v>247</v>
      </c>
      <c r="F1186" t="s">
        <v>248</v>
      </c>
      <c r="G1186" t="s">
        <v>249</v>
      </c>
      <c r="H1186" t="s">
        <v>249</v>
      </c>
      <c r="I1186">
        <v>113.1382</v>
      </c>
      <c r="J1186" s="3">
        <v>98943000</v>
      </c>
      <c r="K1186" t="s">
        <v>39</v>
      </c>
      <c r="L1186">
        <v>6</v>
      </c>
      <c r="M1186" t="str">
        <f>_xlfn.IFNA(VLOOKUP(F1186,'22 States'!A:A,1,0),"OOR")</f>
        <v>IL</v>
      </c>
      <c r="N1186" t="str">
        <f t="shared" si="132"/>
        <v>IR</v>
      </c>
      <c r="O1186" s="8">
        <f t="shared" si="126"/>
        <v>24000</v>
      </c>
      <c r="P1186" s="8">
        <f t="shared" si="127"/>
        <v>6000</v>
      </c>
      <c r="Q1186" s="8">
        <f t="shared" si="128"/>
        <v>74400</v>
      </c>
      <c r="R1186" s="9">
        <f t="shared" si="129"/>
        <v>148800</v>
      </c>
      <c r="S1186" s="12">
        <f t="shared" si="130"/>
        <v>104400</v>
      </c>
      <c r="T1186" s="13">
        <f t="shared" si="131"/>
        <v>1.0551529668597071E-3</v>
      </c>
    </row>
    <row r="1187" spans="1:20" hidden="1">
      <c r="A1187">
        <v>1186</v>
      </c>
      <c r="B1187">
        <v>140</v>
      </c>
      <c r="C1187" t="s">
        <v>3148</v>
      </c>
      <c r="D1187" t="s">
        <v>3149</v>
      </c>
      <c r="E1187" t="s">
        <v>144</v>
      </c>
      <c r="F1187" t="s">
        <v>145</v>
      </c>
      <c r="G1187" t="s">
        <v>288</v>
      </c>
      <c r="H1187" t="s">
        <v>288</v>
      </c>
      <c r="I1187">
        <v>369.7878</v>
      </c>
      <c r="J1187">
        <v>77717000</v>
      </c>
      <c r="K1187" t="s">
        <v>506</v>
      </c>
      <c r="L1187">
        <v>7</v>
      </c>
      <c r="M1187" t="str">
        <f>_xlfn.IFNA(VLOOKUP(F1187,'22 States'!A:A,1,0),"OOR")</f>
        <v>OOR</v>
      </c>
      <c r="N1187" t="str">
        <f t="shared" si="132"/>
        <v>OOR</v>
      </c>
      <c r="O1187" s="8">
        <f t="shared" si="126"/>
        <v>18000</v>
      </c>
      <c r="P1187" s="8">
        <f t="shared" si="127"/>
        <v>6000</v>
      </c>
      <c r="Q1187" s="8">
        <f t="shared" si="128"/>
        <v>67200</v>
      </c>
      <c r="R1187" s="9">
        <f t="shared" si="129"/>
        <v>134400</v>
      </c>
      <c r="S1187" s="8">
        <f t="shared" si="130"/>
        <v>91200</v>
      </c>
      <c r="T1187" s="5">
        <f t="shared" si="131"/>
        <v>1.1734884259557111E-3</v>
      </c>
    </row>
    <row r="1188" spans="1:20" hidden="1">
      <c r="A1188">
        <v>1187</v>
      </c>
      <c r="B1188">
        <v>28</v>
      </c>
      <c r="C1188" t="s">
        <v>3150</v>
      </c>
      <c r="D1188" t="s">
        <v>3151</v>
      </c>
      <c r="E1188" t="s">
        <v>175</v>
      </c>
      <c r="F1188" t="s">
        <v>176</v>
      </c>
      <c r="G1188" t="s">
        <v>1269</v>
      </c>
      <c r="H1188" t="s">
        <v>1270</v>
      </c>
      <c r="I1188">
        <v>369.51940000000002</v>
      </c>
      <c r="J1188">
        <v>8873729</v>
      </c>
      <c r="K1188" t="s">
        <v>252</v>
      </c>
      <c r="L1188">
        <v>3</v>
      </c>
      <c r="M1188" t="str">
        <f>_xlfn.IFNA(VLOOKUP(F1188,'22 States'!A:A,1,0),"OOR")</f>
        <v>OOR</v>
      </c>
      <c r="N1188" t="str">
        <f t="shared" si="132"/>
        <v>OOR</v>
      </c>
      <c r="O1188" s="8">
        <f t="shared" si="126"/>
        <v>6000</v>
      </c>
      <c r="P1188" s="8">
        <f t="shared" si="127"/>
        <v>3000</v>
      </c>
      <c r="Q1188" s="8">
        <f t="shared" si="128"/>
        <v>13440</v>
      </c>
      <c r="R1188" s="9">
        <f t="shared" si="129"/>
        <v>26880</v>
      </c>
      <c r="S1188" s="8">
        <f t="shared" si="130"/>
        <v>22440</v>
      </c>
      <c r="T1188" s="5">
        <f t="shared" si="131"/>
        <v>2.528812858720387E-3</v>
      </c>
    </row>
    <row r="1189" spans="1:20" hidden="1">
      <c r="A1189">
        <v>1188</v>
      </c>
      <c r="B1189">
        <v>937</v>
      </c>
      <c r="C1189" t="s">
        <v>3152</v>
      </c>
      <c r="D1189" t="s">
        <v>3153</v>
      </c>
      <c r="E1189" t="s">
        <v>144</v>
      </c>
      <c r="F1189" t="s">
        <v>145</v>
      </c>
      <c r="G1189" t="s">
        <v>1187</v>
      </c>
      <c r="H1189" t="s">
        <v>288</v>
      </c>
      <c r="I1189">
        <v>368.50439999999998</v>
      </c>
      <c r="J1189">
        <v>174063211</v>
      </c>
      <c r="K1189" t="s">
        <v>111</v>
      </c>
      <c r="L1189">
        <v>3</v>
      </c>
      <c r="M1189" t="str">
        <f>_xlfn.IFNA(VLOOKUP(F1189,'22 States'!A:A,1,0),"OOR")</f>
        <v>OOR</v>
      </c>
      <c r="N1189" t="str">
        <f t="shared" si="132"/>
        <v>OOR</v>
      </c>
      <c r="O1189" s="8">
        <f t="shared" si="126"/>
        <v>114000</v>
      </c>
      <c r="P1189" s="8">
        <f t="shared" si="127"/>
        <v>30000</v>
      </c>
      <c r="Q1189" s="8">
        <f t="shared" si="128"/>
        <v>449760</v>
      </c>
      <c r="R1189" s="9">
        <f t="shared" si="129"/>
        <v>899520</v>
      </c>
      <c r="S1189" s="8">
        <f t="shared" si="130"/>
        <v>593760</v>
      </c>
      <c r="T1189" s="5">
        <f t="shared" si="131"/>
        <v>3.411174576114191E-3</v>
      </c>
    </row>
    <row r="1190" spans="1:20" hidden="1">
      <c r="A1190">
        <v>1189</v>
      </c>
      <c r="B1190">
        <v>125</v>
      </c>
      <c r="C1190" t="s">
        <v>3154</v>
      </c>
      <c r="D1190" t="s">
        <v>3155</v>
      </c>
      <c r="E1190" t="s">
        <v>114</v>
      </c>
      <c r="F1190" t="s">
        <v>115</v>
      </c>
      <c r="G1190" t="s">
        <v>44</v>
      </c>
      <c r="H1190" t="s">
        <v>3156</v>
      </c>
      <c r="I1190">
        <v>368.24860000000001</v>
      </c>
      <c r="J1190">
        <v>2397456</v>
      </c>
      <c r="K1190" t="s">
        <v>20</v>
      </c>
      <c r="L1190">
        <v>1</v>
      </c>
      <c r="M1190" t="str">
        <f>_xlfn.IFNA(VLOOKUP(F1190,'22 States'!A:A,1,0),"OOR")</f>
        <v>AL</v>
      </c>
      <c r="N1190" t="str">
        <f t="shared" si="132"/>
        <v>IR</v>
      </c>
      <c r="O1190" s="8">
        <f t="shared" si="126"/>
        <v>18000</v>
      </c>
      <c r="P1190" s="8">
        <f t="shared" si="127"/>
        <v>6000</v>
      </c>
      <c r="Q1190" s="8">
        <f t="shared" si="128"/>
        <v>60000</v>
      </c>
      <c r="R1190" s="9">
        <f t="shared" si="129"/>
        <v>120000</v>
      </c>
      <c r="S1190" s="8">
        <f t="shared" si="130"/>
        <v>84000</v>
      </c>
      <c r="T1190" s="5">
        <f t="shared" si="131"/>
        <v>3.5037139367729793E-2</v>
      </c>
    </row>
    <row r="1191" spans="1:20" hidden="1">
      <c r="A1191">
        <v>1190</v>
      </c>
      <c r="B1191">
        <v>12</v>
      </c>
      <c r="C1191" t="s">
        <v>3157</v>
      </c>
      <c r="D1191" t="s">
        <v>3158</v>
      </c>
      <c r="E1191" t="s">
        <v>247</v>
      </c>
      <c r="F1191" t="s">
        <v>248</v>
      </c>
      <c r="G1191" t="s">
        <v>3159</v>
      </c>
      <c r="H1191" t="s">
        <v>249</v>
      </c>
      <c r="I1191">
        <v>368.16019999999997</v>
      </c>
      <c r="J1191">
        <v>4348712</v>
      </c>
      <c r="K1191" t="s">
        <v>468</v>
      </c>
      <c r="L1191">
        <v>2</v>
      </c>
      <c r="M1191" t="str">
        <f>_xlfn.IFNA(VLOOKUP(F1191,'22 States'!A:A,1,0),"OOR")</f>
        <v>IL</v>
      </c>
      <c r="N1191" t="str">
        <f t="shared" si="132"/>
        <v>IR</v>
      </c>
      <c r="O1191" s="8">
        <f t="shared" si="126"/>
        <v>6000</v>
      </c>
      <c r="P1191" s="8">
        <f t="shared" si="127"/>
        <v>3000</v>
      </c>
      <c r="Q1191" s="8">
        <f t="shared" si="128"/>
        <v>5760</v>
      </c>
      <c r="R1191" s="9">
        <f t="shared" si="129"/>
        <v>11520</v>
      </c>
      <c r="S1191" s="8">
        <f t="shared" si="130"/>
        <v>14760</v>
      </c>
      <c r="T1191" s="5">
        <f t="shared" si="131"/>
        <v>3.3941084164690605E-3</v>
      </c>
    </row>
    <row r="1192" spans="1:20" hidden="1">
      <c r="A1192">
        <v>1191</v>
      </c>
      <c r="B1192">
        <v>149</v>
      </c>
      <c r="C1192" t="s">
        <v>3160</v>
      </c>
      <c r="D1192" t="s">
        <v>3161</v>
      </c>
      <c r="E1192" t="s">
        <v>114</v>
      </c>
      <c r="F1192" t="s">
        <v>115</v>
      </c>
      <c r="G1192" t="s">
        <v>3162</v>
      </c>
      <c r="H1192" t="s">
        <v>833</v>
      </c>
      <c r="I1192">
        <v>368.06990000000002</v>
      </c>
      <c r="J1192">
        <v>3892394</v>
      </c>
      <c r="K1192" t="s">
        <v>17</v>
      </c>
      <c r="L1192">
        <v>2</v>
      </c>
      <c r="M1192" t="str">
        <f>_xlfn.IFNA(VLOOKUP(F1192,'22 States'!A:A,1,0),"OOR")</f>
        <v>AL</v>
      </c>
      <c r="N1192" t="str">
        <f t="shared" si="132"/>
        <v>IR</v>
      </c>
      <c r="O1192" s="8">
        <f t="shared" si="126"/>
        <v>18000</v>
      </c>
      <c r="P1192" s="8">
        <f t="shared" si="127"/>
        <v>6000</v>
      </c>
      <c r="Q1192" s="8">
        <f t="shared" si="128"/>
        <v>71520</v>
      </c>
      <c r="R1192" s="9">
        <f t="shared" si="129"/>
        <v>143040</v>
      </c>
      <c r="S1192" s="8">
        <f t="shared" si="130"/>
        <v>95520</v>
      </c>
      <c r="T1192" s="5">
        <f t="shared" si="131"/>
        <v>2.4540167310914567E-2</v>
      </c>
    </row>
    <row r="1193" spans="1:20" hidden="1">
      <c r="A1193">
        <v>1192</v>
      </c>
      <c r="B1193">
        <v>40</v>
      </c>
      <c r="C1193" t="s">
        <v>3163</v>
      </c>
      <c r="D1193" t="s">
        <v>3164</v>
      </c>
      <c r="E1193" t="s">
        <v>166</v>
      </c>
      <c r="F1193" t="s">
        <v>167</v>
      </c>
      <c r="G1193" t="s">
        <v>1326</v>
      </c>
      <c r="H1193" t="s">
        <v>169</v>
      </c>
      <c r="I1193">
        <v>368.0496</v>
      </c>
      <c r="J1193">
        <v>23710584</v>
      </c>
      <c r="K1193" t="s">
        <v>457</v>
      </c>
      <c r="L1193">
        <v>1</v>
      </c>
      <c r="M1193" t="str">
        <f>_xlfn.IFNA(VLOOKUP(F1193,'22 States'!A:A,1,0),"OOR")</f>
        <v>OOR</v>
      </c>
      <c r="N1193" t="str">
        <f t="shared" si="132"/>
        <v>OOR</v>
      </c>
      <c r="O1193" s="8">
        <f t="shared" si="126"/>
        <v>6000</v>
      </c>
      <c r="P1193" s="8">
        <f t="shared" si="127"/>
        <v>3000</v>
      </c>
      <c r="Q1193" s="8">
        <f t="shared" si="128"/>
        <v>19200</v>
      </c>
      <c r="R1193" s="9">
        <f t="shared" si="129"/>
        <v>38400</v>
      </c>
      <c r="S1193" s="8">
        <f t="shared" si="130"/>
        <v>28200</v>
      </c>
      <c r="T1193" s="5">
        <f t="shared" si="131"/>
        <v>1.1893422785368762E-3</v>
      </c>
    </row>
    <row r="1194" spans="1:20" hidden="1">
      <c r="A1194">
        <v>1193</v>
      </c>
      <c r="B1194">
        <v>37</v>
      </c>
      <c r="C1194" t="s">
        <v>3165</v>
      </c>
      <c r="D1194" t="s">
        <v>3166</v>
      </c>
      <c r="E1194" t="s">
        <v>73</v>
      </c>
      <c r="F1194" t="s">
        <v>74</v>
      </c>
      <c r="G1194" t="s">
        <v>3167</v>
      </c>
      <c r="H1194" t="s">
        <v>599</v>
      </c>
      <c r="I1194">
        <v>368.05119999999999</v>
      </c>
      <c r="J1194">
        <v>2480035</v>
      </c>
      <c r="K1194" t="s">
        <v>51</v>
      </c>
      <c r="L1194">
        <v>1</v>
      </c>
      <c r="M1194" t="str">
        <f>_xlfn.IFNA(VLOOKUP(F1194,'22 States'!A:A,1,0),"OOR")</f>
        <v>OOR</v>
      </c>
      <c r="N1194" t="str">
        <f t="shared" si="132"/>
        <v>OOR</v>
      </c>
      <c r="O1194" s="8">
        <f t="shared" si="126"/>
        <v>6000</v>
      </c>
      <c r="P1194" s="8">
        <f t="shared" si="127"/>
        <v>3000</v>
      </c>
      <c r="Q1194" s="8">
        <f t="shared" si="128"/>
        <v>17760</v>
      </c>
      <c r="R1194" s="9">
        <f t="shared" si="129"/>
        <v>35520</v>
      </c>
      <c r="S1194" s="8">
        <f t="shared" si="130"/>
        <v>26760</v>
      </c>
      <c r="T1194" s="5">
        <f t="shared" si="131"/>
        <v>1.0790170300015927E-2</v>
      </c>
    </row>
    <row r="1195" spans="1:20" hidden="1">
      <c r="A1195">
        <v>1194</v>
      </c>
      <c r="B1195">
        <v>240</v>
      </c>
      <c r="C1195" t="s">
        <v>3168</v>
      </c>
      <c r="D1195" t="s">
        <v>3169</v>
      </c>
      <c r="E1195" t="s">
        <v>121</v>
      </c>
      <c r="F1195" t="s">
        <v>122</v>
      </c>
      <c r="G1195" t="s">
        <v>3170</v>
      </c>
      <c r="H1195" t="s">
        <v>123</v>
      </c>
      <c r="I1195">
        <v>367.6069</v>
      </c>
      <c r="J1195">
        <v>27025921</v>
      </c>
      <c r="K1195" t="s">
        <v>118</v>
      </c>
      <c r="L1195">
        <v>4</v>
      </c>
      <c r="M1195" t="str">
        <f>_xlfn.IFNA(VLOOKUP(F1195,'22 States'!A:A,1,0),"OOR")</f>
        <v>TX</v>
      </c>
      <c r="N1195" t="str">
        <f t="shared" si="132"/>
        <v>IR</v>
      </c>
      <c r="O1195" s="8">
        <f t="shared" si="126"/>
        <v>30000</v>
      </c>
      <c r="P1195" s="8">
        <f t="shared" si="127"/>
        <v>9000</v>
      </c>
      <c r="Q1195" s="8">
        <f t="shared" si="128"/>
        <v>115200</v>
      </c>
      <c r="R1195" s="9">
        <f t="shared" si="129"/>
        <v>230400</v>
      </c>
      <c r="S1195" s="8">
        <f t="shared" si="130"/>
        <v>154200</v>
      </c>
      <c r="T1195" s="5">
        <f t="shared" si="131"/>
        <v>5.7056334916393784E-3</v>
      </c>
    </row>
    <row r="1196" spans="1:20" hidden="1">
      <c r="A1196">
        <v>1195</v>
      </c>
      <c r="B1196">
        <v>9</v>
      </c>
      <c r="C1196" t="s">
        <v>3171</v>
      </c>
      <c r="D1196" t="s">
        <v>3172</v>
      </c>
      <c r="E1196" t="s">
        <v>35</v>
      </c>
      <c r="F1196" t="s">
        <v>36</v>
      </c>
      <c r="G1196" t="s">
        <v>3173</v>
      </c>
      <c r="H1196" t="s">
        <v>38</v>
      </c>
      <c r="I1196">
        <v>367.57490000000001</v>
      </c>
      <c r="J1196">
        <v>3228951</v>
      </c>
      <c r="K1196" t="s">
        <v>39</v>
      </c>
      <c r="L1196">
        <v>2</v>
      </c>
      <c r="M1196" t="str">
        <f>_xlfn.IFNA(VLOOKUP(F1196,'22 States'!A:A,1,0),"OOR")</f>
        <v>OOR</v>
      </c>
      <c r="N1196" t="str">
        <f t="shared" si="132"/>
        <v>OOR</v>
      </c>
      <c r="O1196" s="8">
        <f t="shared" si="126"/>
        <v>6000</v>
      </c>
      <c r="P1196" s="8">
        <f t="shared" si="127"/>
        <v>3000</v>
      </c>
      <c r="Q1196" s="8">
        <f t="shared" si="128"/>
        <v>4320</v>
      </c>
      <c r="R1196" s="9">
        <f t="shared" si="129"/>
        <v>8640</v>
      </c>
      <c r="S1196" s="8">
        <f t="shared" si="130"/>
        <v>13320</v>
      </c>
      <c r="T1196" s="5">
        <f t="shared" si="131"/>
        <v>4.1251787345178044E-3</v>
      </c>
    </row>
    <row r="1197" spans="1:20">
      <c r="A1197">
        <v>822</v>
      </c>
      <c r="B1197" s="3">
        <v>153</v>
      </c>
      <c r="C1197" t="s">
        <v>2279</v>
      </c>
      <c r="D1197" t="s">
        <v>2280</v>
      </c>
      <c r="E1197" t="s">
        <v>247</v>
      </c>
      <c r="F1197" t="s">
        <v>248</v>
      </c>
      <c r="G1197" t="s">
        <v>2281</v>
      </c>
      <c r="H1197" t="s">
        <v>249</v>
      </c>
      <c r="I1197">
        <v>552.53570000000002</v>
      </c>
      <c r="J1197" s="3">
        <v>101932804</v>
      </c>
      <c r="K1197" t="s">
        <v>141</v>
      </c>
      <c r="L1197">
        <v>1</v>
      </c>
      <c r="M1197" t="str">
        <f>_xlfn.IFNA(VLOOKUP(F1197,'22 States'!A:A,1,0),"OOR")</f>
        <v>IL</v>
      </c>
      <c r="N1197" t="str">
        <f t="shared" si="132"/>
        <v>IR</v>
      </c>
      <c r="O1197" s="8">
        <f t="shared" si="126"/>
        <v>24000</v>
      </c>
      <c r="P1197" s="8">
        <f t="shared" si="127"/>
        <v>6000</v>
      </c>
      <c r="Q1197" s="8">
        <f t="shared" si="128"/>
        <v>73440</v>
      </c>
      <c r="R1197" s="9">
        <f t="shared" si="129"/>
        <v>146880</v>
      </c>
      <c r="S1197" s="12">
        <f t="shared" si="130"/>
        <v>103440</v>
      </c>
      <c r="T1197" s="13">
        <f t="shared" si="131"/>
        <v>1.014786172270901E-3</v>
      </c>
    </row>
    <row r="1198" spans="1:20" hidden="1">
      <c r="A1198">
        <v>1197</v>
      </c>
      <c r="B1198">
        <v>38</v>
      </c>
      <c r="C1198" t="s">
        <v>3176</v>
      </c>
      <c r="D1198" t="s">
        <v>3177</v>
      </c>
      <c r="E1198" t="s">
        <v>179</v>
      </c>
      <c r="F1198" t="s">
        <v>180</v>
      </c>
      <c r="G1198" t="s">
        <v>3178</v>
      </c>
      <c r="H1198" t="s">
        <v>3179</v>
      </c>
      <c r="I1198">
        <v>366.61619999999999</v>
      </c>
      <c r="J1198">
        <v>9180706</v>
      </c>
      <c r="K1198" t="s">
        <v>264</v>
      </c>
      <c r="L1198">
        <v>2</v>
      </c>
      <c r="M1198" t="str">
        <f>_xlfn.IFNA(VLOOKUP(F1198,'22 States'!A:A,1,0),"OOR")</f>
        <v>MI</v>
      </c>
      <c r="N1198" t="str">
        <f t="shared" si="132"/>
        <v>IR</v>
      </c>
      <c r="O1198" s="8">
        <f t="shared" si="126"/>
        <v>6000</v>
      </c>
      <c r="P1198" s="8">
        <f t="shared" si="127"/>
        <v>3000</v>
      </c>
      <c r="Q1198" s="8">
        <f t="shared" si="128"/>
        <v>18240</v>
      </c>
      <c r="R1198" s="9">
        <f t="shared" si="129"/>
        <v>36480</v>
      </c>
      <c r="S1198" s="8">
        <f t="shared" si="130"/>
        <v>27240</v>
      </c>
      <c r="T1198" s="5">
        <f t="shared" si="131"/>
        <v>2.9670920733111377E-3</v>
      </c>
    </row>
    <row r="1199" spans="1:20" hidden="1">
      <c r="A1199">
        <v>1198</v>
      </c>
      <c r="B1199">
        <v>979</v>
      </c>
      <c r="C1199" t="s">
        <v>3180</v>
      </c>
      <c r="D1199" t="s">
        <v>3181</v>
      </c>
      <c r="E1199" t="s">
        <v>121</v>
      </c>
      <c r="F1199" t="s">
        <v>122</v>
      </c>
      <c r="G1199" t="s">
        <v>3182</v>
      </c>
      <c r="H1199" t="s">
        <v>784</v>
      </c>
      <c r="I1199">
        <v>366.36559999999997</v>
      </c>
      <c r="J1199">
        <v>189763660</v>
      </c>
      <c r="K1199" t="s">
        <v>51</v>
      </c>
      <c r="L1199">
        <v>3</v>
      </c>
      <c r="M1199" t="str">
        <f>_xlfn.IFNA(VLOOKUP(F1199,'22 States'!A:A,1,0),"OOR")</f>
        <v>TX</v>
      </c>
      <c r="N1199" t="str">
        <f t="shared" si="132"/>
        <v>IR</v>
      </c>
      <c r="O1199" s="8">
        <f t="shared" si="126"/>
        <v>120000</v>
      </c>
      <c r="P1199" s="8">
        <f t="shared" si="127"/>
        <v>30000</v>
      </c>
      <c r="Q1199" s="8">
        <f t="shared" si="128"/>
        <v>469920</v>
      </c>
      <c r="R1199" s="9">
        <f t="shared" si="129"/>
        <v>939840</v>
      </c>
      <c r="S1199" s="8">
        <f t="shared" si="130"/>
        <v>619920</v>
      </c>
      <c r="T1199" s="5">
        <f t="shared" si="131"/>
        <v>3.2668003979265578E-3</v>
      </c>
    </row>
    <row r="1200" spans="1:20" hidden="1">
      <c r="A1200">
        <v>1199</v>
      </c>
      <c r="B1200">
        <v>23</v>
      </c>
      <c r="C1200" t="s">
        <v>3183</v>
      </c>
      <c r="D1200" t="s">
        <v>3184</v>
      </c>
      <c r="E1200" t="s">
        <v>301</v>
      </c>
      <c r="F1200" t="s">
        <v>359</v>
      </c>
      <c r="G1200" t="s">
        <v>598</v>
      </c>
      <c r="H1200" t="s">
        <v>360</v>
      </c>
      <c r="I1200">
        <v>366.25729999999999</v>
      </c>
      <c r="J1200">
        <v>17780219</v>
      </c>
      <c r="K1200" t="s">
        <v>252</v>
      </c>
      <c r="L1200">
        <v>1</v>
      </c>
      <c r="M1200" t="str">
        <f>_xlfn.IFNA(VLOOKUP(F1200,'22 States'!A:A,1,0),"OOR")</f>
        <v>OOR</v>
      </c>
      <c r="N1200" t="str">
        <f t="shared" si="132"/>
        <v>OOR</v>
      </c>
      <c r="O1200" s="8">
        <f t="shared" si="126"/>
        <v>6000</v>
      </c>
      <c r="P1200" s="8">
        <f t="shared" si="127"/>
        <v>3000</v>
      </c>
      <c r="Q1200" s="8">
        <f t="shared" si="128"/>
        <v>11040</v>
      </c>
      <c r="R1200" s="9">
        <f t="shared" si="129"/>
        <v>22080</v>
      </c>
      <c r="S1200" s="8">
        <f t="shared" si="130"/>
        <v>20040</v>
      </c>
      <c r="T1200" s="5">
        <f t="shared" si="131"/>
        <v>1.1270952286920651E-3</v>
      </c>
    </row>
    <row r="1201" spans="1:20" hidden="1">
      <c r="A1201">
        <v>1200</v>
      </c>
      <c r="B1201">
        <v>393</v>
      </c>
      <c r="C1201" t="s">
        <v>3185</v>
      </c>
      <c r="D1201" t="s">
        <v>3186</v>
      </c>
      <c r="E1201" t="s">
        <v>121</v>
      </c>
      <c r="F1201" t="s">
        <v>122</v>
      </c>
      <c r="G1201" t="s">
        <v>1593</v>
      </c>
      <c r="H1201" t="s">
        <v>133</v>
      </c>
      <c r="I1201">
        <v>365.58479999999997</v>
      </c>
      <c r="J1201">
        <v>26736071</v>
      </c>
      <c r="K1201" t="s">
        <v>51</v>
      </c>
      <c r="L1201">
        <v>2</v>
      </c>
      <c r="M1201" t="str">
        <f>_xlfn.IFNA(VLOOKUP(F1201,'22 States'!A:A,1,0),"OOR")</f>
        <v>TX</v>
      </c>
      <c r="N1201" t="str">
        <f t="shared" si="132"/>
        <v>IR</v>
      </c>
      <c r="O1201" s="8">
        <f t="shared" si="126"/>
        <v>48000</v>
      </c>
      <c r="P1201" s="8">
        <f t="shared" si="127"/>
        <v>12000</v>
      </c>
      <c r="Q1201" s="8">
        <f t="shared" si="128"/>
        <v>188640</v>
      </c>
      <c r="R1201" s="9">
        <f t="shared" si="129"/>
        <v>377280</v>
      </c>
      <c r="S1201" s="8">
        <f t="shared" si="130"/>
        <v>248640</v>
      </c>
      <c r="T1201" s="5">
        <f t="shared" si="131"/>
        <v>9.2997957702910042E-3</v>
      </c>
    </row>
    <row r="1202" spans="1:20" hidden="1">
      <c r="A1202">
        <v>1201</v>
      </c>
      <c r="B1202">
        <v>13</v>
      </c>
      <c r="C1202" t="s">
        <v>3187</v>
      </c>
      <c r="D1202" t="s">
        <v>3188</v>
      </c>
      <c r="E1202" t="s">
        <v>73</v>
      </c>
      <c r="F1202" t="s">
        <v>74</v>
      </c>
      <c r="G1202" t="s">
        <v>75</v>
      </c>
      <c r="H1202" t="s">
        <v>76</v>
      </c>
      <c r="I1202">
        <v>365.37509999999997</v>
      </c>
      <c r="J1202">
        <v>2822500</v>
      </c>
      <c r="K1202" t="s">
        <v>439</v>
      </c>
      <c r="L1202">
        <v>1</v>
      </c>
      <c r="M1202" t="str">
        <f>_xlfn.IFNA(VLOOKUP(F1202,'22 States'!A:A,1,0),"OOR")</f>
        <v>OOR</v>
      </c>
      <c r="N1202" t="str">
        <f t="shared" si="132"/>
        <v>OOR</v>
      </c>
      <c r="O1202" s="8">
        <f t="shared" si="126"/>
        <v>6000</v>
      </c>
      <c r="P1202" s="8">
        <f t="shared" si="127"/>
        <v>3000</v>
      </c>
      <c r="Q1202" s="8">
        <f t="shared" si="128"/>
        <v>6240</v>
      </c>
      <c r="R1202" s="9">
        <f t="shared" si="129"/>
        <v>12480</v>
      </c>
      <c r="S1202" s="8">
        <f t="shared" si="130"/>
        <v>15240</v>
      </c>
      <c r="T1202" s="5">
        <f t="shared" si="131"/>
        <v>5.3994685562444638E-3</v>
      </c>
    </row>
    <row r="1203" spans="1:20" hidden="1">
      <c r="A1203">
        <v>1202</v>
      </c>
      <c r="B1203">
        <v>120</v>
      </c>
      <c r="C1203" t="s">
        <v>3189</v>
      </c>
      <c r="D1203" t="s">
        <v>3190</v>
      </c>
      <c r="E1203" t="s">
        <v>179</v>
      </c>
      <c r="F1203" t="s">
        <v>180</v>
      </c>
      <c r="G1203" t="s">
        <v>659</v>
      </c>
      <c r="H1203" t="s">
        <v>182</v>
      </c>
      <c r="I1203">
        <v>365.20159999999998</v>
      </c>
      <c r="J1203">
        <v>7347422</v>
      </c>
      <c r="K1203" t="s">
        <v>134</v>
      </c>
      <c r="L1203">
        <v>3</v>
      </c>
      <c r="M1203" t="str">
        <f>_xlfn.IFNA(VLOOKUP(F1203,'22 States'!A:A,1,0),"OOR")</f>
        <v>MI</v>
      </c>
      <c r="N1203" t="str">
        <f t="shared" si="132"/>
        <v>IR</v>
      </c>
      <c r="O1203" s="8">
        <f t="shared" si="126"/>
        <v>18000</v>
      </c>
      <c r="P1203" s="8">
        <f t="shared" si="127"/>
        <v>6000</v>
      </c>
      <c r="Q1203" s="8">
        <f t="shared" si="128"/>
        <v>57600</v>
      </c>
      <c r="R1203" s="9">
        <f t="shared" si="129"/>
        <v>115200</v>
      </c>
      <c r="S1203" s="8">
        <f t="shared" si="130"/>
        <v>81600</v>
      </c>
      <c r="T1203" s="5">
        <f t="shared" si="131"/>
        <v>1.1105936204562634E-2</v>
      </c>
    </row>
    <row r="1204" spans="1:20" hidden="1">
      <c r="A1204">
        <v>1203</v>
      </c>
      <c r="B1204">
        <v>75</v>
      </c>
      <c r="C1204" t="s">
        <v>3191</v>
      </c>
      <c r="D1204" t="s">
        <v>3192</v>
      </c>
      <c r="E1204" t="s">
        <v>537</v>
      </c>
      <c r="F1204" t="s">
        <v>538</v>
      </c>
      <c r="G1204" t="s">
        <v>539</v>
      </c>
      <c r="H1204" t="s">
        <v>539</v>
      </c>
      <c r="I1204">
        <v>363.44139999999999</v>
      </c>
      <c r="J1204">
        <v>11090093</v>
      </c>
      <c r="K1204" t="s">
        <v>134</v>
      </c>
      <c r="L1204">
        <v>1</v>
      </c>
      <c r="M1204" t="str">
        <f>_xlfn.IFNA(VLOOKUP(F1204,'22 States'!A:A,1,0),"OOR")</f>
        <v>GA</v>
      </c>
      <c r="N1204" t="str">
        <f t="shared" si="132"/>
        <v>IR</v>
      </c>
      <c r="O1204" s="8">
        <f t="shared" si="126"/>
        <v>12000</v>
      </c>
      <c r="P1204" s="8">
        <f t="shared" si="127"/>
        <v>3000</v>
      </c>
      <c r="Q1204" s="8">
        <f t="shared" si="128"/>
        <v>36000</v>
      </c>
      <c r="R1204" s="9">
        <f t="shared" si="129"/>
        <v>72000</v>
      </c>
      <c r="S1204" s="8">
        <f t="shared" si="130"/>
        <v>51000</v>
      </c>
      <c r="T1204" s="5">
        <f t="shared" si="131"/>
        <v>4.598699037059473E-3</v>
      </c>
    </row>
    <row r="1205" spans="1:20" hidden="1">
      <c r="A1205">
        <v>1204</v>
      </c>
      <c r="B1205">
        <v>100</v>
      </c>
      <c r="C1205" t="s">
        <v>3193</v>
      </c>
      <c r="D1205" t="s">
        <v>3194</v>
      </c>
      <c r="E1205" t="s">
        <v>154</v>
      </c>
      <c r="F1205" t="s">
        <v>155</v>
      </c>
      <c r="G1205" t="s">
        <v>156</v>
      </c>
      <c r="H1205" t="s">
        <v>157</v>
      </c>
      <c r="I1205">
        <v>362.29090000000002</v>
      </c>
      <c r="J1205">
        <v>7367756</v>
      </c>
      <c r="K1205" t="s">
        <v>20</v>
      </c>
      <c r="L1205">
        <v>1</v>
      </c>
      <c r="M1205" t="str">
        <f>_xlfn.IFNA(VLOOKUP(F1205,'22 States'!A:A,1,0),"OOR")</f>
        <v>IN</v>
      </c>
      <c r="N1205" t="str">
        <f t="shared" si="132"/>
        <v>IR</v>
      </c>
      <c r="O1205" s="8">
        <f t="shared" si="126"/>
        <v>12000</v>
      </c>
      <c r="P1205" s="8">
        <f t="shared" si="127"/>
        <v>3000</v>
      </c>
      <c r="Q1205" s="8">
        <f t="shared" si="128"/>
        <v>48000</v>
      </c>
      <c r="R1205" s="9">
        <f t="shared" si="129"/>
        <v>96000</v>
      </c>
      <c r="S1205" s="8">
        <f t="shared" si="130"/>
        <v>63000</v>
      </c>
      <c r="T1205" s="5">
        <f t="shared" si="131"/>
        <v>8.5507717682290242E-3</v>
      </c>
    </row>
    <row r="1206" spans="1:20" hidden="1">
      <c r="A1206">
        <v>1205</v>
      </c>
      <c r="B1206">
        <v>42</v>
      </c>
      <c r="C1206" t="s">
        <v>3195</v>
      </c>
      <c r="D1206" t="s">
        <v>3196</v>
      </c>
      <c r="E1206" t="s">
        <v>175</v>
      </c>
      <c r="F1206" t="s">
        <v>176</v>
      </c>
      <c r="G1206" t="s">
        <v>175</v>
      </c>
      <c r="H1206" t="s">
        <v>169</v>
      </c>
      <c r="I1206">
        <v>361.94749999999999</v>
      </c>
      <c r="J1206">
        <v>13073497</v>
      </c>
      <c r="K1206" t="s">
        <v>141</v>
      </c>
      <c r="L1206">
        <v>3</v>
      </c>
      <c r="M1206" t="str">
        <f>_xlfn.IFNA(VLOOKUP(F1206,'22 States'!A:A,1,0),"OOR")</f>
        <v>OOR</v>
      </c>
      <c r="N1206" t="str">
        <f t="shared" si="132"/>
        <v>OOR</v>
      </c>
      <c r="O1206" s="8">
        <f t="shared" si="126"/>
        <v>6000</v>
      </c>
      <c r="P1206" s="8">
        <f t="shared" si="127"/>
        <v>3000</v>
      </c>
      <c r="Q1206" s="8">
        <f t="shared" si="128"/>
        <v>20160</v>
      </c>
      <c r="R1206" s="9">
        <f t="shared" si="129"/>
        <v>40320</v>
      </c>
      <c r="S1206" s="8">
        <f t="shared" si="130"/>
        <v>29160</v>
      </c>
      <c r="T1206" s="5">
        <f t="shared" si="131"/>
        <v>2.2304667221019745E-3</v>
      </c>
    </row>
    <row r="1207" spans="1:20" hidden="1">
      <c r="A1207">
        <v>1206</v>
      </c>
      <c r="B1207">
        <v>1500</v>
      </c>
      <c r="C1207" t="s">
        <v>3197</v>
      </c>
      <c r="D1207" t="s">
        <v>3198</v>
      </c>
      <c r="E1207" t="s">
        <v>200</v>
      </c>
      <c r="F1207" t="s">
        <v>201</v>
      </c>
      <c r="G1207" t="s">
        <v>1987</v>
      </c>
      <c r="H1207" t="s">
        <v>26</v>
      </c>
      <c r="I1207">
        <v>361.4144</v>
      </c>
      <c r="J1207">
        <v>263912441</v>
      </c>
      <c r="K1207" t="s">
        <v>134</v>
      </c>
      <c r="L1207">
        <v>8</v>
      </c>
      <c r="M1207" t="str">
        <f>_xlfn.IFNA(VLOOKUP(F1207,'22 States'!A:A,1,0),"OOR")</f>
        <v>OOR</v>
      </c>
      <c r="N1207" t="str">
        <f t="shared" si="132"/>
        <v>OOR</v>
      </c>
      <c r="O1207" s="8">
        <f t="shared" si="126"/>
        <v>180000</v>
      </c>
      <c r="P1207" s="8">
        <f t="shared" si="127"/>
        <v>45000</v>
      </c>
      <c r="Q1207" s="8">
        <f t="shared" si="128"/>
        <v>720000</v>
      </c>
      <c r="R1207" s="9">
        <f t="shared" si="129"/>
        <v>1440000</v>
      </c>
      <c r="S1207" s="8">
        <f t="shared" si="130"/>
        <v>945000</v>
      </c>
      <c r="T1207" s="5">
        <f t="shared" si="131"/>
        <v>3.5807330507772461E-3</v>
      </c>
    </row>
    <row r="1208" spans="1:20" hidden="1">
      <c r="A1208">
        <v>1207</v>
      </c>
      <c r="B1208">
        <v>61</v>
      </c>
      <c r="C1208" t="s">
        <v>3199</v>
      </c>
      <c r="D1208" t="s">
        <v>3200</v>
      </c>
      <c r="E1208" t="s">
        <v>200</v>
      </c>
      <c r="F1208" t="s">
        <v>201</v>
      </c>
      <c r="G1208" t="s">
        <v>1987</v>
      </c>
      <c r="H1208" t="s">
        <v>26</v>
      </c>
      <c r="I1208">
        <v>361.32709999999997</v>
      </c>
      <c r="J1208">
        <v>12735124</v>
      </c>
      <c r="K1208" t="s">
        <v>108</v>
      </c>
      <c r="L1208">
        <v>5</v>
      </c>
      <c r="M1208" t="str">
        <f>_xlfn.IFNA(VLOOKUP(F1208,'22 States'!A:A,1,0),"OOR")</f>
        <v>OOR</v>
      </c>
      <c r="N1208" t="str">
        <f t="shared" si="132"/>
        <v>OOR</v>
      </c>
      <c r="O1208" s="8">
        <f t="shared" si="126"/>
        <v>12000</v>
      </c>
      <c r="P1208" s="8">
        <f t="shared" si="127"/>
        <v>3000</v>
      </c>
      <c r="Q1208" s="8">
        <f t="shared" si="128"/>
        <v>29280</v>
      </c>
      <c r="R1208" s="9">
        <f t="shared" si="129"/>
        <v>58560</v>
      </c>
      <c r="S1208" s="8">
        <f t="shared" si="130"/>
        <v>44280</v>
      </c>
      <c r="T1208" s="5">
        <f t="shared" si="131"/>
        <v>3.4769979467808871E-3</v>
      </c>
    </row>
    <row r="1209" spans="1:20" hidden="1">
      <c r="A1209">
        <v>1208</v>
      </c>
      <c r="B1209">
        <v>55</v>
      </c>
      <c r="C1209" t="s">
        <v>3201</v>
      </c>
      <c r="D1209" t="s">
        <v>3202</v>
      </c>
      <c r="E1209" t="s">
        <v>23</v>
      </c>
      <c r="F1209" t="s">
        <v>24</v>
      </c>
      <c r="G1209" t="s">
        <v>820</v>
      </c>
      <c r="H1209" t="s">
        <v>26</v>
      </c>
      <c r="I1209">
        <v>361.10930000000002</v>
      </c>
      <c r="J1209">
        <v>15510049</v>
      </c>
      <c r="K1209" t="s">
        <v>141</v>
      </c>
      <c r="L1209">
        <v>2</v>
      </c>
      <c r="M1209" t="str">
        <f>_xlfn.IFNA(VLOOKUP(F1209,'22 States'!A:A,1,0),"OOR")</f>
        <v>OOR</v>
      </c>
      <c r="N1209" t="str">
        <f t="shared" si="132"/>
        <v>OOR</v>
      </c>
      <c r="O1209" s="8">
        <f t="shared" si="126"/>
        <v>12000</v>
      </c>
      <c r="P1209" s="8">
        <f t="shared" si="127"/>
        <v>3000</v>
      </c>
      <c r="Q1209" s="8">
        <f t="shared" si="128"/>
        <v>26400</v>
      </c>
      <c r="R1209" s="9">
        <f t="shared" si="129"/>
        <v>52800</v>
      </c>
      <c r="S1209" s="8">
        <f t="shared" si="130"/>
        <v>41400</v>
      </c>
      <c r="T1209" s="5">
        <f t="shared" si="131"/>
        <v>2.669237215175787E-3</v>
      </c>
    </row>
    <row r="1210" spans="1:20" hidden="1">
      <c r="A1210">
        <v>1209</v>
      </c>
      <c r="B1210">
        <v>21</v>
      </c>
      <c r="C1210" t="s">
        <v>3203</v>
      </c>
      <c r="D1210" t="s">
        <v>3204</v>
      </c>
      <c r="E1210" t="s">
        <v>13</v>
      </c>
      <c r="F1210" t="s">
        <v>14</v>
      </c>
      <c r="G1210" t="s">
        <v>3205</v>
      </c>
      <c r="H1210" t="s">
        <v>267</v>
      </c>
      <c r="I1210">
        <v>361.06869999999998</v>
      </c>
      <c r="J1210">
        <v>4105554</v>
      </c>
      <c r="K1210" t="s">
        <v>141</v>
      </c>
      <c r="L1210">
        <v>2</v>
      </c>
      <c r="M1210" t="str">
        <f>_xlfn.IFNA(VLOOKUP(F1210,'22 States'!A:A,1,0),"OOR")</f>
        <v>CA</v>
      </c>
      <c r="N1210" t="str">
        <f t="shared" si="132"/>
        <v>IR</v>
      </c>
      <c r="O1210" s="8">
        <f t="shared" si="126"/>
        <v>6000</v>
      </c>
      <c r="P1210" s="8">
        <f t="shared" si="127"/>
        <v>3000</v>
      </c>
      <c r="Q1210" s="8">
        <f t="shared" si="128"/>
        <v>10080</v>
      </c>
      <c r="R1210" s="9">
        <f t="shared" si="129"/>
        <v>20160</v>
      </c>
      <c r="S1210" s="8">
        <f t="shared" si="130"/>
        <v>19080</v>
      </c>
      <c r="T1210" s="5">
        <f t="shared" si="131"/>
        <v>4.6473630598939872E-3</v>
      </c>
    </row>
    <row r="1211" spans="1:20" hidden="1">
      <c r="A1211">
        <v>1210</v>
      </c>
      <c r="B1211">
        <v>48</v>
      </c>
      <c r="C1211" t="s">
        <v>3206</v>
      </c>
      <c r="D1211" t="s">
        <v>3207</v>
      </c>
      <c r="E1211" t="s">
        <v>54</v>
      </c>
      <c r="F1211" t="s">
        <v>55</v>
      </c>
      <c r="G1211" t="s">
        <v>57</v>
      </c>
      <c r="H1211" t="s">
        <v>57</v>
      </c>
      <c r="I1211">
        <v>361.04649999999998</v>
      </c>
      <c r="J1211">
        <v>10610391</v>
      </c>
      <c r="K1211" t="s">
        <v>439</v>
      </c>
      <c r="L1211">
        <v>2</v>
      </c>
      <c r="M1211" t="str">
        <f>_xlfn.IFNA(VLOOKUP(F1211,'22 States'!A:A,1,0),"OOR")</f>
        <v>OOR</v>
      </c>
      <c r="N1211" t="str">
        <f t="shared" si="132"/>
        <v>OOR</v>
      </c>
      <c r="O1211" s="8">
        <f t="shared" si="126"/>
        <v>6000</v>
      </c>
      <c r="P1211" s="8">
        <f t="shared" si="127"/>
        <v>3000</v>
      </c>
      <c r="Q1211" s="8">
        <f t="shared" si="128"/>
        <v>23040</v>
      </c>
      <c r="R1211" s="9">
        <f t="shared" si="129"/>
        <v>46080</v>
      </c>
      <c r="S1211" s="8">
        <f t="shared" si="130"/>
        <v>32040</v>
      </c>
      <c r="T1211" s="5">
        <f t="shared" si="131"/>
        <v>3.0196813670674344E-3</v>
      </c>
    </row>
    <row r="1212" spans="1:20" hidden="1">
      <c r="A1212">
        <v>1211</v>
      </c>
      <c r="B1212">
        <v>32</v>
      </c>
      <c r="C1212" t="s">
        <v>3208</v>
      </c>
      <c r="D1212" t="s">
        <v>3209</v>
      </c>
      <c r="E1212" t="s">
        <v>350</v>
      </c>
      <c r="F1212" t="s">
        <v>351</v>
      </c>
      <c r="G1212" t="s">
        <v>1080</v>
      </c>
      <c r="H1212" t="s">
        <v>352</v>
      </c>
      <c r="I1212">
        <v>360.54570000000001</v>
      </c>
      <c r="J1212">
        <v>2401350</v>
      </c>
      <c r="K1212" t="s">
        <v>506</v>
      </c>
      <c r="L1212">
        <v>2</v>
      </c>
      <c r="M1212" t="str">
        <f>_xlfn.IFNA(VLOOKUP(F1212,'22 States'!A:A,1,0),"OOR")</f>
        <v>OOR</v>
      </c>
      <c r="N1212" t="str">
        <f t="shared" si="132"/>
        <v>OOR</v>
      </c>
      <c r="O1212" s="8">
        <f t="shared" si="126"/>
        <v>6000</v>
      </c>
      <c r="P1212" s="8">
        <f t="shared" si="127"/>
        <v>3000</v>
      </c>
      <c r="Q1212" s="8">
        <f t="shared" si="128"/>
        <v>15360</v>
      </c>
      <c r="R1212" s="9">
        <f t="shared" si="129"/>
        <v>30720</v>
      </c>
      <c r="S1212" s="8">
        <f t="shared" si="130"/>
        <v>24360</v>
      </c>
      <c r="T1212" s="5">
        <f t="shared" si="131"/>
        <v>1.014429383471797E-2</v>
      </c>
    </row>
    <row r="1213" spans="1:20" hidden="1">
      <c r="A1213">
        <v>1212</v>
      </c>
      <c r="B1213">
        <v>65</v>
      </c>
      <c r="C1213" t="s">
        <v>3210</v>
      </c>
      <c r="D1213" t="s">
        <v>3211</v>
      </c>
      <c r="E1213" t="s">
        <v>85</v>
      </c>
      <c r="F1213" t="s">
        <v>86</v>
      </c>
      <c r="G1213" t="s">
        <v>499</v>
      </c>
      <c r="H1213" t="s">
        <v>479</v>
      </c>
      <c r="I1213">
        <v>360.1551</v>
      </c>
      <c r="J1213">
        <v>6023914</v>
      </c>
      <c r="K1213" t="s">
        <v>108</v>
      </c>
      <c r="L1213">
        <v>2</v>
      </c>
      <c r="M1213" t="str">
        <f>_xlfn.IFNA(VLOOKUP(F1213,'22 States'!A:A,1,0),"OOR")</f>
        <v>FL</v>
      </c>
      <c r="N1213" t="str">
        <f t="shared" si="132"/>
        <v>IR</v>
      </c>
      <c r="O1213" s="8">
        <f t="shared" si="126"/>
        <v>12000</v>
      </c>
      <c r="P1213" s="8">
        <f t="shared" si="127"/>
        <v>3000</v>
      </c>
      <c r="Q1213" s="8">
        <f t="shared" si="128"/>
        <v>31200</v>
      </c>
      <c r="R1213" s="9">
        <f t="shared" si="129"/>
        <v>62400</v>
      </c>
      <c r="S1213" s="8">
        <f t="shared" si="130"/>
        <v>46200</v>
      </c>
      <c r="T1213" s="5">
        <f t="shared" si="131"/>
        <v>7.6694321997292786E-3</v>
      </c>
    </row>
    <row r="1214" spans="1:20" hidden="1">
      <c r="A1214">
        <v>1213</v>
      </c>
      <c r="B1214">
        <v>7</v>
      </c>
      <c r="C1214" t="s">
        <v>3212</v>
      </c>
      <c r="D1214" t="s">
        <v>3213</v>
      </c>
      <c r="E1214" t="s">
        <v>220</v>
      </c>
      <c r="F1214" t="s">
        <v>221</v>
      </c>
      <c r="G1214" t="s">
        <v>3214</v>
      </c>
      <c r="H1214" t="s">
        <v>947</v>
      </c>
      <c r="I1214">
        <v>360.06549999999999</v>
      </c>
      <c r="J1214">
        <v>7088827</v>
      </c>
      <c r="K1214" t="s">
        <v>27</v>
      </c>
      <c r="L1214">
        <v>3</v>
      </c>
      <c r="M1214" t="str">
        <f>_xlfn.IFNA(VLOOKUP(F1214,'22 States'!A:A,1,0),"OOR")</f>
        <v>OK</v>
      </c>
      <c r="N1214" t="str">
        <f t="shared" si="132"/>
        <v>IR</v>
      </c>
      <c r="O1214" s="8">
        <f t="shared" si="126"/>
        <v>6000</v>
      </c>
      <c r="P1214" s="8">
        <f t="shared" si="127"/>
        <v>3000</v>
      </c>
      <c r="Q1214" s="8">
        <f t="shared" si="128"/>
        <v>3360</v>
      </c>
      <c r="R1214" s="9">
        <f t="shared" si="129"/>
        <v>6720</v>
      </c>
      <c r="S1214" s="8">
        <f t="shared" si="130"/>
        <v>12360</v>
      </c>
      <c r="T1214" s="5">
        <f t="shared" si="131"/>
        <v>1.7435888899531614E-3</v>
      </c>
    </row>
    <row r="1215" spans="1:20" hidden="1">
      <c r="A1215">
        <v>1214</v>
      </c>
      <c r="B1215">
        <v>41</v>
      </c>
      <c r="C1215" t="s">
        <v>3215</v>
      </c>
      <c r="D1215" t="s">
        <v>3216</v>
      </c>
      <c r="E1215" t="s">
        <v>175</v>
      </c>
      <c r="F1215" t="s">
        <v>176</v>
      </c>
      <c r="G1215" t="s">
        <v>3217</v>
      </c>
      <c r="H1215" t="s">
        <v>169</v>
      </c>
      <c r="I1215">
        <v>359.9819</v>
      </c>
      <c r="J1215">
        <v>11264047</v>
      </c>
      <c r="K1215" t="s">
        <v>141</v>
      </c>
      <c r="L1215">
        <v>1</v>
      </c>
      <c r="M1215" t="str">
        <f>_xlfn.IFNA(VLOOKUP(F1215,'22 States'!A:A,1,0),"OOR")</f>
        <v>OOR</v>
      </c>
      <c r="N1215" t="str">
        <f t="shared" si="132"/>
        <v>OOR</v>
      </c>
      <c r="O1215" s="8">
        <f t="shared" si="126"/>
        <v>6000</v>
      </c>
      <c r="P1215" s="8">
        <f t="shared" si="127"/>
        <v>3000</v>
      </c>
      <c r="Q1215" s="8">
        <f t="shared" si="128"/>
        <v>19680</v>
      </c>
      <c r="R1215" s="9">
        <f t="shared" si="129"/>
        <v>39360</v>
      </c>
      <c r="S1215" s="8">
        <f t="shared" si="130"/>
        <v>28680</v>
      </c>
      <c r="T1215" s="5">
        <f t="shared" si="131"/>
        <v>2.5461541486820854E-3</v>
      </c>
    </row>
    <row r="1216" spans="1:20" hidden="1">
      <c r="A1216">
        <v>1215</v>
      </c>
      <c r="B1216">
        <v>14</v>
      </c>
      <c r="C1216" t="s">
        <v>3218</v>
      </c>
      <c r="D1216" t="s">
        <v>3219</v>
      </c>
      <c r="E1216" t="s">
        <v>23</v>
      </c>
      <c r="F1216" t="s">
        <v>24</v>
      </c>
      <c r="G1216" t="s">
        <v>126</v>
      </c>
      <c r="H1216" t="s">
        <v>127</v>
      </c>
      <c r="I1216">
        <v>359.60050000000001</v>
      </c>
      <c r="J1216">
        <v>2216175</v>
      </c>
      <c r="K1216" t="s">
        <v>32</v>
      </c>
      <c r="L1216">
        <v>1</v>
      </c>
      <c r="M1216" t="str">
        <f>_xlfn.IFNA(VLOOKUP(F1216,'22 States'!A:A,1,0),"OOR")</f>
        <v>OOR</v>
      </c>
      <c r="N1216" t="str">
        <f t="shared" si="132"/>
        <v>OOR</v>
      </c>
      <c r="O1216" s="8">
        <f t="shared" si="126"/>
        <v>6000</v>
      </c>
      <c r="P1216" s="8">
        <f t="shared" si="127"/>
        <v>3000</v>
      </c>
      <c r="Q1216" s="8">
        <f t="shared" si="128"/>
        <v>6720</v>
      </c>
      <c r="R1216" s="9">
        <f t="shared" si="129"/>
        <v>13440</v>
      </c>
      <c r="S1216" s="8">
        <f t="shared" si="130"/>
        <v>15720</v>
      </c>
      <c r="T1216" s="5">
        <f t="shared" si="131"/>
        <v>7.0933026498358658E-3</v>
      </c>
    </row>
    <row r="1217" spans="1:20" hidden="1">
      <c r="A1217">
        <v>1216</v>
      </c>
      <c r="B1217">
        <v>15</v>
      </c>
      <c r="C1217" t="s">
        <v>3220</v>
      </c>
      <c r="D1217" t="s">
        <v>3221</v>
      </c>
      <c r="E1217" t="s">
        <v>175</v>
      </c>
      <c r="F1217" t="s">
        <v>176</v>
      </c>
      <c r="G1217" t="s">
        <v>1839</v>
      </c>
      <c r="H1217" t="s">
        <v>169</v>
      </c>
      <c r="I1217">
        <v>359.36669999999998</v>
      </c>
      <c r="J1217">
        <v>9695241</v>
      </c>
      <c r="K1217" t="s">
        <v>141</v>
      </c>
      <c r="L1217">
        <v>1</v>
      </c>
      <c r="M1217" t="str">
        <f>_xlfn.IFNA(VLOOKUP(F1217,'22 States'!A:A,1,0),"OOR")</f>
        <v>OOR</v>
      </c>
      <c r="N1217" t="str">
        <f t="shared" si="132"/>
        <v>OOR</v>
      </c>
      <c r="O1217" s="8">
        <f t="shared" si="126"/>
        <v>6000</v>
      </c>
      <c r="P1217" s="8">
        <f t="shared" si="127"/>
        <v>3000</v>
      </c>
      <c r="Q1217" s="8">
        <f t="shared" si="128"/>
        <v>7200</v>
      </c>
      <c r="R1217" s="9">
        <f t="shared" si="129"/>
        <v>14400</v>
      </c>
      <c r="S1217" s="8">
        <f t="shared" si="130"/>
        <v>16200</v>
      </c>
      <c r="T1217" s="5">
        <f t="shared" si="131"/>
        <v>1.6709228785545403E-3</v>
      </c>
    </row>
    <row r="1218" spans="1:20">
      <c r="A1218">
        <v>2274</v>
      </c>
      <c r="B1218" s="3">
        <v>151</v>
      </c>
      <c r="C1218" t="s">
        <v>5669</v>
      </c>
      <c r="D1218" t="s">
        <v>5670</v>
      </c>
      <c r="E1218" t="s">
        <v>85</v>
      </c>
      <c r="F1218" t="s">
        <v>86</v>
      </c>
      <c r="G1218" t="s">
        <v>5671</v>
      </c>
      <c r="I1218">
        <v>171.35310000000001</v>
      </c>
      <c r="J1218" s="3">
        <v>104840948</v>
      </c>
      <c r="K1218" t="s">
        <v>457</v>
      </c>
      <c r="L1218">
        <v>2</v>
      </c>
      <c r="M1218" t="str">
        <f>_xlfn.IFNA(VLOOKUP(F1218,'22 States'!A:A,1,0),"OOR")</f>
        <v>FL</v>
      </c>
      <c r="N1218" t="str">
        <f t="shared" si="132"/>
        <v>IR</v>
      </c>
      <c r="O1218" s="8">
        <f t="shared" ref="O1218:O1281" si="133">ROUNDUP(B1218/50,0)*500*12</f>
        <v>24000</v>
      </c>
      <c r="P1218" s="8">
        <f t="shared" ref="P1218:P1281" si="134">ROUNDUP(B1218/100,0)*250*12</f>
        <v>6000</v>
      </c>
      <c r="Q1218" s="8">
        <f t="shared" ref="Q1218:Q1281" si="135">B1218*40*12</f>
        <v>72480</v>
      </c>
      <c r="R1218" s="9">
        <f t="shared" ref="R1218:R1281" si="136">B1218*80*12</f>
        <v>144960</v>
      </c>
      <c r="S1218" s="12">
        <f t="shared" ref="S1218:S1281" si="137">SUM(O1218:Q1218)</f>
        <v>102480</v>
      </c>
      <c r="T1218" s="13">
        <f t="shared" ref="T1218:T1281" si="138">S1218/J1218</f>
        <v>9.7748066909887155E-4</v>
      </c>
    </row>
    <row r="1219" spans="1:20" hidden="1">
      <c r="A1219">
        <v>1218</v>
      </c>
      <c r="B1219">
        <v>25</v>
      </c>
      <c r="C1219" t="s">
        <v>3224</v>
      </c>
      <c r="D1219" t="s">
        <v>3225</v>
      </c>
      <c r="E1219" t="s">
        <v>154</v>
      </c>
      <c r="F1219" t="s">
        <v>155</v>
      </c>
      <c r="G1219" t="s">
        <v>156</v>
      </c>
      <c r="H1219" t="s">
        <v>157</v>
      </c>
      <c r="I1219">
        <v>359.14</v>
      </c>
      <c r="J1219">
        <v>2014316</v>
      </c>
      <c r="K1219" t="s">
        <v>32</v>
      </c>
      <c r="L1219">
        <v>1</v>
      </c>
      <c r="M1219" t="str">
        <f>_xlfn.IFNA(VLOOKUP(F1219,'22 States'!A:A,1,0),"OOR")</f>
        <v>IN</v>
      </c>
      <c r="N1219" t="str">
        <f t="shared" ref="N1219:N1282" si="139">IF(M1219&lt;&gt;"OOR","IR","OOR")</f>
        <v>IR</v>
      </c>
      <c r="O1219" s="8">
        <f t="shared" si="133"/>
        <v>6000</v>
      </c>
      <c r="P1219" s="8">
        <f t="shared" si="134"/>
        <v>3000</v>
      </c>
      <c r="Q1219" s="8">
        <f t="shared" si="135"/>
        <v>12000</v>
      </c>
      <c r="R1219" s="9">
        <f t="shared" si="136"/>
        <v>24000</v>
      </c>
      <c r="S1219" s="8">
        <f t="shared" si="137"/>
        <v>21000</v>
      </c>
      <c r="T1219" s="5">
        <f t="shared" si="138"/>
        <v>1.0425375164571994E-2</v>
      </c>
    </row>
    <row r="1220" spans="1:20" hidden="1">
      <c r="A1220">
        <v>1219</v>
      </c>
      <c r="B1220">
        <v>30</v>
      </c>
      <c r="C1220" t="s">
        <v>3226</v>
      </c>
      <c r="D1220" t="s">
        <v>3227</v>
      </c>
      <c r="E1220" t="s">
        <v>247</v>
      </c>
      <c r="F1220" t="s">
        <v>248</v>
      </c>
      <c r="G1220" t="s">
        <v>3228</v>
      </c>
      <c r="H1220" t="s">
        <v>249</v>
      </c>
      <c r="I1220">
        <v>358.96359999999999</v>
      </c>
      <c r="J1220">
        <v>9119537</v>
      </c>
      <c r="K1220" t="s">
        <v>172</v>
      </c>
      <c r="L1220">
        <v>2</v>
      </c>
      <c r="M1220" t="str">
        <f>_xlfn.IFNA(VLOOKUP(F1220,'22 States'!A:A,1,0),"OOR")</f>
        <v>IL</v>
      </c>
      <c r="N1220" t="str">
        <f t="shared" si="139"/>
        <v>IR</v>
      </c>
      <c r="O1220" s="8">
        <f t="shared" si="133"/>
        <v>6000</v>
      </c>
      <c r="P1220" s="8">
        <f t="shared" si="134"/>
        <v>3000</v>
      </c>
      <c r="Q1220" s="8">
        <f t="shared" si="135"/>
        <v>14400</v>
      </c>
      <c r="R1220" s="9">
        <f t="shared" si="136"/>
        <v>28800</v>
      </c>
      <c r="S1220" s="8">
        <f t="shared" si="137"/>
        <v>23400</v>
      </c>
      <c r="T1220" s="5">
        <f t="shared" si="138"/>
        <v>2.565919739127107E-3</v>
      </c>
    </row>
    <row r="1221" spans="1:20" hidden="1">
      <c r="A1221">
        <v>1220</v>
      </c>
      <c r="B1221">
        <v>137</v>
      </c>
      <c r="C1221" t="s">
        <v>3229</v>
      </c>
      <c r="D1221" t="s">
        <v>3230</v>
      </c>
      <c r="E1221" t="s">
        <v>350</v>
      </c>
      <c r="F1221" t="s">
        <v>351</v>
      </c>
      <c r="G1221" t="s">
        <v>3231</v>
      </c>
      <c r="H1221" t="s">
        <v>754</v>
      </c>
      <c r="I1221">
        <v>358.31</v>
      </c>
      <c r="J1221">
        <v>21026469</v>
      </c>
      <c r="K1221" t="s">
        <v>264</v>
      </c>
      <c r="L1221">
        <v>3</v>
      </c>
      <c r="M1221" t="str">
        <f>_xlfn.IFNA(VLOOKUP(F1221,'22 States'!A:A,1,0),"OOR")</f>
        <v>OOR</v>
      </c>
      <c r="N1221" t="str">
        <f t="shared" si="139"/>
        <v>OOR</v>
      </c>
      <c r="O1221" s="8">
        <f t="shared" si="133"/>
        <v>18000</v>
      </c>
      <c r="P1221" s="8">
        <f t="shared" si="134"/>
        <v>6000</v>
      </c>
      <c r="Q1221" s="8">
        <f t="shared" si="135"/>
        <v>65760</v>
      </c>
      <c r="R1221" s="9">
        <f t="shared" si="136"/>
        <v>131520</v>
      </c>
      <c r="S1221" s="8">
        <f t="shared" si="137"/>
        <v>89760</v>
      </c>
      <c r="T1221" s="5">
        <f t="shared" si="138"/>
        <v>4.2689050643738612E-3</v>
      </c>
    </row>
    <row r="1222" spans="1:20">
      <c r="A1222">
        <v>2529</v>
      </c>
      <c r="B1222" s="3">
        <v>150</v>
      </c>
      <c r="C1222" t="s">
        <v>6265</v>
      </c>
      <c r="D1222" t="s">
        <v>6266</v>
      </c>
      <c r="E1222" t="s">
        <v>236</v>
      </c>
      <c r="F1222" t="s">
        <v>237</v>
      </c>
      <c r="G1222" t="s">
        <v>570</v>
      </c>
      <c r="H1222" t="s">
        <v>570</v>
      </c>
      <c r="I1222">
        <v>149.29929999999999</v>
      </c>
      <c r="J1222" s="3">
        <v>202451000</v>
      </c>
      <c r="K1222" t="s">
        <v>51</v>
      </c>
      <c r="L1222">
        <v>4</v>
      </c>
      <c r="M1222" t="str">
        <f>_xlfn.IFNA(VLOOKUP(F1222,'22 States'!A:A,1,0),"OOR")</f>
        <v>OH</v>
      </c>
      <c r="N1222" t="str">
        <f t="shared" si="139"/>
        <v>IR</v>
      </c>
      <c r="O1222" s="8">
        <f t="shared" si="133"/>
        <v>18000</v>
      </c>
      <c r="P1222" s="8">
        <f t="shared" si="134"/>
        <v>6000</v>
      </c>
      <c r="Q1222" s="8">
        <f t="shared" si="135"/>
        <v>72000</v>
      </c>
      <c r="R1222" s="9">
        <f t="shared" si="136"/>
        <v>144000</v>
      </c>
      <c r="S1222" s="12">
        <f t="shared" si="137"/>
        <v>96000</v>
      </c>
      <c r="T1222" s="13">
        <f t="shared" si="138"/>
        <v>4.7418881605919457E-4</v>
      </c>
    </row>
    <row r="1223" spans="1:20" hidden="1">
      <c r="A1223">
        <v>1222</v>
      </c>
      <c r="B1223">
        <v>8</v>
      </c>
      <c r="C1223" t="s">
        <v>3234</v>
      </c>
      <c r="D1223" t="s">
        <v>3235</v>
      </c>
      <c r="E1223" t="s">
        <v>907</v>
      </c>
      <c r="F1223" t="s">
        <v>908</v>
      </c>
      <c r="G1223" t="s">
        <v>909</v>
      </c>
      <c r="H1223" t="s">
        <v>910</v>
      </c>
      <c r="I1223">
        <v>357.42919999999998</v>
      </c>
      <c r="J1223">
        <v>4152730</v>
      </c>
      <c r="K1223" t="s">
        <v>17</v>
      </c>
      <c r="L1223">
        <v>2</v>
      </c>
      <c r="M1223" t="str">
        <f>_xlfn.IFNA(VLOOKUP(F1223,'22 States'!A:A,1,0),"OOR")</f>
        <v>NV</v>
      </c>
      <c r="N1223" t="str">
        <f t="shared" si="139"/>
        <v>IR</v>
      </c>
      <c r="O1223" s="8">
        <f t="shared" si="133"/>
        <v>6000</v>
      </c>
      <c r="P1223" s="8">
        <f t="shared" si="134"/>
        <v>3000</v>
      </c>
      <c r="Q1223" s="8">
        <f t="shared" si="135"/>
        <v>3840</v>
      </c>
      <c r="R1223" s="9">
        <f t="shared" si="136"/>
        <v>7680</v>
      </c>
      <c r="S1223" s="8">
        <f t="shared" si="137"/>
        <v>12840</v>
      </c>
      <c r="T1223" s="5">
        <f t="shared" si="138"/>
        <v>3.0919419273586291E-3</v>
      </c>
    </row>
    <row r="1224" spans="1:20" hidden="1">
      <c r="A1224">
        <v>1223</v>
      </c>
      <c r="B1224">
        <v>30</v>
      </c>
      <c r="C1224" t="s">
        <v>3236</v>
      </c>
      <c r="D1224" t="s">
        <v>3237</v>
      </c>
      <c r="E1224" t="s">
        <v>299</v>
      </c>
      <c r="F1224" t="s">
        <v>300</v>
      </c>
      <c r="G1224" t="s">
        <v>301</v>
      </c>
      <c r="H1224" t="s">
        <v>26</v>
      </c>
      <c r="I1224">
        <v>357.2029</v>
      </c>
      <c r="J1224">
        <v>8106015</v>
      </c>
      <c r="K1224" t="s">
        <v>134</v>
      </c>
      <c r="L1224">
        <v>2</v>
      </c>
      <c r="M1224" t="str">
        <f>_xlfn.IFNA(VLOOKUP(F1224,'22 States'!A:A,1,0),"OOR")</f>
        <v>OOR</v>
      </c>
      <c r="N1224" t="str">
        <f t="shared" si="139"/>
        <v>OOR</v>
      </c>
      <c r="O1224" s="8">
        <f t="shared" si="133"/>
        <v>6000</v>
      </c>
      <c r="P1224" s="8">
        <f t="shared" si="134"/>
        <v>3000</v>
      </c>
      <c r="Q1224" s="8">
        <f t="shared" si="135"/>
        <v>14400</v>
      </c>
      <c r="R1224" s="9">
        <f t="shared" si="136"/>
        <v>28800</v>
      </c>
      <c r="S1224" s="8">
        <f t="shared" si="137"/>
        <v>23400</v>
      </c>
      <c r="T1224" s="5">
        <f t="shared" si="138"/>
        <v>2.8867452132768073E-3</v>
      </c>
    </row>
    <row r="1225" spans="1:20" hidden="1">
      <c r="A1225">
        <v>1224</v>
      </c>
      <c r="B1225">
        <v>31</v>
      </c>
      <c r="C1225" t="s">
        <v>3238</v>
      </c>
      <c r="D1225" t="s">
        <v>3239</v>
      </c>
      <c r="E1225" t="s">
        <v>255</v>
      </c>
      <c r="F1225" t="s">
        <v>256</v>
      </c>
      <c r="G1225" t="s">
        <v>3240</v>
      </c>
      <c r="H1225" t="s">
        <v>258</v>
      </c>
      <c r="I1225">
        <v>356.83800000000002</v>
      </c>
      <c r="J1225">
        <v>3459301</v>
      </c>
      <c r="K1225" t="s">
        <v>32</v>
      </c>
      <c r="L1225">
        <v>2</v>
      </c>
      <c r="M1225" t="str">
        <f>_xlfn.IFNA(VLOOKUP(F1225,'22 States'!A:A,1,0),"OOR")</f>
        <v>OOR</v>
      </c>
      <c r="N1225" t="str">
        <f t="shared" si="139"/>
        <v>OOR</v>
      </c>
      <c r="O1225" s="8">
        <f t="shared" si="133"/>
        <v>6000</v>
      </c>
      <c r="P1225" s="8">
        <f t="shared" si="134"/>
        <v>3000</v>
      </c>
      <c r="Q1225" s="8">
        <f t="shared" si="135"/>
        <v>14880</v>
      </c>
      <c r="R1225" s="9">
        <f t="shared" si="136"/>
        <v>29760</v>
      </c>
      <c r="S1225" s="8">
        <f t="shared" si="137"/>
        <v>23880</v>
      </c>
      <c r="T1225" s="5">
        <f t="shared" si="138"/>
        <v>6.9031286956526767E-3</v>
      </c>
    </row>
    <row r="1226" spans="1:20" hidden="1">
      <c r="A1226">
        <v>1225</v>
      </c>
      <c r="B1226">
        <v>42</v>
      </c>
      <c r="C1226" t="s">
        <v>3241</v>
      </c>
      <c r="D1226" t="s">
        <v>3242</v>
      </c>
      <c r="E1226" t="s">
        <v>1022</v>
      </c>
      <c r="F1226" t="s">
        <v>1023</v>
      </c>
      <c r="G1226" t="s">
        <v>3243</v>
      </c>
      <c r="H1226" t="s">
        <v>1405</v>
      </c>
      <c r="I1226">
        <v>356.57479999999998</v>
      </c>
      <c r="J1226">
        <v>5776762</v>
      </c>
      <c r="K1226" t="s">
        <v>32</v>
      </c>
      <c r="L1226">
        <v>1</v>
      </c>
      <c r="M1226" t="str">
        <f>_xlfn.IFNA(VLOOKUP(F1226,'22 States'!A:A,1,0),"OOR")</f>
        <v>CT</v>
      </c>
      <c r="N1226" t="str">
        <f t="shared" si="139"/>
        <v>IR</v>
      </c>
      <c r="O1226" s="8">
        <f t="shared" si="133"/>
        <v>6000</v>
      </c>
      <c r="P1226" s="8">
        <f t="shared" si="134"/>
        <v>3000</v>
      </c>
      <c r="Q1226" s="8">
        <f t="shared" si="135"/>
        <v>20160</v>
      </c>
      <c r="R1226" s="9">
        <f t="shared" si="136"/>
        <v>40320</v>
      </c>
      <c r="S1226" s="8">
        <f t="shared" si="137"/>
        <v>29160</v>
      </c>
      <c r="T1226" s="5">
        <f t="shared" si="138"/>
        <v>5.0478105208419527E-3</v>
      </c>
    </row>
    <row r="1227" spans="1:20" hidden="1">
      <c r="A1227">
        <v>1226</v>
      </c>
      <c r="B1227">
        <v>21</v>
      </c>
      <c r="C1227" t="s">
        <v>3244</v>
      </c>
      <c r="D1227" t="s">
        <v>3245</v>
      </c>
      <c r="E1227" t="s">
        <v>350</v>
      </c>
      <c r="F1227" t="s">
        <v>351</v>
      </c>
      <c r="G1227" t="s">
        <v>2347</v>
      </c>
      <c r="H1227" t="s">
        <v>352</v>
      </c>
      <c r="I1227">
        <v>356.3578</v>
      </c>
      <c r="J1227">
        <v>2358115</v>
      </c>
      <c r="K1227" t="s">
        <v>111</v>
      </c>
      <c r="L1227">
        <v>1</v>
      </c>
      <c r="M1227" t="str">
        <f>_xlfn.IFNA(VLOOKUP(F1227,'22 States'!A:A,1,0),"OOR")</f>
        <v>OOR</v>
      </c>
      <c r="N1227" t="str">
        <f t="shared" si="139"/>
        <v>OOR</v>
      </c>
      <c r="O1227" s="8">
        <f t="shared" si="133"/>
        <v>6000</v>
      </c>
      <c r="P1227" s="8">
        <f t="shared" si="134"/>
        <v>3000</v>
      </c>
      <c r="Q1227" s="8">
        <f t="shared" si="135"/>
        <v>10080</v>
      </c>
      <c r="R1227" s="9">
        <f t="shared" si="136"/>
        <v>20160</v>
      </c>
      <c r="S1227" s="8">
        <f t="shared" si="137"/>
        <v>19080</v>
      </c>
      <c r="T1227" s="5">
        <f t="shared" si="138"/>
        <v>8.0912084440326274E-3</v>
      </c>
    </row>
    <row r="1228" spans="1:20" hidden="1">
      <c r="A1228">
        <v>1227</v>
      </c>
      <c r="B1228">
        <v>35</v>
      </c>
      <c r="C1228" t="s">
        <v>3246</v>
      </c>
      <c r="D1228" t="s">
        <v>3247</v>
      </c>
      <c r="E1228" t="s">
        <v>13</v>
      </c>
      <c r="F1228" t="s">
        <v>14</v>
      </c>
      <c r="G1228" t="s">
        <v>16</v>
      </c>
      <c r="H1228" t="s">
        <v>16</v>
      </c>
      <c r="I1228">
        <v>356.16640000000001</v>
      </c>
      <c r="J1228">
        <v>2494222</v>
      </c>
      <c r="K1228" t="s">
        <v>141</v>
      </c>
      <c r="L1228">
        <v>1</v>
      </c>
      <c r="M1228" t="str">
        <f>_xlfn.IFNA(VLOOKUP(F1228,'22 States'!A:A,1,0),"OOR")</f>
        <v>CA</v>
      </c>
      <c r="N1228" t="str">
        <f t="shared" si="139"/>
        <v>IR</v>
      </c>
      <c r="O1228" s="8">
        <f t="shared" si="133"/>
        <v>6000</v>
      </c>
      <c r="P1228" s="8">
        <f t="shared" si="134"/>
        <v>3000</v>
      </c>
      <c r="Q1228" s="8">
        <f t="shared" si="135"/>
        <v>16800</v>
      </c>
      <c r="R1228" s="9">
        <f t="shared" si="136"/>
        <v>33600</v>
      </c>
      <c r="S1228" s="8">
        <f t="shared" si="137"/>
        <v>25800</v>
      </c>
      <c r="T1228" s="5">
        <f t="shared" si="138"/>
        <v>1.034390683748279E-2</v>
      </c>
    </row>
    <row r="1229" spans="1:20" hidden="1">
      <c r="A1229">
        <v>1228</v>
      </c>
      <c r="B1229">
        <v>113</v>
      </c>
      <c r="C1229" t="s">
        <v>3248</v>
      </c>
      <c r="D1229" t="s">
        <v>3249</v>
      </c>
      <c r="E1229" t="s">
        <v>13</v>
      </c>
      <c r="F1229" t="s">
        <v>14</v>
      </c>
      <c r="G1229" t="s">
        <v>3205</v>
      </c>
      <c r="H1229" t="s">
        <v>267</v>
      </c>
      <c r="I1229">
        <v>355.6952</v>
      </c>
      <c r="J1229">
        <v>13354676</v>
      </c>
      <c r="K1229" t="s">
        <v>264</v>
      </c>
      <c r="L1229">
        <v>3</v>
      </c>
      <c r="M1229" t="str">
        <f>_xlfn.IFNA(VLOOKUP(F1229,'22 States'!A:A,1,0),"OOR")</f>
        <v>CA</v>
      </c>
      <c r="N1229" t="str">
        <f t="shared" si="139"/>
        <v>IR</v>
      </c>
      <c r="O1229" s="8">
        <f t="shared" si="133"/>
        <v>18000</v>
      </c>
      <c r="P1229" s="8">
        <f t="shared" si="134"/>
        <v>6000</v>
      </c>
      <c r="Q1229" s="8">
        <f t="shared" si="135"/>
        <v>54240</v>
      </c>
      <c r="R1229" s="9">
        <f t="shared" si="136"/>
        <v>108480</v>
      </c>
      <c r="S1229" s="8">
        <f t="shared" si="137"/>
        <v>78240</v>
      </c>
      <c r="T1229" s="5">
        <f t="shared" si="138"/>
        <v>5.8586221035987693E-3</v>
      </c>
    </row>
    <row r="1230" spans="1:20" hidden="1">
      <c r="A1230">
        <v>1229</v>
      </c>
      <c r="B1230">
        <v>120</v>
      </c>
      <c r="C1230" t="s">
        <v>3250</v>
      </c>
      <c r="D1230" t="s">
        <v>3251</v>
      </c>
      <c r="E1230" t="s">
        <v>200</v>
      </c>
      <c r="F1230" t="s">
        <v>201</v>
      </c>
      <c r="G1230" t="s">
        <v>1001</v>
      </c>
      <c r="H1230" t="s">
        <v>26</v>
      </c>
      <c r="I1230">
        <v>355.15</v>
      </c>
      <c r="J1230">
        <v>11124912</v>
      </c>
      <c r="K1230" t="s">
        <v>108</v>
      </c>
      <c r="L1230">
        <v>3</v>
      </c>
      <c r="M1230" t="str">
        <f>_xlfn.IFNA(VLOOKUP(F1230,'22 States'!A:A,1,0),"OOR")</f>
        <v>OOR</v>
      </c>
      <c r="N1230" t="str">
        <f t="shared" si="139"/>
        <v>OOR</v>
      </c>
      <c r="O1230" s="8">
        <f t="shared" si="133"/>
        <v>18000</v>
      </c>
      <c r="P1230" s="8">
        <f t="shared" si="134"/>
        <v>6000</v>
      </c>
      <c r="Q1230" s="8">
        <f t="shared" si="135"/>
        <v>57600</v>
      </c>
      <c r="R1230" s="9">
        <f t="shared" si="136"/>
        <v>115200</v>
      </c>
      <c r="S1230" s="8">
        <f t="shared" si="137"/>
        <v>81600</v>
      </c>
      <c r="T1230" s="5">
        <f t="shared" si="138"/>
        <v>7.3348894804740926E-3</v>
      </c>
    </row>
    <row r="1231" spans="1:20" hidden="1">
      <c r="A1231">
        <v>1230</v>
      </c>
      <c r="B1231">
        <v>122</v>
      </c>
      <c r="C1231" t="s">
        <v>3252</v>
      </c>
      <c r="D1231" t="s">
        <v>3253</v>
      </c>
      <c r="E1231" t="s">
        <v>13</v>
      </c>
      <c r="F1231" t="s">
        <v>14</v>
      </c>
      <c r="G1231" t="s">
        <v>765</v>
      </c>
      <c r="H1231" t="s">
        <v>50</v>
      </c>
      <c r="I1231">
        <v>354.85579999999999</v>
      </c>
      <c r="J1231">
        <v>14522426</v>
      </c>
      <c r="K1231" t="s">
        <v>439</v>
      </c>
      <c r="L1231">
        <v>2</v>
      </c>
      <c r="M1231" t="str">
        <f>_xlfn.IFNA(VLOOKUP(F1231,'22 States'!A:A,1,0),"OOR")</f>
        <v>CA</v>
      </c>
      <c r="N1231" t="str">
        <f t="shared" si="139"/>
        <v>IR</v>
      </c>
      <c r="O1231" s="8">
        <f t="shared" si="133"/>
        <v>18000</v>
      </c>
      <c r="P1231" s="8">
        <f t="shared" si="134"/>
        <v>6000</v>
      </c>
      <c r="Q1231" s="8">
        <f t="shared" si="135"/>
        <v>58560</v>
      </c>
      <c r="R1231" s="9">
        <f t="shared" si="136"/>
        <v>117120</v>
      </c>
      <c r="S1231" s="8">
        <f t="shared" si="137"/>
        <v>82560</v>
      </c>
      <c r="T1231" s="5">
        <f t="shared" si="138"/>
        <v>5.6850005639553615E-3</v>
      </c>
    </row>
    <row r="1232" spans="1:20" hidden="1">
      <c r="A1232">
        <v>1231</v>
      </c>
      <c r="B1232">
        <v>50</v>
      </c>
      <c r="C1232" t="s">
        <v>3254</v>
      </c>
      <c r="D1232" t="s">
        <v>3255</v>
      </c>
      <c r="E1232" t="s">
        <v>721</v>
      </c>
      <c r="F1232" t="s">
        <v>722</v>
      </c>
      <c r="G1232" t="s">
        <v>3256</v>
      </c>
      <c r="H1232" t="s">
        <v>724</v>
      </c>
      <c r="I1232">
        <v>354.65550000000002</v>
      </c>
      <c r="J1232">
        <v>21892878</v>
      </c>
      <c r="K1232" t="s">
        <v>134</v>
      </c>
      <c r="L1232">
        <v>2</v>
      </c>
      <c r="M1232" t="str">
        <f>_xlfn.IFNA(VLOOKUP(F1232,'22 States'!A:A,1,0),"OOR")</f>
        <v>OOR</v>
      </c>
      <c r="N1232" t="str">
        <f t="shared" si="139"/>
        <v>OOR</v>
      </c>
      <c r="O1232" s="8">
        <f t="shared" si="133"/>
        <v>6000</v>
      </c>
      <c r="P1232" s="8">
        <f t="shared" si="134"/>
        <v>3000</v>
      </c>
      <c r="Q1232" s="8">
        <f t="shared" si="135"/>
        <v>24000</v>
      </c>
      <c r="R1232" s="9">
        <f t="shared" si="136"/>
        <v>48000</v>
      </c>
      <c r="S1232" s="8">
        <f t="shared" si="137"/>
        <v>33000</v>
      </c>
      <c r="T1232" s="5">
        <f t="shared" si="138"/>
        <v>1.5073395101365841E-3</v>
      </c>
    </row>
    <row r="1233" spans="1:20" hidden="1">
      <c r="A1233">
        <v>1232</v>
      </c>
      <c r="B1233">
        <v>11</v>
      </c>
      <c r="C1233" t="s">
        <v>3257</v>
      </c>
      <c r="D1233" t="s">
        <v>3258</v>
      </c>
      <c r="E1233" t="s">
        <v>79</v>
      </c>
      <c r="F1233" t="s">
        <v>80</v>
      </c>
      <c r="G1233" t="s">
        <v>3259</v>
      </c>
      <c r="H1233" t="s">
        <v>3260</v>
      </c>
      <c r="I1233">
        <v>354.61770000000001</v>
      </c>
      <c r="J1233">
        <v>2045584</v>
      </c>
      <c r="K1233" t="s">
        <v>172</v>
      </c>
      <c r="L1233">
        <v>1</v>
      </c>
      <c r="M1233" t="str">
        <f>_xlfn.IFNA(VLOOKUP(F1233,'22 States'!A:A,1,0),"OOR")</f>
        <v>OOR</v>
      </c>
      <c r="N1233" t="str">
        <f t="shared" si="139"/>
        <v>OOR</v>
      </c>
      <c r="O1233" s="8">
        <f t="shared" si="133"/>
        <v>6000</v>
      </c>
      <c r="P1233" s="8">
        <f t="shared" si="134"/>
        <v>3000</v>
      </c>
      <c r="Q1233" s="8">
        <f t="shared" si="135"/>
        <v>5280</v>
      </c>
      <c r="R1233" s="9">
        <f t="shared" si="136"/>
        <v>10560</v>
      </c>
      <c r="S1233" s="8">
        <f t="shared" si="137"/>
        <v>14280</v>
      </c>
      <c r="T1233" s="5">
        <f t="shared" si="138"/>
        <v>6.9808915204655495E-3</v>
      </c>
    </row>
    <row r="1234" spans="1:20" hidden="1">
      <c r="A1234">
        <v>1233</v>
      </c>
      <c r="B1234">
        <v>97</v>
      </c>
      <c r="C1234" t="s">
        <v>3261</v>
      </c>
      <c r="D1234" t="s">
        <v>3262</v>
      </c>
      <c r="E1234" t="s">
        <v>13</v>
      </c>
      <c r="F1234" t="s">
        <v>14</v>
      </c>
      <c r="G1234" t="s">
        <v>267</v>
      </c>
      <c r="H1234" t="s">
        <v>267</v>
      </c>
      <c r="I1234">
        <v>353.90499999999997</v>
      </c>
      <c r="J1234">
        <v>22550000</v>
      </c>
      <c r="K1234" t="s">
        <v>51</v>
      </c>
      <c r="L1234">
        <v>4</v>
      </c>
      <c r="M1234" t="str">
        <f>_xlfn.IFNA(VLOOKUP(F1234,'22 States'!A:A,1,0),"OOR")</f>
        <v>CA</v>
      </c>
      <c r="N1234" t="str">
        <f t="shared" si="139"/>
        <v>IR</v>
      </c>
      <c r="O1234" s="8">
        <f t="shared" si="133"/>
        <v>12000</v>
      </c>
      <c r="P1234" s="8">
        <f t="shared" si="134"/>
        <v>3000</v>
      </c>
      <c r="Q1234" s="8">
        <f t="shared" si="135"/>
        <v>46560</v>
      </c>
      <c r="R1234" s="9">
        <f t="shared" si="136"/>
        <v>93120</v>
      </c>
      <c r="S1234" s="8">
        <f t="shared" si="137"/>
        <v>61560</v>
      </c>
      <c r="T1234" s="5">
        <f t="shared" si="138"/>
        <v>2.7299334811529932E-3</v>
      </c>
    </row>
    <row r="1235" spans="1:20" hidden="1">
      <c r="A1235">
        <v>1234</v>
      </c>
      <c r="B1235">
        <v>73</v>
      </c>
      <c r="C1235" t="s">
        <v>3263</v>
      </c>
      <c r="D1235" t="s">
        <v>3264</v>
      </c>
      <c r="E1235" t="s">
        <v>13</v>
      </c>
      <c r="F1235" t="s">
        <v>14</v>
      </c>
      <c r="G1235" t="s">
        <v>267</v>
      </c>
      <c r="H1235" t="s">
        <v>267</v>
      </c>
      <c r="I1235">
        <v>352.72629999999998</v>
      </c>
      <c r="J1235">
        <v>16187778</v>
      </c>
      <c r="K1235" t="s">
        <v>32</v>
      </c>
      <c r="L1235">
        <v>4</v>
      </c>
      <c r="M1235" t="str">
        <f>_xlfn.IFNA(VLOOKUP(F1235,'22 States'!A:A,1,0),"OOR")</f>
        <v>CA</v>
      </c>
      <c r="N1235" t="str">
        <f t="shared" si="139"/>
        <v>IR</v>
      </c>
      <c r="O1235" s="8">
        <f t="shared" si="133"/>
        <v>12000</v>
      </c>
      <c r="P1235" s="8">
        <f t="shared" si="134"/>
        <v>3000</v>
      </c>
      <c r="Q1235" s="8">
        <f t="shared" si="135"/>
        <v>35040</v>
      </c>
      <c r="R1235" s="9">
        <f t="shared" si="136"/>
        <v>70080</v>
      </c>
      <c r="S1235" s="8">
        <f t="shared" si="137"/>
        <v>50040</v>
      </c>
      <c r="T1235" s="5">
        <f t="shared" si="138"/>
        <v>3.0912210434316557E-3</v>
      </c>
    </row>
    <row r="1236" spans="1:20" hidden="1">
      <c r="A1236">
        <v>1235</v>
      </c>
      <c r="B1236">
        <v>10</v>
      </c>
      <c r="C1236" t="s">
        <v>3265</v>
      </c>
      <c r="D1236" t="s">
        <v>3266</v>
      </c>
      <c r="E1236" t="s">
        <v>13</v>
      </c>
      <c r="F1236" t="s">
        <v>14</v>
      </c>
      <c r="G1236" t="s">
        <v>3267</v>
      </c>
      <c r="H1236" t="s">
        <v>50</v>
      </c>
      <c r="I1236">
        <v>352.61399999999998</v>
      </c>
      <c r="J1236">
        <v>3655913</v>
      </c>
      <c r="K1236" t="s">
        <v>17</v>
      </c>
      <c r="L1236">
        <v>1</v>
      </c>
      <c r="M1236" t="str">
        <f>_xlfn.IFNA(VLOOKUP(F1236,'22 States'!A:A,1,0),"OOR")</f>
        <v>CA</v>
      </c>
      <c r="N1236" t="str">
        <f t="shared" si="139"/>
        <v>IR</v>
      </c>
      <c r="O1236" s="8">
        <f t="shared" si="133"/>
        <v>6000</v>
      </c>
      <c r="P1236" s="8">
        <f t="shared" si="134"/>
        <v>3000</v>
      </c>
      <c r="Q1236" s="8">
        <f t="shared" si="135"/>
        <v>4800</v>
      </c>
      <c r="R1236" s="9">
        <f t="shared" si="136"/>
        <v>9600</v>
      </c>
      <c r="S1236" s="8">
        <f t="shared" si="137"/>
        <v>13800</v>
      </c>
      <c r="T1236" s="5">
        <f t="shared" si="138"/>
        <v>3.7747068926421391E-3</v>
      </c>
    </row>
    <row r="1237" spans="1:20" hidden="1">
      <c r="A1237">
        <v>1236</v>
      </c>
      <c r="B1237">
        <v>215</v>
      </c>
      <c r="C1237" t="s">
        <v>3268</v>
      </c>
      <c r="D1237" t="s">
        <v>3269</v>
      </c>
      <c r="E1237" t="s">
        <v>896</v>
      </c>
      <c r="F1237" t="s">
        <v>897</v>
      </c>
      <c r="G1237" t="s">
        <v>1910</v>
      </c>
      <c r="H1237" t="s">
        <v>1911</v>
      </c>
      <c r="I1237">
        <v>352.2158</v>
      </c>
      <c r="J1237">
        <v>29167720</v>
      </c>
      <c r="K1237" t="s">
        <v>108</v>
      </c>
      <c r="L1237">
        <v>2</v>
      </c>
      <c r="M1237" t="str">
        <f>_xlfn.IFNA(VLOOKUP(F1237,'22 States'!A:A,1,0),"OOR")</f>
        <v>OOR</v>
      </c>
      <c r="N1237" t="str">
        <f t="shared" si="139"/>
        <v>OOR</v>
      </c>
      <c r="O1237" s="8">
        <f t="shared" si="133"/>
        <v>30000</v>
      </c>
      <c r="P1237" s="8">
        <f t="shared" si="134"/>
        <v>9000</v>
      </c>
      <c r="Q1237" s="8">
        <f t="shared" si="135"/>
        <v>103200</v>
      </c>
      <c r="R1237" s="9">
        <f t="shared" si="136"/>
        <v>206400</v>
      </c>
      <c r="S1237" s="8">
        <f t="shared" si="137"/>
        <v>142200</v>
      </c>
      <c r="T1237" s="5">
        <f t="shared" si="138"/>
        <v>4.8752525051666707E-3</v>
      </c>
    </row>
    <row r="1238" spans="1:20" hidden="1">
      <c r="A1238">
        <v>1237</v>
      </c>
      <c r="B1238">
        <v>285</v>
      </c>
      <c r="C1238" t="s">
        <v>3270</v>
      </c>
      <c r="D1238" t="s">
        <v>3271</v>
      </c>
      <c r="E1238" t="s">
        <v>175</v>
      </c>
      <c r="F1238" t="s">
        <v>176</v>
      </c>
      <c r="G1238" t="s">
        <v>175</v>
      </c>
      <c r="H1238" t="s">
        <v>169</v>
      </c>
      <c r="I1238">
        <v>352.15260000000001</v>
      </c>
      <c r="J1238">
        <v>58079000</v>
      </c>
      <c r="K1238" t="s">
        <v>111</v>
      </c>
      <c r="L1238">
        <v>2</v>
      </c>
      <c r="M1238" t="str">
        <f>_xlfn.IFNA(VLOOKUP(F1238,'22 States'!A:A,1,0),"OOR")</f>
        <v>OOR</v>
      </c>
      <c r="N1238" t="str">
        <f t="shared" si="139"/>
        <v>OOR</v>
      </c>
      <c r="O1238" s="8">
        <f t="shared" si="133"/>
        <v>36000</v>
      </c>
      <c r="P1238" s="8">
        <f t="shared" si="134"/>
        <v>9000</v>
      </c>
      <c r="Q1238" s="8">
        <f t="shared" si="135"/>
        <v>136800</v>
      </c>
      <c r="R1238" s="9">
        <f t="shared" si="136"/>
        <v>273600</v>
      </c>
      <c r="S1238" s="8">
        <f t="shared" si="137"/>
        <v>181800</v>
      </c>
      <c r="T1238" s="5">
        <f t="shared" si="138"/>
        <v>3.1302191842146041E-3</v>
      </c>
    </row>
    <row r="1239" spans="1:20" hidden="1">
      <c r="A1239">
        <v>1238</v>
      </c>
      <c r="B1239">
        <v>11</v>
      </c>
      <c r="C1239" t="s">
        <v>3272</v>
      </c>
      <c r="D1239" t="s">
        <v>3273</v>
      </c>
      <c r="E1239" t="s">
        <v>175</v>
      </c>
      <c r="F1239" t="s">
        <v>176</v>
      </c>
      <c r="G1239" t="s">
        <v>175</v>
      </c>
      <c r="H1239" t="s">
        <v>169</v>
      </c>
      <c r="I1239">
        <v>352.1345</v>
      </c>
      <c r="J1239">
        <v>7769004</v>
      </c>
      <c r="K1239" t="s">
        <v>141</v>
      </c>
      <c r="L1239">
        <v>4</v>
      </c>
      <c r="M1239" t="str">
        <f>_xlfn.IFNA(VLOOKUP(F1239,'22 States'!A:A,1,0),"OOR")</f>
        <v>OOR</v>
      </c>
      <c r="N1239" t="str">
        <f t="shared" si="139"/>
        <v>OOR</v>
      </c>
      <c r="O1239" s="8">
        <f t="shared" si="133"/>
        <v>6000</v>
      </c>
      <c r="P1239" s="8">
        <f t="shared" si="134"/>
        <v>3000</v>
      </c>
      <c r="Q1239" s="8">
        <f t="shared" si="135"/>
        <v>5280</v>
      </c>
      <c r="R1239" s="9">
        <f t="shared" si="136"/>
        <v>10560</v>
      </c>
      <c r="S1239" s="8">
        <f t="shared" si="137"/>
        <v>14280</v>
      </c>
      <c r="T1239" s="5">
        <f t="shared" si="138"/>
        <v>1.8380734518864967E-3</v>
      </c>
    </row>
    <row r="1240" spans="1:20" hidden="1">
      <c r="A1240">
        <v>1239</v>
      </c>
      <c r="B1240">
        <v>10</v>
      </c>
      <c r="C1240" t="s">
        <v>3274</v>
      </c>
      <c r="D1240" t="s">
        <v>3275</v>
      </c>
      <c r="E1240" t="s">
        <v>13</v>
      </c>
      <c r="F1240" t="s">
        <v>14</v>
      </c>
      <c r="G1240" t="s">
        <v>3276</v>
      </c>
      <c r="H1240" t="s">
        <v>16</v>
      </c>
      <c r="I1240">
        <v>351.91989999999998</v>
      </c>
      <c r="J1240">
        <v>2707000</v>
      </c>
      <c r="K1240" t="s">
        <v>264</v>
      </c>
      <c r="L1240">
        <v>1</v>
      </c>
      <c r="M1240" t="str">
        <f>_xlfn.IFNA(VLOOKUP(F1240,'22 States'!A:A,1,0),"OOR")</f>
        <v>CA</v>
      </c>
      <c r="N1240" t="str">
        <f t="shared" si="139"/>
        <v>IR</v>
      </c>
      <c r="O1240" s="8">
        <f t="shared" si="133"/>
        <v>6000</v>
      </c>
      <c r="P1240" s="8">
        <f t="shared" si="134"/>
        <v>3000</v>
      </c>
      <c r="Q1240" s="8">
        <f t="shared" si="135"/>
        <v>4800</v>
      </c>
      <c r="R1240" s="9">
        <f t="shared" si="136"/>
        <v>9600</v>
      </c>
      <c r="S1240" s="8">
        <f t="shared" si="137"/>
        <v>13800</v>
      </c>
      <c r="T1240" s="5">
        <f t="shared" si="138"/>
        <v>5.0978943479867015E-3</v>
      </c>
    </row>
    <row r="1241" spans="1:20" hidden="1">
      <c r="A1241">
        <v>1240</v>
      </c>
      <c r="B1241">
        <v>65</v>
      </c>
      <c r="C1241" t="s">
        <v>3277</v>
      </c>
      <c r="D1241" t="s">
        <v>3278</v>
      </c>
      <c r="E1241" t="s">
        <v>23</v>
      </c>
      <c r="F1241" t="s">
        <v>24</v>
      </c>
      <c r="G1241" t="s">
        <v>3279</v>
      </c>
      <c r="H1241" t="s">
        <v>26</v>
      </c>
      <c r="I1241">
        <v>350.91160000000002</v>
      </c>
      <c r="J1241">
        <v>7765202</v>
      </c>
      <c r="K1241" t="s">
        <v>118</v>
      </c>
      <c r="L1241">
        <v>1</v>
      </c>
      <c r="M1241" t="str">
        <f>_xlfn.IFNA(VLOOKUP(F1241,'22 States'!A:A,1,0),"OOR")</f>
        <v>OOR</v>
      </c>
      <c r="N1241" t="str">
        <f t="shared" si="139"/>
        <v>OOR</v>
      </c>
      <c r="O1241" s="8">
        <f t="shared" si="133"/>
        <v>12000</v>
      </c>
      <c r="P1241" s="8">
        <f t="shared" si="134"/>
        <v>3000</v>
      </c>
      <c r="Q1241" s="8">
        <f t="shared" si="135"/>
        <v>31200</v>
      </c>
      <c r="R1241" s="9">
        <f t="shared" si="136"/>
        <v>62400</v>
      </c>
      <c r="S1241" s="8">
        <f t="shared" si="137"/>
        <v>46200</v>
      </c>
      <c r="T1241" s="5">
        <f t="shared" si="138"/>
        <v>5.9496198553495453E-3</v>
      </c>
    </row>
    <row r="1242" spans="1:20" hidden="1">
      <c r="A1242">
        <v>1241</v>
      </c>
      <c r="B1242">
        <v>108</v>
      </c>
      <c r="C1242" t="s">
        <v>3280</v>
      </c>
      <c r="D1242" t="s">
        <v>3281</v>
      </c>
      <c r="E1242" t="s">
        <v>35</v>
      </c>
      <c r="F1242" t="s">
        <v>36</v>
      </c>
      <c r="G1242" t="s">
        <v>38</v>
      </c>
      <c r="H1242" t="s">
        <v>38</v>
      </c>
      <c r="I1242">
        <v>350.75170000000003</v>
      </c>
      <c r="J1242">
        <v>6012609</v>
      </c>
      <c r="K1242" t="s">
        <v>20</v>
      </c>
      <c r="L1242">
        <v>2</v>
      </c>
      <c r="M1242" t="str">
        <f>_xlfn.IFNA(VLOOKUP(F1242,'22 States'!A:A,1,0),"OOR")</f>
        <v>OOR</v>
      </c>
      <c r="N1242" t="str">
        <f t="shared" si="139"/>
        <v>OOR</v>
      </c>
      <c r="O1242" s="8">
        <f t="shared" si="133"/>
        <v>18000</v>
      </c>
      <c r="P1242" s="8">
        <f t="shared" si="134"/>
        <v>6000</v>
      </c>
      <c r="Q1242" s="8">
        <f t="shared" si="135"/>
        <v>51840</v>
      </c>
      <c r="R1242" s="9">
        <f t="shared" si="136"/>
        <v>103680</v>
      </c>
      <c r="S1242" s="8">
        <f t="shared" si="137"/>
        <v>75840</v>
      </c>
      <c r="T1242" s="5">
        <f t="shared" si="138"/>
        <v>1.261349274499639E-2</v>
      </c>
    </row>
    <row r="1243" spans="1:20" hidden="1">
      <c r="A1243">
        <v>1242</v>
      </c>
      <c r="B1243">
        <v>31</v>
      </c>
      <c r="C1243" t="s">
        <v>3282</v>
      </c>
      <c r="D1243" t="s">
        <v>3283</v>
      </c>
      <c r="E1243" t="s">
        <v>13</v>
      </c>
      <c r="F1243" t="s">
        <v>14</v>
      </c>
      <c r="G1243" t="s">
        <v>919</v>
      </c>
      <c r="H1243" t="s">
        <v>267</v>
      </c>
      <c r="I1243">
        <v>350.55029999999999</v>
      </c>
      <c r="J1243">
        <v>3438843</v>
      </c>
      <c r="K1243" t="s">
        <v>506</v>
      </c>
      <c r="L1243">
        <v>1</v>
      </c>
      <c r="M1243" t="str">
        <f>_xlfn.IFNA(VLOOKUP(F1243,'22 States'!A:A,1,0),"OOR")</f>
        <v>CA</v>
      </c>
      <c r="N1243" t="str">
        <f t="shared" si="139"/>
        <v>IR</v>
      </c>
      <c r="O1243" s="8">
        <f t="shared" si="133"/>
        <v>6000</v>
      </c>
      <c r="P1243" s="8">
        <f t="shared" si="134"/>
        <v>3000</v>
      </c>
      <c r="Q1243" s="8">
        <f t="shared" si="135"/>
        <v>14880</v>
      </c>
      <c r="R1243" s="9">
        <f t="shared" si="136"/>
        <v>29760</v>
      </c>
      <c r="S1243" s="8">
        <f t="shared" si="137"/>
        <v>23880</v>
      </c>
      <c r="T1243" s="5">
        <f t="shared" si="138"/>
        <v>6.9441960566388175E-3</v>
      </c>
    </row>
    <row r="1244" spans="1:20" hidden="1">
      <c r="A1244">
        <v>1243</v>
      </c>
      <c r="B1244">
        <v>500</v>
      </c>
      <c r="C1244" t="s">
        <v>3284</v>
      </c>
      <c r="D1244" t="s">
        <v>3285</v>
      </c>
      <c r="E1244" t="s">
        <v>85</v>
      </c>
      <c r="F1244" t="s">
        <v>86</v>
      </c>
      <c r="G1244" t="s">
        <v>956</v>
      </c>
      <c r="H1244" t="s">
        <v>140</v>
      </c>
      <c r="I1244">
        <v>350.0976</v>
      </c>
      <c r="J1244">
        <v>37654510</v>
      </c>
      <c r="K1244" t="s">
        <v>20</v>
      </c>
      <c r="L1244">
        <v>1</v>
      </c>
      <c r="M1244" t="str">
        <f>_xlfn.IFNA(VLOOKUP(F1244,'22 States'!A:A,1,0),"OOR")</f>
        <v>FL</v>
      </c>
      <c r="N1244" t="str">
        <f t="shared" si="139"/>
        <v>IR</v>
      </c>
      <c r="O1244" s="8">
        <f t="shared" si="133"/>
        <v>60000</v>
      </c>
      <c r="P1244" s="8">
        <f t="shared" si="134"/>
        <v>15000</v>
      </c>
      <c r="Q1244" s="8">
        <f t="shared" si="135"/>
        <v>240000</v>
      </c>
      <c r="R1244" s="9">
        <f t="shared" si="136"/>
        <v>480000</v>
      </c>
      <c r="S1244" s="8">
        <f t="shared" si="137"/>
        <v>315000</v>
      </c>
      <c r="T1244" s="5">
        <f t="shared" si="138"/>
        <v>8.3655317782650729E-3</v>
      </c>
    </row>
    <row r="1245" spans="1:20">
      <c r="A1245">
        <v>4093</v>
      </c>
      <c r="B1245" s="3">
        <v>150</v>
      </c>
      <c r="C1245" t="s">
        <v>9752</v>
      </c>
      <c r="D1245" t="s">
        <v>9753</v>
      </c>
      <c r="E1245" t="s">
        <v>185</v>
      </c>
      <c r="F1245" t="s">
        <v>186</v>
      </c>
      <c r="G1245" t="s">
        <v>9754</v>
      </c>
      <c r="H1245" t="s">
        <v>9755</v>
      </c>
      <c r="I1245">
        <v>71.662700000000001</v>
      </c>
      <c r="J1245" s="3">
        <v>80245116</v>
      </c>
      <c r="K1245" t="s">
        <v>64</v>
      </c>
      <c r="L1245">
        <v>1</v>
      </c>
      <c r="M1245" t="str">
        <f>_xlfn.IFNA(VLOOKUP(F1245,'22 States'!A:A,1,0),"OOR")</f>
        <v>WI</v>
      </c>
      <c r="N1245" t="str">
        <f t="shared" si="139"/>
        <v>IR</v>
      </c>
      <c r="O1245" s="8">
        <f t="shared" si="133"/>
        <v>18000</v>
      </c>
      <c r="P1245" s="8">
        <f t="shared" si="134"/>
        <v>6000</v>
      </c>
      <c r="Q1245" s="8">
        <f t="shared" si="135"/>
        <v>72000</v>
      </c>
      <c r="R1245" s="9">
        <f t="shared" si="136"/>
        <v>144000</v>
      </c>
      <c r="S1245" s="12">
        <f t="shared" si="137"/>
        <v>96000</v>
      </c>
      <c r="T1245" s="13">
        <f t="shared" si="138"/>
        <v>1.1963344909364951E-3</v>
      </c>
    </row>
    <row r="1246" spans="1:20">
      <c r="A1246">
        <v>3737</v>
      </c>
      <c r="B1246" s="3">
        <v>145</v>
      </c>
      <c r="C1246" t="s">
        <v>8977</v>
      </c>
      <c r="D1246" t="s">
        <v>8978</v>
      </c>
      <c r="E1246" t="s">
        <v>121</v>
      </c>
      <c r="F1246" t="s">
        <v>122</v>
      </c>
      <c r="G1246" t="s">
        <v>133</v>
      </c>
      <c r="H1246" t="s">
        <v>133</v>
      </c>
      <c r="I1246">
        <v>84.624899999999997</v>
      </c>
      <c r="J1246" s="3">
        <v>115457000</v>
      </c>
      <c r="K1246" t="s">
        <v>51</v>
      </c>
      <c r="L1246">
        <v>1</v>
      </c>
      <c r="M1246" t="str">
        <f>_xlfn.IFNA(VLOOKUP(F1246,'22 States'!A:A,1,0),"OOR")</f>
        <v>TX</v>
      </c>
      <c r="N1246" t="str">
        <f t="shared" si="139"/>
        <v>IR</v>
      </c>
      <c r="O1246" s="8">
        <f t="shared" si="133"/>
        <v>18000</v>
      </c>
      <c r="P1246" s="8">
        <f t="shared" si="134"/>
        <v>6000</v>
      </c>
      <c r="Q1246" s="8">
        <f t="shared" si="135"/>
        <v>69600</v>
      </c>
      <c r="R1246" s="9">
        <f t="shared" si="136"/>
        <v>139200</v>
      </c>
      <c r="S1246" s="12">
        <f t="shared" si="137"/>
        <v>93600</v>
      </c>
      <c r="T1246" s="13">
        <f t="shared" si="138"/>
        <v>8.1069142624526878E-4</v>
      </c>
    </row>
    <row r="1247" spans="1:20" hidden="1">
      <c r="A1247">
        <v>1246</v>
      </c>
      <c r="B1247">
        <v>75</v>
      </c>
      <c r="C1247" t="s">
        <v>3290</v>
      </c>
      <c r="D1247" t="s">
        <v>3291</v>
      </c>
      <c r="E1247" t="s">
        <v>85</v>
      </c>
      <c r="F1247" t="s">
        <v>86</v>
      </c>
      <c r="G1247" t="s">
        <v>3124</v>
      </c>
      <c r="H1247" t="s">
        <v>479</v>
      </c>
      <c r="I1247">
        <v>349.44499999999999</v>
      </c>
      <c r="J1247">
        <v>8908000</v>
      </c>
      <c r="K1247" t="s">
        <v>252</v>
      </c>
      <c r="L1247">
        <v>1</v>
      </c>
      <c r="M1247" t="str">
        <f>_xlfn.IFNA(VLOOKUP(F1247,'22 States'!A:A,1,0),"OOR")</f>
        <v>FL</v>
      </c>
      <c r="N1247" t="str">
        <f t="shared" si="139"/>
        <v>IR</v>
      </c>
      <c r="O1247" s="8">
        <f t="shared" si="133"/>
        <v>12000</v>
      </c>
      <c r="P1247" s="8">
        <f t="shared" si="134"/>
        <v>3000</v>
      </c>
      <c r="Q1247" s="8">
        <f t="shared" si="135"/>
        <v>36000</v>
      </c>
      <c r="R1247" s="9">
        <f t="shared" si="136"/>
        <v>72000</v>
      </c>
      <c r="S1247" s="8">
        <f t="shared" si="137"/>
        <v>51000</v>
      </c>
      <c r="T1247" s="5">
        <f t="shared" si="138"/>
        <v>5.7251908396946565E-3</v>
      </c>
    </row>
    <row r="1248" spans="1:20" hidden="1">
      <c r="A1248">
        <v>1247</v>
      </c>
      <c r="B1248">
        <v>24</v>
      </c>
      <c r="C1248" t="s">
        <v>3292</v>
      </c>
      <c r="D1248" t="s">
        <v>3293</v>
      </c>
      <c r="E1248" t="s">
        <v>35</v>
      </c>
      <c r="F1248" t="s">
        <v>36</v>
      </c>
      <c r="G1248" t="s">
        <v>38</v>
      </c>
      <c r="H1248" t="s">
        <v>38</v>
      </c>
      <c r="I1248">
        <v>349.30180000000001</v>
      </c>
      <c r="J1248">
        <v>3373605</v>
      </c>
      <c r="K1248" t="s">
        <v>32</v>
      </c>
      <c r="L1248">
        <v>1</v>
      </c>
      <c r="M1248" t="str">
        <f>_xlfn.IFNA(VLOOKUP(F1248,'22 States'!A:A,1,0),"OOR")</f>
        <v>OOR</v>
      </c>
      <c r="N1248" t="str">
        <f t="shared" si="139"/>
        <v>OOR</v>
      </c>
      <c r="O1248" s="8">
        <f t="shared" si="133"/>
        <v>6000</v>
      </c>
      <c r="P1248" s="8">
        <f t="shared" si="134"/>
        <v>3000</v>
      </c>
      <c r="Q1248" s="8">
        <f t="shared" si="135"/>
        <v>11520</v>
      </c>
      <c r="R1248" s="9">
        <f t="shared" si="136"/>
        <v>23040</v>
      </c>
      <c r="S1248" s="8">
        <f t="shared" si="137"/>
        <v>20520</v>
      </c>
      <c r="T1248" s="5">
        <f t="shared" si="138"/>
        <v>6.0825141058304102E-3</v>
      </c>
    </row>
    <row r="1249" spans="1:20" hidden="1">
      <c r="A1249">
        <v>1248</v>
      </c>
      <c r="B1249">
        <v>322</v>
      </c>
      <c r="C1249" t="s">
        <v>3294</v>
      </c>
      <c r="D1249" t="s">
        <v>3295</v>
      </c>
      <c r="E1249" t="s">
        <v>175</v>
      </c>
      <c r="F1249" t="s">
        <v>176</v>
      </c>
      <c r="G1249" t="s">
        <v>175</v>
      </c>
      <c r="H1249" t="s">
        <v>169</v>
      </c>
      <c r="I1249">
        <v>349.04939999999999</v>
      </c>
      <c r="J1249">
        <v>23620000</v>
      </c>
      <c r="K1249" t="s">
        <v>32</v>
      </c>
      <c r="L1249">
        <v>1</v>
      </c>
      <c r="M1249" t="str">
        <f>_xlfn.IFNA(VLOOKUP(F1249,'22 States'!A:A,1,0),"OOR")</f>
        <v>OOR</v>
      </c>
      <c r="N1249" t="str">
        <f t="shared" si="139"/>
        <v>OOR</v>
      </c>
      <c r="O1249" s="8">
        <f t="shared" si="133"/>
        <v>42000</v>
      </c>
      <c r="P1249" s="8">
        <f t="shared" si="134"/>
        <v>12000</v>
      </c>
      <c r="Q1249" s="8">
        <f t="shared" si="135"/>
        <v>154560</v>
      </c>
      <c r="R1249" s="9">
        <f t="shared" si="136"/>
        <v>309120</v>
      </c>
      <c r="S1249" s="8">
        <f t="shared" si="137"/>
        <v>208560</v>
      </c>
      <c r="T1249" s="5">
        <f t="shared" si="138"/>
        <v>8.8298052497883146E-3</v>
      </c>
    </row>
    <row r="1250" spans="1:20">
      <c r="A1250">
        <v>2366</v>
      </c>
      <c r="B1250" s="3">
        <v>142</v>
      </c>
      <c r="C1250" t="s">
        <v>5886</v>
      </c>
      <c r="D1250" t="s">
        <v>5887</v>
      </c>
      <c r="E1250" t="s">
        <v>85</v>
      </c>
      <c r="F1250" t="s">
        <v>86</v>
      </c>
      <c r="G1250" t="s">
        <v>1444</v>
      </c>
      <c r="H1250" t="s">
        <v>140</v>
      </c>
      <c r="I1250">
        <v>163.8819</v>
      </c>
      <c r="J1250" s="3">
        <v>109421833</v>
      </c>
      <c r="K1250" t="s">
        <v>134</v>
      </c>
      <c r="L1250">
        <v>7</v>
      </c>
      <c r="M1250" t="str">
        <f>_xlfn.IFNA(VLOOKUP(F1250,'22 States'!A:A,1,0),"OOR")</f>
        <v>FL</v>
      </c>
      <c r="N1250" t="str">
        <f t="shared" si="139"/>
        <v>IR</v>
      </c>
      <c r="O1250" s="8">
        <f t="shared" si="133"/>
        <v>18000</v>
      </c>
      <c r="P1250" s="8">
        <f t="shared" si="134"/>
        <v>6000</v>
      </c>
      <c r="Q1250" s="8">
        <f t="shared" si="135"/>
        <v>68160</v>
      </c>
      <c r="R1250" s="9">
        <f t="shared" si="136"/>
        <v>136320</v>
      </c>
      <c r="S1250" s="12">
        <f t="shared" si="137"/>
        <v>92160</v>
      </c>
      <c r="T1250" s="13">
        <f t="shared" si="138"/>
        <v>8.4224507553259508E-4</v>
      </c>
    </row>
    <row r="1251" spans="1:20" hidden="1">
      <c r="A1251">
        <v>1250</v>
      </c>
      <c r="B1251">
        <v>80</v>
      </c>
      <c r="C1251" t="s">
        <v>3300</v>
      </c>
      <c r="D1251" t="s">
        <v>3301</v>
      </c>
      <c r="E1251" t="s">
        <v>121</v>
      </c>
      <c r="F1251" t="s">
        <v>122</v>
      </c>
      <c r="G1251" t="s">
        <v>133</v>
      </c>
      <c r="H1251" t="s">
        <v>133</v>
      </c>
      <c r="I1251">
        <v>347.65440000000001</v>
      </c>
      <c r="J1251">
        <v>20516000</v>
      </c>
      <c r="K1251" t="s">
        <v>51</v>
      </c>
      <c r="L1251">
        <v>1</v>
      </c>
      <c r="M1251" t="str">
        <f>_xlfn.IFNA(VLOOKUP(F1251,'22 States'!A:A,1,0),"OOR")</f>
        <v>TX</v>
      </c>
      <c r="N1251" t="str">
        <f t="shared" si="139"/>
        <v>IR</v>
      </c>
      <c r="O1251" s="8">
        <f t="shared" si="133"/>
        <v>12000</v>
      </c>
      <c r="P1251" s="8">
        <f t="shared" si="134"/>
        <v>3000</v>
      </c>
      <c r="Q1251" s="8">
        <f t="shared" si="135"/>
        <v>38400</v>
      </c>
      <c r="R1251" s="9">
        <f t="shared" si="136"/>
        <v>76800</v>
      </c>
      <c r="S1251" s="8">
        <f t="shared" si="137"/>
        <v>53400</v>
      </c>
      <c r="T1251" s="5">
        <f t="shared" si="138"/>
        <v>2.6028465587833887E-3</v>
      </c>
    </row>
    <row r="1252" spans="1:20" hidden="1">
      <c r="A1252">
        <v>1251</v>
      </c>
      <c r="B1252">
        <v>6</v>
      </c>
      <c r="C1252" t="s">
        <v>3302</v>
      </c>
      <c r="D1252" t="s">
        <v>3303</v>
      </c>
      <c r="E1252" t="s">
        <v>144</v>
      </c>
      <c r="F1252" t="s">
        <v>145</v>
      </c>
      <c r="G1252" t="s">
        <v>3304</v>
      </c>
      <c r="H1252" t="s">
        <v>288</v>
      </c>
      <c r="I1252">
        <v>347.65230000000003</v>
      </c>
      <c r="J1252">
        <v>2760193</v>
      </c>
      <c r="K1252" t="s">
        <v>141</v>
      </c>
      <c r="L1252">
        <v>1</v>
      </c>
      <c r="M1252" t="str">
        <f>_xlfn.IFNA(VLOOKUP(F1252,'22 States'!A:A,1,0),"OOR")</f>
        <v>OOR</v>
      </c>
      <c r="N1252" t="str">
        <f t="shared" si="139"/>
        <v>OOR</v>
      </c>
      <c r="O1252" s="8">
        <f t="shared" si="133"/>
        <v>6000</v>
      </c>
      <c r="P1252" s="8">
        <f t="shared" si="134"/>
        <v>3000</v>
      </c>
      <c r="Q1252" s="8">
        <f t="shared" si="135"/>
        <v>2880</v>
      </c>
      <c r="R1252" s="9">
        <f t="shared" si="136"/>
        <v>5760</v>
      </c>
      <c r="S1252" s="8">
        <f t="shared" si="137"/>
        <v>11880</v>
      </c>
      <c r="T1252" s="5">
        <f t="shared" si="138"/>
        <v>4.3040468546945813E-3</v>
      </c>
    </row>
    <row r="1253" spans="1:20">
      <c r="A1253">
        <v>2423</v>
      </c>
      <c r="B1253" s="3">
        <v>140</v>
      </c>
      <c r="C1253" t="s">
        <v>6017</v>
      </c>
      <c r="D1253" t="s">
        <v>6018</v>
      </c>
      <c r="E1253" t="s">
        <v>13</v>
      </c>
      <c r="F1253" t="s">
        <v>14</v>
      </c>
      <c r="G1253" t="s">
        <v>5087</v>
      </c>
      <c r="H1253" t="s">
        <v>50</v>
      </c>
      <c r="I1253">
        <v>158.69730000000001</v>
      </c>
      <c r="J1253" s="3">
        <v>135842670</v>
      </c>
      <c r="K1253" t="s">
        <v>111</v>
      </c>
      <c r="L1253">
        <v>5</v>
      </c>
      <c r="M1253" t="str">
        <f>_xlfn.IFNA(VLOOKUP(F1253,'22 States'!A:A,1,0),"OOR")</f>
        <v>CA</v>
      </c>
      <c r="N1253" t="str">
        <f t="shared" si="139"/>
        <v>IR</v>
      </c>
      <c r="O1253" s="8">
        <f t="shared" si="133"/>
        <v>18000</v>
      </c>
      <c r="P1253" s="8">
        <f t="shared" si="134"/>
        <v>6000</v>
      </c>
      <c r="Q1253" s="8">
        <f t="shared" si="135"/>
        <v>67200</v>
      </c>
      <c r="R1253" s="9">
        <f t="shared" si="136"/>
        <v>134400</v>
      </c>
      <c r="S1253" s="12">
        <f t="shared" si="137"/>
        <v>91200</v>
      </c>
      <c r="T1253" s="13">
        <f t="shared" si="138"/>
        <v>6.7136489587550066E-4</v>
      </c>
    </row>
    <row r="1254" spans="1:20" hidden="1">
      <c r="A1254">
        <v>1253</v>
      </c>
      <c r="B1254">
        <v>45</v>
      </c>
      <c r="C1254" t="s">
        <v>3309</v>
      </c>
      <c r="D1254" t="s">
        <v>3310</v>
      </c>
      <c r="E1254" t="s">
        <v>13</v>
      </c>
      <c r="F1254" t="s">
        <v>14</v>
      </c>
      <c r="G1254" t="s">
        <v>1720</v>
      </c>
      <c r="H1254" t="s">
        <v>16</v>
      </c>
      <c r="I1254">
        <v>346.5899</v>
      </c>
      <c r="J1254">
        <v>13656850</v>
      </c>
      <c r="K1254" t="s">
        <v>172</v>
      </c>
      <c r="L1254">
        <v>2</v>
      </c>
      <c r="M1254" t="str">
        <f>_xlfn.IFNA(VLOOKUP(F1254,'22 States'!A:A,1,0),"OOR")</f>
        <v>CA</v>
      </c>
      <c r="N1254" t="str">
        <f t="shared" si="139"/>
        <v>IR</v>
      </c>
      <c r="O1254" s="8">
        <f t="shared" si="133"/>
        <v>6000</v>
      </c>
      <c r="P1254" s="8">
        <f t="shared" si="134"/>
        <v>3000</v>
      </c>
      <c r="Q1254" s="8">
        <f t="shared" si="135"/>
        <v>21600</v>
      </c>
      <c r="R1254" s="9">
        <f t="shared" si="136"/>
        <v>43200</v>
      </c>
      <c r="S1254" s="8">
        <f t="shared" si="137"/>
        <v>30600</v>
      </c>
      <c r="T1254" s="5">
        <f t="shared" si="138"/>
        <v>2.2406338211227333E-3</v>
      </c>
    </row>
    <row r="1255" spans="1:20">
      <c r="A1255">
        <v>4069</v>
      </c>
      <c r="B1255" s="3">
        <v>140</v>
      </c>
      <c r="C1255" t="s">
        <v>9701</v>
      </c>
      <c r="D1255" t="s">
        <v>9702</v>
      </c>
      <c r="E1255" t="s">
        <v>727</v>
      </c>
      <c r="F1255" t="s">
        <v>728</v>
      </c>
      <c r="G1255" t="s">
        <v>5768</v>
      </c>
      <c r="H1255" t="s">
        <v>2676</v>
      </c>
      <c r="I1255">
        <v>72.718999999999994</v>
      </c>
      <c r="J1255" s="3">
        <v>237997370</v>
      </c>
      <c r="K1255" t="s">
        <v>457</v>
      </c>
      <c r="L1255">
        <v>5</v>
      </c>
      <c r="M1255" t="str">
        <f>_xlfn.IFNA(VLOOKUP(F1255,'22 States'!A:A,1,0),"OOR")</f>
        <v>MS</v>
      </c>
      <c r="N1255" t="str">
        <f t="shared" si="139"/>
        <v>IR</v>
      </c>
      <c r="O1255" s="8">
        <f t="shared" si="133"/>
        <v>18000</v>
      </c>
      <c r="P1255" s="8">
        <f t="shared" si="134"/>
        <v>6000</v>
      </c>
      <c r="Q1255" s="8">
        <f t="shared" si="135"/>
        <v>67200</v>
      </c>
      <c r="R1255" s="9">
        <f t="shared" si="136"/>
        <v>134400</v>
      </c>
      <c r="S1255" s="12">
        <f t="shared" si="137"/>
        <v>91200</v>
      </c>
      <c r="T1255" s="13">
        <f t="shared" si="138"/>
        <v>3.8319751180443715E-4</v>
      </c>
    </row>
    <row r="1256" spans="1:20" hidden="1">
      <c r="A1256">
        <v>1255</v>
      </c>
      <c r="B1256">
        <v>48</v>
      </c>
      <c r="C1256" t="s">
        <v>3313</v>
      </c>
      <c r="D1256" t="s">
        <v>3314</v>
      </c>
      <c r="E1256" t="s">
        <v>23</v>
      </c>
      <c r="F1256" t="s">
        <v>24</v>
      </c>
      <c r="G1256" t="s">
        <v>453</v>
      </c>
      <c r="H1256" t="s">
        <v>26</v>
      </c>
      <c r="I1256">
        <v>345.6866</v>
      </c>
      <c r="J1256">
        <v>13126135</v>
      </c>
      <c r="K1256" t="s">
        <v>108</v>
      </c>
      <c r="L1256">
        <v>4</v>
      </c>
      <c r="M1256" t="str">
        <f>_xlfn.IFNA(VLOOKUP(F1256,'22 States'!A:A,1,0),"OOR")</f>
        <v>OOR</v>
      </c>
      <c r="N1256" t="str">
        <f t="shared" si="139"/>
        <v>OOR</v>
      </c>
      <c r="O1256" s="8">
        <f t="shared" si="133"/>
        <v>6000</v>
      </c>
      <c r="P1256" s="8">
        <f t="shared" si="134"/>
        <v>3000</v>
      </c>
      <c r="Q1256" s="8">
        <f t="shared" si="135"/>
        <v>23040</v>
      </c>
      <c r="R1256" s="9">
        <f t="shared" si="136"/>
        <v>46080</v>
      </c>
      <c r="S1256" s="8">
        <f t="shared" si="137"/>
        <v>32040</v>
      </c>
      <c r="T1256" s="5">
        <f t="shared" si="138"/>
        <v>2.4409317746617721E-3</v>
      </c>
    </row>
    <row r="1257" spans="1:20" hidden="1">
      <c r="A1257">
        <v>1256</v>
      </c>
      <c r="B1257">
        <v>240</v>
      </c>
      <c r="C1257" t="s">
        <v>3315</v>
      </c>
      <c r="D1257" t="s">
        <v>3316</v>
      </c>
      <c r="E1257" t="s">
        <v>787</v>
      </c>
      <c r="F1257" t="s">
        <v>788</v>
      </c>
      <c r="G1257" t="s">
        <v>69</v>
      </c>
      <c r="H1257" t="s">
        <v>288</v>
      </c>
      <c r="I1257">
        <v>345.57229999999998</v>
      </c>
      <c r="J1257">
        <v>39531295</v>
      </c>
      <c r="K1257" t="s">
        <v>32</v>
      </c>
      <c r="L1257">
        <v>3</v>
      </c>
      <c r="M1257" t="str">
        <f>_xlfn.IFNA(VLOOKUP(F1257,'22 States'!A:A,1,0),"OOR")</f>
        <v>OOR</v>
      </c>
      <c r="N1257" t="str">
        <f t="shared" si="139"/>
        <v>OOR</v>
      </c>
      <c r="O1257" s="8">
        <f t="shared" si="133"/>
        <v>30000</v>
      </c>
      <c r="P1257" s="8">
        <f t="shared" si="134"/>
        <v>9000</v>
      </c>
      <c r="Q1257" s="8">
        <f t="shared" si="135"/>
        <v>115200</v>
      </c>
      <c r="R1257" s="9">
        <f t="shared" si="136"/>
        <v>230400</v>
      </c>
      <c r="S1257" s="8">
        <f t="shared" si="137"/>
        <v>154200</v>
      </c>
      <c r="T1257" s="5">
        <f t="shared" si="138"/>
        <v>3.9007070221200699E-3</v>
      </c>
    </row>
    <row r="1258" spans="1:20" hidden="1">
      <c r="A1258">
        <v>1257</v>
      </c>
      <c r="B1258">
        <v>45</v>
      </c>
      <c r="C1258" t="s">
        <v>3317</v>
      </c>
      <c r="D1258" t="s">
        <v>3318</v>
      </c>
      <c r="E1258" t="s">
        <v>301</v>
      </c>
      <c r="F1258" t="s">
        <v>359</v>
      </c>
      <c r="G1258" t="s">
        <v>360</v>
      </c>
      <c r="H1258" t="s">
        <v>360</v>
      </c>
      <c r="I1258">
        <v>345.40679999999998</v>
      </c>
      <c r="J1258">
        <v>6785800</v>
      </c>
      <c r="K1258" t="s">
        <v>141</v>
      </c>
      <c r="L1258">
        <v>1</v>
      </c>
      <c r="M1258" t="str">
        <f>_xlfn.IFNA(VLOOKUP(F1258,'22 States'!A:A,1,0),"OOR")</f>
        <v>OOR</v>
      </c>
      <c r="N1258" t="str">
        <f t="shared" si="139"/>
        <v>OOR</v>
      </c>
      <c r="O1258" s="8">
        <f t="shared" si="133"/>
        <v>6000</v>
      </c>
      <c r="P1258" s="8">
        <f t="shared" si="134"/>
        <v>3000</v>
      </c>
      <c r="Q1258" s="8">
        <f t="shared" si="135"/>
        <v>21600</v>
      </c>
      <c r="R1258" s="9">
        <f t="shared" si="136"/>
        <v>43200</v>
      </c>
      <c r="S1258" s="8">
        <f t="shared" si="137"/>
        <v>30600</v>
      </c>
      <c r="T1258" s="5">
        <f t="shared" si="138"/>
        <v>4.5094167231571813E-3</v>
      </c>
    </row>
    <row r="1259" spans="1:20" hidden="1">
      <c r="A1259">
        <v>1258</v>
      </c>
      <c r="B1259">
        <v>24</v>
      </c>
      <c r="C1259" t="s">
        <v>3319</v>
      </c>
      <c r="D1259" t="s">
        <v>3320</v>
      </c>
      <c r="E1259" t="s">
        <v>721</v>
      </c>
      <c r="F1259" t="s">
        <v>722</v>
      </c>
      <c r="G1259" t="s">
        <v>998</v>
      </c>
      <c r="H1259" t="s">
        <v>3321</v>
      </c>
      <c r="I1259">
        <v>344.92750000000001</v>
      </c>
      <c r="J1259">
        <v>4605000</v>
      </c>
      <c r="K1259" t="s">
        <v>141</v>
      </c>
      <c r="L1259">
        <v>3</v>
      </c>
      <c r="M1259" t="str">
        <f>_xlfn.IFNA(VLOOKUP(F1259,'22 States'!A:A,1,0),"OOR")</f>
        <v>OOR</v>
      </c>
      <c r="N1259" t="str">
        <f t="shared" si="139"/>
        <v>OOR</v>
      </c>
      <c r="O1259" s="8">
        <f t="shared" si="133"/>
        <v>6000</v>
      </c>
      <c r="P1259" s="8">
        <f t="shared" si="134"/>
        <v>3000</v>
      </c>
      <c r="Q1259" s="8">
        <f t="shared" si="135"/>
        <v>11520</v>
      </c>
      <c r="R1259" s="9">
        <f t="shared" si="136"/>
        <v>23040</v>
      </c>
      <c r="S1259" s="8">
        <f t="shared" si="137"/>
        <v>20520</v>
      </c>
      <c r="T1259" s="5">
        <f t="shared" si="138"/>
        <v>4.4560260586319215E-3</v>
      </c>
    </row>
    <row r="1260" spans="1:20" hidden="1">
      <c r="A1260">
        <v>1259</v>
      </c>
      <c r="B1260">
        <v>32</v>
      </c>
      <c r="C1260" t="s">
        <v>3322</v>
      </c>
      <c r="D1260" t="s">
        <v>3323</v>
      </c>
      <c r="E1260" t="s">
        <v>121</v>
      </c>
      <c r="F1260" t="s">
        <v>122</v>
      </c>
      <c r="G1260" t="s">
        <v>123</v>
      </c>
      <c r="H1260" t="s">
        <v>123</v>
      </c>
      <c r="I1260">
        <v>344.63670000000002</v>
      </c>
      <c r="J1260">
        <v>12138057</v>
      </c>
      <c r="K1260" t="s">
        <v>51</v>
      </c>
      <c r="L1260">
        <v>3</v>
      </c>
      <c r="M1260" t="str">
        <f>_xlfn.IFNA(VLOOKUP(F1260,'22 States'!A:A,1,0),"OOR")</f>
        <v>TX</v>
      </c>
      <c r="N1260" t="str">
        <f t="shared" si="139"/>
        <v>IR</v>
      </c>
      <c r="O1260" s="8">
        <f t="shared" si="133"/>
        <v>6000</v>
      </c>
      <c r="P1260" s="8">
        <f t="shared" si="134"/>
        <v>3000</v>
      </c>
      <c r="Q1260" s="8">
        <f t="shared" si="135"/>
        <v>15360</v>
      </c>
      <c r="R1260" s="9">
        <f t="shared" si="136"/>
        <v>30720</v>
      </c>
      <c r="S1260" s="8">
        <f t="shared" si="137"/>
        <v>24360</v>
      </c>
      <c r="T1260" s="5">
        <f t="shared" si="138"/>
        <v>2.0069109907788372E-3</v>
      </c>
    </row>
    <row r="1261" spans="1:20" hidden="1">
      <c r="A1261">
        <v>1260</v>
      </c>
      <c r="B1261">
        <v>140</v>
      </c>
      <c r="C1261" t="s">
        <v>3324</v>
      </c>
      <c r="D1261" t="s">
        <v>3325</v>
      </c>
      <c r="E1261" t="s">
        <v>721</v>
      </c>
      <c r="F1261" t="s">
        <v>722</v>
      </c>
      <c r="G1261" t="s">
        <v>724</v>
      </c>
      <c r="H1261" t="s">
        <v>724</v>
      </c>
      <c r="I1261">
        <v>344.46899999999999</v>
      </c>
      <c r="J1261">
        <v>15093981</v>
      </c>
      <c r="K1261" t="s">
        <v>134</v>
      </c>
      <c r="L1261">
        <v>1</v>
      </c>
      <c r="M1261" t="str">
        <f>_xlfn.IFNA(VLOOKUP(F1261,'22 States'!A:A,1,0),"OOR")</f>
        <v>OOR</v>
      </c>
      <c r="N1261" t="str">
        <f t="shared" si="139"/>
        <v>OOR</v>
      </c>
      <c r="O1261" s="8">
        <f t="shared" si="133"/>
        <v>18000</v>
      </c>
      <c r="P1261" s="8">
        <f t="shared" si="134"/>
        <v>6000</v>
      </c>
      <c r="Q1261" s="8">
        <f t="shared" si="135"/>
        <v>67200</v>
      </c>
      <c r="R1261" s="9">
        <f t="shared" si="136"/>
        <v>134400</v>
      </c>
      <c r="S1261" s="8">
        <f t="shared" si="137"/>
        <v>91200</v>
      </c>
      <c r="T1261" s="5">
        <f t="shared" si="138"/>
        <v>6.0421435537781586E-3</v>
      </c>
    </row>
    <row r="1262" spans="1:20" hidden="1">
      <c r="A1262">
        <v>1261</v>
      </c>
      <c r="B1262">
        <v>70</v>
      </c>
      <c r="C1262" t="s">
        <v>3326</v>
      </c>
      <c r="D1262" t="s">
        <v>3327</v>
      </c>
      <c r="E1262" t="s">
        <v>520</v>
      </c>
      <c r="F1262" t="s">
        <v>521</v>
      </c>
      <c r="G1262" t="s">
        <v>162</v>
      </c>
      <c r="H1262" t="s">
        <v>2729</v>
      </c>
      <c r="I1262">
        <v>343.5702</v>
      </c>
      <c r="J1262">
        <v>7011692</v>
      </c>
      <c r="K1262" t="s">
        <v>17</v>
      </c>
      <c r="L1262">
        <v>1</v>
      </c>
      <c r="M1262" t="str">
        <f>_xlfn.IFNA(VLOOKUP(F1262,'22 States'!A:A,1,0),"OOR")</f>
        <v>SC</v>
      </c>
      <c r="N1262" t="str">
        <f t="shared" si="139"/>
        <v>IR</v>
      </c>
      <c r="O1262" s="8">
        <f t="shared" si="133"/>
        <v>12000</v>
      </c>
      <c r="P1262" s="8">
        <f t="shared" si="134"/>
        <v>3000</v>
      </c>
      <c r="Q1262" s="8">
        <f t="shared" si="135"/>
        <v>33600</v>
      </c>
      <c r="R1262" s="9">
        <f t="shared" si="136"/>
        <v>67200</v>
      </c>
      <c r="S1262" s="8">
        <f t="shared" si="137"/>
        <v>48600</v>
      </c>
      <c r="T1262" s="5">
        <f t="shared" si="138"/>
        <v>6.931279925016672E-3</v>
      </c>
    </row>
    <row r="1263" spans="1:20" hidden="1">
      <c r="A1263">
        <v>1262</v>
      </c>
      <c r="B1263">
        <v>160</v>
      </c>
      <c r="C1263" t="s">
        <v>3328</v>
      </c>
      <c r="D1263" t="s">
        <v>3329</v>
      </c>
      <c r="E1263" t="s">
        <v>13</v>
      </c>
      <c r="F1263" t="s">
        <v>14</v>
      </c>
      <c r="G1263" t="s">
        <v>3330</v>
      </c>
      <c r="H1263" t="s">
        <v>16</v>
      </c>
      <c r="I1263">
        <v>343.3245</v>
      </c>
      <c r="J1263">
        <v>14322755</v>
      </c>
      <c r="K1263" t="s">
        <v>51</v>
      </c>
      <c r="L1263">
        <v>1</v>
      </c>
      <c r="M1263" t="str">
        <f>_xlfn.IFNA(VLOOKUP(F1263,'22 States'!A:A,1,0),"OOR")</f>
        <v>CA</v>
      </c>
      <c r="N1263" t="str">
        <f t="shared" si="139"/>
        <v>IR</v>
      </c>
      <c r="O1263" s="8">
        <f t="shared" si="133"/>
        <v>24000</v>
      </c>
      <c r="P1263" s="8">
        <f t="shared" si="134"/>
        <v>6000</v>
      </c>
      <c r="Q1263" s="8">
        <f t="shared" si="135"/>
        <v>76800</v>
      </c>
      <c r="R1263" s="9">
        <f t="shared" si="136"/>
        <v>153600</v>
      </c>
      <c r="S1263" s="8">
        <f t="shared" si="137"/>
        <v>106800</v>
      </c>
      <c r="T1263" s="5">
        <f t="shared" si="138"/>
        <v>7.4566659836044109E-3</v>
      </c>
    </row>
    <row r="1264" spans="1:20">
      <c r="A1264">
        <v>693</v>
      </c>
      <c r="B1264" s="3">
        <v>138</v>
      </c>
      <c r="C1264" t="s">
        <v>1958</v>
      </c>
      <c r="D1264" t="s">
        <v>1959</v>
      </c>
      <c r="E1264" t="s">
        <v>13</v>
      </c>
      <c r="F1264" t="s">
        <v>14</v>
      </c>
      <c r="G1264" t="s">
        <v>15</v>
      </c>
      <c r="H1264" t="s">
        <v>16</v>
      </c>
      <c r="I1264">
        <v>655.72950000000003</v>
      </c>
      <c r="J1264" s="3">
        <v>118778000</v>
      </c>
      <c r="K1264" t="s">
        <v>141</v>
      </c>
      <c r="L1264">
        <v>2</v>
      </c>
      <c r="M1264" t="str">
        <f>_xlfn.IFNA(VLOOKUP(F1264,'22 States'!A:A,1,0),"OOR")</f>
        <v>CA</v>
      </c>
      <c r="N1264" t="str">
        <f t="shared" si="139"/>
        <v>IR</v>
      </c>
      <c r="O1264" s="8">
        <f t="shared" si="133"/>
        <v>18000</v>
      </c>
      <c r="P1264" s="8">
        <f t="shared" si="134"/>
        <v>6000</v>
      </c>
      <c r="Q1264" s="8">
        <f t="shared" si="135"/>
        <v>66240</v>
      </c>
      <c r="R1264" s="9">
        <f t="shared" si="136"/>
        <v>132480</v>
      </c>
      <c r="S1264" s="12">
        <f t="shared" si="137"/>
        <v>90240</v>
      </c>
      <c r="T1264" s="13">
        <f t="shared" si="138"/>
        <v>7.5973665156847225E-4</v>
      </c>
    </row>
    <row r="1265" spans="1:20" hidden="1">
      <c r="A1265">
        <v>1264</v>
      </c>
      <c r="B1265">
        <v>30</v>
      </c>
      <c r="C1265" t="s">
        <v>3333</v>
      </c>
      <c r="D1265" t="s">
        <v>3334</v>
      </c>
      <c r="E1265" t="s">
        <v>144</v>
      </c>
      <c r="F1265" t="s">
        <v>145</v>
      </c>
      <c r="G1265" t="s">
        <v>3335</v>
      </c>
      <c r="H1265" t="s">
        <v>288</v>
      </c>
      <c r="I1265">
        <v>342.59859999999998</v>
      </c>
      <c r="J1265">
        <v>2969124</v>
      </c>
      <c r="K1265" t="s">
        <v>134</v>
      </c>
      <c r="L1265">
        <v>1</v>
      </c>
      <c r="M1265" t="str">
        <f>_xlfn.IFNA(VLOOKUP(F1265,'22 States'!A:A,1,0),"OOR")</f>
        <v>OOR</v>
      </c>
      <c r="N1265" t="str">
        <f t="shared" si="139"/>
        <v>OOR</v>
      </c>
      <c r="O1265" s="8">
        <f t="shared" si="133"/>
        <v>6000</v>
      </c>
      <c r="P1265" s="8">
        <f t="shared" si="134"/>
        <v>3000</v>
      </c>
      <c r="Q1265" s="8">
        <f t="shared" si="135"/>
        <v>14400</v>
      </c>
      <c r="R1265" s="9">
        <f t="shared" si="136"/>
        <v>28800</v>
      </c>
      <c r="S1265" s="8">
        <f t="shared" si="137"/>
        <v>23400</v>
      </c>
      <c r="T1265" s="5">
        <f t="shared" si="138"/>
        <v>7.881112408912528E-3</v>
      </c>
    </row>
    <row r="1266" spans="1:20" hidden="1">
      <c r="A1266">
        <v>1265</v>
      </c>
      <c r="B1266">
        <v>76</v>
      </c>
      <c r="C1266" t="s">
        <v>3336</v>
      </c>
      <c r="D1266" t="s">
        <v>3337</v>
      </c>
      <c r="E1266" t="s">
        <v>247</v>
      </c>
      <c r="F1266" t="s">
        <v>248</v>
      </c>
      <c r="G1266" t="s">
        <v>249</v>
      </c>
      <c r="H1266" t="s">
        <v>249</v>
      </c>
      <c r="I1266">
        <v>342.56420000000003</v>
      </c>
      <c r="J1266">
        <v>13612900</v>
      </c>
      <c r="K1266" t="s">
        <v>32</v>
      </c>
      <c r="L1266">
        <v>1</v>
      </c>
      <c r="M1266" t="str">
        <f>_xlfn.IFNA(VLOOKUP(F1266,'22 States'!A:A,1,0),"OOR")</f>
        <v>IL</v>
      </c>
      <c r="N1266" t="str">
        <f t="shared" si="139"/>
        <v>IR</v>
      </c>
      <c r="O1266" s="8">
        <f t="shared" si="133"/>
        <v>12000</v>
      </c>
      <c r="P1266" s="8">
        <f t="shared" si="134"/>
        <v>3000</v>
      </c>
      <c r="Q1266" s="8">
        <f t="shared" si="135"/>
        <v>36480</v>
      </c>
      <c r="R1266" s="9">
        <f t="shared" si="136"/>
        <v>72960</v>
      </c>
      <c r="S1266" s="8">
        <f t="shared" si="137"/>
        <v>51480</v>
      </c>
      <c r="T1266" s="5">
        <f t="shared" si="138"/>
        <v>3.7817070572765538E-3</v>
      </c>
    </row>
    <row r="1267" spans="1:20">
      <c r="A1267">
        <v>2069</v>
      </c>
      <c r="B1267" s="3">
        <v>138</v>
      </c>
      <c r="C1267" t="s">
        <v>5201</v>
      </c>
      <c r="D1267" t="s">
        <v>5202</v>
      </c>
      <c r="E1267" t="s">
        <v>13</v>
      </c>
      <c r="F1267" t="s">
        <v>14</v>
      </c>
      <c r="G1267" t="s">
        <v>648</v>
      </c>
      <c r="H1267" t="s">
        <v>50</v>
      </c>
      <c r="I1267">
        <v>194.40209999999999</v>
      </c>
      <c r="J1267" s="3">
        <v>94020268</v>
      </c>
      <c r="K1267" t="s">
        <v>264</v>
      </c>
      <c r="L1267">
        <v>4</v>
      </c>
      <c r="M1267" t="str">
        <f>_xlfn.IFNA(VLOOKUP(F1267,'22 States'!A:A,1,0),"OOR")</f>
        <v>CA</v>
      </c>
      <c r="N1267" t="str">
        <f t="shared" si="139"/>
        <v>IR</v>
      </c>
      <c r="O1267" s="8">
        <f t="shared" si="133"/>
        <v>18000</v>
      </c>
      <c r="P1267" s="8">
        <f t="shared" si="134"/>
        <v>6000</v>
      </c>
      <c r="Q1267" s="8">
        <f t="shared" si="135"/>
        <v>66240</v>
      </c>
      <c r="R1267" s="9">
        <f t="shared" si="136"/>
        <v>132480</v>
      </c>
      <c r="S1267" s="12">
        <f t="shared" si="137"/>
        <v>90240</v>
      </c>
      <c r="T1267" s="13">
        <f t="shared" si="138"/>
        <v>9.5979305228102523E-4</v>
      </c>
    </row>
    <row r="1268" spans="1:20" hidden="1">
      <c r="A1268">
        <v>1267</v>
      </c>
      <c r="B1268">
        <v>49</v>
      </c>
      <c r="C1268" t="s">
        <v>3340</v>
      </c>
      <c r="D1268" t="s">
        <v>3341</v>
      </c>
      <c r="E1268" t="s">
        <v>13</v>
      </c>
      <c r="F1268" t="s">
        <v>14</v>
      </c>
      <c r="G1268" t="s">
        <v>267</v>
      </c>
      <c r="H1268" t="s">
        <v>267</v>
      </c>
      <c r="I1268">
        <v>342.3485</v>
      </c>
      <c r="J1268">
        <v>16698640</v>
      </c>
      <c r="K1268" t="s">
        <v>252</v>
      </c>
      <c r="L1268">
        <v>2</v>
      </c>
      <c r="M1268" t="str">
        <f>_xlfn.IFNA(VLOOKUP(F1268,'22 States'!A:A,1,0),"OOR")</f>
        <v>CA</v>
      </c>
      <c r="N1268" t="str">
        <f t="shared" si="139"/>
        <v>IR</v>
      </c>
      <c r="O1268" s="8">
        <f t="shared" si="133"/>
        <v>6000</v>
      </c>
      <c r="P1268" s="8">
        <f t="shared" si="134"/>
        <v>3000</v>
      </c>
      <c r="Q1268" s="8">
        <f t="shared" si="135"/>
        <v>23520</v>
      </c>
      <c r="R1268" s="9">
        <f t="shared" si="136"/>
        <v>47040</v>
      </c>
      <c r="S1268" s="8">
        <f t="shared" si="137"/>
        <v>32520</v>
      </c>
      <c r="T1268" s="5">
        <f t="shared" si="138"/>
        <v>1.9474639850910014E-3</v>
      </c>
    </row>
    <row r="1269" spans="1:20" hidden="1">
      <c r="A1269">
        <v>1268</v>
      </c>
      <c r="B1269">
        <v>75</v>
      </c>
      <c r="C1269" t="s">
        <v>3342</v>
      </c>
      <c r="D1269" t="s">
        <v>3343</v>
      </c>
      <c r="E1269" t="s">
        <v>13</v>
      </c>
      <c r="F1269" t="s">
        <v>14</v>
      </c>
      <c r="G1269" t="s">
        <v>267</v>
      </c>
      <c r="H1269" t="s">
        <v>267</v>
      </c>
      <c r="I1269">
        <v>342.2561</v>
      </c>
      <c r="J1269">
        <v>6702869</v>
      </c>
      <c r="K1269" t="s">
        <v>32</v>
      </c>
      <c r="L1269">
        <v>1</v>
      </c>
      <c r="M1269" t="str">
        <f>_xlfn.IFNA(VLOOKUP(F1269,'22 States'!A:A,1,0),"OOR")</f>
        <v>CA</v>
      </c>
      <c r="N1269" t="str">
        <f t="shared" si="139"/>
        <v>IR</v>
      </c>
      <c r="O1269" s="8">
        <f t="shared" si="133"/>
        <v>12000</v>
      </c>
      <c r="P1269" s="8">
        <f t="shared" si="134"/>
        <v>3000</v>
      </c>
      <c r="Q1269" s="8">
        <f t="shared" si="135"/>
        <v>36000</v>
      </c>
      <c r="R1269" s="9">
        <f t="shared" si="136"/>
        <v>72000</v>
      </c>
      <c r="S1269" s="8">
        <f t="shared" si="137"/>
        <v>51000</v>
      </c>
      <c r="T1269" s="5">
        <f t="shared" si="138"/>
        <v>7.6086821926551152E-3</v>
      </c>
    </row>
    <row r="1270" spans="1:20" hidden="1">
      <c r="A1270">
        <v>1269</v>
      </c>
      <c r="B1270">
        <v>489</v>
      </c>
      <c r="C1270" t="s">
        <v>3344</v>
      </c>
      <c r="D1270" t="s">
        <v>3345</v>
      </c>
      <c r="E1270" t="s">
        <v>79</v>
      </c>
      <c r="F1270" t="s">
        <v>80</v>
      </c>
      <c r="G1270" t="s">
        <v>699</v>
      </c>
      <c r="H1270" t="s">
        <v>367</v>
      </c>
      <c r="I1270">
        <v>342.05560000000003</v>
      </c>
      <c r="J1270">
        <v>71249605</v>
      </c>
      <c r="K1270" t="s">
        <v>32</v>
      </c>
      <c r="L1270">
        <v>5</v>
      </c>
      <c r="M1270" t="str">
        <f>_xlfn.IFNA(VLOOKUP(F1270,'22 States'!A:A,1,0),"OOR")</f>
        <v>OOR</v>
      </c>
      <c r="N1270" t="str">
        <f t="shared" si="139"/>
        <v>OOR</v>
      </c>
      <c r="O1270" s="8">
        <f t="shared" si="133"/>
        <v>60000</v>
      </c>
      <c r="P1270" s="8">
        <f t="shared" si="134"/>
        <v>15000</v>
      </c>
      <c r="Q1270" s="8">
        <f t="shared" si="135"/>
        <v>234720</v>
      </c>
      <c r="R1270" s="9">
        <f t="shared" si="136"/>
        <v>469440</v>
      </c>
      <c r="S1270" s="8">
        <f t="shared" si="137"/>
        <v>309720</v>
      </c>
      <c r="T1270" s="5">
        <f t="shared" si="138"/>
        <v>4.3469714674207668E-3</v>
      </c>
    </row>
    <row r="1271" spans="1:20" hidden="1">
      <c r="A1271">
        <v>1270</v>
      </c>
      <c r="B1271">
        <v>77</v>
      </c>
      <c r="C1271" t="s">
        <v>3346</v>
      </c>
      <c r="D1271" t="s">
        <v>3347</v>
      </c>
      <c r="E1271" t="s">
        <v>35</v>
      </c>
      <c r="F1271" t="s">
        <v>36</v>
      </c>
      <c r="G1271" t="s">
        <v>38</v>
      </c>
      <c r="H1271" t="s">
        <v>38</v>
      </c>
      <c r="I1271">
        <v>340.25</v>
      </c>
      <c r="J1271">
        <v>20714249</v>
      </c>
      <c r="K1271" t="s">
        <v>111</v>
      </c>
      <c r="L1271">
        <v>4</v>
      </c>
      <c r="M1271" t="str">
        <f>_xlfn.IFNA(VLOOKUP(F1271,'22 States'!A:A,1,0),"OOR")</f>
        <v>OOR</v>
      </c>
      <c r="N1271" t="str">
        <f t="shared" si="139"/>
        <v>OOR</v>
      </c>
      <c r="O1271" s="8">
        <f t="shared" si="133"/>
        <v>12000</v>
      </c>
      <c r="P1271" s="8">
        <f t="shared" si="134"/>
        <v>3000</v>
      </c>
      <c r="Q1271" s="8">
        <f t="shared" si="135"/>
        <v>36960</v>
      </c>
      <c r="R1271" s="9">
        <f t="shared" si="136"/>
        <v>73920</v>
      </c>
      <c r="S1271" s="8">
        <f t="shared" si="137"/>
        <v>51960</v>
      </c>
      <c r="T1271" s="5">
        <f t="shared" si="138"/>
        <v>2.5084182390585339E-3</v>
      </c>
    </row>
    <row r="1272" spans="1:20" hidden="1">
      <c r="A1272">
        <v>1271</v>
      </c>
      <c r="B1272">
        <v>58</v>
      </c>
      <c r="C1272" t="s">
        <v>3348</v>
      </c>
      <c r="D1272" t="s">
        <v>3349</v>
      </c>
      <c r="E1272" t="s">
        <v>301</v>
      </c>
      <c r="F1272" t="s">
        <v>359</v>
      </c>
      <c r="G1272" t="s">
        <v>1252</v>
      </c>
      <c r="H1272" t="s">
        <v>360</v>
      </c>
      <c r="I1272">
        <v>340.09980000000002</v>
      </c>
      <c r="J1272">
        <v>9552683</v>
      </c>
      <c r="K1272" t="s">
        <v>27</v>
      </c>
      <c r="L1272">
        <v>1</v>
      </c>
      <c r="M1272" t="str">
        <f>_xlfn.IFNA(VLOOKUP(F1272,'22 States'!A:A,1,0),"OOR")</f>
        <v>OOR</v>
      </c>
      <c r="N1272" t="str">
        <f t="shared" si="139"/>
        <v>OOR</v>
      </c>
      <c r="O1272" s="8">
        <f t="shared" si="133"/>
        <v>12000</v>
      </c>
      <c r="P1272" s="8">
        <f t="shared" si="134"/>
        <v>3000</v>
      </c>
      <c r="Q1272" s="8">
        <f t="shared" si="135"/>
        <v>27840</v>
      </c>
      <c r="R1272" s="9">
        <f t="shared" si="136"/>
        <v>55680</v>
      </c>
      <c r="S1272" s="8">
        <f t="shared" si="137"/>
        <v>42840</v>
      </c>
      <c r="T1272" s="5">
        <f t="shared" si="138"/>
        <v>4.4846039589087174E-3</v>
      </c>
    </row>
    <row r="1273" spans="1:20" hidden="1">
      <c r="A1273">
        <v>1272</v>
      </c>
      <c r="B1273">
        <v>12</v>
      </c>
      <c r="C1273" t="s">
        <v>3350</v>
      </c>
      <c r="D1273" t="s">
        <v>3351</v>
      </c>
      <c r="E1273" t="s">
        <v>247</v>
      </c>
      <c r="F1273" t="s">
        <v>248</v>
      </c>
      <c r="G1273" t="s">
        <v>249</v>
      </c>
      <c r="H1273" t="s">
        <v>249</v>
      </c>
      <c r="I1273">
        <v>340.03109999999998</v>
      </c>
      <c r="J1273">
        <v>6358946</v>
      </c>
      <c r="K1273" t="s">
        <v>141</v>
      </c>
      <c r="L1273">
        <v>2</v>
      </c>
      <c r="M1273" t="str">
        <f>_xlfn.IFNA(VLOOKUP(F1273,'22 States'!A:A,1,0),"OOR")</f>
        <v>IL</v>
      </c>
      <c r="N1273" t="str">
        <f t="shared" si="139"/>
        <v>IR</v>
      </c>
      <c r="O1273" s="8">
        <f t="shared" si="133"/>
        <v>6000</v>
      </c>
      <c r="P1273" s="8">
        <f t="shared" si="134"/>
        <v>3000</v>
      </c>
      <c r="Q1273" s="8">
        <f t="shared" si="135"/>
        <v>5760</v>
      </c>
      <c r="R1273" s="9">
        <f t="shared" si="136"/>
        <v>11520</v>
      </c>
      <c r="S1273" s="8">
        <f t="shared" si="137"/>
        <v>14760</v>
      </c>
      <c r="T1273" s="5">
        <f t="shared" si="138"/>
        <v>2.3211393837909615E-3</v>
      </c>
    </row>
    <row r="1274" spans="1:20" hidden="1">
      <c r="A1274">
        <v>1273</v>
      </c>
      <c r="B1274">
        <v>24</v>
      </c>
      <c r="C1274" t="s">
        <v>3352</v>
      </c>
      <c r="D1274" t="s">
        <v>3353</v>
      </c>
      <c r="E1274" t="s">
        <v>67</v>
      </c>
      <c r="F1274" t="s">
        <v>68</v>
      </c>
      <c r="G1274" t="s">
        <v>95</v>
      </c>
      <c r="H1274" t="s">
        <v>96</v>
      </c>
      <c r="I1274">
        <v>339.89589999999998</v>
      </c>
      <c r="J1274">
        <v>2795279</v>
      </c>
      <c r="K1274" t="s">
        <v>20</v>
      </c>
      <c r="L1274">
        <v>1</v>
      </c>
      <c r="M1274" t="str">
        <f>_xlfn.IFNA(VLOOKUP(F1274,'22 States'!A:A,1,0),"OOR")</f>
        <v>NC</v>
      </c>
      <c r="N1274" t="str">
        <f t="shared" si="139"/>
        <v>IR</v>
      </c>
      <c r="O1274" s="8">
        <f t="shared" si="133"/>
        <v>6000</v>
      </c>
      <c r="P1274" s="8">
        <f t="shared" si="134"/>
        <v>3000</v>
      </c>
      <c r="Q1274" s="8">
        <f t="shared" si="135"/>
        <v>11520</v>
      </c>
      <c r="R1274" s="9">
        <f t="shared" si="136"/>
        <v>23040</v>
      </c>
      <c r="S1274" s="8">
        <f t="shared" si="137"/>
        <v>20520</v>
      </c>
      <c r="T1274" s="5">
        <f t="shared" si="138"/>
        <v>7.340948792589219E-3</v>
      </c>
    </row>
    <row r="1275" spans="1:20" hidden="1">
      <c r="A1275">
        <v>1274</v>
      </c>
      <c r="B1275">
        <v>7</v>
      </c>
      <c r="C1275" t="s">
        <v>3354</v>
      </c>
      <c r="D1275" t="s">
        <v>3355</v>
      </c>
      <c r="E1275" t="s">
        <v>60</v>
      </c>
      <c r="F1275" t="s">
        <v>61</v>
      </c>
      <c r="G1275" t="s">
        <v>62</v>
      </c>
      <c r="H1275" t="s">
        <v>63</v>
      </c>
      <c r="I1275">
        <v>339.6884</v>
      </c>
      <c r="J1275">
        <v>2476809</v>
      </c>
      <c r="K1275" t="s">
        <v>134</v>
      </c>
      <c r="L1275">
        <v>1</v>
      </c>
      <c r="M1275" t="str">
        <f>_xlfn.IFNA(VLOOKUP(F1275,'22 States'!A:A,1,0),"OOR")</f>
        <v>OOR</v>
      </c>
      <c r="N1275" t="str">
        <f t="shared" si="139"/>
        <v>OOR</v>
      </c>
      <c r="O1275" s="8">
        <f t="shared" si="133"/>
        <v>6000</v>
      </c>
      <c r="P1275" s="8">
        <f t="shared" si="134"/>
        <v>3000</v>
      </c>
      <c r="Q1275" s="8">
        <f t="shared" si="135"/>
        <v>3360</v>
      </c>
      <c r="R1275" s="9">
        <f t="shared" si="136"/>
        <v>6720</v>
      </c>
      <c r="S1275" s="8">
        <f t="shared" si="137"/>
        <v>12360</v>
      </c>
      <c r="T1275" s="5">
        <f t="shared" si="138"/>
        <v>4.9902919441910942E-3</v>
      </c>
    </row>
    <row r="1276" spans="1:20" hidden="1">
      <c r="A1276">
        <v>1275</v>
      </c>
      <c r="B1276">
        <v>34</v>
      </c>
      <c r="C1276" t="s">
        <v>3356</v>
      </c>
      <c r="D1276" t="s">
        <v>3357</v>
      </c>
      <c r="E1276" t="s">
        <v>35</v>
      </c>
      <c r="F1276" t="s">
        <v>36</v>
      </c>
      <c r="G1276" t="s">
        <v>3358</v>
      </c>
      <c r="H1276" t="s">
        <v>38</v>
      </c>
      <c r="I1276">
        <v>339.17899999999997</v>
      </c>
      <c r="J1276">
        <v>3883278</v>
      </c>
      <c r="K1276" t="s">
        <v>134</v>
      </c>
      <c r="L1276">
        <v>2</v>
      </c>
      <c r="M1276" t="str">
        <f>_xlfn.IFNA(VLOOKUP(F1276,'22 States'!A:A,1,0),"OOR")</f>
        <v>OOR</v>
      </c>
      <c r="N1276" t="str">
        <f t="shared" si="139"/>
        <v>OOR</v>
      </c>
      <c r="O1276" s="8">
        <f t="shared" si="133"/>
        <v>6000</v>
      </c>
      <c r="P1276" s="8">
        <f t="shared" si="134"/>
        <v>3000</v>
      </c>
      <c r="Q1276" s="8">
        <f t="shared" si="135"/>
        <v>16320</v>
      </c>
      <c r="R1276" s="9">
        <f t="shared" si="136"/>
        <v>32640</v>
      </c>
      <c r="S1276" s="8">
        <f t="shared" si="137"/>
        <v>25320</v>
      </c>
      <c r="T1276" s="5">
        <f t="shared" si="138"/>
        <v>6.5202645805940238E-3</v>
      </c>
    </row>
    <row r="1277" spans="1:20" hidden="1">
      <c r="A1277">
        <v>1276</v>
      </c>
      <c r="B1277">
        <v>335</v>
      </c>
      <c r="C1277" t="s">
        <v>3359</v>
      </c>
      <c r="D1277" t="s">
        <v>3360</v>
      </c>
      <c r="E1277" t="s">
        <v>301</v>
      </c>
      <c r="F1277" t="s">
        <v>359</v>
      </c>
      <c r="G1277" t="s">
        <v>360</v>
      </c>
      <c r="H1277" t="s">
        <v>360</v>
      </c>
      <c r="I1277">
        <v>338.91829999999999</v>
      </c>
      <c r="J1277">
        <v>83829000</v>
      </c>
      <c r="K1277" t="s">
        <v>51</v>
      </c>
      <c r="L1277">
        <v>1</v>
      </c>
      <c r="M1277" t="str">
        <f>_xlfn.IFNA(VLOOKUP(F1277,'22 States'!A:A,1,0),"OOR")</f>
        <v>OOR</v>
      </c>
      <c r="N1277" t="str">
        <f t="shared" si="139"/>
        <v>OOR</v>
      </c>
      <c r="O1277" s="8">
        <f t="shared" si="133"/>
        <v>42000</v>
      </c>
      <c r="P1277" s="8">
        <f t="shared" si="134"/>
        <v>12000</v>
      </c>
      <c r="Q1277" s="8">
        <f t="shared" si="135"/>
        <v>160800</v>
      </c>
      <c r="R1277" s="9">
        <f t="shared" si="136"/>
        <v>321600</v>
      </c>
      <c r="S1277" s="8">
        <f t="shared" si="137"/>
        <v>214800</v>
      </c>
      <c r="T1277" s="5">
        <f t="shared" si="138"/>
        <v>2.5623590881437212E-3</v>
      </c>
    </row>
    <row r="1278" spans="1:20">
      <c r="A1278">
        <v>2921</v>
      </c>
      <c r="B1278" s="3">
        <v>138</v>
      </c>
      <c r="C1278" t="s">
        <v>7155</v>
      </c>
      <c r="D1278" t="s">
        <v>7156</v>
      </c>
      <c r="E1278" t="s">
        <v>567</v>
      </c>
      <c r="F1278" t="s">
        <v>568</v>
      </c>
      <c r="G1278" t="s">
        <v>1036</v>
      </c>
      <c r="H1278" t="s">
        <v>6643</v>
      </c>
      <c r="I1278">
        <v>124.336</v>
      </c>
      <c r="J1278" s="3">
        <v>100562981</v>
      </c>
      <c r="K1278" t="s">
        <v>64</v>
      </c>
      <c r="L1278">
        <v>5</v>
      </c>
      <c r="M1278" t="str">
        <f>_xlfn.IFNA(VLOOKUP(F1278,'22 States'!A:A,1,0),"OOR")</f>
        <v>KY</v>
      </c>
      <c r="N1278" t="str">
        <f t="shared" si="139"/>
        <v>IR</v>
      </c>
      <c r="O1278" s="8">
        <f t="shared" si="133"/>
        <v>18000</v>
      </c>
      <c r="P1278" s="8">
        <f t="shared" si="134"/>
        <v>6000</v>
      </c>
      <c r="Q1278" s="8">
        <f t="shared" si="135"/>
        <v>66240</v>
      </c>
      <c r="R1278" s="9">
        <f t="shared" si="136"/>
        <v>132480</v>
      </c>
      <c r="S1278" s="12">
        <f t="shared" si="137"/>
        <v>90240</v>
      </c>
      <c r="T1278" s="13">
        <f t="shared" si="138"/>
        <v>8.9734810068925865E-4</v>
      </c>
    </row>
    <row r="1279" spans="1:20">
      <c r="A1279">
        <v>3417</v>
      </c>
      <c r="B1279" s="3">
        <v>136</v>
      </c>
      <c r="C1279" t="s">
        <v>8256</v>
      </c>
      <c r="D1279" t="s">
        <v>8257</v>
      </c>
      <c r="E1279" t="s">
        <v>85</v>
      </c>
      <c r="F1279" t="s">
        <v>86</v>
      </c>
      <c r="G1279" t="s">
        <v>8258</v>
      </c>
      <c r="H1279" t="s">
        <v>140</v>
      </c>
      <c r="I1279">
        <v>97.563800000000001</v>
      </c>
      <c r="J1279" s="3">
        <v>106681491</v>
      </c>
      <c r="K1279" t="s">
        <v>134</v>
      </c>
      <c r="L1279">
        <v>5</v>
      </c>
      <c r="M1279" t="str">
        <f>_xlfn.IFNA(VLOOKUP(F1279,'22 States'!A:A,1,0),"OOR")</f>
        <v>FL</v>
      </c>
      <c r="N1279" t="str">
        <f t="shared" si="139"/>
        <v>IR</v>
      </c>
      <c r="O1279" s="8">
        <f t="shared" si="133"/>
        <v>18000</v>
      </c>
      <c r="P1279" s="8">
        <f t="shared" si="134"/>
        <v>6000</v>
      </c>
      <c r="Q1279" s="8">
        <f t="shared" si="135"/>
        <v>65280</v>
      </c>
      <c r="R1279" s="9">
        <f t="shared" si="136"/>
        <v>130560</v>
      </c>
      <c r="S1279" s="12">
        <f t="shared" si="137"/>
        <v>89280</v>
      </c>
      <c r="T1279" s="13">
        <f t="shared" si="138"/>
        <v>8.3688369147371592E-4</v>
      </c>
    </row>
    <row r="1280" spans="1:20" hidden="1">
      <c r="A1280">
        <v>1279</v>
      </c>
      <c r="B1280">
        <v>14</v>
      </c>
      <c r="C1280" t="s">
        <v>3366</v>
      </c>
      <c r="D1280" t="s">
        <v>3367</v>
      </c>
      <c r="E1280" t="s">
        <v>121</v>
      </c>
      <c r="F1280" t="s">
        <v>122</v>
      </c>
      <c r="G1280" t="s">
        <v>1278</v>
      </c>
      <c r="H1280" t="s">
        <v>133</v>
      </c>
      <c r="I1280">
        <v>337.91660000000002</v>
      </c>
      <c r="J1280">
        <v>2102004</v>
      </c>
      <c r="K1280" t="s">
        <v>27</v>
      </c>
      <c r="L1280">
        <v>2</v>
      </c>
      <c r="M1280" t="str">
        <f>_xlfn.IFNA(VLOOKUP(F1280,'22 States'!A:A,1,0),"OOR")</f>
        <v>TX</v>
      </c>
      <c r="N1280" t="str">
        <f t="shared" si="139"/>
        <v>IR</v>
      </c>
      <c r="O1280" s="8">
        <f t="shared" si="133"/>
        <v>6000</v>
      </c>
      <c r="P1280" s="8">
        <f t="shared" si="134"/>
        <v>3000</v>
      </c>
      <c r="Q1280" s="8">
        <f t="shared" si="135"/>
        <v>6720</v>
      </c>
      <c r="R1280" s="9">
        <f t="shared" si="136"/>
        <v>13440</v>
      </c>
      <c r="S1280" s="8">
        <f t="shared" si="137"/>
        <v>15720</v>
      </c>
      <c r="T1280" s="5">
        <f t="shared" si="138"/>
        <v>7.478577585960826E-3</v>
      </c>
    </row>
    <row r="1281" spans="1:20" hidden="1">
      <c r="A1281">
        <v>1280</v>
      </c>
      <c r="B1281">
        <v>150</v>
      </c>
      <c r="C1281" t="s">
        <v>3368</v>
      </c>
      <c r="D1281" t="s">
        <v>3369</v>
      </c>
      <c r="E1281" t="s">
        <v>23</v>
      </c>
      <c r="F1281" t="s">
        <v>24</v>
      </c>
      <c r="G1281" t="s">
        <v>453</v>
      </c>
      <c r="H1281" t="s">
        <v>26</v>
      </c>
      <c r="I1281">
        <v>337.77179999999998</v>
      </c>
      <c r="J1281">
        <v>68939403</v>
      </c>
      <c r="K1281" t="s">
        <v>134</v>
      </c>
      <c r="L1281">
        <v>4</v>
      </c>
      <c r="M1281" t="str">
        <f>_xlfn.IFNA(VLOOKUP(F1281,'22 States'!A:A,1,0),"OOR")</f>
        <v>OOR</v>
      </c>
      <c r="N1281" t="str">
        <f t="shared" si="139"/>
        <v>OOR</v>
      </c>
      <c r="O1281" s="8">
        <f t="shared" si="133"/>
        <v>18000</v>
      </c>
      <c r="P1281" s="8">
        <f t="shared" si="134"/>
        <v>6000</v>
      </c>
      <c r="Q1281" s="8">
        <f t="shared" si="135"/>
        <v>72000</v>
      </c>
      <c r="R1281" s="9">
        <f t="shared" si="136"/>
        <v>144000</v>
      </c>
      <c r="S1281" s="8">
        <f t="shared" si="137"/>
        <v>96000</v>
      </c>
      <c r="T1281" s="5">
        <f t="shared" si="138"/>
        <v>1.3925272895096003E-3</v>
      </c>
    </row>
    <row r="1282" spans="1:20" hidden="1">
      <c r="A1282">
        <v>1281</v>
      </c>
      <c r="B1282">
        <v>83</v>
      </c>
      <c r="C1282" t="s">
        <v>3370</v>
      </c>
      <c r="D1282" t="s">
        <v>3371</v>
      </c>
      <c r="E1282" t="s">
        <v>166</v>
      </c>
      <c r="F1282" t="s">
        <v>167</v>
      </c>
      <c r="G1282" t="s">
        <v>2984</v>
      </c>
      <c r="H1282" t="s">
        <v>288</v>
      </c>
      <c r="I1282">
        <v>337.387</v>
      </c>
      <c r="J1282">
        <v>8172200</v>
      </c>
      <c r="K1282" t="s">
        <v>141</v>
      </c>
      <c r="L1282">
        <v>3</v>
      </c>
      <c r="M1282" t="str">
        <f>_xlfn.IFNA(VLOOKUP(F1282,'22 States'!A:A,1,0),"OOR")</f>
        <v>OOR</v>
      </c>
      <c r="N1282" t="str">
        <f t="shared" si="139"/>
        <v>OOR</v>
      </c>
      <c r="O1282" s="8">
        <f t="shared" ref="O1282:O1345" si="140">ROUNDUP(B1282/50,0)*500*12</f>
        <v>12000</v>
      </c>
      <c r="P1282" s="8">
        <f t="shared" ref="P1282:P1345" si="141">ROUNDUP(B1282/100,0)*250*12</f>
        <v>3000</v>
      </c>
      <c r="Q1282" s="8">
        <f t="shared" ref="Q1282:Q1345" si="142">B1282*40*12</f>
        <v>39840</v>
      </c>
      <c r="R1282" s="9">
        <f t="shared" ref="R1282:R1345" si="143">B1282*80*12</f>
        <v>79680</v>
      </c>
      <c r="S1282" s="8">
        <f t="shared" ref="S1282:S1345" si="144">SUM(O1282:Q1282)</f>
        <v>54840</v>
      </c>
      <c r="T1282" s="5">
        <f t="shared" ref="T1282:T1345" si="145">S1282/J1282</f>
        <v>6.7105552972271847E-3</v>
      </c>
    </row>
    <row r="1283" spans="1:20" hidden="1">
      <c r="A1283">
        <v>1282</v>
      </c>
      <c r="B1283">
        <v>126</v>
      </c>
      <c r="C1283" t="s">
        <v>3372</v>
      </c>
      <c r="D1283" t="s">
        <v>3373</v>
      </c>
      <c r="E1283" t="s">
        <v>23</v>
      </c>
      <c r="F1283" t="s">
        <v>24</v>
      </c>
      <c r="G1283" t="s">
        <v>3374</v>
      </c>
      <c r="H1283" t="s">
        <v>3375</v>
      </c>
      <c r="I1283">
        <v>337.25400000000002</v>
      </c>
      <c r="J1283">
        <v>13431454</v>
      </c>
      <c r="K1283" t="s">
        <v>32</v>
      </c>
      <c r="L1283">
        <v>6</v>
      </c>
      <c r="M1283" t="str">
        <f>_xlfn.IFNA(VLOOKUP(F1283,'22 States'!A:A,1,0),"OOR")</f>
        <v>OOR</v>
      </c>
      <c r="N1283" t="str">
        <f t="shared" ref="N1283:N1346" si="146">IF(M1283&lt;&gt;"OOR","IR","OOR")</f>
        <v>OOR</v>
      </c>
      <c r="O1283" s="8">
        <f t="shared" si="140"/>
        <v>18000</v>
      </c>
      <c r="P1283" s="8">
        <f t="shared" si="141"/>
        <v>6000</v>
      </c>
      <c r="Q1283" s="8">
        <f t="shared" si="142"/>
        <v>60480</v>
      </c>
      <c r="R1283" s="9">
        <f t="shared" si="143"/>
        <v>120960</v>
      </c>
      <c r="S1283" s="8">
        <f t="shared" si="144"/>
        <v>84480</v>
      </c>
      <c r="T1283" s="5">
        <f t="shared" si="145"/>
        <v>6.2897136825246173E-3</v>
      </c>
    </row>
    <row r="1284" spans="1:20">
      <c r="A1284">
        <v>4203</v>
      </c>
      <c r="B1284" s="3">
        <v>136</v>
      </c>
      <c r="C1284" t="s">
        <v>9997</v>
      </c>
      <c r="D1284" t="s">
        <v>9998</v>
      </c>
      <c r="E1284" t="s">
        <v>537</v>
      </c>
      <c r="F1284" t="s">
        <v>538</v>
      </c>
      <c r="G1284" t="s">
        <v>1010</v>
      </c>
      <c r="H1284" t="s">
        <v>539</v>
      </c>
      <c r="I1284">
        <v>68.000500000000002</v>
      </c>
      <c r="J1284" s="3">
        <v>101647000</v>
      </c>
      <c r="K1284" t="s">
        <v>39</v>
      </c>
      <c r="L1284">
        <v>3</v>
      </c>
      <c r="M1284" t="str">
        <f>_xlfn.IFNA(VLOOKUP(F1284,'22 States'!A:A,1,0),"OOR")</f>
        <v>GA</v>
      </c>
      <c r="N1284" t="str">
        <f t="shared" si="146"/>
        <v>IR</v>
      </c>
      <c r="O1284" s="8">
        <f t="shared" si="140"/>
        <v>18000</v>
      </c>
      <c r="P1284" s="8">
        <f t="shared" si="141"/>
        <v>6000</v>
      </c>
      <c r="Q1284" s="8">
        <f t="shared" si="142"/>
        <v>65280</v>
      </c>
      <c r="R1284" s="9">
        <f t="shared" si="143"/>
        <v>130560</v>
      </c>
      <c r="S1284" s="12">
        <f t="shared" si="144"/>
        <v>89280</v>
      </c>
      <c r="T1284" s="13">
        <f t="shared" si="145"/>
        <v>8.7833384162838062E-4</v>
      </c>
    </row>
    <row r="1285" spans="1:20" hidden="1">
      <c r="A1285">
        <v>1284</v>
      </c>
      <c r="B1285">
        <v>44</v>
      </c>
      <c r="C1285" t="s">
        <v>3379</v>
      </c>
      <c r="D1285" t="s">
        <v>3380</v>
      </c>
      <c r="E1285" t="s">
        <v>175</v>
      </c>
      <c r="F1285" t="s">
        <v>176</v>
      </c>
      <c r="G1285" t="s">
        <v>175</v>
      </c>
      <c r="H1285" t="s">
        <v>169</v>
      </c>
      <c r="I1285">
        <v>336.6112</v>
      </c>
      <c r="J1285">
        <v>34831089</v>
      </c>
      <c r="K1285" t="s">
        <v>20</v>
      </c>
      <c r="L1285">
        <v>1</v>
      </c>
      <c r="M1285" t="str">
        <f>_xlfn.IFNA(VLOOKUP(F1285,'22 States'!A:A,1,0),"OOR")</f>
        <v>OOR</v>
      </c>
      <c r="N1285" t="str">
        <f t="shared" si="146"/>
        <v>OOR</v>
      </c>
      <c r="O1285" s="8">
        <f t="shared" si="140"/>
        <v>6000</v>
      </c>
      <c r="P1285" s="8">
        <f t="shared" si="141"/>
        <v>3000</v>
      </c>
      <c r="Q1285" s="8">
        <f t="shared" si="142"/>
        <v>21120</v>
      </c>
      <c r="R1285" s="9">
        <f t="shared" si="143"/>
        <v>42240</v>
      </c>
      <c r="S1285" s="8">
        <f t="shared" si="144"/>
        <v>30120</v>
      </c>
      <c r="T1285" s="5">
        <f t="shared" si="145"/>
        <v>8.6474471125493665E-4</v>
      </c>
    </row>
    <row r="1286" spans="1:20" hidden="1">
      <c r="A1286">
        <v>1285</v>
      </c>
      <c r="B1286">
        <v>154</v>
      </c>
      <c r="C1286" t="s">
        <v>3381</v>
      </c>
      <c r="D1286" t="s">
        <v>3382</v>
      </c>
      <c r="E1286" t="s">
        <v>85</v>
      </c>
      <c r="F1286" t="s">
        <v>86</v>
      </c>
      <c r="G1286" t="s">
        <v>1240</v>
      </c>
      <c r="H1286" t="s">
        <v>137</v>
      </c>
      <c r="I1286">
        <v>336.56490000000002</v>
      </c>
      <c r="J1286">
        <v>21457445</v>
      </c>
      <c r="K1286" t="s">
        <v>108</v>
      </c>
      <c r="L1286">
        <v>2</v>
      </c>
      <c r="M1286" t="str">
        <f>_xlfn.IFNA(VLOOKUP(F1286,'22 States'!A:A,1,0),"OOR")</f>
        <v>FL</v>
      </c>
      <c r="N1286" t="str">
        <f t="shared" si="146"/>
        <v>IR</v>
      </c>
      <c r="O1286" s="8">
        <f t="shared" si="140"/>
        <v>24000</v>
      </c>
      <c r="P1286" s="8">
        <f t="shared" si="141"/>
        <v>6000</v>
      </c>
      <c r="Q1286" s="8">
        <f t="shared" si="142"/>
        <v>73920</v>
      </c>
      <c r="R1286" s="9">
        <f t="shared" si="143"/>
        <v>147840</v>
      </c>
      <c r="S1286" s="8">
        <f t="shared" si="144"/>
        <v>103920</v>
      </c>
      <c r="T1286" s="5">
        <f t="shared" si="145"/>
        <v>4.8430742802789426E-3</v>
      </c>
    </row>
    <row r="1287" spans="1:20" hidden="1">
      <c r="A1287">
        <v>1286</v>
      </c>
      <c r="B1287">
        <v>40</v>
      </c>
      <c r="C1287" t="s">
        <v>3383</v>
      </c>
      <c r="D1287" t="s">
        <v>3384</v>
      </c>
      <c r="E1287" t="s">
        <v>200</v>
      </c>
      <c r="F1287" t="s">
        <v>201</v>
      </c>
      <c r="G1287" t="s">
        <v>471</v>
      </c>
      <c r="H1287" t="s">
        <v>471</v>
      </c>
      <c r="I1287">
        <v>336.55410000000001</v>
      </c>
      <c r="J1287">
        <v>3446983</v>
      </c>
      <c r="K1287" t="s">
        <v>32</v>
      </c>
      <c r="L1287">
        <v>2</v>
      </c>
      <c r="M1287" t="str">
        <f>_xlfn.IFNA(VLOOKUP(F1287,'22 States'!A:A,1,0),"OOR")</f>
        <v>OOR</v>
      </c>
      <c r="N1287" t="str">
        <f t="shared" si="146"/>
        <v>OOR</v>
      </c>
      <c r="O1287" s="8">
        <f t="shared" si="140"/>
        <v>6000</v>
      </c>
      <c r="P1287" s="8">
        <f t="shared" si="141"/>
        <v>3000</v>
      </c>
      <c r="Q1287" s="8">
        <f t="shared" si="142"/>
        <v>19200</v>
      </c>
      <c r="R1287" s="9">
        <f t="shared" si="143"/>
        <v>38400</v>
      </c>
      <c r="S1287" s="8">
        <f t="shared" si="144"/>
        <v>28200</v>
      </c>
      <c r="T1287" s="5">
        <f t="shared" si="145"/>
        <v>8.1810673275731268E-3</v>
      </c>
    </row>
    <row r="1288" spans="1:20" hidden="1">
      <c r="A1288">
        <v>1287</v>
      </c>
      <c r="B1288">
        <v>23</v>
      </c>
      <c r="C1288" t="s">
        <v>3385</v>
      </c>
      <c r="D1288" t="s">
        <v>3386</v>
      </c>
      <c r="E1288" t="s">
        <v>166</v>
      </c>
      <c r="F1288" t="s">
        <v>167</v>
      </c>
      <c r="G1288" t="s">
        <v>581</v>
      </c>
      <c r="H1288" t="s">
        <v>450</v>
      </c>
      <c r="I1288">
        <v>336.02499999999998</v>
      </c>
      <c r="J1288">
        <v>2815056</v>
      </c>
      <c r="K1288" t="s">
        <v>32</v>
      </c>
      <c r="L1288">
        <v>2</v>
      </c>
      <c r="M1288" t="str">
        <f>_xlfn.IFNA(VLOOKUP(F1288,'22 States'!A:A,1,0),"OOR")</f>
        <v>OOR</v>
      </c>
      <c r="N1288" t="str">
        <f t="shared" si="146"/>
        <v>OOR</v>
      </c>
      <c r="O1288" s="8">
        <f t="shared" si="140"/>
        <v>6000</v>
      </c>
      <c r="P1288" s="8">
        <f t="shared" si="141"/>
        <v>3000</v>
      </c>
      <c r="Q1288" s="8">
        <f t="shared" si="142"/>
        <v>11040</v>
      </c>
      <c r="R1288" s="9">
        <f t="shared" si="143"/>
        <v>22080</v>
      </c>
      <c r="S1288" s="8">
        <f t="shared" si="144"/>
        <v>20040</v>
      </c>
      <c r="T1288" s="5">
        <f t="shared" si="145"/>
        <v>7.118863709993691E-3</v>
      </c>
    </row>
    <row r="1289" spans="1:20" hidden="1">
      <c r="A1289">
        <v>1288</v>
      </c>
      <c r="B1289">
        <v>7</v>
      </c>
      <c r="C1289" t="s">
        <v>3387</v>
      </c>
      <c r="D1289" t="s">
        <v>3388</v>
      </c>
      <c r="E1289" t="s">
        <v>121</v>
      </c>
      <c r="F1289" t="s">
        <v>122</v>
      </c>
      <c r="G1289" t="s">
        <v>784</v>
      </c>
      <c r="H1289" t="s">
        <v>784</v>
      </c>
      <c r="I1289">
        <v>335.98599999999999</v>
      </c>
      <c r="J1289">
        <v>5121070</v>
      </c>
      <c r="K1289" t="s">
        <v>252</v>
      </c>
      <c r="L1289">
        <v>1</v>
      </c>
      <c r="M1289" t="str">
        <f>_xlfn.IFNA(VLOOKUP(F1289,'22 States'!A:A,1,0),"OOR")</f>
        <v>TX</v>
      </c>
      <c r="N1289" t="str">
        <f t="shared" si="146"/>
        <v>IR</v>
      </c>
      <c r="O1289" s="8">
        <f t="shared" si="140"/>
        <v>6000</v>
      </c>
      <c r="P1289" s="8">
        <f t="shared" si="141"/>
        <v>3000</v>
      </c>
      <c r="Q1289" s="8">
        <f t="shared" si="142"/>
        <v>3360</v>
      </c>
      <c r="R1289" s="9">
        <f t="shared" si="143"/>
        <v>6720</v>
      </c>
      <c r="S1289" s="8">
        <f t="shared" si="144"/>
        <v>12360</v>
      </c>
      <c r="T1289" s="5">
        <f t="shared" si="145"/>
        <v>2.413558104068095E-3</v>
      </c>
    </row>
    <row r="1290" spans="1:20" hidden="1">
      <c r="A1290">
        <v>1289</v>
      </c>
      <c r="B1290">
        <v>87</v>
      </c>
      <c r="C1290" t="s">
        <v>3389</v>
      </c>
      <c r="D1290" t="s">
        <v>3390</v>
      </c>
      <c r="E1290" t="s">
        <v>13</v>
      </c>
      <c r="F1290" t="s">
        <v>14</v>
      </c>
      <c r="G1290" t="s">
        <v>31</v>
      </c>
      <c r="H1290" t="s">
        <v>31</v>
      </c>
      <c r="I1290">
        <v>335.90159999999997</v>
      </c>
      <c r="J1290">
        <v>7977000</v>
      </c>
      <c r="K1290" t="s">
        <v>32</v>
      </c>
      <c r="L1290">
        <v>1</v>
      </c>
      <c r="M1290" t="str">
        <f>_xlfn.IFNA(VLOOKUP(F1290,'22 States'!A:A,1,0),"OOR")</f>
        <v>CA</v>
      </c>
      <c r="N1290" t="str">
        <f t="shared" si="146"/>
        <v>IR</v>
      </c>
      <c r="O1290" s="8">
        <f t="shared" si="140"/>
        <v>12000</v>
      </c>
      <c r="P1290" s="8">
        <f t="shared" si="141"/>
        <v>3000</v>
      </c>
      <c r="Q1290" s="8">
        <f t="shared" si="142"/>
        <v>41760</v>
      </c>
      <c r="R1290" s="9">
        <f t="shared" si="143"/>
        <v>83520</v>
      </c>
      <c r="S1290" s="8">
        <f t="shared" si="144"/>
        <v>56760</v>
      </c>
      <c r="T1290" s="5">
        <f t="shared" si="145"/>
        <v>7.1154569386987585E-3</v>
      </c>
    </row>
    <row r="1291" spans="1:20" hidden="1">
      <c r="A1291">
        <v>1290</v>
      </c>
      <c r="B1291">
        <v>15</v>
      </c>
      <c r="C1291" t="s">
        <v>3391</v>
      </c>
      <c r="D1291" t="s">
        <v>3392</v>
      </c>
      <c r="E1291" t="s">
        <v>301</v>
      </c>
      <c r="F1291" t="s">
        <v>359</v>
      </c>
      <c r="G1291" t="s">
        <v>2561</v>
      </c>
      <c r="H1291" t="s">
        <v>360</v>
      </c>
      <c r="I1291">
        <v>334.54320000000001</v>
      </c>
      <c r="J1291">
        <v>7723397</v>
      </c>
      <c r="K1291" t="s">
        <v>51</v>
      </c>
      <c r="L1291">
        <v>4</v>
      </c>
      <c r="M1291" t="str">
        <f>_xlfn.IFNA(VLOOKUP(F1291,'22 States'!A:A,1,0),"OOR")</f>
        <v>OOR</v>
      </c>
      <c r="N1291" t="str">
        <f t="shared" si="146"/>
        <v>OOR</v>
      </c>
      <c r="O1291" s="8">
        <f t="shared" si="140"/>
        <v>6000</v>
      </c>
      <c r="P1291" s="8">
        <f t="shared" si="141"/>
        <v>3000</v>
      </c>
      <c r="Q1291" s="8">
        <f t="shared" si="142"/>
        <v>7200</v>
      </c>
      <c r="R1291" s="9">
        <f t="shared" si="143"/>
        <v>14400</v>
      </c>
      <c r="S1291" s="8">
        <f t="shared" si="144"/>
        <v>16200</v>
      </c>
      <c r="T1291" s="5">
        <f t="shared" si="145"/>
        <v>2.0975226315570728E-3</v>
      </c>
    </row>
    <row r="1292" spans="1:20" hidden="1">
      <c r="A1292">
        <v>1291</v>
      </c>
      <c r="B1292">
        <v>400</v>
      </c>
      <c r="C1292" t="s">
        <v>3393</v>
      </c>
      <c r="D1292" t="s">
        <v>3394</v>
      </c>
      <c r="E1292" t="s">
        <v>144</v>
      </c>
      <c r="F1292" t="s">
        <v>145</v>
      </c>
      <c r="G1292" t="s">
        <v>3395</v>
      </c>
      <c r="H1292" t="s">
        <v>288</v>
      </c>
      <c r="I1292">
        <v>334.40449999999998</v>
      </c>
      <c r="J1292">
        <v>16284058</v>
      </c>
      <c r="K1292" t="s">
        <v>439</v>
      </c>
      <c r="L1292">
        <v>4</v>
      </c>
      <c r="M1292" t="str">
        <f>_xlfn.IFNA(VLOOKUP(F1292,'22 States'!A:A,1,0),"OOR")</f>
        <v>OOR</v>
      </c>
      <c r="N1292" t="str">
        <f t="shared" si="146"/>
        <v>OOR</v>
      </c>
      <c r="O1292" s="8">
        <f t="shared" si="140"/>
        <v>48000</v>
      </c>
      <c r="P1292" s="8">
        <f t="shared" si="141"/>
        <v>12000</v>
      </c>
      <c r="Q1292" s="8">
        <f t="shared" si="142"/>
        <v>192000</v>
      </c>
      <c r="R1292" s="9">
        <f t="shared" si="143"/>
        <v>384000</v>
      </c>
      <c r="S1292" s="8">
        <f t="shared" si="144"/>
        <v>252000</v>
      </c>
      <c r="T1292" s="5">
        <f t="shared" si="145"/>
        <v>1.5475258071421754E-2</v>
      </c>
    </row>
    <row r="1293" spans="1:20" hidden="1">
      <c r="A1293">
        <v>1292</v>
      </c>
      <c r="B1293">
        <v>17</v>
      </c>
      <c r="C1293" t="s">
        <v>3396</v>
      </c>
      <c r="D1293" t="s">
        <v>3397</v>
      </c>
      <c r="E1293" t="s">
        <v>121</v>
      </c>
      <c r="F1293" t="s">
        <v>122</v>
      </c>
      <c r="G1293" t="s">
        <v>2008</v>
      </c>
      <c r="H1293" t="s">
        <v>133</v>
      </c>
      <c r="I1293">
        <v>334.21519999999998</v>
      </c>
      <c r="J1293">
        <v>6444096</v>
      </c>
      <c r="K1293" t="s">
        <v>27</v>
      </c>
      <c r="L1293">
        <v>3</v>
      </c>
      <c r="M1293" t="str">
        <f>_xlfn.IFNA(VLOOKUP(F1293,'22 States'!A:A,1,0),"OOR")</f>
        <v>TX</v>
      </c>
      <c r="N1293" t="str">
        <f t="shared" si="146"/>
        <v>IR</v>
      </c>
      <c r="O1293" s="8">
        <f t="shared" si="140"/>
        <v>6000</v>
      </c>
      <c r="P1293" s="8">
        <f t="shared" si="141"/>
        <v>3000</v>
      </c>
      <c r="Q1293" s="8">
        <f t="shared" si="142"/>
        <v>8160</v>
      </c>
      <c r="R1293" s="9">
        <f t="shared" si="143"/>
        <v>16320</v>
      </c>
      <c r="S1293" s="8">
        <f t="shared" si="144"/>
        <v>17160</v>
      </c>
      <c r="T1293" s="5">
        <f t="shared" si="145"/>
        <v>2.6629026010785688E-3</v>
      </c>
    </row>
    <row r="1294" spans="1:20" hidden="1">
      <c r="A1294">
        <v>1293</v>
      </c>
      <c r="B1294">
        <v>130</v>
      </c>
      <c r="C1294" t="s">
        <v>3398</v>
      </c>
      <c r="D1294" t="s">
        <v>3399</v>
      </c>
      <c r="E1294" t="s">
        <v>85</v>
      </c>
      <c r="F1294" t="s">
        <v>86</v>
      </c>
      <c r="G1294" t="s">
        <v>3400</v>
      </c>
      <c r="H1294" t="s">
        <v>3401</v>
      </c>
      <c r="I1294">
        <v>333.91140000000001</v>
      </c>
      <c r="J1294">
        <v>15888416</v>
      </c>
      <c r="K1294" t="s">
        <v>108</v>
      </c>
      <c r="L1294">
        <v>4</v>
      </c>
      <c r="M1294" t="str">
        <f>_xlfn.IFNA(VLOOKUP(F1294,'22 States'!A:A,1,0),"OOR")</f>
        <v>FL</v>
      </c>
      <c r="N1294" t="str">
        <f t="shared" si="146"/>
        <v>IR</v>
      </c>
      <c r="O1294" s="8">
        <f t="shared" si="140"/>
        <v>18000</v>
      </c>
      <c r="P1294" s="8">
        <f t="shared" si="141"/>
        <v>6000</v>
      </c>
      <c r="Q1294" s="8">
        <f t="shared" si="142"/>
        <v>62400</v>
      </c>
      <c r="R1294" s="9">
        <f t="shared" si="143"/>
        <v>124800</v>
      </c>
      <c r="S1294" s="8">
        <f t="shared" si="144"/>
        <v>86400</v>
      </c>
      <c r="T1294" s="5">
        <f t="shared" si="145"/>
        <v>5.4379240825517157E-3</v>
      </c>
    </row>
    <row r="1295" spans="1:20" hidden="1">
      <c r="A1295">
        <v>1294</v>
      </c>
      <c r="B1295">
        <v>143</v>
      </c>
      <c r="C1295" t="s">
        <v>3402</v>
      </c>
      <c r="D1295" t="s">
        <v>3403</v>
      </c>
      <c r="E1295" t="s">
        <v>85</v>
      </c>
      <c r="F1295" t="s">
        <v>86</v>
      </c>
      <c r="G1295" t="s">
        <v>864</v>
      </c>
      <c r="H1295" t="s">
        <v>479</v>
      </c>
      <c r="I1295">
        <v>333.66149999999999</v>
      </c>
      <c r="J1295">
        <v>8745976</v>
      </c>
      <c r="K1295" t="s">
        <v>118</v>
      </c>
      <c r="L1295">
        <v>2</v>
      </c>
      <c r="M1295" t="str">
        <f>_xlfn.IFNA(VLOOKUP(F1295,'22 States'!A:A,1,0),"OOR")</f>
        <v>FL</v>
      </c>
      <c r="N1295" t="str">
        <f t="shared" si="146"/>
        <v>IR</v>
      </c>
      <c r="O1295" s="8">
        <f t="shared" si="140"/>
        <v>18000</v>
      </c>
      <c r="P1295" s="8">
        <f t="shared" si="141"/>
        <v>6000</v>
      </c>
      <c r="Q1295" s="8">
        <f t="shared" si="142"/>
        <v>68640</v>
      </c>
      <c r="R1295" s="9">
        <f t="shared" si="143"/>
        <v>137280</v>
      </c>
      <c r="S1295" s="8">
        <f t="shared" si="144"/>
        <v>92640</v>
      </c>
      <c r="T1295" s="5">
        <f t="shared" si="145"/>
        <v>1.0592299818796667E-2</v>
      </c>
    </row>
    <row r="1296" spans="1:20" hidden="1">
      <c r="A1296">
        <v>1295</v>
      </c>
      <c r="B1296">
        <v>27</v>
      </c>
      <c r="C1296" t="s">
        <v>3404</v>
      </c>
      <c r="D1296" t="s">
        <v>3405</v>
      </c>
      <c r="E1296" t="s">
        <v>35</v>
      </c>
      <c r="F1296" t="s">
        <v>36</v>
      </c>
      <c r="G1296" t="s">
        <v>2135</v>
      </c>
      <c r="H1296" t="s">
        <v>38</v>
      </c>
      <c r="I1296">
        <v>333.6336</v>
      </c>
      <c r="J1296">
        <v>5776000</v>
      </c>
      <c r="K1296" t="s">
        <v>32</v>
      </c>
      <c r="L1296">
        <v>3</v>
      </c>
      <c r="M1296" t="str">
        <f>_xlfn.IFNA(VLOOKUP(F1296,'22 States'!A:A,1,0),"OOR")</f>
        <v>OOR</v>
      </c>
      <c r="N1296" t="str">
        <f t="shared" si="146"/>
        <v>OOR</v>
      </c>
      <c r="O1296" s="8">
        <f t="shared" si="140"/>
        <v>6000</v>
      </c>
      <c r="P1296" s="8">
        <f t="shared" si="141"/>
        <v>3000</v>
      </c>
      <c r="Q1296" s="8">
        <f t="shared" si="142"/>
        <v>12960</v>
      </c>
      <c r="R1296" s="9">
        <f t="shared" si="143"/>
        <v>25920</v>
      </c>
      <c r="S1296" s="8">
        <f t="shared" si="144"/>
        <v>21960</v>
      </c>
      <c r="T1296" s="5">
        <f t="shared" si="145"/>
        <v>3.801939058171745E-3</v>
      </c>
    </row>
    <row r="1297" spans="1:20">
      <c r="A1297">
        <v>3615</v>
      </c>
      <c r="B1297" s="3">
        <v>135</v>
      </c>
      <c r="C1297" t="s">
        <v>8700</v>
      </c>
      <c r="D1297" t="s">
        <v>8701</v>
      </c>
      <c r="E1297" t="s">
        <v>13</v>
      </c>
      <c r="F1297" t="s">
        <v>14</v>
      </c>
      <c r="G1297" t="s">
        <v>8702</v>
      </c>
      <c r="H1297" t="s">
        <v>16</v>
      </c>
      <c r="I1297">
        <v>89.3459</v>
      </c>
      <c r="J1297" s="3">
        <v>64454000</v>
      </c>
      <c r="K1297" t="s">
        <v>457</v>
      </c>
      <c r="L1297">
        <v>1</v>
      </c>
      <c r="M1297" t="str">
        <f>_xlfn.IFNA(VLOOKUP(F1297,'22 States'!A:A,1,0),"OOR")</f>
        <v>CA</v>
      </c>
      <c r="N1297" t="str">
        <f t="shared" si="146"/>
        <v>IR</v>
      </c>
      <c r="O1297" s="8">
        <f t="shared" si="140"/>
        <v>18000</v>
      </c>
      <c r="P1297" s="8">
        <f t="shared" si="141"/>
        <v>6000</v>
      </c>
      <c r="Q1297" s="8">
        <f t="shared" si="142"/>
        <v>64800</v>
      </c>
      <c r="R1297" s="9">
        <f t="shared" si="143"/>
        <v>129600</v>
      </c>
      <c r="S1297" s="12">
        <f t="shared" si="144"/>
        <v>88800</v>
      </c>
      <c r="T1297" s="13">
        <f t="shared" si="145"/>
        <v>1.3777267508610792E-3</v>
      </c>
    </row>
    <row r="1298" spans="1:20" hidden="1">
      <c r="A1298">
        <v>1297</v>
      </c>
      <c r="B1298">
        <v>12</v>
      </c>
      <c r="C1298" t="s">
        <v>3408</v>
      </c>
      <c r="D1298" t="s">
        <v>3409</v>
      </c>
      <c r="E1298" t="s">
        <v>13</v>
      </c>
      <c r="F1298" t="s">
        <v>14</v>
      </c>
      <c r="G1298" t="s">
        <v>267</v>
      </c>
      <c r="H1298" t="s">
        <v>267</v>
      </c>
      <c r="I1298">
        <v>332.80290000000002</v>
      </c>
      <c r="J1298">
        <v>2990270</v>
      </c>
      <c r="K1298" t="s">
        <v>32</v>
      </c>
      <c r="L1298">
        <v>1</v>
      </c>
      <c r="M1298" t="str">
        <f>_xlfn.IFNA(VLOOKUP(F1298,'22 States'!A:A,1,0),"OOR")</f>
        <v>CA</v>
      </c>
      <c r="N1298" t="str">
        <f t="shared" si="146"/>
        <v>IR</v>
      </c>
      <c r="O1298" s="8">
        <f t="shared" si="140"/>
        <v>6000</v>
      </c>
      <c r="P1298" s="8">
        <f t="shared" si="141"/>
        <v>3000</v>
      </c>
      <c r="Q1298" s="8">
        <f t="shared" si="142"/>
        <v>5760</v>
      </c>
      <c r="R1298" s="9">
        <f t="shared" si="143"/>
        <v>11520</v>
      </c>
      <c r="S1298" s="8">
        <f t="shared" si="144"/>
        <v>14760</v>
      </c>
      <c r="T1298" s="5">
        <f t="shared" si="145"/>
        <v>4.9360091229220101E-3</v>
      </c>
    </row>
    <row r="1299" spans="1:20" hidden="1">
      <c r="A1299">
        <v>1298</v>
      </c>
      <c r="B1299">
        <v>108</v>
      </c>
      <c r="C1299" t="s">
        <v>3410</v>
      </c>
      <c r="D1299" t="s">
        <v>3411</v>
      </c>
      <c r="E1299" t="s">
        <v>175</v>
      </c>
      <c r="F1299" t="s">
        <v>176</v>
      </c>
      <c r="G1299" t="s">
        <v>3412</v>
      </c>
      <c r="H1299" t="s">
        <v>169</v>
      </c>
      <c r="I1299">
        <v>332.45209999999997</v>
      </c>
      <c r="J1299">
        <v>20622708</v>
      </c>
      <c r="K1299" t="s">
        <v>252</v>
      </c>
      <c r="L1299">
        <v>1</v>
      </c>
      <c r="M1299" t="str">
        <f>_xlfn.IFNA(VLOOKUP(F1299,'22 States'!A:A,1,0),"OOR")</f>
        <v>OOR</v>
      </c>
      <c r="N1299" t="str">
        <f t="shared" si="146"/>
        <v>OOR</v>
      </c>
      <c r="O1299" s="8">
        <f t="shared" si="140"/>
        <v>18000</v>
      </c>
      <c r="P1299" s="8">
        <f t="shared" si="141"/>
        <v>6000</v>
      </c>
      <c r="Q1299" s="8">
        <f t="shared" si="142"/>
        <v>51840</v>
      </c>
      <c r="R1299" s="9">
        <f t="shared" si="143"/>
        <v>103680</v>
      </c>
      <c r="S1299" s="8">
        <f t="shared" si="144"/>
        <v>75840</v>
      </c>
      <c r="T1299" s="5">
        <f t="shared" si="145"/>
        <v>3.6774995795896444E-3</v>
      </c>
    </row>
    <row r="1300" spans="1:20" hidden="1">
      <c r="A1300">
        <v>1299</v>
      </c>
      <c r="B1300">
        <v>35</v>
      </c>
      <c r="C1300" t="s">
        <v>3413</v>
      </c>
      <c r="D1300" t="s">
        <v>3414</v>
      </c>
      <c r="E1300" t="s">
        <v>13</v>
      </c>
      <c r="F1300" t="s">
        <v>14</v>
      </c>
      <c r="G1300" t="s">
        <v>3415</v>
      </c>
      <c r="H1300" t="s">
        <v>267</v>
      </c>
      <c r="I1300">
        <v>332.3784</v>
      </c>
      <c r="J1300">
        <v>2996222</v>
      </c>
      <c r="K1300" t="s">
        <v>252</v>
      </c>
      <c r="L1300">
        <v>1</v>
      </c>
      <c r="M1300" t="str">
        <f>_xlfn.IFNA(VLOOKUP(F1300,'22 States'!A:A,1,0),"OOR")</f>
        <v>CA</v>
      </c>
      <c r="N1300" t="str">
        <f t="shared" si="146"/>
        <v>IR</v>
      </c>
      <c r="O1300" s="8">
        <f t="shared" si="140"/>
        <v>6000</v>
      </c>
      <c r="P1300" s="8">
        <f t="shared" si="141"/>
        <v>3000</v>
      </c>
      <c r="Q1300" s="8">
        <f t="shared" si="142"/>
        <v>16800</v>
      </c>
      <c r="R1300" s="9">
        <f t="shared" si="143"/>
        <v>33600</v>
      </c>
      <c r="S1300" s="8">
        <f t="shared" si="144"/>
        <v>25800</v>
      </c>
      <c r="T1300" s="5">
        <f t="shared" si="145"/>
        <v>8.6108439227800884E-3</v>
      </c>
    </row>
    <row r="1301" spans="1:20" hidden="1">
      <c r="A1301">
        <v>1300</v>
      </c>
      <c r="B1301">
        <v>1375</v>
      </c>
      <c r="C1301" t="s">
        <v>3416</v>
      </c>
      <c r="D1301" t="s">
        <v>3417</v>
      </c>
      <c r="E1301" t="s">
        <v>73</v>
      </c>
      <c r="F1301" t="s">
        <v>74</v>
      </c>
      <c r="G1301" t="s">
        <v>75</v>
      </c>
      <c r="H1301" t="s">
        <v>76</v>
      </c>
      <c r="I1301">
        <v>331.94119999999998</v>
      </c>
      <c r="J1301">
        <v>1049263000</v>
      </c>
      <c r="K1301" t="s">
        <v>39</v>
      </c>
      <c r="L1301">
        <v>1</v>
      </c>
      <c r="M1301" t="str">
        <f>_xlfn.IFNA(VLOOKUP(F1301,'22 States'!A:A,1,0),"OOR")</f>
        <v>OOR</v>
      </c>
      <c r="N1301" t="str">
        <f t="shared" si="146"/>
        <v>OOR</v>
      </c>
      <c r="O1301" s="8">
        <f t="shared" si="140"/>
        <v>168000</v>
      </c>
      <c r="P1301" s="8">
        <f t="shared" si="141"/>
        <v>42000</v>
      </c>
      <c r="Q1301" s="8">
        <f t="shared" si="142"/>
        <v>660000</v>
      </c>
      <c r="R1301" s="9">
        <f t="shared" si="143"/>
        <v>1320000</v>
      </c>
      <c r="S1301" s="8">
        <f t="shared" si="144"/>
        <v>870000</v>
      </c>
      <c r="T1301" s="5">
        <f t="shared" si="145"/>
        <v>8.2915341530197858E-4</v>
      </c>
    </row>
    <row r="1302" spans="1:20" hidden="1">
      <c r="A1302">
        <v>1301</v>
      </c>
      <c r="B1302">
        <v>130</v>
      </c>
      <c r="C1302" t="s">
        <v>3418</v>
      </c>
      <c r="D1302" t="s">
        <v>3419</v>
      </c>
      <c r="E1302" t="s">
        <v>179</v>
      </c>
      <c r="F1302" t="s">
        <v>180</v>
      </c>
      <c r="G1302" t="s">
        <v>670</v>
      </c>
      <c r="H1302" t="s">
        <v>671</v>
      </c>
      <c r="I1302">
        <v>331.6737</v>
      </c>
      <c r="J1302">
        <v>24450000</v>
      </c>
      <c r="K1302" t="s">
        <v>32</v>
      </c>
      <c r="L1302">
        <v>1</v>
      </c>
      <c r="M1302" t="str">
        <f>_xlfn.IFNA(VLOOKUP(F1302,'22 States'!A:A,1,0),"OOR")</f>
        <v>MI</v>
      </c>
      <c r="N1302" t="str">
        <f t="shared" si="146"/>
        <v>IR</v>
      </c>
      <c r="O1302" s="8">
        <f t="shared" si="140"/>
        <v>18000</v>
      </c>
      <c r="P1302" s="8">
        <f t="shared" si="141"/>
        <v>6000</v>
      </c>
      <c r="Q1302" s="8">
        <f t="shared" si="142"/>
        <v>62400</v>
      </c>
      <c r="R1302" s="9">
        <f t="shared" si="143"/>
        <v>124800</v>
      </c>
      <c r="S1302" s="8">
        <f t="shared" si="144"/>
        <v>86400</v>
      </c>
      <c r="T1302" s="5">
        <f t="shared" si="145"/>
        <v>3.5337423312883434E-3</v>
      </c>
    </row>
    <row r="1303" spans="1:20" hidden="1">
      <c r="A1303">
        <v>1302</v>
      </c>
      <c r="B1303">
        <v>7</v>
      </c>
      <c r="C1303" t="s">
        <v>3420</v>
      </c>
      <c r="D1303" t="s">
        <v>3421</v>
      </c>
      <c r="E1303" t="s">
        <v>175</v>
      </c>
      <c r="F1303" t="s">
        <v>176</v>
      </c>
      <c r="G1303" t="s">
        <v>3422</v>
      </c>
      <c r="H1303" t="s">
        <v>169</v>
      </c>
      <c r="I1303">
        <v>331.42180000000002</v>
      </c>
      <c r="J1303">
        <v>2535250</v>
      </c>
      <c r="K1303" t="s">
        <v>134</v>
      </c>
      <c r="L1303">
        <v>1</v>
      </c>
      <c r="M1303" t="str">
        <f>_xlfn.IFNA(VLOOKUP(F1303,'22 States'!A:A,1,0),"OOR")</f>
        <v>OOR</v>
      </c>
      <c r="N1303" t="str">
        <f t="shared" si="146"/>
        <v>OOR</v>
      </c>
      <c r="O1303" s="8">
        <f t="shared" si="140"/>
        <v>6000</v>
      </c>
      <c r="P1303" s="8">
        <f t="shared" si="141"/>
        <v>3000</v>
      </c>
      <c r="Q1303" s="8">
        <f t="shared" si="142"/>
        <v>3360</v>
      </c>
      <c r="R1303" s="9">
        <f t="shared" si="143"/>
        <v>6720</v>
      </c>
      <c r="S1303" s="8">
        <f t="shared" si="144"/>
        <v>12360</v>
      </c>
      <c r="T1303" s="5">
        <f t="shared" si="145"/>
        <v>4.8752588502120105E-3</v>
      </c>
    </row>
    <row r="1304" spans="1:20" hidden="1">
      <c r="A1304">
        <v>1303</v>
      </c>
      <c r="B1304">
        <v>5</v>
      </c>
      <c r="C1304" t="s">
        <v>3423</v>
      </c>
      <c r="D1304" t="s">
        <v>3424</v>
      </c>
      <c r="E1304" t="s">
        <v>35</v>
      </c>
      <c r="F1304" t="s">
        <v>36</v>
      </c>
      <c r="G1304" t="s">
        <v>3425</v>
      </c>
      <c r="H1304" t="s">
        <v>38</v>
      </c>
      <c r="I1304">
        <v>331.26889999999997</v>
      </c>
      <c r="J1304">
        <v>3238752</v>
      </c>
      <c r="K1304" t="s">
        <v>506</v>
      </c>
      <c r="L1304">
        <v>1</v>
      </c>
      <c r="M1304" t="str">
        <f>_xlfn.IFNA(VLOOKUP(F1304,'22 States'!A:A,1,0),"OOR")</f>
        <v>OOR</v>
      </c>
      <c r="N1304" t="str">
        <f t="shared" si="146"/>
        <v>OOR</v>
      </c>
      <c r="O1304" s="8">
        <f t="shared" si="140"/>
        <v>6000</v>
      </c>
      <c r="P1304" s="8">
        <f t="shared" si="141"/>
        <v>3000</v>
      </c>
      <c r="Q1304" s="8">
        <f t="shared" si="142"/>
        <v>2400</v>
      </c>
      <c r="R1304" s="9">
        <f t="shared" si="143"/>
        <v>4800</v>
      </c>
      <c r="S1304" s="8">
        <f t="shared" si="144"/>
        <v>11400</v>
      </c>
      <c r="T1304" s="5">
        <f t="shared" si="145"/>
        <v>3.5198743219610517E-3</v>
      </c>
    </row>
    <row r="1305" spans="1:20" hidden="1">
      <c r="A1305">
        <v>1304</v>
      </c>
      <c r="B1305">
        <v>56</v>
      </c>
      <c r="C1305" t="s">
        <v>3426</v>
      </c>
      <c r="D1305" t="s">
        <v>3427</v>
      </c>
      <c r="E1305" t="s">
        <v>23</v>
      </c>
      <c r="F1305" t="s">
        <v>24</v>
      </c>
      <c r="G1305" t="s">
        <v>453</v>
      </c>
      <c r="H1305" t="s">
        <v>26</v>
      </c>
      <c r="I1305">
        <v>330.98129999999998</v>
      </c>
      <c r="J1305">
        <v>18855000</v>
      </c>
      <c r="K1305" t="s">
        <v>134</v>
      </c>
      <c r="L1305">
        <v>1</v>
      </c>
      <c r="M1305" t="str">
        <f>_xlfn.IFNA(VLOOKUP(F1305,'22 States'!A:A,1,0),"OOR")</f>
        <v>OOR</v>
      </c>
      <c r="N1305" t="str">
        <f t="shared" si="146"/>
        <v>OOR</v>
      </c>
      <c r="O1305" s="8">
        <f t="shared" si="140"/>
        <v>12000</v>
      </c>
      <c r="P1305" s="8">
        <f t="shared" si="141"/>
        <v>3000</v>
      </c>
      <c r="Q1305" s="8">
        <f t="shared" si="142"/>
        <v>26880</v>
      </c>
      <c r="R1305" s="9">
        <f t="shared" si="143"/>
        <v>53760</v>
      </c>
      <c r="S1305" s="8">
        <f t="shared" si="144"/>
        <v>41880</v>
      </c>
      <c r="T1305" s="5">
        <f t="shared" si="145"/>
        <v>2.221161495624503E-3</v>
      </c>
    </row>
    <row r="1306" spans="1:20" hidden="1">
      <c r="A1306">
        <v>1305</v>
      </c>
      <c r="B1306">
        <v>140</v>
      </c>
      <c r="C1306" t="s">
        <v>3428</v>
      </c>
      <c r="D1306" t="s">
        <v>3429</v>
      </c>
      <c r="E1306" t="s">
        <v>179</v>
      </c>
      <c r="F1306" t="s">
        <v>180</v>
      </c>
      <c r="G1306" t="s">
        <v>3430</v>
      </c>
      <c r="H1306" t="s">
        <v>3431</v>
      </c>
      <c r="I1306">
        <v>330.90789999999998</v>
      </c>
      <c r="J1306">
        <v>11057980</v>
      </c>
      <c r="K1306" t="s">
        <v>506</v>
      </c>
      <c r="L1306">
        <v>2</v>
      </c>
      <c r="M1306" t="str">
        <f>_xlfn.IFNA(VLOOKUP(F1306,'22 States'!A:A,1,0),"OOR")</f>
        <v>MI</v>
      </c>
      <c r="N1306" t="str">
        <f t="shared" si="146"/>
        <v>IR</v>
      </c>
      <c r="O1306" s="8">
        <f t="shared" si="140"/>
        <v>18000</v>
      </c>
      <c r="P1306" s="8">
        <f t="shared" si="141"/>
        <v>6000</v>
      </c>
      <c r="Q1306" s="8">
        <f t="shared" si="142"/>
        <v>67200</v>
      </c>
      <c r="R1306" s="9">
        <f t="shared" si="143"/>
        <v>134400</v>
      </c>
      <c r="S1306" s="8">
        <f t="shared" si="144"/>
        <v>91200</v>
      </c>
      <c r="T1306" s="5">
        <f t="shared" si="145"/>
        <v>8.2474375971018209E-3</v>
      </c>
    </row>
    <row r="1307" spans="1:20" hidden="1">
      <c r="A1307">
        <v>1306</v>
      </c>
      <c r="B1307">
        <v>326</v>
      </c>
      <c r="C1307" t="s">
        <v>3432</v>
      </c>
      <c r="D1307" t="s">
        <v>3433</v>
      </c>
      <c r="E1307" t="s">
        <v>721</v>
      </c>
      <c r="F1307" t="s">
        <v>722</v>
      </c>
      <c r="G1307" t="s">
        <v>724</v>
      </c>
      <c r="H1307" t="s">
        <v>724</v>
      </c>
      <c r="I1307">
        <v>330.16829999999999</v>
      </c>
      <c r="J1307">
        <v>38220450</v>
      </c>
      <c r="K1307" t="s">
        <v>32</v>
      </c>
      <c r="L1307">
        <v>4</v>
      </c>
      <c r="M1307" t="str">
        <f>_xlfn.IFNA(VLOOKUP(F1307,'22 States'!A:A,1,0),"OOR")</f>
        <v>OOR</v>
      </c>
      <c r="N1307" t="str">
        <f t="shared" si="146"/>
        <v>OOR</v>
      </c>
      <c r="O1307" s="8">
        <f t="shared" si="140"/>
        <v>42000</v>
      </c>
      <c r="P1307" s="8">
        <f t="shared" si="141"/>
        <v>12000</v>
      </c>
      <c r="Q1307" s="8">
        <f t="shared" si="142"/>
        <v>156480</v>
      </c>
      <c r="R1307" s="9">
        <f t="shared" si="143"/>
        <v>312960</v>
      </c>
      <c r="S1307" s="8">
        <f t="shared" si="144"/>
        <v>210480</v>
      </c>
      <c r="T1307" s="5">
        <f t="shared" si="145"/>
        <v>5.5069995251233305E-3</v>
      </c>
    </row>
    <row r="1308" spans="1:20" hidden="1">
      <c r="A1308">
        <v>1307</v>
      </c>
      <c r="B1308">
        <v>54</v>
      </c>
      <c r="C1308" t="s">
        <v>3434</v>
      </c>
      <c r="D1308" t="s">
        <v>3435</v>
      </c>
      <c r="E1308" t="s">
        <v>13</v>
      </c>
      <c r="F1308" t="s">
        <v>14</v>
      </c>
      <c r="G1308" t="s">
        <v>2330</v>
      </c>
      <c r="H1308" t="s">
        <v>16</v>
      </c>
      <c r="I1308">
        <v>330.12529999999998</v>
      </c>
      <c r="J1308">
        <v>9988274</v>
      </c>
      <c r="K1308" t="s">
        <v>32</v>
      </c>
      <c r="L1308">
        <v>2</v>
      </c>
      <c r="M1308" t="str">
        <f>_xlfn.IFNA(VLOOKUP(F1308,'22 States'!A:A,1,0),"OOR")</f>
        <v>CA</v>
      </c>
      <c r="N1308" t="str">
        <f t="shared" si="146"/>
        <v>IR</v>
      </c>
      <c r="O1308" s="8">
        <f t="shared" si="140"/>
        <v>12000</v>
      </c>
      <c r="P1308" s="8">
        <f t="shared" si="141"/>
        <v>3000</v>
      </c>
      <c r="Q1308" s="8">
        <f t="shared" si="142"/>
        <v>25920</v>
      </c>
      <c r="R1308" s="9">
        <f t="shared" si="143"/>
        <v>51840</v>
      </c>
      <c r="S1308" s="8">
        <f t="shared" si="144"/>
        <v>40920</v>
      </c>
      <c r="T1308" s="5">
        <f t="shared" si="145"/>
        <v>4.096803912267525E-3</v>
      </c>
    </row>
    <row r="1309" spans="1:20">
      <c r="A1309">
        <v>2818</v>
      </c>
      <c r="B1309" s="3">
        <v>134</v>
      </c>
      <c r="C1309" t="s">
        <v>6910</v>
      </c>
      <c r="D1309" t="s">
        <v>6911</v>
      </c>
      <c r="E1309" t="s">
        <v>537</v>
      </c>
      <c r="F1309" t="s">
        <v>538</v>
      </c>
      <c r="G1309" t="s">
        <v>6912</v>
      </c>
      <c r="H1309" t="s">
        <v>6913</v>
      </c>
      <c r="I1309">
        <v>130.8827</v>
      </c>
      <c r="J1309" s="3">
        <v>82287348</v>
      </c>
      <c r="K1309" t="s">
        <v>17</v>
      </c>
      <c r="L1309">
        <v>4</v>
      </c>
      <c r="M1309" t="str">
        <f>_xlfn.IFNA(VLOOKUP(F1309,'22 States'!A:A,1,0),"OOR")</f>
        <v>GA</v>
      </c>
      <c r="N1309" t="str">
        <f t="shared" si="146"/>
        <v>IR</v>
      </c>
      <c r="O1309" s="8">
        <f t="shared" si="140"/>
        <v>18000</v>
      </c>
      <c r="P1309" s="8">
        <f t="shared" si="141"/>
        <v>6000</v>
      </c>
      <c r="Q1309" s="8">
        <f t="shared" si="142"/>
        <v>64320</v>
      </c>
      <c r="R1309" s="9">
        <f t="shared" si="143"/>
        <v>128640</v>
      </c>
      <c r="S1309" s="12">
        <f t="shared" si="144"/>
        <v>88320</v>
      </c>
      <c r="T1309" s="13">
        <f t="shared" si="145"/>
        <v>1.073312023617531E-3</v>
      </c>
    </row>
    <row r="1310" spans="1:20" hidden="1">
      <c r="A1310">
        <v>1309</v>
      </c>
      <c r="B1310">
        <v>25</v>
      </c>
      <c r="C1310" t="s">
        <v>3440</v>
      </c>
      <c r="D1310" t="s">
        <v>3441</v>
      </c>
      <c r="E1310" t="s">
        <v>144</v>
      </c>
      <c r="F1310" t="s">
        <v>145</v>
      </c>
      <c r="G1310" t="s">
        <v>3442</v>
      </c>
      <c r="H1310" t="s">
        <v>3443</v>
      </c>
      <c r="I1310">
        <v>329.67559999999997</v>
      </c>
      <c r="J1310">
        <v>24912093</v>
      </c>
      <c r="K1310" t="s">
        <v>457</v>
      </c>
      <c r="L1310">
        <v>2</v>
      </c>
      <c r="M1310" t="str">
        <f>_xlfn.IFNA(VLOOKUP(F1310,'22 States'!A:A,1,0),"OOR")</f>
        <v>OOR</v>
      </c>
      <c r="N1310" t="str">
        <f t="shared" si="146"/>
        <v>OOR</v>
      </c>
      <c r="O1310" s="8">
        <f t="shared" si="140"/>
        <v>6000</v>
      </c>
      <c r="P1310" s="8">
        <f t="shared" si="141"/>
        <v>3000</v>
      </c>
      <c r="Q1310" s="8">
        <f t="shared" si="142"/>
        <v>12000</v>
      </c>
      <c r="R1310" s="9">
        <f t="shared" si="143"/>
        <v>24000</v>
      </c>
      <c r="S1310" s="8">
        <f t="shared" si="144"/>
        <v>21000</v>
      </c>
      <c r="T1310" s="5">
        <f t="shared" si="145"/>
        <v>8.4296409779780444E-4</v>
      </c>
    </row>
    <row r="1311" spans="1:20" hidden="1">
      <c r="A1311">
        <v>1310</v>
      </c>
      <c r="B1311">
        <v>34</v>
      </c>
      <c r="C1311" t="s">
        <v>3444</v>
      </c>
      <c r="D1311" t="s">
        <v>3445</v>
      </c>
      <c r="E1311" t="s">
        <v>175</v>
      </c>
      <c r="F1311" t="s">
        <v>176</v>
      </c>
      <c r="G1311" t="s">
        <v>175</v>
      </c>
      <c r="H1311" t="s">
        <v>169</v>
      </c>
      <c r="I1311">
        <v>329.53620000000001</v>
      </c>
      <c r="J1311">
        <v>12947510</v>
      </c>
      <c r="K1311" t="s">
        <v>39</v>
      </c>
      <c r="L1311">
        <v>2</v>
      </c>
      <c r="M1311" t="str">
        <f>_xlfn.IFNA(VLOOKUP(F1311,'22 States'!A:A,1,0),"OOR")</f>
        <v>OOR</v>
      </c>
      <c r="N1311" t="str">
        <f t="shared" si="146"/>
        <v>OOR</v>
      </c>
      <c r="O1311" s="8">
        <f t="shared" si="140"/>
        <v>6000</v>
      </c>
      <c r="P1311" s="8">
        <f t="shared" si="141"/>
        <v>3000</v>
      </c>
      <c r="Q1311" s="8">
        <f t="shared" si="142"/>
        <v>16320</v>
      </c>
      <c r="R1311" s="9">
        <f t="shared" si="143"/>
        <v>32640</v>
      </c>
      <c r="S1311" s="8">
        <f t="shared" si="144"/>
        <v>25320</v>
      </c>
      <c r="T1311" s="5">
        <f t="shared" si="145"/>
        <v>1.9555883718182106E-3</v>
      </c>
    </row>
    <row r="1312" spans="1:20" hidden="1">
      <c r="A1312">
        <v>1311</v>
      </c>
      <c r="B1312">
        <v>16</v>
      </c>
      <c r="C1312" t="s">
        <v>3446</v>
      </c>
      <c r="D1312" t="s">
        <v>3447</v>
      </c>
      <c r="E1312" t="s">
        <v>13</v>
      </c>
      <c r="F1312" t="s">
        <v>14</v>
      </c>
      <c r="G1312" t="s">
        <v>494</v>
      </c>
      <c r="H1312" t="s">
        <v>16</v>
      </c>
      <c r="I1312">
        <v>329.19549999999998</v>
      </c>
      <c r="J1312">
        <v>5467255</v>
      </c>
      <c r="K1312" t="s">
        <v>17</v>
      </c>
      <c r="L1312">
        <v>1</v>
      </c>
      <c r="M1312" t="str">
        <f>_xlfn.IFNA(VLOOKUP(F1312,'22 States'!A:A,1,0),"OOR")</f>
        <v>CA</v>
      </c>
      <c r="N1312" t="str">
        <f t="shared" si="146"/>
        <v>IR</v>
      </c>
      <c r="O1312" s="8">
        <f t="shared" si="140"/>
        <v>6000</v>
      </c>
      <c r="P1312" s="8">
        <f t="shared" si="141"/>
        <v>3000</v>
      </c>
      <c r="Q1312" s="8">
        <f t="shared" si="142"/>
        <v>7680</v>
      </c>
      <c r="R1312" s="9">
        <f t="shared" si="143"/>
        <v>15360</v>
      </c>
      <c r="S1312" s="8">
        <f t="shared" si="144"/>
        <v>16680</v>
      </c>
      <c r="T1312" s="5">
        <f t="shared" si="145"/>
        <v>3.0508911693345199E-3</v>
      </c>
    </row>
    <row r="1313" spans="1:20" hidden="1">
      <c r="A1313">
        <v>1312</v>
      </c>
      <c r="B1313">
        <v>25</v>
      </c>
      <c r="C1313" t="s">
        <v>3448</v>
      </c>
      <c r="D1313" t="s">
        <v>3449</v>
      </c>
      <c r="E1313" t="s">
        <v>13</v>
      </c>
      <c r="F1313" t="s">
        <v>14</v>
      </c>
      <c r="G1313" t="s">
        <v>1182</v>
      </c>
      <c r="H1313" t="s">
        <v>50</v>
      </c>
      <c r="I1313">
        <v>328.6481</v>
      </c>
      <c r="J1313">
        <v>5654859</v>
      </c>
      <c r="K1313" t="s">
        <v>264</v>
      </c>
      <c r="L1313">
        <v>2</v>
      </c>
      <c r="M1313" t="str">
        <f>_xlfn.IFNA(VLOOKUP(F1313,'22 States'!A:A,1,0),"OOR")</f>
        <v>CA</v>
      </c>
      <c r="N1313" t="str">
        <f t="shared" si="146"/>
        <v>IR</v>
      </c>
      <c r="O1313" s="8">
        <f t="shared" si="140"/>
        <v>6000</v>
      </c>
      <c r="P1313" s="8">
        <f t="shared" si="141"/>
        <v>3000</v>
      </c>
      <c r="Q1313" s="8">
        <f t="shared" si="142"/>
        <v>12000</v>
      </c>
      <c r="R1313" s="9">
        <f t="shared" si="143"/>
        <v>24000</v>
      </c>
      <c r="S1313" s="8">
        <f t="shared" si="144"/>
        <v>21000</v>
      </c>
      <c r="T1313" s="5">
        <f t="shared" si="145"/>
        <v>3.7136204457087259E-3</v>
      </c>
    </row>
    <row r="1314" spans="1:20" hidden="1">
      <c r="A1314">
        <v>1313</v>
      </c>
      <c r="B1314">
        <v>77</v>
      </c>
      <c r="C1314" t="s">
        <v>3450</v>
      </c>
      <c r="D1314" t="s">
        <v>3451</v>
      </c>
      <c r="E1314" t="s">
        <v>247</v>
      </c>
      <c r="F1314" t="s">
        <v>248</v>
      </c>
      <c r="G1314" t="s">
        <v>249</v>
      </c>
      <c r="H1314" t="s">
        <v>249</v>
      </c>
      <c r="I1314">
        <v>327.6558</v>
      </c>
      <c r="J1314">
        <v>4195000</v>
      </c>
      <c r="K1314" t="s">
        <v>32</v>
      </c>
      <c r="L1314">
        <v>2</v>
      </c>
      <c r="M1314" t="str">
        <f>_xlfn.IFNA(VLOOKUP(F1314,'22 States'!A:A,1,0),"OOR")</f>
        <v>IL</v>
      </c>
      <c r="N1314" t="str">
        <f t="shared" si="146"/>
        <v>IR</v>
      </c>
      <c r="O1314" s="8">
        <f t="shared" si="140"/>
        <v>12000</v>
      </c>
      <c r="P1314" s="8">
        <f t="shared" si="141"/>
        <v>3000</v>
      </c>
      <c r="Q1314" s="8">
        <f t="shared" si="142"/>
        <v>36960</v>
      </c>
      <c r="R1314" s="9">
        <f t="shared" si="143"/>
        <v>73920</v>
      </c>
      <c r="S1314" s="8">
        <f t="shared" si="144"/>
        <v>51960</v>
      </c>
      <c r="T1314" s="5">
        <f t="shared" si="145"/>
        <v>1.2386174016686532E-2</v>
      </c>
    </row>
    <row r="1315" spans="1:20" hidden="1">
      <c r="A1315">
        <v>1314</v>
      </c>
      <c r="B1315">
        <v>26</v>
      </c>
      <c r="C1315" t="s">
        <v>3452</v>
      </c>
      <c r="D1315" t="s">
        <v>3453</v>
      </c>
      <c r="E1315" t="s">
        <v>144</v>
      </c>
      <c r="F1315" t="s">
        <v>145</v>
      </c>
      <c r="G1315" t="s">
        <v>509</v>
      </c>
      <c r="H1315" t="s">
        <v>510</v>
      </c>
      <c r="I1315">
        <v>327.39879999999999</v>
      </c>
      <c r="J1315">
        <v>5120674</v>
      </c>
      <c r="K1315" t="s">
        <v>118</v>
      </c>
      <c r="L1315">
        <v>2</v>
      </c>
      <c r="M1315" t="str">
        <f>_xlfn.IFNA(VLOOKUP(F1315,'22 States'!A:A,1,0),"OOR")</f>
        <v>OOR</v>
      </c>
      <c r="N1315" t="str">
        <f t="shared" si="146"/>
        <v>OOR</v>
      </c>
      <c r="O1315" s="8">
        <f t="shared" si="140"/>
        <v>6000</v>
      </c>
      <c r="P1315" s="8">
        <f t="shared" si="141"/>
        <v>3000</v>
      </c>
      <c r="Q1315" s="8">
        <f t="shared" si="142"/>
        <v>12480</v>
      </c>
      <c r="R1315" s="9">
        <f t="shared" si="143"/>
        <v>24960</v>
      </c>
      <c r="S1315" s="8">
        <f t="shared" si="144"/>
        <v>21480</v>
      </c>
      <c r="T1315" s="5">
        <f t="shared" si="145"/>
        <v>4.1947602991324971E-3</v>
      </c>
    </row>
    <row r="1316" spans="1:20">
      <c r="A1316">
        <v>1283</v>
      </c>
      <c r="B1316" s="3">
        <v>131</v>
      </c>
      <c r="C1316" t="s">
        <v>3376</v>
      </c>
      <c r="D1316" t="s">
        <v>3377</v>
      </c>
      <c r="E1316" t="s">
        <v>247</v>
      </c>
      <c r="F1316" t="s">
        <v>248</v>
      </c>
      <c r="G1316" t="s">
        <v>3378</v>
      </c>
      <c r="H1316" t="s">
        <v>249</v>
      </c>
      <c r="I1316">
        <v>337.21</v>
      </c>
      <c r="J1316" s="3">
        <v>117455046</v>
      </c>
      <c r="K1316" t="s">
        <v>51</v>
      </c>
      <c r="L1316">
        <v>4</v>
      </c>
      <c r="M1316" t="str">
        <f>_xlfn.IFNA(VLOOKUP(F1316,'22 States'!A:A,1,0),"OOR")</f>
        <v>IL</v>
      </c>
      <c r="N1316" t="str">
        <f t="shared" si="146"/>
        <v>IR</v>
      </c>
      <c r="O1316" s="8">
        <f t="shared" si="140"/>
        <v>18000</v>
      </c>
      <c r="P1316" s="8">
        <f t="shared" si="141"/>
        <v>6000</v>
      </c>
      <c r="Q1316" s="8">
        <f t="shared" si="142"/>
        <v>62880</v>
      </c>
      <c r="R1316" s="9">
        <f t="shared" si="143"/>
        <v>125760</v>
      </c>
      <c r="S1316" s="12">
        <f t="shared" si="144"/>
        <v>86880</v>
      </c>
      <c r="T1316" s="13">
        <f t="shared" si="145"/>
        <v>7.3968725021826651E-4</v>
      </c>
    </row>
    <row r="1317" spans="1:20" hidden="1">
      <c r="A1317">
        <v>1316</v>
      </c>
      <c r="B1317">
        <v>14</v>
      </c>
      <c r="C1317" t="s">
        <v>3456</v>
      </c>
      <c r="D1317" t="s">
        <v>3457</v>
      </c>
      <c r="E1317" t="s">
        <v>13</v>
      </c>
      <c r="F1317" t="s">
        <v>14</v>
      </c>
      <c r="G1317" t="s">
        <v>50</v>
      </c>
      <c r="H1317" t="s">
        <v>50</v>
      </c>
      <c r="I1317">
        <v>327.12369999999999</v>
      </c>
      <c r="J1317">
        <v>3821365</v>
      </c>
      <c r="K1317" t="s">
        <v>141</v>
      </c>
      <c r="L1317">
        <v>1</v>
      </c>
      <c r="M1317" t="str">
        <f>_xlfn.IFNA(VLOOKUP(F1317,'22 States'!A:A,1,0),"OOR")</f>
        <v>CA</v>
      </c>
      <c r="N1317" t="str">
        <f t="shared" si="146"/>
        <v>IR</v>
      </c>
      <c r="O1317" s="8">
        <f t="shared" si="140"/>
        <v>6000</v>
      </c>
      <c r="P1317" s="8">
        <f t="shared" si="141"/>
        <v>3000</v>
      </c>
      <c r="Q1317" s="8">
        <f t="shared" si="142"/>
        <v>6720</v>
      </c>
      <c r="R1317" s="9">
        <f t="shared" si="143"/>
        <v>13440</v>
      </c>
      <c r="S1317" s="8">
        <f t="shared" si="144"/>
        <v>15720</v>
      </c>
      <c r="T1317" s="5">
        <f t="shared" si="145"/>
        <v>4.113713293548248E-3</v>
      </c>
    </row>
    <row r="1318" spans="1:20">
      <c r="A1318">
        <v>638</v>
      </c>
      <c r="B1318" s="3">
        <v>130</v>
      </c>
      <c r="C1318" t="s">
        <v>1822</v>
      </c>
      <c r="D1318" t="s">
        <v>1823</v>
      </c>
      <c r="E1318" t="s">
        <v>13</v>
      </c>
      <c r="F1318" t="s">
        <v>14</v>
      </c>
      <c r="G1318" t="s">
        <v>267</v>
      </c>
      <c r="H1318" t="s">
        <v>267</v>
      </c>
      <c r="I1318">
        <v>729.82299999999998</v>
      </c>
      <c r="J1318" s="3">
        <v>59079647</v>
      </c>
      <c r="K1318" t="s">
        <v>172</v>
      </c>
      <c r="L1318">
        <v>2</v>
      </c>
      <c r="M1318" t="str">
        <f>_xlfn.IFNA(VLOOKUP(F1318,'22 States'!A:A,1,0),"OOR")</f>
        <v>CA</v>
      </c>
      <c r="N1318" t="str">
        <f t="shared" si="146"/>
        <v>IR</v>
      </c>
      <c r="O1318" s="8">
        <f t="shared" si="140"/>
        <v>18000</v>
      </c>
      <c r="P1318" s="8">
        <f t="shared" si="141"/>
        <v>6000</v>
      </c>
      <c r="Q1318" s="8">
        <f t="shared" si="142"/>
        <v>62400</v>
      </c>
      <c r="R1318" s="9">
        <f t="shared" si="143"/>
        <v>124800</v>
      </c>
      <c r="S1318" s="12">
        <f t="shared" si="144"/>
        <v>86400</v>
      </c>
      <c r="T1318" s="13">
        <f t="shared" si="145"/>
        <v>1.4624325700524244E-3</v>
      </c>
    </row>
    <row r="1319" spans="1:20" hidden="1">
      <c r="A1319">
        <v>1318</v>
      </c>
      <c r="B1319">
        <v>96</v>
      </c>
      <c r="C1319" t="s">
        <v>3462</v>
      </c>
      <c r="D1319" t="s">
        <v>3463</v>
      </c>
      <c r="E1319" t="s">
        <v>185</v>
      </c>
      <c r="F1319" t="s">
        <v>186</v>
      </c>
      <c r="G1319" t="s">
        <v>2050</v>
      </c>
      <c r="H1319" t="s">
        <v>2051</v>
      </c>
      <c r="I1319">
        <v>326.19940000000003</v>
      </c>
      <c r="J1319">
        <v>15629281</v>
      </c>
      <c r="K1319" t="s">
        <v>32</v>
      </c>
      <c r="L1319">
        <v>3</v>
      </c>
      <c r="M1319" t="str">
        <f>_xlfn.IFNA(VLOOKUP(F1319,'22 States'!A:A,1,0),"OOR")</f>
        <v>WI</v>
      </c>
      <c r="N1319" t="str">
        <f t="shared" si="146"/>
        <v>IR</v>
      </c>
      <c r="O1319" s="8">
        <f t="shared" si="140"/>
        <v>12000</v>
      </c>
      <c r="P1319" s="8">
        <f t="shared" si="141"/>
        <v>3000</v>
      </c>
      <c r="Q1319" s="8">
        <f t="shared" si="142"/>
        <v>46080</v>
      </c>
      <c r="R1319" s="9">
        <f t="shared" si="143"/>
        <v>92160</v>
      </c>
      <c r="S1319" s="8">
        <f t="shared" si="144"/>
        <v>61080</v>
      </c>
      <c r="T1319" s="5">
        <f t="shared" si="145"/>
        <v>3.9080492570323609E-3</v>
      </c>
    </row>
    <row r="1320" spans="1:20" hidden="1">
      <c r="A1320">
        <v>1319</v>
      </c>
      <c r="B1320">
        <v>25</v>
      </c>
      <c r="C1320" t="s">
        <v>3464</v>
      </c>
      <c r="D1320" t="s">
        <v>3465</v>
      </c>
      <c r="E1320" t="s">
        <v>13</v>
      </c>
      <c r="F1320" t="s">
        <v>14</v>
      </c>
      <c r="G1320" t="s">
        <v>494</v>
      </c>
      <c r="H1320" t="s">
        <v>16</v>
      </c>
      <c r="I1320">
        <v>325.68079999999998</v>
      </c>
      <c r="J1320">
        <v>2449010</v>
      </c>
      <c r="K1320" t="s">
        <v>141</v>
      </c>
      <c r="L1320">
        <v>1</v>
      </c>
      <c r="M1320" t="str">
        <f>_xlfn.IFNA(VLOOKUP(F1320,'22 States'!A:A,1,0),"OOR")</f>
        <v>CA</v>
      </c>
      <c r="N1320" t="str">
        <f t="shared" si="146"/>
        <v>IR</v>
      </c>
      <c r="O1320" s="8">
        <f t="shared" si="140"/>
        <v>6000</v>
      </c>
      <c r="P1320" s="8">
        <f t="shared" si="141"/>
        <v>3000</v>
      </c>
      <c r="Q1320" s="8">
        <f t="shared" si="142"/>
        <v>12000</v>
      </c>
      <c r="R1320" s="9">
        <f t="shared" si="143"/>
        <v>24000</v>
      </c>
      <c r="S1320" s="8">
        <f t="shared" si="144"/>
        <v>21000</v>
      </c>
      <c r="T1320" s="5">
        <f t="shared" si="145"/>
        <v>8.574893528405356E-3</v>
      </c>
    </row>
    <row r="1321" spans="1:20" hidden="1">
      <c r="A1321">
        <v>1320</v>
      </c>
      <c r="B1321">
        <v>26</v>
      </c>
      <c r="C1321" t="s">
        <v>3466</v>
      </c>
      <c r="D1321" t="s">
        <v>3467</v>
      </c>
      <c r="E1321" t="s">
        <v>13</v>
      </c>
      <c r="F1321" t="s">
        <v>14</v>
      </c>
      <c r="G1321" t="s">
        <v>1968</v>
      </c>
      <c r="H1321" t="s">
        <v>16</v>
      </c>
      <c r="I1321">
        <v>325.48509999999999</v>
      </c>
      <c r="J1321">
        <v>3898920</v>
      </c>
      <c r="K1321" t="s">
        <v>134</v>
      </c>
      <c r="L1321">
        <v>1</v>
      </c>
      <c r="M1321" t="str">
        <f>_xlfn.IFNA(VLOOKUP(F1321,'22 States'!A:A,1,0),"OOR")</f>
        <v>CA</v>
      </c>
      <c r="N1321" t="str">
        <f t="shared" si="146"/>
        <v>IR</v>
      </c>
      <c r="O1321" s="8">
        <f t="shared" si="140"/>
        <v>6000</v>
      </c>
      <c r="P1321" s="8">
        <f t="shared" si="141"/>
        <v>3000</v>
      </c>
      <c r="Q1321" s="8">
        <f t="shared" si="142"/>
        <v>12480</v>
      </c>
      <c r="R1321" s="9">
        <f t="shared" si="143"/>
        <v>24960</v>
      </c>
      <c r="S1321" s="8">
        <f t="shared" si="144"/>
        <v>21480</v>
      </c>
      <c r="T1321" s="5">
        <f t="shared" si="145"/>
        <v>5.5092179372749376E-3</v>
      </c>
    </row>
    <row r="1322" spans="1:20" hidden="1">
      <c r="A1322">
        <v>1321</v>
      </c>
      <c r="B1322">
        <v>185</v>
      </c>
      <c r="C1322" t="s">
        <v>3468</v>
      </c>
      <c r="D1322" t="s">
        <v>3469</v>
      </c>
      <c r="E1322" t="s">
        <v>23</v>
      </c>
      <c r="F1322" t="s">
        <v>24</v>
      </c>
      <c r="G1322" t="s">
        <v>2011</v>
      </c>
      <c r="H1322" t="s">
        <v>26</v>
      </c>
      <c r="I1322">
        <v>325.43700000000001</v>
      </c>
      <c r="J1322">
        <v>18012459</v>
      </c>
      <c r="K1322" t="s">
        <v>134</v>
      </c>
      <c r="L1322">
        <v>4</v>
      </c>
      <c r="M1322" t="str">
        <f>_xlfn.IFNA(VLOOKUP(F1322,'22 States'!A:A,1,0),"OOR")</f>
        <v>OOR</v>
      </c>
      <c r="N1322" t="str">
        <f t="shared" si="146"/>
        <v>OOR</v>
      </c>
      <c r="O1322" s="8">
        <f t="shared" si="140"/>
        <v>24000</v>
      </c>
      <c r="P1322" s="8">
        <f t="shared" si="141"/>
        <v>6000</v>
      </c>
      <c r="Q1322" s="8">
        <f t="shared" si="142"/>
        <v>88800</v>
      </c>
      <c r="R1322" s="9">
        <f t="shared" si="143"/>
        <v>177600</v>
      </c>
      <c r="S1322" s="8">
        <f t="shared" si="144"/>
        <v>118800</v>
      </c>
      <c r="T1322" s="5">
        <f t="shared" si="145"/>
        <v>6.5954348598378492E-3</v>
      </c>
    </row>
    <row r="1323" spans="1:20">
      <c r="A1323">
        <v>3602</v>
      </c>
      <c r="B1323" s="3">
        <v>129</v>
      </c>
      <c r="C1323" t="s">
        <v>8671</v>
      </c>
      <c r="D1323" t="s">
        <v>8672</v>
      </c>
      <c r="E1323" t="s">
        <v>179</v>
      </c>
      <c r="F1323" t="s">
        <v>180</v>
      </c>
      <c r="G1323" t="s">
        <v>182</v>
      </c>
      <c r="H1323" t="s">
        <v>182</v>
      </c>
      <c r="I1323">
        <v>90.072299999999998</v>
      </c>
      <c r="J1323" s="3">
        <v>64974170</v>
      </c>
      <c r="K1323" t="s">
        <v>252</v>
      </c>
      <c r="L1323">
        <v>6</v>
      </c>
      <c r="M1323" t="str">
        <f>_xlfn.IFNA(VLOOKUP(F1323,'22 States'!A:A,1,0),"OOR")</f>
        <v>MI</v>
      </c>
      <c r="N1323" t="str">
        <f t="shared" si="146"/>
        <v>IR</v>
      </c>
      <c r="O1323" s="8">
        <f t="shared" si="140"/>
        <v>18000</v>
      </c>
      <c r="P1323" s="8">
        <f t="shared" si="141"/>
        <v>6000</v>
      </c>
      <c r="Q1323" s="8">
        <f t="shared" si="142"/>
        <v>61920</v>
      </c>
      <c r="R1323" s="9">
        <f t="shared" si="143"/>
        <v>123840</v>
      </c>
      <c r="S1323" s="12">
        <f t="shared" si="144"/>
        <v>85920</v>
      </c>
      <c r="T1323" s="13">
        <f t="shared" si="145"/>
        <v>1.3223716439932976E-3</v>
      </c>
    </row>
    <row r="1324" spans="1:20" hidden="1">
      <c r="A1324">
        <v>1323</v>
      </c>
      <c r="B1324">
        <v>56</v>
      </c>
      <c r="C1324" t="s">
        <v>3473</v>
      </c>
      <c r="D1324" t="s">
        <v>3474</v>
      </c>
      <c r="E1324" t="s">
        <v>144</v>
      </c>
      <c r="F1324" t="s">
        <v>145</v>
      </c>
      <c r="G1324" t="s">
        <v>1285</v>
      </c>
      <c r="H1324" t="s">
        <v>510</v>
      </c>
      <c r="I1324">
        <v>325.41730000000001</v>
      </c>
      <c r="J1324">
        <v>8317218</v>
      </c>
      <c r="K1324" t="s">
        <v>27</v>
      </c>
      <c r="L1324">
        <v>4</v>
      </c>
      <c r="M1324" t="str">
        <f>_xlfn.IFNA(VLOOKUP(F1324,'22 States'!A:A,1,0),"OOR")</f>
        <v>OOR</v>
      </c>
      <c r="N1324" t="str">
        <f t="shared" si="146"/>
        <v>OOR</v>
      </c>
      <c r="O1324" s="8">
        <f t="shared" si="140"/>
        <v>12000</v>
      </c>
      <c r="P1324" s="8">
        <f t="shared" si="141"/>
        <v>3000</v>
      </c>
      <c r="Q1324" s="8">
        <f t="shared" si="142"/>
        <v>26880</v>
      </c>
      <c r="R1324" s="9">
        <f t="shared" si="143"/>
        <v>53760</v>
      </c>
      <c r="S1324" s="8">
        <f t="shared" si="144"/>
        <v>41880</v>
      </c>
      <c r="T1324" s="5">
        <f t="shared" si="145"/>
        <v>5.0353375371428285E-3</v>
      </c>
    </row>
    <row r="1325" spans="1:20" hidden="1">
      <c r="A1325">
        <v>1324</v>
      </c>
      <c r="B1325">
        <v>28</v>
      </c>
      <c r="C1325" t="s">
        <v>3475</v>
      </c>
      <c r="D1325" t="s">
        <v>3476</v>
      </c>
      <c r="E1325" t="s">
        <v>236</v>
      </c>
      <c r="F1325" t="s">
        <v>237</v>
      </c>
      <c r="G1325" t="s">
        <v>3477</v>
      </c>
      <c r="H1325" t="s">
        <v>570</v>
      </c>
      <c r="I1325">
        <v>325.41829999999999</v>
      </c>
      <c r="J1325">
        <v>8290578</v>
      </c>
      <c r="K1325" t="s">
        <v>134</v>
      </c>
      <c r="L1325">
        <v>1</v>
      </c>
      <c r="M1325" t="str">
        <f>_xlfn.IFNA(VLOOKUP(F1325,'22 States'!A:A,1,0),"OOR")</f>
        <v>OH</v>
      </c>
      <c r="N1325" t="str">
        <f t="shared" si="146"/>
        <v>IR</v>
      </c>
      <c r="O1325" s="8">
        <f t="shared" si="140"/>
        <v>6000</v>
      </c>
      <c r="P1325" s="8">
        <f t="shared" si="141"/>
        <v>3000</v>
      </c>
      <c r="Q1325" s="8">
        <f t="shared" si="142"/>
        <v>13440</v>
      </c>
      <c r="R1325" s="9">
        <f t="shared" si="143"/>
        <v>26880</v>
      </c>
      <c r="S1325" s="8">
        <f t="shared" si="144"/>
        <v>22440</v>
      </c>
      <c r="T1325" s="5">
        <f t="shared" si="145"/>
        <v>2.7066870367783765E-3</v>
      </c>
    </row>
    <row r="1326" spans="1:20" hidden="1">
      <c r="A1326">
        <v>1325</v>
      </c>
      <c r="B1326">
        <v>25</v>
      </c>
      <c r="C1326" t="s">
        <v>3478</v>
      </c>
      <c r="D1326" t="s">
        <v>3479</v>
      </c>
      <c r="E1326" t="s">
        <v>301</v>
      </c>
      <c r="F1326" t="s">
        <v>359</v>
      </c>
      <c r="G1326" t="s">
        <v>774</v>
      </c>
      <c r="H1326" t="s">
        <v>360</v>
      </c>
      <c r="I1326">
        <v>325.22399999999999</v>
      </c>
      <c r="J1326">
        <v>4328096</v>
      </c>
      <c r="K1326" t="s">
        <v>118</v>
      </c>
      <c r="L1326">
        <v>3</v>
      </c>
      <c r="M1326" t="str">
        <f>_xlfn.IFNA(VLOOKUP(F1326,'22 States'!A:A,1,0),"OOR")</f>
        <v>OOR</v>
      </c>
      <c r="N1326" t="str">
        <f t="shared" si="146"/>
        <v>OOR</v>
      </c>
      <c r="O1326" s="8">
        <f t="shared" si="140"/>
        <v>6000</v>
      </c>
      <c r="P1326" s="8">
        <f t="shared" si="141"/>
        <v>3000</v>
      </c>
      <c r="Q1326" s="8">
        <f t="shared" si="142"/>
        <v>12000</v>
      </c>
      <c r="R1326" s="9">
        <f t="shared" si="143"/>
        <v>24000</v>
      </c>
      <c r="S1326" s="8">
        <f t="shared" si="144"/>
        <v>21000</v>
      </c>
      <c r="T1326" s="5">
        <f t="shared" si="145"/>
        <v>4.8520180698394862E-3</v>
      </c>
    </row>
    <row r="1327" spans="1:20" hidden="1">
      <c r="A1327">
        <v>1326</v>
      </c>
      <c r="B1327">
        <v>80</v>
      </c>
      <c r="C1327" t="s">
        <v>3480</v>
      </c>
      <c r="D1327" t="s">
        <v>3481</v>
      </c>
      <c r="E1327" t="s">
        <v>13</v>
      </c>
      <c r="F1327" t="s">
        <v>14</v>
      </c>
      <c r="G1327" t="s">
        <v>2884</v>
      </c>
      <c r="H1327" t="s">
        <v>50</v>
      </c>
      <c r="I1327">
        <v>324.76490000000001</v>
      </c>
      <c r="J1327">
        <v>3947459</v>
      </c>
      <c r="K1327" t="s">
        <v>134</v>
      </c>
      <c r="L1327">
        <v>1</v>
      </c>
      <c r="M1327" t="str">
        <f>_xlfn.IFNA(VLOOKUP(F1327,'22 States'!A:A,1,0),"OOR")</f>
        <v>CA</v>
      </c>
      <c r="N1327" t="str">
        <f t="shared" si="146"/>
        <v>IR</v>
      </c>
      <c r="O1327" s="8">
        <f t="shared" si="140"/>
        <v>12000</v>
      </c>
      <c r="P1327" s="8">
        <f t="shared" si="141"/>
        <v>3000</v>
      </c>
      <c r="Q1327" s="8">
        <f t="shared" si="142"/>
        <v>38400</v>
      </c>
      <c r="R1327" s="9">
        <f t="shared" si="143"/>
        <v>76800</v>
      </c>
      <c r="S1327" s="8">
        <f t="shared" si="144"/>
        <v>53400</v>
      </c>
      <c r="T1327" s="5">
        <f t="shared" si="145"/>
        <v>1.3527689584616332E-2</v>
      </c>
    </row>
    <row r="1328" spans="1:20" hidden="1">
      <c r="A1328">
        <v>1327</v>
      </c>
      <c r="B1328">
        <v>645</v>
      </c>
      <c r="C1328" t="s">
        <v>3482</v>
      </c>
      <c r="D1328" t="s">
        <v>3483</v>
      </c>
      <c r="E1328" t="s">
        <v>13</v>
      </c>
      <c r="F1328" t="s">
        <v>14</v>
      </c>
      <c r="G1328" t="s">
        <v>844</v>
      </c>
      <c r="H1328" t="s">
        <v>50</v>
      </c>
      <c r="I1328">
        <v>324.42759999999998</v>
      </c>
      <c r="J1328">
        <v>21780130</v>
      </c>
      <c r="K1328" t="s">
        <v>20</v>
      </c>
      <c r="L1328">
        <v>4</v>
      </c>
      <c r="M1328" t="str">
        <f>_xlfn.IFNA(VLOOKUP(F1328,'22 States'!A:A,1,0),"OOR")</f>
        <v>CA</v>
      </c>
      <c r="N1328" t="str">
        <f t="shared" si="146"/>
        <v>IR</v>
      </c>
      <c r="O1328" s="8">
        <f t="shared" si="140"/>
        <v>78000</v>
      </c>
      <c r="P1328" s="8">
        <f t="shared" si="141"/>
        <v>21000</v>
      </c>
      <c r="Q1328" s="8">
        <f t="shared" si="142"/>
        <v>309600</v>
      </c>
      <c r="R1328" s="9">
        <f t="shared" si="143"/>
        <v>619200</v>
      </c>
      <c r="S1328" s="8">
        <f t="shared" si="144"/>
        <v>408600</v>
      </c>
      <c r="T1328" s="5">
        <f t="shared" si="145"/>
        <v>1.8760218602919265E-2</v>
      </c>
    </row>
    <row r="1329" spans="1:20" hidden="1">
      <c r="A1329">
        <v>1328</v>
      </c>
      <c r="B1329">
        <v>40</v>
      </c>
      <c r="C1329" t="s">
        <v>3484</v>
      </c>
      <c r="D1329" t="s">
        <v>3485</v>
      </c>
      <c r="E1329" t="s">
        <v>520</v>
      </c>
      <c r="F1329" t="s">
        <v>521</v>
      </c>
      <c r="G1329" t="s">
        <v>2368</v>
      </c>
      <c r="H1329" t="s">
        <v>2369</v>
      </c>
      <c r="I1329">
        <v>324.39280000000002</v>
      </c>
      <c r="J1329">
        <v>3683581</v>
      </c>
      <c r="K1329" t="s">
        <v>141</v>
      </c>
      <c r="L1329">
        <v>1</v>
      </c>
      <c r="M1329" t="str">
        <f>_xlfn.IFNA(VLOOKUP(F1329,'22 States'!A:A,1,0),"OOR")</f>
        <v>SC</v>
      </c>
      <c r="N1329" t="str">
        <f t="shared" si="146"/>
        <v>IR</v>
      </c>
      <c r="O1329" s="8">
        <f t="shared" si="140"/>
        <v>6000</v>
      </c>
      <c r="P1329" s="8">
        <f t="shared" si="141"/>
        <v>3000</v>
      </c>
      <c r="Q1329" s="8">
        <f t="shared" si="142"/>
        <v>19200</v>
      </c>
      <c r="R1329" s="9">
        <f t="shared" si="143"/>
        <v>38400</v>
      </c>
      <c r="S1329" s="8">
        <f t="shared" si="144"/>
        <v>28200</v>
      </c>
      <c r="T1329" s="5">
        <f t="shared" si="145"/>
        <v>7.6555938365411268E-3</v>
      </c>
    </row>
    <row r="1330" spans="1:20" hidden="1">
      <c r="A1330">
        <v>1329</v>
      </c>
      <c r="B1330">
        <v>64</v>
      </c>
      <c r="C1330" t="s">
        <v>3486</v>
      </c>
      <c r="D1330" t="s">
        <v>3487</v>
      </c>
      <c r="E1330" t="s">
        <v>144</v>
      </c>
      <c r="F1330" t="s">
        <v>145</v>
      </c>
      <c r="G1330" t="s">
        <v>768</v>
      </c>
      <c r="H1330" t="s">
        <v>3488</v>
      </c>
      <c r="I1330">
        <v>324.28399999999999</v>
      </c>
      <c r="J1330">
        <v>21393912</v>
      </c>
      <c r="K1330" t="s">
        <v>418</v>
      </c>
      <c r="L1330">
        <v>3</v>
      </c>
      <c r="M1330" t="str">
        <f>_xlfn.IFNA(VLOOKUP(F1330,'22 States'!A:A,1,0),"OOR")</f>
        <v>OOR</v>
      </c>
      <c r="N1330" t="str">
        <f t="shared" si="146"/>
        <v>OOR</v>
      </c>
      <c r="O1330" s="8">
        <f t="shared" si="140"/>
        <v>12000</v>
      </c>
      <c r="P1330" s="8">
        <f t="shared" si="141"/>
        <v>3000</v>
      </c>
      <c r="Q1330" s="8">
        <f t="shared" si="142"/>
        <v>30720</v>
      </c>
      <c r="R1330" s="9">
        <f t="shared" si="143"/>
        <v>61440</v>
      </c>
      <c r="S1330" s="8">
        <f t="shared" si="144"/>
        <v>45720</v>
      </c>
      <c r="T1330" s="5">
        <f t="shared" si="145"/>
        <v>2.1370565607636417E-3</v>
      </c>
    </row>
    <row r="1331" spans="1:20">
      <c r="A1331">
        <v>1412</v>
      </c>
      <c r="B1331" s="3">
        <v>128</v>
      </c>
      <c r="C1331" t="s">
        <v>3682</v>
      </c>
      <c r="D1331" t="s">
        <v>3683</v>
      </c>
      <c r="E1331" t="s">
        <v>67</v>
      </c>
      <c r="F1331" t="s">
        <v>68</v>
      </c>
      <c r="G1331" t="s">
        <v>3684</v>
      </c>
      <c r="H1331" t="s">
        <v>3685</v>
      </c>
      <c r="I1331">
        <v>303.22829999999999</v>
      </c>
      <c r="J1331" s="3">
        <v>126827890</v>
      </c>
      <c r="K1331" t="s">
        <v>134</v>
      </c>
      <c r="L1331">
        <v>5</v>
      </c>
      <c r="M1331" t="str">
        <f>_xlfn.IFNA(VLOOKUP(F1331,'22 States'!A:A,1,0),"OOR")</f>
        <v>NC</v>
      </c>
      <c r="N1331" t="str">
        <f t="shared" si="146"/>
        <v>IR</v>
      </c>
      <c r="O1331" s="8">
        <f t="shared" si="140"/>
        <v>18000</v>
      </c>
      <c r="P1331" s="8">
        <f t="shared" si="141"/>
        <v>6000</v>
      </c>
      <c r="Q1331" s="8">
        <f t="shared" si="142"/>
        <v>61440</v>
      </c>
      <c r="R1331" s="9">
        <f t="shared" si="143"/>
        <v>122880</v>
      </c>
      <c r="S1331" s="12">
        <f t="shared" si="144"/>
        <v>85440</v>
      </c>
      <c r="T1331" s="13">
        <f t="shared" si="145"/>
        <v>6.7366885942831659E-4</v>
      </c>
    </row>
    <row r="1332" spans="1:20" hidden="1">
      <c r="A1332">
        <v>1331</v>
      </c>
      <c r="B1332">
        <v>35</v>
      </c>
      <c r="C1332" t="s">
        <v>3492</v>
      </c>
      <c r="D1332" t="s">
        <v>3493</v>
      </c>
      <c r="E1332" t="s">
        <v>121</v>
      </c>
      <c r="F1332" t="s">
        <v>122</v>
      </c>
      <c r="G1332" t="s">
        <v>687</v>
      </c>
      <c r="H1332" t="s">
        <v>688</v>
      </c>
      <c r="I1332">
        <v>324.01159999999999</v>
      </c>
      <c r="J1332">
        <v>3919110</v>
      </c>
      <c r="K1332" t="s">
        <v>108</v>
      </c>
      <c r="L1332">
        <v>1</v>
      </c>
      <c r="M1332" t="str">
        <f>_xlfn.IFNA(VLOOKUP(F1332,'22 States'!A:A,1,0),"OOR")</f>
        <v>TX</v>
      </c>
      <c r="N1332" t="str">
        <f t="shared" si="146"/>
        <v>IR</v>
      </c>
      <c r="O1332" s="8">
        <f t="shared" si="140"/>
        <v>6000</v>
      </c>
      <c r="P1332" s="8">
        <f t="shared" si="141"/>
        <v>3000</v>
      </c>
      <c r="Q1332" s="8">
        <f t="shared" si="142"/>
        <v>16800</v>
      </c>
      <c r="R1332" s="9">
        <f t="shared" si="143"/>
        <v>33600</v>
      </c>
      <c r="S1332" s="8">
        <f t="shared" si="144"/>
        <v>25800</v>
      </c>
      <c r="T1332" s="5">
        <f t="shared" si="145"/>
        <v>6.5831272916555038E-3</v>
      </c>
    </row>
    <row r="1333" spans="1:20" hidden="1">
      <c r="A1333">
        <v>1332</v>
      </c>
      <c r="B1333">
        <v>987</v>
      </c>
      <c r="C1333" t="s">
        <v>3494</v>
      </c>
      <c r="D1333" t="s">
        <v>3495</v>
      </c>
      <c r="E1333" t="s">
        <v>13</v>
      </c>
      <c r="F1333" t="s">
        <v>14</v>
      </c>
      <c r="G1333" t="s">
        <v>3496</v>
      </c>
      <c r="H1333" t="s">
        <v>16</v>
      </c>
      <c r="I1333">
        <v>323.96300000000002</v>
      </c>
      <c r="J1333">
        <v>115749457</v>
      </c>
      <c r="K1333" t="s">
        <v>46</v>
      </c>
      <c r="L1333">
        <v>4</v>
      </c>
      <c r="M1333" t="str">
        <f>_xlfn.IFNA(VLOOKUP(F1333,'22 States'!A:A,1,0),"OOR")</f>
        <v>CA</v>
      </c>
      <c r="N1333" t="str">
        <f t="shared" si="146"/>
        <v>IR</v>
      </c>
      <c r="O1333" s="8">
        <f t="shared" si="140"/>
        <v>120000</v>
      </c>
      <c r="P1333" s="8">
        <f t="shared" si="141"/>
        <v>30000</v>
      </c>
      <c r="Q1333" s="8">
        <f t="shared" si="142"/>
        <v>473760</v>
      </c>
      <c r="R1333" s="9">
        <f t="shared" si="143"/>
        <v>947520</v>
      </c>
      <c r="S1333" s="8">
        <f t="shared" si="144"/>
        <v>623760</v>
      </c>
      <c r="T1333" s="5">
        <f t="shared" si="145"/>
        <v>5.3888805715952516E-3</v>
      </c>
    </row>
    <row r="1334" spans="1:20" hidden="1">
      <c r="A1334">
        <v>1333</v>
      </c>
      <c r="B1334">
        <v>137</v>
      </c>
      <c r="C1334" t="s">
        <v>3497</v>
      </c>
      <c r="D1334" t="s">
        <v>3498</v>
      </c>
      <c r="E1334" t="s">
        <v>85</v>
      </c>
      <c r="F1334" t="s">
        <v>86</v>
      </c>
      <c r="G1334" t="s">
        <v>432</v>
      </c>
      <c r="H1334" t="s">
        <v>140</v>
      </c>
      <c r="I1334">
        <v>323.9452</v>
      </c>
      <c r="J1334">
        <v>2927405</v>
      </c>
      <c r="K1334" t="s">
        <v>439</v>
      </c>
      <c r="L1334">
        <v>1</v>
      </c>
      <c r="M1334" t="str">
        <f>_xlfn.IFNA(VLOOKUP(F1334,'22 States'!A:A,1,0),"OOR")</f>
        <v>FL</v>
      </c>
      <c r="N1334" t="str">
        <f t="shared" si="146"/>
        <v>IR</v>
      </c>
      <c r="O1334" s="8">
        <f t="shared" si="140"/>
        <v>18000</v>
      </c>
      <c r="P1334" s="8">
        <f t="shared" si="141"/>
        <v>6000</v>
      </c>
      <c r="Q1334" s="8">
        <f t="shared" si="142"/>
        <v>65760</v>
      </c>
      <c r="R1334" s="9">
        <f t="shared" si="143"/>
        <v>131520</v>
      </c>
      <c r="S1334" s="8">
        <f t="shared" si="144"/>
        <v>89760</v>
      </c>
      <c r="T1334" s="5">
        <f t="shared" si="145"/>
        <v>3.0661968535272706E-2</v>
      </c>
    </row>
    <row r="1335" spans="1:20" hidden="1">
      <c r="A1335">
        <v>1334</v>
      </c>
      <c r="B1335">
        <v>711</v>
      </c>
      <c r="C1335" t="s">
        <v>3499</v>
      </c>
      <c r="D1335" t="s">
        <v>3500</v>
      </c>
      <c r="E1335" t="s">
        <v>85</v>
      </c>
      <c r="F1335" t="s">
        <v>86</v>
      </c>
      <c r="G1335" t="s">
        <v>137</v>
      </c>
      <c r="H1335" t="s">
        <v>137</v>
      </c>
      <c r="I1335">
        <v>323.7681</v>
      </c>
      <c r="J1335">
        <v>17544000</v>
      </c>
      <c r="K1335" t="s">
        <v>17</v>
      </c>
      <c r="L1335">
        <v>5</v>
      </c>
      <c r="M1335" t="str">
        <f>_xlfn.IFNA(VLOOKUP(F1335,'22 States'!A:A,1,0),"OOR")</f>
        <v>FL</v>
      </c>
      <c r="N1335" t="str">
        <f t="shared" si="146"/>
        <v>IR</v>
      </c>
      <c r="O1335" s="8">
        <f t="shared" si="140"/>
        <v>90000</v>
      </c>
      <c r="P1335" s="8">
        <f t="shared" si="141"/>
        <v>24000</v>
      </c>
      <c r="Q1335" s="8">
        <f t="shared" si="142"/>
        <v>341280</v>
      </c>
      <c r="R1335" s="9">
        <f t="shared" si="143"/>
        <v>682560</v>
      </c>
      <c r="S1335" s="8">
        <f t="shared" si="144"/>
        <v>455280</v>
      </c>
      <c r="T1335" s="5">
        <f t="shared" si="145"/>
        <v>2.5950752393980848E-2</v>
      </c>
    </row>
    <row r="1336" spans="1:20" hidden="1">
      <c r="A1336">
        <v>1335</v>
      </c>
      <c r="B1336">
        <v>250</v>
      </c>
      <c r="C1336" t="s">
        <v>3501</v>
      </c>
      <c r="D1336" t="s">
        <v>3502</v>
      </c>
      <c r="E1336" t="s">
        <v>23</v>
      </c>
      <c r="F1336" t="s">
        <v>24</v>
      </c>
      <c r="G1336" t="s">
        <v>820</v>
      </c>
      <c r="H1336" t="s">
        <v>26</v>
      </c>
      <c r="I1336">
        <v>323.68009999999998</v>
      </c>
      <c r="J1336">
        <v>31183773</v>
      </c>
      <c r="K1336" t="s">
        <v>108</v>
      </c>
      <c r="L1336">
        <v>1</v>
      </c>
      <c r="M1336" t="str">
        <f>_xlfn.IFNA(VLOOKUP(F1336,'22 States'!A:A,1,0),"OOR")</f>
        <v>OOR</v>
      </c>
      <c r="N1336" t="str">
        <f t="shared" si="146"/>
        <v>OOR</v>
      </c>
      <c r="O1336" s="8">
        <f t="shared" si="140"/>
        <v>30000</v>
      </c>
      <c r="P1336" s="8">
        <f t="shared" si="141"/>
        <v>9000</v>
      </c>
      <c r="Q1336" s="8">
        <f t="shared" si="142"/>
        <v>120000</v>
      </c>
      <c r="R1336" s="9">
        <f t="shared" si="143"/>
        <v>240000</v>
      </c>
      <c r="S1336" s="8">
        <f t="shared" si="144"/>
        <v>159000</v>
      </c>
      <c r="T1336" s="5">
        <f t="shared" si="145"/>
        <v>5.0988057153956321E-3</v>
      </c>
    </row>
    <row r="1337" spans="1:20" hidden="1">
      <c r="A1337">
        <v>1336</v>
      </c>
      <c r="B1337">
        <v>289</v>
      </c>
      <c r="C1337" t="s">
        <v>3503</v>
      </c>
      <c r="D1337" t="s">
        <v>3504</v>
      </c>
      <c r="E1337" t="s">
        <v>247</v>
      </c>
      <c r="F1337" t="s">
        <v>248</v>
      </c>
      <c r="G1337" t="s">
        <v>249</v>
      </c>
      <c r="H1337" t="s">
        <v>249</v>
      </c>
      <c r="I1337">
        <v>323.47739999999999</v>
      </c>
      <c r="J1337">
        <v>108946356</v>
      </c>
      <c r="K1337" t="s">
        <v>111</v>
      </c>
      <c r="L1337">
        <v>3</v>
      </c>
      <c r="M1337" t="str">
        <f>_xlfn.IFNA(VLOOKUP(F1337,'22 States'!A:A,1,0),"OOR")</f>
        <v>IL</v>
      </c>
      <c r="N1337" t="str">
        <f t="shared" si="146"/>
        <v>IR</v>
      </c>
      <c r="O1337" s="8">
        <f t="shared" si="140"/>
        <v>36000</v>
      </c>
      <c r="P1337" s="8">
        <f t="shared" si="141"/>
        <v>9000</v>
      </c>
      <c r="Q1337" s="8">
        <f t="shared" si="142"/>
        <v>138720</v>
      </c>
      <c r="R1337" s="9">
        <f t="shared" si="143"/>
        <v>277440</v>
      </c>
      <c r="S1337" s="8">
        <f t="shared" si="144"/>
        <v>183720</v>
      </c>
      <c r="T1337" s="5">
        <f t="shared" si="145"/>
        <v>1.6863345112708497E-3</v>
      </c>
    </row>
    <row r="1338" spans="1:20" hidden="1">
      <c r="A1338">
        <v>1337</v>
      </c>
      <c r="B1338">
        <v>179</v>
      </c>
      <c r="C1338" t="s">
        <v>3505</v>
      </c>
      <c r="D1338" t="s">
        <v>3506</v>
      </c>
      <c r="E1338" t="s">
        <v>154</v>
      </c>
      <c r="F1338" t="s">
        <v>155</v>
      </c>
      <c r="G1338" t="s">
        <v>1116</v>
      </c>
      <c r="H1338" t="s">
        <v>157</v>
      </c>
      <c r="I1338">
        <v>323.1678</v>
      </c>
      <c r="J1338">
        <v>52470768</v>
      </c>
      <c r="K1338" t="s">
        <v>457</v>
      </c>
      <c r="L1338">
        <v>4</v>
      </c>
      <c r="M1338" t="str">
        <f>_xlfn.IFNA(VLOOKUP(F1338,'22 States'!A:A,1,0),"OOR")</f>
        <v>IN</v>
      </c>
      <c r="N1338" t="str">
        <f t="shared" si="146"/>
        <v>IR</v>
      </c>
      <c r="O1338" s="8">
        <f t="shared" si="140"/>
        <v>24000</v>
      </c>
      <c r="P1338" s="8">
        <f t="shared" si="141"/>
        <v>6000</v>
      </c>
      <c r="Q1338" s="8">
        <f t="shared" si="142"/>
        <v>85920</v>
      </c>
      <c r="R1338" s="9">
        <f t="shared" si="143"/>
        <v>171840</v>
      </c>
      <c r="S1338" s="8">
        <f t="shared" si="144"/>
        <v>115920</v>
      </c>
      <c r="T1338" s="5">
        <f t="shared" si="145"/>
        <v>2.209230099319301E-3</v>
      </c>
    </row>
    <row r="1339" spans="1:20" hidden="1">
      <c r="A1339">
        <v>1338</v>
      </c>
      <c r="B1339">
        <v>58</v>
      </c>
      <c r="C1339" t="s">
        <v>3507</v>
      </c>
      <c r="D1339" t="s">
        <v>3508</v>
      </c>
      <c r="E1339" t="s">
        <v>35</v>
      </c>
      <c r="F1339" t="s">
        <v>36</v>
      </c>
      <c r="G1339" t="s">
        <v>3509</v>
      </c>
      <c r="H1339" t="s">
        <v>38</v>
      </c>
      <c r="I1339">
        <v>323.09710000000001</v>
      </c>
      <c r="J1339">
        <v>38198291</v>
      </c>
      <c r="K1339" t="s">
        <v>439</v>
      </c>
      <c r="L1339">
        <v>3</v>
      </c>
      <c r="M1339" t="str">
        <f>_xlfn.IFNA(VLOOKUP(F1339,'22 States'!A:A,1,0),"OOR")</f>
        <v>OOR</v>
      </c>
      <c r="N1339" t="str">
        <f t="shared" si="146"/>
        <v>OOR</v>
      </c>
      <c r="O1339" s="8">
        <f t="shared" si="140"/>
        <v>12000</v>
      </c>
      <c r="P1339" s="8">
        <f t="shared" si="141"/>
        <v>3000</v>
      </c>
      <c r="Q1339" s="8">
        <f t="shared" si="142"/>
        <v>27840</v>
      </c>
      <c r="R1339" s="9">
        <f t="shared" si="143"/>
        <v>55680</v>
      </c>
      <c r="S1339" s="8">
        <f t="shared" si="144"/>
        <v>42840</v>
      </c>
      <c r="T1339" s="5">
        <f t="shared" si="145"/>
        <v>1.1215161432222189E-3</v>
      </c>
    </row>
    <row r="1340" spans="1:20" hidden="1">
      <c r="A1340">
        <v>1339</v>
      </c>
      <c r="B1340">
        <v>18</v>
      </c>
      <c r="C1340" t="s">
        <v>3510</v>
      </c>
      <c r="D1340" t="s">
        <v>3511</v>
      </c>
      <c r="E1340" t="s">
        <v>67</v>
      </c>
      <c r="F1340" t="s">
        <v>68</v>
      </c>
      <c r="G1340" t="s">
        <v>95</v>
      </c>
      <c r="H1340" t="s">
        <v>96</v>
      </c>
      <c r="I1340">
        <v>322.93700000000001</v>
      </c>
      <c r="J1340">
        <v>3300600</v>
      </c>
      <c r="K1340" t="s">
        <v>228</v>
      </c>
      <c r="L1340">
        <v>1</v>
      </c>
      <c r="M1340" t="str">
        <f>_xlfn.IFNA(VLOOKUP(F1340,'22 States'!A:A,1,0),"OOR")</f>
        <v>NC</v>
      </c>
      <c r="N1340" t="str">
        <f t="shared" si="146"/>
        <v>IR</v>
      </c>
      <c r="O1340" s="8">
        <f t="shared" si="140"/>
        <v>6000</v>
      </c>
      <c r="P1340" s="8">
        <f t="shared" si="141"/>
        <v>3000</v>
      </c>
      <c r="Q1340" s="8">
        <f t="shared" si="142"/>
        <v>8640</v>
      </c>
      <c r="R1340" s="9">
        <f t="shared" si="143"/>
        <v>17280</v>
      </c>
      <c r="S1340" s="8">
        <f t="shared" si="144"/>
        <v>17640</v>
      </c>
      <c r="T1340" s="5">
        <f t="shared" si="145"/>
        <v>5.3444828213052176E-3</v>
      </c>
    </row>
    <row r="1341" spans="1:20" hidden="1">
      <c r="A1341">
        <v>1340</v>
      </c>
      <c r="B1341">
        <v>36</v>
      </c>
      <c r="C1341" t="s">
        <v>3512</v>
      </c>
      <c r="D1341" t="s">
        <v>3513</v>
      </c>
      <c r="E1341" t="s">
        <v>299</v>
      </c>
      <c r="F1341" t="s">
        <v>300</v>
      </c>
      <c r="G1341" t="s">
        <v>301</v>
      </c>
      <c r="H1341" t="s">
        <v>26</v>
      </c>
      <c r="I1341">
        <v>322.8603</v>
      </c>
      <c r="J1341">
        <v>7684125</v>
      </c>
      <c r="K1341" t="s">
        <v>27</v>
      </c>
      <c r="L1341">
        <v>3</v>
      </c>
      <c r="M1341" t="str">
        <f>_xlfn.IFNA(VLOOKUP(F1341,'22 States'!A:A,1,0),"OOR")</f>
        <v>OOR</v>
      </c>
      <c r="N1341" t="str">
        <f t="shared" si="146"/>
        <v>OOR</v>
      </c>
      <c r="O1341" s="8">
        <f t="shared" si="140"/>
        <v>6000</v>
      </c>
      <c r="P1341" s="8">
        <f t="shared" si="141"/>
        <v>3000</v>
      </c>
      <c r="Q1341" s="8">
        <f t="shared" si="142"/>
        <v>17280</v>
      </c>
      <c r="R1341" s="9">
        <f t="shared" si="143"/>
        <v>34560</v>
      </c>
      <c r="S1341" s="8">
        <f t="shared" si="144"/>
        <v>26280</v>
      </c>
      <c r="T1341" s="5">
        <f t="shared" si="145"/>
        <v>3.4200380654921675E-3</v>
      </c>
    </row>
    <row r="1342" spans="1:20" hidden="1">
      <c r="A1342">
        <v>1341</v>
      </c>
      <c r="B1342">
        <v>70</v>
      </c>
      <c r="C1342" t="s">
        <v>3514</v>
      </c>
      <c r="D1342" t="s">
        <v>3515</v>
      </c>
      <c r="E1342" t="s">
        <v>54</v>
      </c>
      <c r="F1342" t="s">
        <v>55</v>
      </c>
      <c r="G1342" t="s">
        <v>57</v>
      </c>
      <c r="H1342" t="s">
        <v>57</v>
      </c>
      <c r="I1342">
        <v>322.21910000000003</v>
      </c>
      <c r="J1342">
        <v>3047024</v>
      </c>
      <c r="K1342" t="s">
        <v>656</v>
      </c>
      <c r="L1342">
        <v>2</v>
      </c>
      <c r="M1342" t="str">
        <f>_xlfn.IFNA(VLOOKUP(F1342,'22 States'!A:A,1,0),"OOR")</f>
        <v>OOR</v>
      </c>
      <c r="N1342" t="str">
        <f t="shared" si="146"/>
        <v>OOR</v>
      </c>
      <c r="O1342" s="8">
        <f t="shared" si="140"/>
        <v>12000</v>
      </c>
      <c r="P1342" s="8">
        <f t="shared" si="141"/>
        <v>3000</v>
      </c>
      <c r="Q1342" s="8">
        <f t="shared" si="142"/>
        <v>33600</v>
      </c>
      <c r="R1342" s="9">
        <f t="shared" si="143"/>
        <v>67200</v>
      </c>
      <c r="S1342" s="8">
        <f t="shared" si="144"/>
        <v>48600</v>
      </c>
      <c r="T1342" s="5">
        <f t="shared" si="145"/>
        <v>1.5949989235398213E-2</v>
      </c>
    </row>
    <row r="1343" spans="1:20">
      <c r="A1343">
        <v>2234</v>
      </c>
      <c r="B1343" s="3">
        <v>128</v>
      </c>
      <c r="C1343" t="s">
        <v>5576</v>
      </c>
      <c r="D1343" t="s">
        <v>5577</v>
      </c>
      <c r="E1343" t="s">
        <v>13</v>
      </c>
      <c r="F1343" t="s">
        <v>14</v>
      </c>
      <c r="G1343" t="s">
        <v>2330</v>
      </c>
      <c r="H1343" t="s">
        <v>16</v>
      </c>
      <c r="I1343">
        <v>174.7407</v>
      </c>
      <c r="J1343" s="3">
        <v>83228485</v>
      </c>
      <c r="K1343" t="s">
        <v>252</v>
      </c>
      <c r="L1343">
        <v>1</v>
      </c>
      <c r="M1343" t="str">
        <f>_xlfn.IFNA(VLOOKUP(F1343,'22 States'!A:A,1,0),"OOR")</f>
        <v>CA</v>
      </c>
      <c r="N1343" t="str">
        <f t="shared" si="146"/>
        <v>IR</v>
      </c>
      <c r="O1343" s="8">
        <f t="shared" si="140"/>
        <v>18000</v>
      </c>
      <c r="P1343" s="8">
        <f t="shared" si="141"/>
        <v>6000</v>
      </c>
      <c r="Q1343" s="8">
        <f t="shared" si="142"/>
        <v>61440</v>
      </c>
      <c r="R1343" s="9">
        <f t="shared" si="143"/>
        <v>122880</v>
      </c>
      <c r="S1343" s="12">
        <f t="shared" si="144"/>
        <v>85440</v>
      </c>
      <c r="T1343" s="13">
        <f t="shared" si="145"/>
        <v>1.0265716118706234E-3</v>
      </c>
    </row>
    <row r="1344" spans="1:20" hidden="1">
      <c r="A1344">
        <v>1343</v>
      </c>
      <c r="B1344">
        <v>45</v>
      </c>
      <c r="C1344" t="s">
        <v>3518</v>
      </c>
      <c r="D1344" t="s">
        <v>3519</v>
      </c>
      <c r="E1344" t="s">
        <v>721</v>
      </c>
      <c r="F1344" t="s">
        <v>722</v>
      </c>
      <c r="G1344" t="s">
        <v>724</v>
      </c>
      <c r="H1344" t="s">
        <v>724</v>
      </c>
      <c r="I1344">
        <v>322.0915</v>
      </c>
      <c r="J1344">
        <v>7660033</v>
      </c>
      <c r="K1344" t="s">
        <v>134</v>
      </c>
      <c r="L1344">
        <v>4</v>
      </c>
      <c r="M1344" t="str">
        <f>_xlfn.IFNA(VLOOKUP(F1344,'22 States'!A:A,1,0),"OOR")</f>
        <v>OOR</v>
      </c>
      <c r="N1344" t="str">
        <f t="shared" si="146"/>
        <v>OOR</v>
      </c>
      <c r="O1344" s="8">
        <f t="shared" si="140"/>
        <v>6000</v>
      </c>
      <c r="P1344" s="8">
        <f t="shared" si="141"/>
        <v>3000</v>
      </c>
      <c r="Q1344" s="8">
        <f t="shared" si="142"/>
        <v>21600</v>
      </c>
      <c r="R1344" s="9">
        <f t="shared" si="143"/>
        <v>43200</v>
      </c>
      <c r="S1344" s="8">
        <f t="shared" si="144"/>
        <v>30600</v>
      </c>
      <c r="T1344" s="5">
        <f t="shared" si="145"/>
        <v>3.9947608580798545E-3</v>
      </c>
    </row>
    <row r="1345" spans="1:20" hidden="1">
      <c r="A1345">
        <v>1344</v>
      </c>
      <c r="B1345">
        <v>14</v>
      </c>
      <c r="C1345" t="s">
        <v>3520</v>
      </c>
      <c r="D1345" t="s">
        <v>3521</v>
      </c>
      <c r="E1345" t="s">
        <v>175</v>
      </c>
      <c r="F1345" t="s">
        <v>176</v>
      </c>
      <c r="G1345" t="s">
        <v>3522</v>
      </c>
      <c r="H1345" t="s">
        <v>169</v>
      </c>
      <c r="I1345">
        <v>321.04329999999999</v>
      </c>
      <c r="J1345">
        <v>16051867</v>
      </c>
      <c r="K1345" t="s">
        <v>457</v>
      </c>
      <c r="L1345">
        <v>1</v>
      </c>
      <c r="M1345" t="str">
        <f>_xlfn.IFNA(VLOOKUP(F1345,'22 States'!A:A,1,0),"OOR")</f>
        <v>OOR</v>
      </c>
      <c r="N1345" t="str">
        <f t="shared" si="146"/>
        <v>OOR</v>
      </c>
      <c r="O1345" s="8">
        <f t="shared" si="140"/>
        <v>6000</v>
      </c>
      <c r="P1345" s="8">
        <f t="shared" si="141"/>
        <v>3000</v>
      </c>
      <c r="Q1345" s="8">
        <f t="shared" si="142"/>
        <v>6720</v>
      </c>
      <c r="R1345" s="9">
        <f t="shared" si="143"/>
        <v>13440</v>
      </c>
      <c r="S1345" s="8">
        <f t="shared" si="144"/>
        <v>15720</v>
      </c>
      <c r="T1345" s="5">
        <f t="shared" si="145"/>
        <v>9.7932533330858025E-4</v>
      </c>
    </row>
    <row r="1346" spans="1:20">
      <c r="A1346">
        <v>3530</v>
      </c>
      <c r="B1346" s="3">
        <v>126</v>
      </c>
      <c r="C1346" t="s">
        <v>8507</v>
      </c>
      <c r="D1346" t="s">
        <v>8508</v>
      </c>
      <c r="E1346" t="s">
        <v>567</v>
      </c>
      <c r="F1346" t="s">
        <v>568</v>
      </c>
      <c r="G1346" t="s">
        <v>8509</v>
      </c>
      <c r="H1346" t="s">
        <v>570</v>
      </c>
      <c r="I1346">
        <v>92.985900000000001</v>
      </c>
      <c r="J1346" s="3">
        <v>118438044</v>
      </c>
      <c r="K1346" t="s">
        <v>27</v>
      </c>
      <c r="L1346">
        <v>2</v>
      </c>
      <c r="M1346" t="str">
        <f>_xlfn.IFNA(VLOOKUP(F1346,'22 States'!A:A,1,0),"OOR")</f>
        <v>KY</v>
      </c>
      <c r="N1346" t="str">
        <f t="shared" si="146"/>
        <v>IR</v>
      </c>
      <c r="O1346" s="8">
        <f t="shared" ref="O1346:O1409" si="147">ROUNDUP(B1346/50,0)*500*12</f>
        <v>18000</v>
      </c>
      <c r="P1346" s="8">
        <f t="shared" ref="P1346:P1409" si="148">ROUNDUP(B1346/100,0)*250*12</f>
        <v>6000</v>
      </c>
      <c r="Q1346" s="8">
        <f t="shared" ref="Q1346:Q1409" si="149">B1346*40*12</f>
        <v>60480</v>
      </c>
      <c r="R1346" s="9">
        <f t="shared" ref="R1346:R1409" si="150">B1346*80*12</f>
        <v>120960</v>
      </c>
      <c r="S1346" s="12">
        <f t="shared" ref="S1346:S1409" si="151">SUM(O1346:Q1346)</f>
        <v>84480</v>
      </c>
      <c r="T1346" s="13">
        <f t="shared" ref="T1346:T1409" si="152">S1346/J1346</f>
        <v>7.1328432272994987E-4</v>
      </c>
    </row>
    <row r="1347" spans="1:20" hidden="1">
      <c r="A1347">
        <v>1346</v>
      </c>
      <c r="B1347">
        <v>27</v>
      </c>
      <c r="C1347" t="s">
        <v>3527</v>
      </c>
      <c r="D1347" t="s">
        <v>3528</v>
      </c>
      <c r="E1347" t="s">
        <v>42</v>
      </c>
      <c r="F1347" t="s">
        <v>43</v>
      </c>
      <c r="G1347" t="s">
        <v>3529</v>
      </c>
      <c r="H1347" t="s">
        <v>1731</v>
      </c>
      <c r="I1347">
        <v>320.34879999999998</v>
      </c>
      <c r="J1347">
        <v>5061000</v>
      </c>
      <c r="K1347" t="s">
        <v>172</v>
      </c>
      <c r="L1347">
        <v>2</v>
      </c>
      <c r="M1347" t="str">
        <f>_xlfn.IFNA(VLOOKUP(F1347,'22 States'!A:A,1,0),"OOR")</f>
        <v>OOR</v>
      </c>
      <c r="N1347" t="str">
        <f t="shared" ref="N1347:N1410" si="153">IF(M1347&lt;&gt;"OOR","IR","OOR")</f>
        <v>OOR</v>
      </c>
      <c r="O1347" s="8">
        <f t="shared" si="147"/>
        <v>6000</v>
      </c>
      <c r="P1347" s="8">
        <f t="shared" si="148"/>
        <v>3000</v>
      </c>
      <c r="Q1347" s="8">
        <f t="shared" si="149"/>
        <v>12960</v>
      </c>
      <c r="R1347" s="9">
        <f t="shared" si="150"/>
        <v>25920</v>
      </c>
      <c r="S1347" s="8">
        <f t="shared" si="151"/>
        <v>21960</v>
      </c>
      <c r="T1347" s="5">
        <f t="shared" si="152"/>
        <v>4.339063426200356E-3</v>
      </c>
    </row>
    <row r="1348" spans="1:20" hidden="1">
      <c r="A1348">
        <v>1347</v>
      </c>
      <c r="B1348">
        <v>78</v>
      </c>
      <c r="C1348" t="s">
        <v>3530</v>
      </c>
      <c r="D1348" t="s">
        <v>3531</v>
      </c>
      <c r="E1348" t="s">
        <v>13</v>
      </c>
      <c r="F1348" t="s">
        <v>14</v>
      </c>
      <c r="G1348" t="s">
        <v>267</v>
      </c>
      <c r="H1348" t="s">
        <v>267</v>
      </c>
      <c r="I1348">
        <v>319.62060000000002</v>
      </c>
      <c r="J1348">
        <v>19823908</v>
      </c>
      <c r="K1348" t="s">
        <v>111</v>
      </c>
      <c r="L1348">
        <v>5</v>
      </c>
      <c r="M1348" t="str">
        <f>_xlfn.IFNA(VLOOKUP(F1348,'22 States'!A:A,1,0),"OOR")</f>
        <v>CA</v>
      </c>
      <c r="N1348" t="str">
        <f t="shared" si="153"/>
        <v>IR</v>
      </c>
      <c r="O1348" s="8">
        <f t="shared" si="147"/>
        <v>12000</v>
      </c>
      <c r="P1348" s="8">
        <f t="shared" si="148"/>
        <v>3000</v>
      </c>
      <c r="Q1348" s="8">
        <f t="shared" si="149"/>
        <v>37440</v>
      </c>
      <c r="R1348" s="9">
        <f t="shared" si="150"/>
        <v>74880</v>
      </c>
      <c r="S1348" s="8">
        <f t="shared" si="151"/>
        <v>52440</v>
      </c>
      <c r="T1348" s="5">
        <f t="shared" si="152"/>
        <v>2.6452907267325897E-3</v>
      </c>
    </row>
    <row r="1349" spans="1:20" hidden="1">
      <c r="A1349">
        <v>1348</v>
      </c>
      <c r="B1349">
        <v>15</v>
      </c>
      <c r="C1349" t="s">
        <v>3532</v>
      </c>
      <c r="D1349" t="s">
        <v>3533</v>
      </c>
      <c r="E1349" t="s">
        <v>179</v>
      </c>
      <c r="F1349" t="s">
        <v>180</v>
      </c>
      <c r="G1349" t="s">
        <v>3534</v>
      </c>
      <c r="H1349" t="s">
        <v>3535</v>
      </c>
      <c r="I1349">
        <v>319.24740000000003</v>
      </c>
      <c r="J1349">
        <v>2496832</v>
      </c>
      <c r="K1349" t="s">
        <v>172</v>
      </c>
      <c r="L1349">
        <v>1</v>
      </c>
      <c r="M1349" t="str">
        <f>_xlfn.IFNA(VLOOKUP(F1349,'22 States'!A:A,1,0),"OOR")</f>
        <v>MI</v>
      </c>
      <c r="N1349" t="str">
        <f t="shared" si="153"/>
        <v>IR</v>
      </c>
      <c r="O1349" s="8">
        <f t="shared" si="147"/>
        <v>6000</v>
      </c>
      <c r="P1349" s="8">
        <f t="shared" si="148"/>
        <v>3000</v>
      </c>
      <c r="Q1349" s="8">
        <f t="shared" si="149"/>
        <v>7200</v>
      </c>
      <c r="R1349" s="9">
        <f t="shared" si="150"/>
        <v>14400</v>
      </c>
      <c r="S1349" s="8">
        <f t="shared" si="151"/>
        <v>16200</v>
      </c>
      <c r="T1349" s="5">
        <f t="shared" si="152"/>
        <v>6.4882218747596958E-3</v>
      </c>
    </row>
    <row r="1350" spans="1:20" hidden="1">
      <c r="A1350">
        <v>1349</v>
      </c>
      <c r="B1350">
        <v>26</v>
      </c>
      <c r="C1350" t="s">
        <v>3536</v>
      </c>
      <c r="D1350" t="s">
        <v>3537</v>
      </c>
      <c r="E1350" t="s">
        <v>520</v>
      </c>
      <c r="F1350" t="s">
        <v>521</v>
      </c>
      <c r="G1350" t="s">
        <v>1513</v>
      </c>
      <c r="H1350" t="s">
        <v>523</v>
      </c>
      <c r="I1350">
        <v>318.83870000000002</v>
      </c>
      <c r="J1350">
        <v>4199909</v>
      </c>
      <c r="K1350" t="s">
        <v>32</v>
      </c>
      <c r="L1350">
        <v>3</v>
      </c>
      <c r="M1350" t="str">
        <f>_xlfn.IFNA(VLOOKUP(F1350,'22 States'!A:A,1,0),"OOR")</f>
        <v>SC</v>
      </c>
      <c r="N1350" t="str">
        <f t="shared" si="153"/>
        <v>IR</v>
      </c>
      <c r="O1350" s="8">
        <f t="shared" si="147"/>
        <v>6000</v>
      </c>
      <c r="P1350" s="8">
        <f t="shared" si="148"/>
        <v>3000</v>
      </c>
      <c r="Q1350" s="8">
        <f t="shared" si="149"/>
        <v>12480</v>
      </c>
      <c r="R1350" s="9">
        <f t="shared" si="150"/>
        <v>24960</v>
      </c>
      <c r="S1350" s="8">
        <f t="shared" si="151"/>
        <v>21480</v>
      </c>
      <c r="T1350" s="5">
        <f t="shared" si="152"/>
        <v>5.1143965262104487E-3</v>
      </c>
    </row>
    <row r="1351" spans="1:20" hidden="1">
      <c r="A1351">
        <v>1350</v>
      </c>
      <c r="B1351">
        <v>5</v>
      </c>
      <c r="C1351" t="s">
        <v>3538</v>
      </c>
      <c r="D1351" t="s">
        <v>3539</v>
      </c>
      <c r="E1351" t="s">
        <v>121</v>
      </c>
      <c r="F1351" t="s">
        <v>122</v>
      </c>
      <c r="G1351" t="s">
        <v>133</v>
      </c>
      <c r="H1351" t="s">
        <v>133</v>
      </c>
      <c r="I1351">
        <v>318.79899999999998</v>
      </c>
      <c r="J1351">
        <v>4812000</v>
      </c>
      <c r="K1351" t="s">
        <v>141</v>
      </c>
      <c r="L1351">
        <v>1</v>
      </c>
      <c r="M1351" t="str">
        <f>_xlfn.IFNA(VLOOKUP(F1351,'22 States'!A:A,1,0),"OOR")</f>
        <v>TX</v>
      </c>
      <c r="N1351" t="str">
        <f t="shared" si="153"/>
        <v>IR</v>
      </c>
      <c r="O1351" s="8">
        <f t="shared" si="147"/>
        <v>6000</v>
      </c>
      <c r="P1351" s="8">
        <f t="shared" si="148"/>
        <v>3000</v>
      </c>
      <c r="Q1351" s="8">
        <f t="shared" si="149"/>
        <v>2400</v>
      </c>
      <c r="R1351" s="9">
        <f t="shared" si="150"/>
        <v>4800</v>
      </c>
      <c r="S1351" s="8">
        <f t="shared" si="151"/>
        <v>11400</v>
      </c>
      <c r="T1351" s="5">
        <f t="shared" si="152"/>
        <v>2.3690773067331669E-3</v>
      </c>
    </row>
    <row r="1352" spans="1:20" hidden="1">
      <c r="A1352">
        <v>1351</v>
      </c>
      <c r="B1352">
        <v>96</v>
      </c>
      <c r="C1352" t="s">
        <v>3540</v>
      </c>
      <c r="D1352" t="s">
        <v>3541</v>
      </c>
      <c r="E1352" t="s">
        <v>85</v>
      </c>
      <c r="F1352" t="s">
        <v>86</v>
      </c>
      <c r="G1352" t="s">
        <v>137</v>
      </c>
      <c r="H1352" t="s">
        <v>137</v>
      </c>
      <c r="I1352">
        <v>318.77109999999999</v>
      </c>
      <c r="J1352">
        <v>20808566</v>
      </c>
      <c r="K1352" t="s">
        <v>32</v>
      </c>
      <c r="L1352">
        <v>7</v>
      </c>
      <c r="M1352" t="str">
        <f>_xlfn.IFNA(VLOOKUP(F1352,'22 States'!A:A,1,0),"OOR")</f>
        <v>FL</v>
      </c>
      <c r="N1352" t="str">
        <f t="shared" si="153"/>
        <v>IR</v>
      </c>
      <c r="O1352" s="8">
        <f t="shared" si="147"/>
        <v>12000</v>
      </c>
      <c r="P1352" s="8">
        <f t="shared" si="148"/>
        <v>3000</v>
      </c>
      <c r="Q1352" s="8">
        <f t="shared" si="149"/>
        <v>46080</v>
      </c>
      <c r="R1352" s="9">
        <f t="shared" si="150"/>
        <v>92160</v>
      </c>
      <c r="S1352" s="8">
        <f t="shared" si="151"/>
        <v>61080</v>
      </c>
      <c r="T1352" s="5">
        <f t="shared" si="152"/>
        <v>2.9353296137754037E-3</v>
      </c>
    </row>
    <row r="1353" spans="1:20" hidden="1">
      <c r="A1353">
        <v>1352</v>
      </c>
      <c r="B1353">
        <v>34</v>
      </c>
      <c r="C1353" t="s">
        <v>3542</v>
      </c>
      <c r="D1353" t="s">
        <v>3543</v>
      </c>
      <c r="E1353" t="s">
        <v>67</v>
      </c>
      <c r="F1353" t="s">
        <v>68</v>
      </c>
      <c r="G1353" t="s">
        <v>3544</v>
      </c>
      <c r="H1353" t="s">
        <v>462</v>
      </c>
      <c r="I1353">
        <v>318.32960000000003</v>
      </c>
      <c r="J1353">
        <v>6716700</v>
      </c>
      <c r="K1353" t="s">
        <v>233</v>
      </c>
      <c r="L1353">
        <v>1</v>
      </c>
      <c r="M1353" t="str">
        <f>_xlfn.IFNA(VLOOKUP(F1353,'22 States'!A:A,1,0),"OOR")</f>
        <v>NC</v>
      </c>
      <c r="N1353" t="str">
        <f t="shared" si="153"/>
        <v>IR</v>
      </c>
      <c r="O1353" s="8">
        <f t="shared" si="147"/>
        <v>6000</v>
      </c>
      <c r="P1353" s="8">
        <f t="shared" si="148"/>
        <v>3000</v>
      </c>
      <c r="Q1353" s="8">
        <f t="shared" si="149"/>
        <v>16320</v>
      </c>
      <c r="R1353" s="9">
        <f t="shared" si="150"/>
        <v>32640</v>
      </c>
      <c r="S1353" s="8">
        <f t="shared" si="151"/>
        <v>25320</v>
      </c>
      <c r="T1353" s="5">
        <f t="shared" si="152"/>
        <v>3.7697083389164323E-3</v>
      </c>
    </row>
    <row r="1354" spans="1:20">
      <c r="A1354">
        <v>243</v>
      </c>
      <c r="B1354" s="3">
        <v>125</v>
      </c>
      <c r="C1354" t="s">
        <v>821</v>
      </c>
      <c r="D1354" t="s">
        <v>822</v>
      </c>
      <c r="E1354" t="s">
        <v>13</v>
      </c>
      <c r="F1354" t="s">
        <v>14</v>
      </c>
      <c r="G1354" t="s">
        <v>50</v>
      </c>
      <c r="H1354" t="s">
        <v>50</v>
      </c>
      <c r="I1354">
        <v>1892.6301000000001</v>
      </c>
      <c r="J1354" s="3">
        <v>72731000</v>
      </c>
      <c r="K1354" t="s">
        <v>141</v>
      </c>
      <c r="L1354">
        <v>1</v>
      </c>
      <c r="M1354" t="str">
        <f>_xlfn.IFNA(VLOOKUP(F1354,'22 States'!A:A,1,0),"OOR")</f>
        <v>CA</v>
      </c>
      <c r="N1354" t="str">
        <f t="shared" si="153"/>
        <v>IR</v>
      </c>
      <c r="O1354" s="8">
        <f t="shared" si="147"/>
        <v>18000</v>
      </c>
      <c r="P1354" s="8">
        <f t="shared" si="148"/>
        <v>6000</v>
      </c>
      <c r="Q1354" s="8">
        <f t="shared" si="149"/>
        <v>60000</v>
      </c>
      <c r="R1354" s="9">
        <f t="shared" si="150"/>
        <v>120000</v>
      </c>
      <c r="S1354" s="12">
        <f t="shared" si="151"/>
        <v>84000</v>
      </c>
      <c r="T1354" s="13">
        <f t="shared" si="152"/>
        <v>1.1549408092835242E-3</v>
      </c>
    </row>
    <row r="1355" spans="1:20" hidden="1">
      <c r="A1355">
        <v>1354</v>
      </c>
      <c r="B1355">
        <v>30</v>
      </c>
      <c r="C1355" t="s">
        <v>3547</v>
      </c>
      <c r="D1355" t="s">
        <v>3548</v>
      </c>
      <c r="E1355" t="s">
        <v>67</v>
      </c>
      <c r="F1355" t="s">
        <v>68</v>
      </c>
      <c r="G1355" t="s">
        <v>3549</v>
      </c>
      <c r="H1355" t="s">
        <v>1386</v>
      </c>
      <c r="I1355">
        <v>317.976</v>
      </c>
      <c r="J1355">
        <v>2057190</v>
      </c>
      <c r="K1355" t="s">
        <v>134</v>
      </c>
      <c r="L1355">
        <v>1</v>
      </c>
      <c r="M1355" t="str">
        <f>_xlfn.IFNA(VLOOKUP(F1355,'22 States'!A:A,1,0),"OOR")</f>
        <v>NC</v>
      </c>
      <c r="N1355" t="str">
        <f t="shared" si="153"/>
        <v>IR</v>
      </c>
      <c r="O1355" s="8">
        <f t="shared" si="147"/>
        <v>6000</v>
      </c>
      <c r="P1355" s="8">
        <f t="shared" si="148"/>
        <v>3000</v>
      </c>
      <c r="Q1355" s="8">
        <f t="shared" si="149"/>
        <v>14400</v>
      </c>
      <c r="R1355" s="9">
        <f t="shared" si="150"/>
        <v>28800</v>
      </c>
      <c r="S1355" s="8">
        <f t="shared" si="151"/>
        <v>23400</v>
      </c>
      <c r="T1355" s="5">
        <f t="shared" si="152"/>
        <v>1.137473932889038E-2</v>
      </c>
    </row>
    <row r="1356" spans="1:20">
      <c r="A1356">
        <v>2261</v>
      </c>
      <c r="B1356" s="3">
        <v>125</v>
      </c>
      <c r="C1356" t="s">
        <v>5642</v>
      </c>
      <c r="D1356" t="s">
        <v>5643</v>
      </c>
      <c r="E1356" t="s">
        <v>85</v>
      </c>
      <c r="F1356" t="s">
        <v>86</v>
      </c>
      <c r="G1356" t="s">
        <v>5245</v>
      </c>
      <c r="H1356" t="s">
        <v>137</v>
      </c>
      <c r="I1356">
        <v>173.09</v>
      </c>
      <c r="J1356" s="3">
        <v>135314002</v>
      </c>
      <c r="K1356" t="s">
        <v>134</v>
      </c>
      <c r="L1356">
        <v>2</v>
      </c>
      <c r="M1356" t="str">
        <f>_xlfn.IFNA(VLOOKUP(F1356,'22 States'!A:A,1,0),"OOR")</f>
        <v>FL</v>
      </c>
      <c r="N1356" t="str">
        <f t="shared" si="153"/>
        <v>IR</v>
      </c>
      <c r="O1356" s="8">
        <f t="shared" si="147"/>
        <v>18000</v>
      </c>
      <c r="P1356" s="8">
        <f t="shared" si="148"/>
        <v>6000</v>
      </c>
      <c r="Q1356" s="8">
        <f t="shared" si="149"/>
        <v>60000</v>
      </c>
      <c r="R1356" s="9">
        <f t="shared" si="150"/>
        <v>120000</v>
      </c>
      <c r="S1356" s="12">
        <f t="shared" si="151"/>
        <v>84000</v>
      </c>
      <c r="T1356" s="13">
        <f t="shared" si="152"/>
        <v>6.2077832861672367E-4</v>
      </c>
    </row>
    <row r="1357" spans="1:20" hidden="1">
      <c r="A1357">
        <v>1356</v>
      </c>
      <c r="B1357">
        <v>77</v>
      </c>
      <c r="C1357" t="s">
        <v>3553</v>
      </c>
      <c r="D1357" t="s">
        <v>3554</v>
      </c>
      <c r="E1357" t="s">
        <v>23</v>
      </c>
      <c r="F1357" t="s">
        <v>24</v>
      </c>
      <c r="G1357" t="s">
        <v>2022</v>
      </c>
      <c r="H1357" t="s">
        <v>561</v>
      </c>
      <c r="I1357">
        <v>317.79899999999998</v>
      </c>
      <c r="J1357">
        <v>6109140</v>
      </c>
      <c r="K1357" t="s">
        <v>32</v>
      </c>
      <c r="L1357">
        <v>3</v>
      </c>
      <c r="M1357" t="str">
        <f>_xlfn.IFNA(VLOOKUP(F1357,'22 States'!A:A,1,0),"OOR")</f>
        <v>OOR</v>
      </c>
      <c r="N1357" t="str">
        <f t="shared" si="153"/>
        <v>OOR</v>
      </c>
      <c r="O1357" s="8">
        <f t="shared" si="147"/>
        <v>12000</v>
      </c>
      <c r="P1357" s="8">
        <f t="shared" si="148"/>
        <v>3000</v>
      </c>
      <c r="Q1357" s="8">
        <f t="shared" si="149"/>
        <v>36960</v>
      </c>
      <c r="R1357" s="9">
        <f t="shared" si="150"/>
        <v>73920</v>
      </c>
      <c r="S1357" s="8">
        <f t="shared" si="151"/>
        <v>51960</v>
      </c>
      <c r="T1357" s="5">
        <f t="shared" si="152"/>
        <v>8.5052887967864543E-3</v>
      </c>
    </row>
    <row r="1358" spans="1:20" hidden="1">
      <c r="A1358">
        <v>1357</v>
      </c>
      <c r="B1358">
        <v>16</v>
      </c>
      <c r="C1358" t="s">
        <v>3555</v>
      </c>
      <c r="D1358" t="s">
        <v>3556</v>
      </c>
      <c r="E1358" t="s">
        <v>567</v>
      </c>
      <c r="F1358" t="s">
        <v>568</v>
      </c>
      <c r="G1358" t="s">
        <v>888</v>
      </c>
      <c r="H1358" t="s">
        <v>1053</v>
      </c>
      <c r="I1358">
        <v>317.54500000000002</v>
      </c>
      <c r="J1358">
        <v>2271662</v>
      </c>
      <c r="K1358" t="s">
        <v>39</v>
      </c>
      <c r="L1358">
        <v>1</v>
      </c>
      <c r="M1358" t="str">
        <f>_xlfn.IFNA(VLOOKUP(F1358,'22 States'!A:A,1,0),"OOR")</f>
        <v>KY</v>
      </c>
      <c r="N1358" t="str">
        <f t="shared" si="153"/>
        <v>IR</v>
      </c>
      <c r="O1358" s="8">
        <f t="shared" si="147"/>
        <v>6000</v>
      </c>
      <c r="P1358" s="8">
        <f t="shared" si="148"/>
        <v>3000</v>
      </c>
      <c r="Q1358" s="8">
        <f t="shared" si="149"/>
        <v>7680</v>
      </c>
      <c r="R1358" s="9">
        <f t="shared" si="150"/>
        <v>15360</v>
      </c>
      <c r="S1358" s="8">
        <f t="shared" si="151"/>
        <v>16680</v>
      </c>
      <c r="T1358" s="5">
        <f t="shared" si="152"/>
        <v>7.3426416429909023E-3</v>
      </c>
    </row>
    <row r="1359" spans="1:20" hidden="1">
      <c r="A1359">
        <v>1358</v>
      </c>
      <c r="B1359">
        <v>26</v>
      </c>
      <c r="C1359" t="s">
        <v>3557</v>
      </c>
      <c r="D1359" t="s">
        <v>3558</v>
      </c>
      <c r="E1359" t="s">
        <v>23</v>
      </c>
      <c r="F1359" t="s">
        <v>24</v>
      </c>
      <c r="G1359" t="s">
        <v>2022</v>
      </c>
      <c r="H1359" t="s">
        <v>561</v>
      </c>
      <c r="I1359">
        <v>317.44720000000001</v>
      </c>
      <c r="J1359">
        <v>22344726</v>
      </c>
      <c r="K1359" t="s">
        <v>252</v>
      </c>
      <c r="L1359">
        <v>4</v>
      </c>
      <c r="M1359" t="str">
        <f>_xlfn.IFNA(VLOOKUP(F1359,'22 States'!A:A,1,0),"OOR")</f>
        <v>OOR</v>
      </c>
      <c r="N1359" t="str">
        <f t="shared" si="153"/>
        <v>OOR</v>
      </c>
      <c r="O1359" s="8">
        <f t="shared" si="147"/>
        <v>6000</v>
      </c>
      <c r="P1359" s="8">
        <f t="shared" si="148"/>
        <v>3000</v>
      </c>
      <c r="Q1359" s="8">
        <f t="shared" si="149"/>
        <v>12480</v>
      </c>
      <c r="R1359" s="9">
        <f t="shared" si="150"/>
        <v>24960</v>
      </c>
      <c r="S1359" s="8">
        <f t="shared" si="151"/>
        <v>21480</v>
      </c>
      <c r="T1359" s="5">
        <f t="shared" si="152"/>
        <v>9.6130066665395676E-4</v>
      </c>
    </row>
    <row r="1360" spans="1:20" hidden="1">
      <c r="A1360">
        <v>1359</v>
      </c>
      <c r="B1360">
        <v>40</v>
      </c>
      <c r="C1360" t="s">
        <v>3559</v>
      </c>
      <c r="D1360" t="s">
        <v>3560</v>
      </c>
      <c r="E1360" t="s">
        <v>121</v>
      </c>
      <c r="F1360" t="s">
        <v>122</v>
      </c>
      <c r="G1360" t="s">
        <v>133</v>
      </c>
      <c r="H1360" t="s">
        <v>133</v>
      </c>
      <c r="I1360">
        <v>317.26760000000002</v>
      </c>
      <c r="J1360">
        <v>11586798</v>
      </c>
      <c r="K1360" t="s">
        <v>134</v>
      </c>
      <c r="L1360">
        <v>2</v>
      </c>
      <c r="M1360" t="str">
        <f>_xlfn.IFNA(VLOOKUP(F1360,'22 States'!A:A,1,0),"OOR")</f>
        <v>TX</v>
      </c>
      <c r="N1360" t="str">
        <f t="shared" si="153"/>
        <v>IR</v>
      </c>
      <c r="O1360" s="8">
        <f t="shared" si="147"/>
        <v>6000</v>
      </c>
      <c r="P1360" s="8">
        <f t="shared" si="148"/>
        <v>3000</v>
      </c>
      <c r="Q1360" s="8">
        <f t="shared" si="149"/>
        <v>19200</v>
      </c>
      <c r="R1360" s="9">
        <f t="shared" si="150"/>
        <v>38400</v>
      </c>
      <c r="S1360" s="8">
        <f t="shared" si="151"/>
        <v>28200</v>
      </c>
      <c r="T1360" s="5">
        <f t="shared" si="152"/>
        <v>2.4338044039431774E-3</v>
      </c>
    </row>
    <row r="1361" spans="1:20" hidden="1">
      <c r="A1361">
        <v>1360</v>
      </c>
      <c r="B1361">
        <v>13</v>
      </c>
      <c r="C1361" t="s">
        <v>3561</v>
      </c>
      <c r="D1361" t="s">
        <v>3562</v>
      </c>
      <c r="E1361" t="s">
        <v>200</v>
      </c>
      <c r="F1361" t="s">
        <v>201</v>
      </c>
      <c r="G1361" t="s">
        <v>3563</v>
      </c>
      <c r="H1361" t="s">
        <v>471</v>
      </c>
      <c r="I1361">
        <v>317.04509999999999</v>
      </c>
      <c r="J1361">
        <v>2461254</v>
      </c>
      <c r="K1361" t="s">
        <v>108</v>
      </c>
      <c r="L1361">
        <v>2</v>
      </c>
      <c r="M1361" t="str">
        <f>_xlfn.IFNA(VLOOKUP(F1361,'22 States'!A:A,1,0),"OOR")</f>
        <v>OOR</v>
      </c>
      <c r="N1361" t="str">
        <f t="shared" si="153"/>
        <v>OOR</v>
      </c>
      <c r="O1361" s="8">
        <f t="shared" si="147"/>
        <v>6000</v>
      </c>
      <c r="P1361" s="8">
        <f t="shared" si="148"/>
        <v>3000</v>
      </c>
      <c r="Q1361" s="8">
        <f t="shared" si="149"/>
        <v>6240</v>
      </c>
      <c r="R1361" s="9">
        <f t="shared" si="150"/>
        <v>12480</v>
      </c>
      <c r="S1361" s="8">
        <f t="shared" si="151"/>
        <v>15240</v>
      </c>
      <c r="T1361" s="5">
        <f t="shared" si="152"/>
        <v>6.1919655590199144E-3</v>
      </c>
    </row>
    <row r="1362" spans="1:20" hidden="1">
      <c r="A1362">
        <v>1361</v>
      </c>
      <c r="B1362">
        <v>17</v>
      </c>
      <c r="C1362" t="s">
        <v>3564</v>
      </c>
      <c r="D1362" t="s">
        <v>3565</v>
      </c>
      <c r="E1362" t="s">
        <v>537</v>
      </c>
      <c r="F1362" t="s">
        <v>538</v>
      </c>
      <c r="G1362" t="s">
        <v>1466</v>
      </c>
      <c r="H1362" t="s">
        <v>539</v>
      </c>
      <c r="I1362">
        <v>317.0188</v>
      </c>
      <c r="J1362">
        <v>3614615</v>
      </c>
      <c r="K1362" t="s">
        <v>32</v>
      </c>
      <c r="L1362">
        <v>1</v>
      </c>
      <c r="M1362" t="str">
        <f>_xlfn.IFNA(VLOOKUP(F1362,'22 States'!A:A,1,0),"OOR")</f>
        <v>GA</v>
      </c>
      <c r="N1362" t="str">
        <f t="shared" si="153"/>
        <v>IR</v>
      </c>
      <c r="O1362" s="8">
        <f t="shared" si="147"/>
        <v>6000</v>
      </c>
      <c r="P1362" s="8">
        <f t="shared" si="148"/>
        <v>3000</v>
      </c>
      <c r="Q1362" s="8">
        <f t="shared" si="149"/>
        <v>8160</v>
      </c>
      <c r="R1362" s="9">
        <f t="shared" si="150"/>
        <v>16320</v>
      </c>
      <c r="S1362" s="8">
        <f t="shared" si="151"/>
        <v>17160</v>
      </c>
      <c r="T1362" s="5">
        <f t="shared" si="152"/>
        <v>4.7473935675030401E-3</v>
      </c>
    </row>
    <row r="1363" spans="1:20" hidden="1">
      <c r="A1363">
        <v>1362</v>
      </c>
      <c r="B1363">
        <v>400</v>
      </c>
      <c r="C1363" t="s">
        <v>3566</v>
      </c>
      <c r="D1363" t="s">
        <v>3567</v>
      </c>
      <c r="E1363" t="s">
        <v>73</v>
      </c>
      <c r="F1363" t="s">
        <v>74</v>
      </c>
      <c r="G1363" t="s">
        <v>599</v>
      </c>
      <c r="H1363" t="s">
        <v>599</v>
      </c>
      <c r="I1363">
        <v>316.8777</v>
      </c>
      <c r="J1363">
        <v>33945966</v>
      </c>
      <c r="K1363" t="s">
        <v>20</v>
      </c>
      <c r="L1363">
        <v>1</v>
      </c>
      <c r="M1363" t="str">
        <f>_xlfn.IFNA(VLOOKUP(F1363,'22 States'!A:A,1,0),"OOR")</f>
        <v>OOR</v>
      </c>
      <c r="N1363" t="str">
        <f t="shared" si="153"/>
        <v>OOR</v>
      </c>
      <c r="O1363" s="8">
        <f t="shared" si="147"/>
        <v>48000</v>
      </c>
      <c r="P1363" s="8">
        <f t="shared" si="148"/>
        <v>12000</v>
      </c>
      <c r="Q1363" s="8">
        <f t="shared" si="149"/>
        <v>192000</v>
      </c>
      <c r="R1363" s="9">
        <f t="shared" si="150"/>
        <v>384000</v>
      </c>
      <c r="S1363" s="8">
        <f t="shared" si="151"/>
        <v>252000</v>
      </c>
      <c r="T1363" s="5">
        <f t="shared" si="152"/>
        <v>7.42356249340496E-3</v>
      </c>
    </row>
    <row r="1364" spans="1:20" hidden="1">
      <c r="A1364">
        <v>1363</v>
      </c>
      <c r="B1364">
        <v>140</v>
      </c>
      <c r="C1364" t="s">
        <v>3568</v>
      </c>
      <c r="D1364" t="s">
        <v>3569</v>
      </c>
      <c r="E1364" t="s">
        <v>85</v>
      </c>
      <c r="F1364" t="s">
        <v>86</v>
      </c>
      <c r="G1364" t="s">
        <v>499</v>
      </c>
      <c r="I1364">
        <v>316.51420000000002</v>
      </c>
      <c r="J1364">
        <v>8197000</v>
      </c>
      <c r="K1364" t="s">
        <v>32</v>
      </c>
      <c r="L1364">
        <v>3</v>
      </c>
      <c r="M1364" t="str">
        <f>_xlfn.IFNA(VLOOKUP(F1364,'22 States'!A:A,1,0),"OOR")</f>
        <v>FL</v>
      </c>
      <c r="N1364" t="str">
        <f t="shared" si="153"/>
        <v>IR</v>
      </c>
      <c r="O1364" s="8">
        <f t="shared" si="147"/>
        <v>18000</v>
      </c>
      <c r="P1364" s="8">
        <f t="shared" si="148"/>
        <v>6000</v>
      </c>
      <c r="Q1364" s="8">
        <f t="shared" si="149"/>
        <v>67200</v>
      </c>
      <c r="R1364" s="9">
        <f t="shared" si="150"/>
        <v>134400</v>
      </c>
      <c r="S1364" s="8">
        <f t="shared" si="151"/>
        <v>91200</v>
      </c>
      <c r="T1364" s="5">
        <f t="shared" si="152"/>
        <v>1.1126021715261681E-2</v>
      </c>
    </row>
    <row r="1365" spans="1:20" hidden="1">
      <c r="A1365">
        <v>1364</v>
      </c>
      <c r="B1365">
        <v>62</v>
      </c>
      <c r="C1365" t="s">
        <v>3570</v>
      </c>
      <c r="D1365" t="s">
        <v>3571</v>
      </c>
      <c r="E1365" t="s">
        <v>13</v>
      </c>
      <c r="F1365" t="s">
        <v>14</v>
      </c>
      <c r="G1365" t="s">
        <v>267</v>
      </c>
      <c r="H1365" t="s">
        <v>267</v>
      </c>
      <c r="I1365">
        <v>315.96269999999998</v>
      </c>
      <c r="J1365">
        <v>10282873</v>
      </c>
      <c r="K1365" t="s">
        <v>32</v>
      </c>
      <c r="L1365">
        <v>1</v>
      </c>
      <c r="M1365" t="str">
        <f>_xlfn.IFNA(VLOOKUP(F1365,'22 States'!A:A,1,0),"OOR")</f>
        <v>CA</v>
      </c>
      <c r="N1365" t="str">
        <f t="shared" si="153"/>
        <v>IR</v>
      </c>
      <c r="O1365" s="8">
        <f t="shared" si="147"/>
        <v>12000</v>
      </c>
      <c r="P1365" s="8">
        <f t="shared" si="148"/>
        <v>3000</v>
      </c>
      <c r="Q1365" s="8">
        <f t="shared" si="149"/>
        <v>29760</v>
      </c>
      <c r="R1365" s="9">
        <f t="shared" si="150"/>
        <v>59520</v>
      </c>
      <c r="S1365" s="8">
        <f t="shared" si="151"/>
        <v>44760</v>
      </c>
      <c r="T1365" s="5">
        <f t="shared" si="152"/>
        <v>4.3528690862952406E-3</v>
      </c>
    </row>
    <row r="1366" spans="1:20" hidden="1">
      <c r="A1366">
        <v>1365</v>
      </c>
      <c r="B1366">
        <v>24</v>
      </c>
      <c r="C1366" t="s">
        <v>3572</v>
      </c>
      <c r="D1366" t="s">
        <v>3573</v>
      </c>
      <c r="E1366" t="s">
        <v>121</v>
      </c>
      <c r="F1366" t="s">
        <v>122</v>
      </c>
      <c r="G1366" t="s">
        <v>3574</v>
      </c>
      <c r="H1366" t="s">
        <v>784</v>
      </c>
      <c r="I1366">
        <v>315.95170000000002</v>
      </c>
      <c r="J1366">
        <v>2125609</v>
      </c>
      <c r="K1366" t="s">
        <v>32</v>
      </c>
      <c r="L1366">
        <v>1</v>
      </c>
      <c r="M1366" t="str">
        <f>_xlfn.IFNA(VLOOKUP(F1366,'22 States'!A:A,1,0),"OOR")</f>
        <v>TX</v>
      </c>
      <c r="N1366" t="str">
        <f t="shared" si="153"/>
        <v>IR</v>
      </c>
      <c r="O1366" s="8">
        <f t="shared" si="147"/>
        <v>6000</v>
      </c>
      <c r="P1366" s="8">
        <f t="shared" si="148"/>
        <v>3000</v>
      </c>
      <c r="Q1366" s="8">
        <f t="shared" si="149"/>
        <v>11520</v>
      </c>
      <c r="R1366" s="9">
        <f t="shared" si="150"/>
        <v>23040</v>
      </c>
      <c r="S1366" s="8">
        <f t="shared" si="151"/>
        <v>20520</v>
      </c>
      <c r="T1366" s="5">
        <f t="shared" si="152"/>
        <v>9.653703950256139E-3</v>
      </c>
    </row>
    <row r="1367" spans="1:20" hidden="1">
      <c r="A1367">
        <v>1366</v>
      </c>
      <c r="B1367">
        <v>25</v>
      </c>
      <c r="C1367" t="s">
        <v>3575</v>
      </c>
      <c r="D1367" t="s">
        <v>3576</v>
      </c>
      <c r="E1367" t="s">
        <v>220</v>
      </c>
      <c r="F1367" t="s">
        <v>221</v>
      </c>
      <c r="G1367" t="s">
        <v>1862</v>
      </c>
      <c r="H1367" t="s">
        <v>223</v>
      </c>
      <c r="I1367">
        <v>315.85309999999998</v>
      </c>
      <c r="J1367">
        <v>2108026</v>
      </c>
      <c r="K1367" t="s">
        <v>252</v>
      </c>
      <c r="L1367">
        <v>1</v>
      </c>
      <c r="M1367" t="str">
        <f>_xlfn.IFNA(VLOOKUP(F1367,'22 States'!A:A,1,0),"OOR")</f>
        <v>OK</v>
      </c>
      <c r="N1367" t="str">
        <f t="shared" si="153"/>
        <v>IR</v>
      </c>
      <c r="O1367" s="8">
        <f t="shared" si="147"/>
        <v>6000</v>
      </c>
      <c r="P1367" s="8">
        <f t="shared" si="148"/>
        <v>3000</v>
      </c>
      <c r="Q1367" s="8">
        <f t="shared" si="149"/>
        <v>12000</v>
      </c>
      <c r="R1367" s="9">
        <f t="shared" si="150"/>
        <v>24000</v>
      </c>
      <c r="S1367" s="8">
        <f t="shared" si="151"/>
        <v>21000</v>
      </c>
      <c r="T1367" s="5">
        <f t="shared" si="152"/>
        <v>9.9619264658026042E-3</v>
      </c>
    </row>
    <row r="1368" spans="1:20" hidden="1">
      <c r="A1368">
        <v>1367</v>
      </c>
      <c r="B1368">
        <v>29</v>
      </c>
      <c r="C1368" t="s">
        <v>3577</v>
      </c>
      <c r="D1368" t="s">
        <v>3578</v>
      </c>
      <c r="E1368" t="s">
        <v>23</v>
      </c>
      <c r="F1368" t="s">
        <v>24</v>
      </c>
      <c r="G1368" t="s">
        <v>602</v>
      </c>
      <c r="H1368" t="s">
        <v>127</v>
      </c>
      <c r="I1368">
        <v>315.02640000000002</v>
      </c>
      <c r="J1368">
        <v>8431972</v>
      </c>
      <c r="K1368" t="s">
        <v>134</v>
      </c>
      <c r="L1368">
        <v>2</v>
      </c>
      <c r="M1368" t="str">
        <f>_xlfn.IFNA(VLOOKUP(F1368,'22 States'!A:A,1,0),"OOR")</f>
        <v>OOR</v>
      </c>
      <c r="N1368" t="str">
        <f t="shared" si="153"/>
        <v>OOR</v>
      </c>
      <c r="O1368" s="8">
        <f t="shared" si="147"/>
        <v>6000</v>
      </c>
      <c r="P1368" s="8">
        <f t="shared" si="148"/>
        <v>3000</v>
      </c>
      <c r="Q1368" s="8">
        <f t="shared" si="149"/>
        <v>13920</v>
      </c>
      <c r="R1368" s="9">
        <f t="shared" si="150"/>
        <v>27840</v>
      </c>
      <c r="S1368" s="8">
        <f t="shared" si="151"/>
        <v>22920</v>
      </c>
      <c r="T1368" s="5">
        <f t="shared" si="152"/>
        <v>2.7182253451505769E-3</v>
      </c>
    </row>
    <row r="1369" spans="1:20" hidden="1">
      <c r="A1369">
        <v>1368</v>
      </c>
      <c r="B1369">
        <v>17</v>
      </c>
      <c r="C1369" t="s">
        <v>3579</v>
      </c>
      <c r="D1369" t="s">
        <v>3580</v>
      </c>
      <c r="E1369" t="s">
        <v>13</v>
      </c>
      <c r="F1369" t="s">
        <v>14</v>
      </c>
      <c r="G1369" t="s">
        <v>3581</v>
      </c>
      <c r="H1369" t="s">
        <v>1157</v>
      </c>
      <c r="I1369">
        <v>314.09210000000002</v>
      </c>
      <c r="J1369">
        <v>4782217</v>
      </c>
      <c r="K1369" t="s">
        <v>141</v>
      </c>
      <c r="L1369">
        <v>3</v>
      </c>
      <c r="M1369" t="str">
        <f>_xlfn.IFNA(VLOOKUP(F1369,'22 States'!A:A,1,0),"OOR")</f>
        <v>CA</v>
      </c>
      <c r="N1369" t="str">
        <f t="shared" si="153"/>
        <v>IR</v>
      </c>
      <c r="O1369" s="8">
        <f t="shared" si="147"/>
        <v>6000</v>
      </c>
      <c r="P1369" s="8">
        <f t="shared" si="148"/>
        <v>3000</v>
      </c>
      <c r="Q1369" s="8">
        <f t="shared" si="149"/>
        <v>8160</v>
      </c>
      <c r="R1369" s="9">
        <f t="shared" si="150"/>
        <v>16320</v>
      </c>
      <c r="S1369" s="8">
        <f t="shared" si="151"/>
        <v>17160</v>
      </c>
      <c r="T1369" s="5">
        <f t="shared" si="152"/>
        <v>3.5882938812688758E-3</v>
      </c>
    </row>
    <row r="1370" spans="1:20" hidden="1">
      <c r="A1370">
        <v>1369</v>
      </c>
      <c r="B1370">
        <v>653</v>
      </c>
      <c r="C1370" t="s">
        <v>3582</v>
      </c>
      <c r="D1370" t="s">
        <v>3583</v>
      </c>
      <c r="E1370" t="s">
        <v>933</v>
      </c>
      <c r="F1370" t="s">
        <v>934</v>
      </c>
      <c r="G1370" t="s">
        <v>3584</v>
      </c>
      <c r="H1370" t="s">
        <v>936</v>
      </c>
      <c r="I1370">
        <v>313.88690000000003</v>
      </c>
      <c r="J1370">
        <v>19059551</v>
      </c>
      <c r="K1370" t="s">
        <v>233</v>
      </c>
      <c r="L1370">
        <v>2</v>
      </c>
      <c r="M1370" t="str">
        <f>_xlfn.IFNA(VLOOKUP(F1370,'22 States'!A:A,1,0),"OOR")</f>
        <v>TN</v>
      </c>
      <c r="N1370" t="str">
        <f t="shared" si="153"/>
        <v>IR</v>
      </c>
      <c r="O1370" s="8">
        <f t="shared" si="147"/>
        <v>84000</v>
      </c>
      <c r="P1370" s="8">
        <f t="shared" si="148"/>
        <v>21000</v>
      </c>
      <c r="Q1370" s="8">
        <f t="shared" si="149"/>
        <v>313440</v>
      </c>
      <c r="R1370" s="9">
        <f t="shared" si="150"/>
        <v>626880</v>
      </c>
      <c r="S1370" s="8">
        <f t="shared" si="151"/>
        <v>418440</v>
      </c>
      <c r="T1370" s="5">
        <f t="shared" si="152"/>
        <v>2.195434719317365E-2</v>
      </c>
    </row>
    <row r="1371" spans="1:20" hidden="1">
      <c r="A1371">
        <v>1370</v>
      </c>
      <c r="B1371">
        <v>45</v>
      </c>
      <c r="C1371" t="s">
        <v>3585</v>
      </c>
      <c r="D1371" t="s">
        <v>3586</v>
      </c>
      <c r="E1371" t="s">
        <v>721</v>
      </c>
      <c r="F1371" t="s">
        <v>722</v>
      </c>
      <c r="G1371" t="s">
        <v>1099</v>
      </c>
      <c r="H1371" t="s">
        <v>724</v>
      </c>
      <c r="I1371">
        <v>313.85520000000002</v>
      </c>
      <c r="J1371">
        <v>16070892</v>
      </c>
      <c r="K1371" t="s">
        <v>172</v>
      </c>
      <c r="L1371">
        <v>4</v>
      </c>
      <c r="M1371" t="str">
        <f>_xlfn.IFNA(VLOOKUP(F1371,'22 States'!A:A,1,0),"OOR")</f>
        <v>OOR</v>
      </c>
      <c r="N1371" t="str">
        <f t="shared" si="153"/>
        <v>OOR</v>
      </c>
      <c r="O1371" s="8">
        <f t="shared" si="147"/>
        <v>6000</v>
      </c>
      <c r="P1371" s="8">
        <f t="shared" si="148"/>
        <v>3000</v>
      </c>
      <c r="Q1371" s="8">
        <f t="shared" si="149"/>
        <v>21600</v>
      </c>
      <c r="R1371" s="9">
        <f t="shared" si="150"/>
        <v>43200</v>
      </c>
      <c r="S1371" s="8">
        <f t="shared" si="151"/>
        <v>30600</v>
      </c>
      <c r="T1371" s="5">
        <f t="shared" si="152"/>
        <v>1.9040635703357349E-3</v>
      </c>
    </row>
    <row r="1372" spans="1:20" hidden="1">
      <c r="A1372">
        <v>1371</v>
      </c>
      <c r="B1372">
        <v>80</v>
      </c>
      <c r="C1372" t="s">
        <v>3587</v>
      </c>
      <c r="D1372" t="s">
        <v>3588</v>
      </c>
      <c r="E1372" t="s">
        <v>175</v>
      </c>
      <c r="F1372" t="s">
        <v>176</v>
      </c>
      <c r="G1372" t="s">
        <v>175</v>
      </c>
      <c r="H1372" t="s">
        <v>169</v>
      </c>
      <c r="I1372">
        <v>313.81380000000001</v>
      </c>
      <c r="J1372">
        <v>70058676</v>
      </c>
      <c r="K1372" t="s">
        <v>172</v>
      </c>
      <c r="L1372">
        <v>4</v>
      </c>
      <c r="M1372" t="str">
        <f>_xlfn.IFNA(VLOOKUP(F1372,'22 States'!A:A,1,0),"OOR")</f>
        <v>OOR</v>
      </c>
      <c r="N1372" t="str">
        <f t="shared" si="153"/>
        <v>OOR</v>
      </c>
      <c r="O1372" s="8">
        <f t="shared" si="147"/>
        <v>12000</v>
      </c>
      <c r="P1372" s="8">
        <f t="shared" si="148"/>
        <v>3000</v>
      </c>
      <c r="Q1372" s="8">
        <f t="shared" si="149"/>
        <v>38400</v>
      </c>
      <c r="R1372" s="9">
        <f t="shared" si="150"/>
        <v>76800</v>
      </c>
      <c r="S1372" s="8">
        <f t="shared" si="151"/>
        <v>53400</v>
      </c>
      <c r="T1372" s="5">
        <f t="shared" si="152"/>
        <v>7.6221822975929487E-4</v>
      </c>
    </row>
    <row r="1373" spans="1:20" hidden="1">
      <c r="A1373">
        <v>1372</v>
      </c>
      <c r="B1373">
        <v>138</v>
      </c>
      <c r="C1373" t="s">
        <v>3589</v>
      </c>
      <c r="D1373" t="s">
        <v>3590</v>
      </c>
      <c r="E1373" t="s">
        <v>54</v>
      </c>
      <c r="F1373" t="s">
        <v>55</v>
      </c>
      <c r="G1373" t="s">
        <v>56</v>
      </c>
      <c r="H1373" t="s">
        <v>31</v>
      </c>
      <c r="I1373">
        <v>312.9676</v>
      </c>
      <c r="J1373">
        <v>21237619</v>
      </c>
      <c r="K1373" t="s">
        <v>141</v>
      </c>
      <c r="L1373">
        <v>1</v>
      </c>
      <c r="M1373" t="str">
        <f>_xlfn.IFNA(VLOOKUP(F1373,'22 States'!A:A,1,0),"OOR")</f>
        <v>OOR</v>
      </c>
      <c r="N1373" t="str">
        <f t="shared" si="153"/>
        <v>OOR</v>
      </c>
      <c r="O1373" s="8">
        <f t="shared" si="147"/>
        <v>18000</v>
      </c>
      <c r="P1373" s="8">
        <f t="shared" si="148"/>
        <v>6000</v>
      </c>
      <c r="Q1373" s="8">
        <f t="shared" si="149"/>
        <v>66240</v>
      </c>
      <c r="R1373" s="9">
        <f t="shared" si="150"/>
        <v>132480</v>
      </c>
      <c r="S1373" s="8">
        <f t="shared" si="151"/>
        <v>90240</v>
      </c>
      <c r="T1373" s="5">
        <f t="shared" si="152"/>
        <v>4.2490638898833241E-3</v>
      </c>
    </row>
    <row r="1374" spans="1:20" hidden="1">
      <c r="A1374">
        <v>1373</v>
      </c>
      <c r="B1374">
        <v>171</v>
      </c>
      <c r="C1374" t="s">
        <v>3591</v>
      </c>
      <c r="D1374" t="s">
        <v>3592</v>
      </c>
      <c r="E1374" t="s">
        <v>247</v>
      </c>
      <c r="F1374" t="s">
        <v>248</v>
      </c>
      <c r="G1374" t="s">
        <v>3593</v>
      </c>
      <c r="H1374" t="s">
        <v>249</v>
      </c>
      <c r="I1374">
        <v>312.31319999999999</v>
      </c>
      <c r="J1374">
        <v>40435000</v>
      </c>
      <c r="K1374" t="s">
        <v>134</v>
      </c>
      <c r="L1374">
        <v>4</v>
      </c>
      <c r="M1374" t="str">
        <f>_xlfn.IFNA(VLOOKUP(F1374,'22 States'!A:A,1,0),"OOR")</f>
        <v>IL</v>
      </c>
      <c r="N1374" t="str">
        <f t="shared" si="153"/>
        <v>IR</v>
      </c>
      <c r="O1374" s="8">
        <f t="shared" si="147"/>
        <v>24000</v>
      </c>
      <c r="P1374" s="8">
        <f t="shared" si="148"/>
        <v>6000</v>
      </c>
      <c r="Q1374" s="8">
        <f t="shared" si="149"/>
        <v>82080</v>
      </c>
      <c r="R1374" s="9">
        <f t="shared" si="150"/>
        <v>164160</v>
      </c>
      <c r="S1374" s="8">
        <f t="shared" si="151"/>
        <v>112080</v>
      </c>
      <c r="T1374" s="5">
        <f t="shared" si="152"/>
        <v>2.7718560652899714E-3</v>
      </c>
    </row>
    <row r="1375" spans="1:20" hidden="1">
      <c r="A1375">
        <v>1374</v>
      </c>
      <c r="B1375">
        <v>185</v>
      </c>
      <c r="C1375" t="s">
        <v>3594</v>
      </c>
      <c r="D1375" t="s">
        <v>3595</v>
      </c>
      <c r="E1375" t="s">
        <v>166</v>
      </c>
      <c r="F1375" t="s">
        <v>167</v>
      </c>
      <c r="G1375" t="s">
        <v>3596</v>
      </c>
      <c r="H1375" t="s">
        <v>169</v>
      </c>
      <c r="I1375">
        <v>312.21480000000003</v>
      </c>
      <c r="J1375">
        <v>47036251</v>
      </c>
      <c r="K1375" t="s">
        <v>134</v>
      </c>
      <c r="L1375">
        <v>1</v>
      </c>
      <c r="M1375" t="str">
        <f>_xlfn.IFNA(VLOOKUP(F1375,'22 States'!A:A,1,0),"OOR")</f>
        <v>OOR</v>
      </c>
      <c r="N1375" t="str">
        <f t="shared" si="153"/>
        <v>OOR</v>
      </c>
      <c r="O1375" s="8">
        <f t="shared" si="147"/>
        <v>24000</v>
      </c>
      <c r="P1375" s="8">
        <f t="shared" si="148"/>
        <v>6000</v>
      </c>
      <c r="Q1375" s="8">
        <f t="shared" si="149"/>
        <v>88800</v>
      </c>
      <c r="R1375" s="9">
        <f t="shared" si="150"/>
        <v>177600</v>
      </c>
      <c r="S1375" s="8">
        <f t="shared" si="151"/>
        <v>118800</v>
      </c>
      <c r="T1375" s="5">
        <f t="shared" si="152"/>
        <v>2.5257114985630979E-3</v>
      </c>
    </row>
    <row r="1376" spans="1:20">
      <c r="A1376">
        <v>2828</v>
      </c>
      <c r="B1376" s="3">
        <v>125</v>
      </c>
      <c r="C1376" t="s">
        <v>6932</v>
      </c>
      <c r="D1376" t="s">
        <v>6933</v>
      </c>
      <c r="E1376" t="s">
        <v>247</v>
      </c>
      <c r="F1376" t="s">
        <v>248</v>
      </c>
      <c r="G1376" t="s">
        <v>861</v>
      </c>
      <c r="H1376" t="s">
        <v>249</v>
      </c>
      <c r="I1376">
        <v>130.28229999999999</v>
      </c>
      <c r="J1376" s="3">
        <v>78682718</v>
      </c>
      <c r="K1376" t="s">
        <v>20</v>
      </c>
      <c r="L1376">
        <v>6</v>
      </c>
      <c r="M1376" t="str">
        <f>_xlfn.IFNA(VLOOKUP(F1376,'22 States'!A:A,1,0),"OOR")</f>
        <v>IL</v>
      </c>
      <c r="N1376" t="str">
        <f t="shared" si="153"/>
        <v>IR</v>
      </c>
      <c r="O1376" s="8">
        <f t="shared" si="147"/>
        <v>18000</v>
      </c>
      <c r="P1376" s="8">
        <f t="shared" si="148"/>
        <v>6000</v>
      </c>
      <c r="Q1376" s="8">
        <f t="shared" si="149"/>
        <v>60000</v>
      </c>
      <c r="R1376" s="9">
        <f t="shared" si="150"/>
        <v>120000</v>
      </c>
      <c r="S1376" s="12">
        <f t="shared" si="151"/>
        <v>84000</v>
      </c>
      <c r="T1376" s="13">
        <f t="shared" si="152"/>
        <v>1.0675787788622148E-3</v>
      </c>
    </row>
    <row r="1377" spans="1:20" hidden="1">
      <c r="A1377">
        <v>1376</v>
      </c>
      <c r="B1377">
        <v>225</v>
      </c>
      <c r="C1377" t="s">
        <v>3600</v>
      </c>
      <c r="D1377" t="s">
        <v>3601</v>
      </c>
      <c r="E1377" t="s">
        <v>247</v>
      </c>
      <c r="F1377" t="s">
        <v>248</v>
      </c>
      <c r="G1377" t="s">
        <v>3602</v>
      </c>
      <c r="H1377" t="s">
        <v>249</v>
      </c>
      <c r="I1377">
        <v>311.25479999999999</v>
      </c>
      <c r="J1377">
        <v>45693700</v>
      </c>
      <c r="K1377" t="s">
        <v>39</v>
      </c>
      <c r="L1377">
        <v>4</v>
      </c>
      <c r="M1377" t="str">
        <f>_xlfn.IFNA(VLOOKUP(F1377,'22 States'!A:A,1,0),"OOR")</f>
        <v>IL</v>
      </c>
      <c r="N1377" t="str">
        <f t="shared" si="153"/>
        <v>IR</v>
      </c>
      <c r="O1377" s="8">
        <f t="shared" si="147"/>
        <v>30000</v>
      </c>
      <c r="P1377" s="8">
        <f t="shared" si="148"/>
        <v>9000</v>
      </c>
      <c r="Q1377" s="8">
        <f t="shared" si="149"/>
        <v>108000</v>
      </c>
      <c r="R1377" s="9">
        <f t="shared" si="150"/>
        <v>216000</v>
      </c>
      <c r="S1377" s="8">
        <f t="shared" si="151"/>
        <v>147000</v>
      </c>
      <c r="T1377" s="5">
        <f t="shared" si="152"/>
        <v>3.2170736884953506E-3</v>
      </c>
    </row>
    <row r="1378" spans="1:20" hidden="1">
      <c r="A1378">
        <v>1377</v>
      </c>
      <c r="B1378">
        <v>550</v>
      </c>
      <c r="C1378" t="s">
        <v>3603</v>
      </c>
      <c r="D1378" t="s">
        <v>3604</v>
      </c>
      <c r="E1378" t="s">
        <v>166</v>
      </c>
      <c r="F1378" t="s">
        <v>167</v>
      </c>
      <c r="G1378" t="s">
        <v>3605</v>
      </c>
      <c r="H1378" t="s">
        <v>169</v>
      </c>
      <c r="I1378">
        <v>311.24930000000001</v>
      </c>
      <c r="J1378">
        <v>15244768</v>
      </c>
      <c r="K1378" t="s">
        <v>20</v>
      </c>
      <c r="L1378">
        <v>1</v>
      </c>
      <c r="M1378" t="str">
        <f>_xlfn.IFNA(VLOOKUP(F1378,'22 States'!A:A,1,0),"OOR")</f>
        <v>OOR</v>
      </c>
      <c r="N1378" t="str">
        <f t="shared" si="153"/>
        <v>OOR</v>
      </c>
      <c r="O1378" s="8">
        <f t="shared" si="147"/>
        <v>66000</v>
      </c>
      <c r="P1378" s="8">
        <f t="shared" si="148"/>
        <v>18000</v>
      </c>
      <c r="Q1378" s="8">
        <f t="shared" si="149"/>
        <v>264000</v>
      </c>
      <c r="R1378" s="9">
        <f t="shared" si="150"/>
        <v>528000</v>
      </c>
      <c r="S1378" s="8">
        <f t="shared" si="151"/>
        <v>348000</v>
      </c>
      <c r="T1378" s="5">
        <f t="shared" si="152"/>
        <v>2.2827503836070184E-2</v>
      </c>
    </row>
    <row r="1379" spans="1:20" hidden="1">
      <c r="A1379">
        <v>1378</v>
      </c>
      <c r="B1379">
        <v>55</v>
      </c>
      <c r="C1379" t="s">
        <v>3606</v>
      </c>
      <c r="D1379" t="s">
        <v>3607</v>
      </c>
      <c r="E1379" t="s">
        <v>175</v>
      </c>
      <c r="F1379" t="s">
        <v>176</v>
      </c>
      <c r="G1379" t="s">
        <v>175</v>
      </c>
      <c r="H1379" t="s">
        <v>169</v>
      </c>
      <c r="I1379">
        <v>311.01690000000002</v>
      </c>
      <c r="J1379">
        <v>13133811</v>
      </c>
      <c r="K1379" t="s">
        <v>141</v>
      </c>
      <c r="L1379">
        <v>1</v>
      </c>
      <c r="M1379" t="str">
        <f>_xlfn.IFNA(VLOOKUP(F1379,'22 States'!A:A,1,0),"OOR")</f>
        <v>OOR</v>
      </c>
      <c r="N1379" t="str">
        <f t="shared" si="153"/>
        <v>OOR</v>
      </c>
      <c r="O1379" s="8">
        <f t="shared" si="147"/>
        <v>12000</v>
      </c>
      <c r="P1379" s="8">
        <f t="shared" si="148"/>
        <v>3000</v>
      </c>
      <c r="Q1379" s="8">
        <f t="shared" si="149"/>
        <v>26400</v>
      </c>
      <c r="R1379" s="9">
        <f t="shared" si="150"/>
        <v>52800</v>
      </c>
      <c r="S1379" s="8">
        <f t="shared" si="151"/>
        <v>41400</v>
      </c>
      <c r="T1379" s="5">
        <f t="shared" si="152"/>
        <v>3.152169617790297E-3</v>
      </c>
    </row>
    <row r="1380" spans="1:20">
      <c r="A1380">
        <v>4239</v>
      </c>
      <c r="B1380" s="3">
        <v>125</v>
      </c>
      <c r="C1380" t="s">
        <v>10083</v>
      </c>
      <c r="D1380" t="s">
        <v>10084</v>
      </c>
      <c r="E1380" t="s">
        <v>537</v>
      </c>
      <c r="F1380" t="s">
        <v>538</v>
      </c>
      <c r="G1380" t="s">
        <v>7802</v>
      </c>
      <c r="H1380" t="s">
        <v>539</v>
      </c>
      <c r="I1380">
        <v>66.811999999999998</v>
      </c>
      <c r="J1380" s="3">
        <v>70744697</v>
      </c>
      <c r="K1380" t="s">
        <v>264</v>
      </c>
      <c r="L1380">
        <v>5</v>
      </c>
      <c r="M1380" t="str">
        <f>_xlfn.IFNA(VLOOKUP(F1380,'22 States'!A:A,1,0),"OOR")</f>
        <v>GA</v>
      </c>
      <c r="N1380" t="str">
        <f t="shared" si="153"/>
        <v>IR</v>
      </c>
      <c r="O1380" s="8">
        <f t="shared" si="147"/>
        <v>18000</v>
      </c>
      <c r="P1380" s="8">
        <f t="shared" si="148"/>
        <v>6000</v>
      </c>
      <c r="Q1380" s="8">
        <f t="shared" si="149"/>
        <v>60000</v>
      </c>
      <c r="R1380" s="9">
        <f t="shared" si="150"/>
        <v>120000</v>
      </c>
      <c r="S1380" s="12">
        <f t="shared" si="151"/>
        <v>84000</v>
      </c>
      <c r="T1380" s="13">
        <f t="shared" si="152"/>
        <v>1.1873681500113005E-3</v>
      </c>
    </row>
    <row r="1381" spans="1:20" hidden="1">
      <c r="A1381">
        <v>1380</v>
      </c>
      <c r="B1381">
        <v>85</v>
      </c>
      <c r="C1381" t="s">
        <v>3610</v>
      </c>
      <c r="D1381" t="s">
        <v>3611</v>
      </c>
      <c r="E1381" t="s">
        <v>236</v>
      </c>
      <c r="F1381" t="s">
        <v>237</v>
      </c>
      <c r="G1381" t="s">
        <v>1170</v>
      </c>
      <c r="H1381" t="s">
        <v>422</v>
      </c>
      <c r="I1381">
        <v>310.6866</v>
      </c>
      <c r="J1381">
        <v>14764999</v>
      </c>
      <c r="K1381" t="s">
        <v>134</v>
      </c>
      <c r="L1381">
        <v>6</v>
      </c>
      <c r="M1381" t="str">
        <f>_xlfn.IFNA(VLOOKUP(F1381,'22 States'!A:A,1,0),"OOR")</f>
        <v>OH</v>
      </c>
      <c r="N1381" t="str">
        <f t="shared" si="153"/>
        <v>IR</v>
      </c>
      <c r="O1381" s="8">
        <f t="shared" si="147"/>
        <v>12000</v>
      </c>
      <c r="P1381" s="8">
        <f t="shared" si="148"/>
        <v>3000</v>
      </c>
      <c r="Q1381" s="8">
        <f t="shared" si="149"/>
        <v>40800</v>
      </c>
      <c r="R1381" s="9">
        <f t="shared" si="150"/>
        <v>81600</v>
      </c>
      <c r="S1381" s="8">
        <f t="shared" si="151"/>
        <v>55800</v>
      </c>
      <c r="T1381" s="5">
        <f t="shared" si="152"/>
        <v>3.7792078414634503E-3</v>
      </c>
    </row>
    <row r="1382" spans="1:20" hidden="1">
      <c r="A1382">
        <v>1381</v>
      </c>
      <c r="B1382">
        <v>10</v>
      </c>
      <c r="C1382" t="s">
        <v>3612</v>
      </c>
      <c r="D1382" t="s">
        <v>3613</v>
      </c>
      <c r="E1382" t="s">
        <v>13</v>
      </c>
      <c r="F1382" t="s">
        <v>14</v>
      </c>
      <c r="G1382" t="s">
        <v>573</v>
      </c>
      <c r="H1382" t="s">
        <v>16</v>
      </c>
      <c r="I1382">
        <v>310.0487</v>
      </c>
      <c r="J1382">
        <v>5533484</v>
      </c>
      <c r="K1382" t="s">
        <v>134</v>
      </c>
      <c r="L1382">
        <v>1</v>
      </c>
      <c r="M1382" t="str">
        <f>_xlfn.IFNA(VLOOKUP(F1382,'22 States'!A:A,1,0),"OOR")</f>
        <v>CA</v>
      </c>
      <c r="N1382" t="str">
        <f t="shared" si="153"/>
        <v>IR</v>
      </c>
      <c r="O1382" s="8">
        <f t="shared" si="147"/>
        <v>6000</v>
      </c>
      <c r="P1382" s="8">
        <f t="shared" si="148"/>
        <v>3000</v>
      </c>
      <c r="Q1382" s="8">
        <f t="shared" si="149"/>
        <v>4800</v>
      </c>
      <c r="R1382" s="9">
        <f t="shared" si="150"/>
        <v>9600</v>
      </c>
      <c r="S1382" s="8">
        <f t="shared" si="151"/>
        <v>13800</v>
      </c>
      <c r="T1382" s="5">
        <f t="shared" si="152"/>
        <v>2.4939079972039315E-3</v>
      </c>
    </row>
    <row r="1383" spans="1:20" hidden="1">
      <c r="A1383">
        <v>1382</v>
      </c>
      <c r="B1383">
        <v>25</v>
      </c>
      <c r="C1383" t="s">
        <v>3614</v>
      </c>
      <c r="D1383" t="s">
        <v>3615</v>
      </c>
      <c r="E1383" t="s">
        <v>54</v>
      </c>
      <c r="F1383" t="s">
        <v>55</v>
      </c>
      <c r="G1383" t="s">
        <v>130</v>
      </c>
      <c r="H1383" t="s">
        <v>57</v>
      </c>
      <c r="I1383">
        <v>309.839</v>
      </c>
      <c r="J1383">
        <v>4155895</v>
      </c>
      <c r="K1383" t="s">
        <v>439</v>
      </c>
      <c r="L1383">
        <v>1</v>
      </c>
      <c r="M1383" t="str">
        <f>_xlfn.IFNA(VLOOKUP(F1383,'22 States'!A:A,1,0),"OOR")</f>
        <v>OOR</v>
      </c>
      <c r="N1383" t="str">
        <f t="shared" si="153"/>
        <v>OOR</v>
      </c>
      <c r="O1383" s="8">
        <f t="shared" si="147"/>
        <v>6000</v>
      </c>
      <c r="P1383" s="8">
        <f t="shared" si="148"/>
        <v>3000</v>
      </c>
      <c r="Q1383" s="8">
        <f t="shared" si="149"/>
        <v>12000</v>
      </c>
      <c r="R1383" s="9">
        <f t="shared" si="150"/>
        <v>24000</v>
      </c>
      <c r="S1383" s="8">
        <f t="shared" si="151"/>
        <v>21000</v>
      </c>
      <c r="T1383" s="5">
        <f t="shared" si="152"/>
        <v>5.0530631789301702E-3</v>
      </c>
    </row>
    <row r="1384" spans="1:20" hidden="1">
      <c r="A1384">
        <v>1383</v>
      </c>
      <c r="B1384">
        <v>173</v>
      </c>
      <c r="C1384" t="s">
        <v>3616</v>
      </c>
      <c r="D1384" t="s">
        <v>3617</v>
      </c>
      <c r="E1384" t="s">
        <v>166</v>
      </c>
      <c r="F1384" t="s">
        <v>167</v>
      </c>
      <c r="G1384" t="s">
        <v>3618</v>
      </c>
      <c r="H1384" t="s">
        <v>169</v>
      </c>
      <c r="I1384">
        <v>309.7885</v>
      </c>
      <c r="J1384">
        <v>51131534</v>
      </c>
      <c r="K1384" t="s">
        <v>118</v>
      </c>
      <c r="L1384">
        <v>4</v>
      </c>
      <c r="M1384" t="str">
        <f>_xlfn.IFNA(VLOOKUP(F1384,'22 States'!A:A,1,0),"OOR")</f>
        <v>OOR</v>
      </c>
      <c r="N1384" t="str">
        <f t="shared" si="153"/>
        <v>OOR</v>
      </c>
      <c r="O1384" s="8">
        <f t="shared" si="147"/>
        <v>24000</v>
      </c>
      <c r="P1384" s="8">
        <f t="shared" si="148"/>
        <v>6000</v>
      </c>
      <c r="Q1384" s="8">
        <f t="shared" si="149"/>
        <v>83040</v>
      </c>
      <c r="R1384" s="9">
        <f t="shared" si="150"/>
        <v>166080</v>
      </c>
      <c r="S1384" s="8">
        <f t="shared" si="151"/>
        <v>113040</v>
      </c>
      <c r="T1384" s="5">
        <f t="shared" si="152"/>
        <v>2.21076879876125E-3</v>
      </c>
    </row>
    <row r="1385" spans="1:20" hidden="1">
      <c r="A1385">
        <v>1384</v>
      </c>
      <c r="B1385">
        <v>102</v>
      </c>
      <c r="C1385" t="s">
        <v>3619</v>
      </c>
      <c r="D1385" t="s">
        <v>3620</v>
      </c>
      <c r="E1385" t="s">
        <v>13</v>
      </c>
      <c r="F1385" t="s">
        <v>14</v>
      </c>
      <c r="G1385" t="s">
        <v>2713</v>
      </c>
      <c r="H1385" t="s">
        <v>16</v>
      </c>
      <c r="I1385">
        <v>309.60070000000002</v>
      </c>
      <c r="J1385">
        <v>4400717</v>
      </c>
      <c r="K1385" t="s">
        <v>51</v>
      </c>
      <c r="L1385">
        <v>1</v>
      </c>
      <c r="M1385" t="str">
        <f>_xlfn.IFNA(VLOOKUP(F1385,'22 States'!A:A,1,0),"OOR")</f>
        <v>CA</v>
      </c>
      <c r="N1385" t="str">
        <f t="shared" si="153"/>
        <v>IR</v>
      </c>
      <c r="O1385" s="8">
        <f t="shared" si="147"/>
        <v>18000</v>
      </c>
      <c r="P1385" s="8">
        <f t="shared" si="148"/>
        <v>6000</v>
      </c>
      <c r="Q1385" s="8">
        <f t="shared" si="149"/>
        <v>48960</v>
      </c>
      <c r="R1385" s="9">
        <f t="shared" si="150"/>
        <v>97920</v>
      </c>
      <c r="S1385" s="8">
        <f t="shared" si="151"/>
        <v>72960</v>
      </c>
      <c r="T1385" s="5">
        <f t="shared" si="152"/>
        <v>1.6579116539418463E-2</v>
      </c>
    </row>
    <row r="1386" spans="1:20">
      <c r="A1386">
        <v>3442</v>
      </c>
      <c r="B1386" s="3">
        <v>120</v>
      </c>
      <c r="C1386" t="s">
        <v>8315</v>
      </c>
      <c r="D1386" t="s">
        <v>8316</v>
      </c>
      <c r="E1386" t="s">
        <v>121</v>
      </c>
      <c r="F1386" t="s">
        <v>122</v>
      </c>
      <c r="G1386" t="s">
        <v>784</v>
      </c>
      <c r="H1386" t="s">
        <v>784</v>
      </c>
      <c r="I1386">
        <v>96.520200000000003</v>
      </c>
      <c r="J1386" s="3">
        <v>805736000</v>
      </c>
      <c r="K1386" t="s">
        <v>439</v>
      </c>
      <c r="L1386">
        <v>10</v>
      </c>
      <c r="M1386" t="str">
        <f>_xlfn.IFNA(VLOOKUP(F1386,'22 States'!A:A,1,0),"OOR")</f>
        <v>TX</v>
      </c>
      <c r="N1386" t="str">
        <f t="shared" si="153"/>
        <v>IR</v>
      </c>
      <c r="O1386" s="8">
        <f t="shared" si="147"/>
        <v>18000</v>
      </c>
      <c r="P1386" s="8">
        <f t="shared" si="148"/>
        <v>6000</v>
      </c>
      <c r="Q1386" s="8">
        <f t="shared" si="149"/>
        <v>57600</v>
      </c>
      <c r="R1386" s="9">
        <f t="shared" si="150"/>
        <v>115200</v>
      </c>
      <c r="S1386" s="12">
        <f t="shared" si="151"/>
        <v>81600</v>
      </c>
      <c r="T1386" s="13">
        <f t="shared" si="152"/>
        <v>1.0127386637806924E-4</v>
      </c>
    </row>
    <row r="1387" spans="1:20" hidden="1">
      <c r="A1387">
        <v>1386</v>
      </c>
      <c r="B1387">
        <v>232</v>
      </c>
      <c r="C1387" t="s">
        <v>3623</v>
      </c>
      <c r="D1387" t="s">
        <v>3624</v>
      </c>
      <c r="E1387" t="s">
        <v>185</v>
      </c>
      <c r="F1387" t="s">
        <v>186</v>
      </c>
      <c r="G1387" t="s">
        <v>2467</v>
      </c>
      <c r="H1387" t="s">
        <v>400</v>
      </c>
      <c r="I1387">
        <v>309.15010000000001</v>
      </c>
      <c r="J1387">
        <v>14443000</v>
      </c>
      <c r="K1387" t="s">
        <v>439</v>
      </c>
      <c r="L1387">
        <v>2</v>
      </c>
      <c r="M1387" t="str">
        <f>_xlfn.IFNA(VLOOKUP(F1387,'22 States'!A:A,1,0),"OOR")</f>
        <v>WI</v>
      </c>
      <c r="N1387" t="str">
        <f t="shared" si="153"/>
        <v>IR</v>
      </c>
      <c r="O1387" s="8">
        <f t="shared" si="147"/>
        <v>30000</v>
      </c>
      <c r="P1387" s="8">
        <f t="shared" si="148"/>
        <v>9000</v>
      </c>
      <c r="Q1387" s="8">
        <f t="shared" si="149"/>
        <v>111360</v>
      </c>
      <c r="R1387" s="9">
        <f t="shared" si="150"/>
        <v>222720</v>
      </c>
      <c r="S1387" s="8">
        <f t="shared" si="151"/>
        <v>150360</v>
      </c>
      <c r="T1387" s="5">
        <f t="shared" si="152"/>
        <v>1.041057951949041E-2</v>
      </c>
    </row>
    <row r="1388" spans="1:20" hidden="1">
      <c r="A1388">
        <v>1387</v>
      </c>
      <c r="B1388">
        <v>15</v>
      </c>
      <c r="C1388" t="s">
        <v>3625</v>
      </c>
      <c r="D1388" t="s">
        <v>3626</v>
      </c>
      <c r="E1388" t="s">
        <v>85</v>
      </c>
      <c r="F1388" t="s">
        <v>86</v>
      </c>
      <c r="G1388" t="s">
        <v>499</v>
      </c>
      <c r="H1388" t="s">
        <v>479</v>
      </c>
      <c r="I1388">
        <v>309.05509999999998</v>
      </c>
      <c r="J1388">
        <v>2516225</v>
      </c>
      <c r="K1388" t="s">
        <v>134</v>
      </c>
      <c r="L1388">
        <v>3</v>
      </c>
      <c r="M1388" t="str">
        <f>_xlfn.IFNA(VLOOKUP(F1388,'22 States'!A:A,1,0),"OOR")</f>
        <v>FL</v>
      </c>
      <c r="N1388" t="str">
        <f t="shared" si="153"/>
        <v>IR</v>
      </c>
      <c r="O1388" s="8">
        <f t="shared" si="147"/>
        <v>6000</v>
      </c>
      <c r="P1388" s="8">
        <f t="shared" si="148"/>
        <v>3000</v>
      </c>
      <c r="Q1388" s="8">
        <f t="shared" si="149"/>
        <v>7200</v>
      </c>
      <c r="R1388" s="9">
        <f t="shared" si="150"/>
        <v>14400</v>
      </c>
      <c r="S1388" s="8">
        <f t="shared" si="151"/>
        <v>16200</v>
      </c>
      <c r="T1388" s="5">
        <f t="shared" si="152"/>
        <v>6.4382159783008272E-3</v>
      </c>
    </row>
    <row r="1389" spans="1:20" hidden="1">
      <c r="A1389">
        <v>1388</v>
      </c>
      <c r="B1389">
        <v>31</v>
      </c>
      <c r="C1389" t="s">
        <v>3627</v>
      </c>
      <c r="D1389" t="s">
        <v>3628</v>
      </c>
      <c r="E1389" t="s">
        <v>121</v>
      </c>
      <c r="F1389" t="s">
        <v>122</v>
      </c>
      <c r="G1389" t="s">
        <v>133</v>
      </c>
      <c r="H1389" t="s">
        <v>133</v>
      </c>
      <c r="I1389">
        <v>308.52550000000002</v>
      </c>
      <c r="J1389">
        <v>11322163</v>
      </c>
      <c r="K1389" t="s">
        <v>439</v>
      </c>
      <c r="L1389">
        <v>2</v>
      </c>
      <c r="M1389" t="str">
        <f>_xlfn.IFNA(VLOOKUP(F1389,'22 States'!A:A,1,0),"OOR")</f>
        <v>TX</v>
      </c>
      <c r="N1389" t="str">
        <f t="shared" si="153"/>
        <v>IR</v>
      </c>
      <c r="O1389" s="8">
        <f t="shared" si="147"/>
        <v>6000</v>
      </c>
      <c r="P1389" s="8">
        <f t="shared" si="148"/>
        <v>3000</v>
      </c>
      <c r="Q1389" s="8">
        <f t="shared" si="149"/>
        <v>14880</v>
      </c>
      <c r="R1389" s="9">
        <f t="shared" si="150"/>
        <v>29760</v>
      </c>
      <c r="S1389" s="8">
        <f t="shared" si="151"/>
        <v>23880</v>
      </c>
      <c r="T1389" s="5">
        <f t="shared" si="152"/>
        <v>2.1091376267944563E-3</v>
      </c>
    </row>
    <row r="1390" spans="1:20" hidden="1">
      <c r="A1390">
        <v>1389</v>
      </c>
      <c r="B1390">
        <v>45</v>
      </c>
      <c r="C1390" t="s">
        <v>3629</v>
      </c>
      <c r="D1390" t="s">
        <v>3630</v>
      </c>
      <c r="E1390" t="s">
        <v>85</v>
      </c>
      <c r="F1390" t="s">
        <v>86</v>
      </c>
      <c r="G1390" t="s">
        <v>3631</v>
      </c>
      <c r="H1390" t="s">
        <v>137</v>
      </c>
      <c r="I1390">
        <v>308.3861</v>
      </c>
      <c r="J1390">
        <v>9369348</v>
      </c>
      <c r="K1390" t="s">
        <v>252</v>
      </c>
      <c r="L1390">
        <v>2</v>
      </c>
      <c r="M1390" t="str">
        <f>_xlfn.IFNA(VLOOKUP(F1390,'22 States'!A:A,1,0),"OOR")</f>
        <v>FL</v>
      </c>
      <c r="N1390" t="str">
        <f t="shared" si="153"/>
        <v>IR</v>
      </c>
      <c r="O1390" s="8">
        <f t="shared" si="147"/>
        <v>6000</v>
      </c>
      <c r="P1390" s="8">
        <f t="shared" si="148"/>
        <v>3000</v>
      </c>
      <c r="Q1390" s="8">
        <f t="shared" si="149"/>
        <v>21600</v>
      </c>
      <c r="R1390" s="9">
        <f t="shared" si="150"/>
        <v>43200</v>
      </c>
      <c r="S1390" s="8">
        <f t="shared" si="151"/>
        <v>30600</v>
      </c>
      <c r="T1390" s="5">
        <f t="shared" si="152"/>
        <v>3.2659689873831134E-3</v>
      </c>
    </row>
    <row r="1391" spans="1:20">
      <c r="A1391">
        <v>3728</v>
      </c>
      <c r="B1391" s="3">
        <v>120</v>
      </c>
      <c r="C1391" t="s">
        <v>8958</v>
      </c>
      <c r="D1391" t="s">
        <v>8959</v>
      </c>
      <c r="E1391" t="s">
        <v>537</v>
      </c>
      <c r="F1391" t="s">
        <v>538</v>
      </c>
      <c r="G1391" t="s">
        <v>539</v>
      </c>
      <c r="H1391" t="s">
        <v>539</v>
      </c>
      <c r="I1391">
        <v>84.911699999999996</v>
      </c>
      <c r="J1391" s="3">
        <v>98491437</v>
      </c>
      <c r="K1391" t="s">
        <v>51</v>
      </c>
      <c r="L1391">
        <v>1</v>
      </c>
      <c r="M1391" t="str">
        <f>_xlfn.IFNA(VLOOKUP(F1391,'22 States'!A:A,1,0),"OOR")</f>
        <v>GA</v>
      </c>
      <c r="N1391" t="str">
        <f t="shared" si="153"/>
        <v>IR</v>
      </c>
      <c r="O1391" s="8">
        <f t="shared" si="147"/>
        <v>18000</v>
      </c>
      <c r="P1391" s="8">
        <f t="shared" si="148"/>
        <v>6000</v>
      </c>
      <c r="Q1391" s="8">
        <f t="shared" si="149"/>
        <v>57600</v>
      </c>
      <c r="R1391" s="9">
        <f t="shared" si="150"/>
        <v>115200</v>
      </c>
      <c r="S1391" s="12">
        <f t="shared" si="151"/>
        <v>81600</v>
      </c>
      <c r="T1391" s="13">
        <f t="shared" si="152"/>
        <v>8.284984206291964E-4</v>
      </c>
    </row>
    <row r="1392" spans="1:20" hidden="1">
      <c r="A1392">
        <v>1391</v>
      </c>
      <c r="B1392">
        <v>88</v>
      </c>
      <c r="C1392" t="s">
        <v>3634</v>
      </c>
      <c r="D1392" t="s">
        <v>3635</v>
      </c>
      <c r="E1392" t="s">
        <v>166</v>
      </c>
      <c r="F1392" t="s">
        <v>167</v>
      </c>
      <c r="G1392" t="s">
        <v>3636</v>
      </c>
      <c r="H1392" t="s">
        <v>288</v>
      </c>
      <c r="I1392">
        <v>307.90309999999999</v>
      </c>
      <c r="J1392">
        <v>5177339</v>
      </c>
      <c r="K1392" t="s">
        <v>51</v>
      </c>
      <c r="L1392">
        <v>1</v>
      </c>
      <c r="M1392" t="str">
        <f>_xlfn.IFNA(VLOOKUP(F1392,'22 States'!A:A,1,0),"OOR")</f>
        <v>OOR</v>
      </c>
      <c r="N1392" t="str">
        <f t="shared" si="153"/>
        <v>OOR</v>
      </c>
      <c r="O1392" s="8">
        <f t="shared" si="147"/>
        <v>12000</v>
      </c>
      <c r="P1392" s="8">
        <f t="shared" si="148"/>
        <v>3000</v>
      </c>
      <c r="Q1392" s="8">
        <f t="shared" si="149"/>
        <v>42240</v>
      </c>
      <c r="R1392" s="9">
        <f t="shared" si="150"/>
        <v>84480</v>
      </c>
      <c r="S1392" s="8">
        <f t="shared" si="151"/>
        <v>57240</v>
      </c>
      <c r="T1392" s="5">
        <f t="shared" si="152"/>
        <v>1.1055872524476377E-2</v>
      </c>
    </row>
    <row r="1393" spans="1:20" hidden="1">
      <c r="A1393">
        <v>1392</v>
      </c>
      <c r="B1393">
        <v>25</v>
      </c>
      <c r="C1393" t="s">
        <v>3637</v>
      </c>
      <c r="D1393" t="s">
        <v>3638</v>
      </c>
      <c r="E1393" t="s">
        <v>67</v>
      </c>
      <c r="F1393" t="s">
        <v>68</v>
      </c>
      <c r="G1393" t="s">
        <v>3639</v>
      </c>
      <c r="H1393" t="s">
        <v>1386</v>
      </c>
      <c r="I1393">
        <v>307.79509999999999</v>
      </c>
      <c r="J1393">
        <v>2548128</v>
      </c>
      <c r="K1393" t="s">
        <v>141</v>
      </c>
      <c r="L1393">
        <v>2</v>
      </c>
      <c r="M1393" t="str">
        <f>_xlfn.IFNA(VLOOKUP(F1393,'22 States'!A:A,1,0),"OOR")</f>
        <v>NC</v>
      </c>
      <c r="N1393" t="str">
        <f t="shared" si="153"/>
        <v>IR</v>
      </c>
      <c r="O1393" s="8">
        <f t="shared" si="147"/>
        <v>6000</v>
      </c>
      <c r="P1393" s="8">
        <f t="shared" si="148"/>
        <v>3000</v>
      </c>
      <c r="Q1393" s="8">
        <f t="shared" si="149"/>
        <v>12000</v>
      </c>
      <c r="R1393" s="9">
        <f t="shared" si="150"/>
        <v>24000</v>
      </c>
      <c r="S1393" s="8">
        <f t="shared" si="151"/>
        <v>21000</v>
      </c>
      <c r="T1393" s="5">
        <f t="shared" si="152"/>
        <v>8.2413442338846402E-3</v>
      </c>
    </row>
    <row r="1394" spans="1:20" hidden="1">
      <c r="A1394">
        <v>1393</v>
      </c>
      <c r="B1394">
        <v>108</v>
      </c>
      <c r="C1394" t="s">
        <v>3640</v>
      </c>
      <c r="D1394" t="s">
        <v>3641</v>
      </c>
      <c r="E1394" t="s">
        <v>35</v>
      </c>
      <c r="F1394" t="s">
        <v>36</v>
      </c>
      <c r="G1394" t="s">
        <v>38</v>
      </c>
      <c r="H1394" t="s">
        <v>38</v>
      </c>
      <c r="I1394">
        <v>307.2987</v>
      </c>
      <c r="J1394">
        <v>9710000</v>
      </c>
      <c r="K1394" t="s">
        <v>27</v>
      </c>
      <c r="L1394">
        <v>2</v>
      </c>
      <c r="M1394" t="str">
        <f>_xlfn.IFNA(VLOOKUP(F1394,'22 States'!A:A,1,0),"OOR")</f>
        <v>OOR</v>
      </c>
      <c r="N1394" t="str">
        <f t="shared" si="153"/>
        <v>OOR</v>
      </c>
      <c r="O1394" s="8">
        <f t="shared" si="147"/>
        <v>18000</v>
      </c>
      <c r="P1394" s="8">
        <f t="shared" si="148"/>
        <v>6000</v>
      </c>
      <c r="Q1394" s="8">
        <f t="shared" si="149"/>
        <v>51840</v>
      </c>
      <c r="R1394" s="9">
        <f t="shared" si="150"/>
        <v>103680</v>
      </c>
      <c r="S1394" s="8">
        <f t="shared" si="151"/>
        <v>75840</v>
      </c>
      <c r="T1394" s="5">
        <f t="shared" si="152"/>
        <v>7.8105046343975287E-3</v>
      </c>
    </row>
    <row r="1395" spans="1:20" hidden="1">
      <c r="A1395">
        <v>1394</v>
      </c>
      <c r="B1395">
        <v>8</v>
      </c>
      <c r="C1395" t="s">
        <v>3642</v>
      </c>
      <c r="D1395" t="s">
        <v>3643</v>
      </c>
      <c r="E1395" t="s">
        <v>73</v>
      </c>
      <c r="F1395" t="s">
        <v>74</v>
      </c>
      <c r="G1395" t="s">
        <v>599</v>
      </c>
      <c r="H1395" t="s">
        <v>599</v>
      </c>
      <c r="I1395">
        <v>307.29610000000002</v>
      </c>
      <c r="J1395">
        <v>3465418</v>
      </c>
      <c r="K1395" t="s">
        <v>439</v>
      </c>
      <c r="L1395">
        <v>2</v>
      </c>
      <c r="M1395" t="str">
        <f>_xlfn.IFNA(VLOOKUP(F1395,'22 States'!A:A,1,0),"OOR")</f>
        <v>OOR</v>
      </c>
      <c r="N1395" t="str">
        <f t="shared" si="153"/>
        <v>OOR</v>
      </c>
      <c r="O1395" s="8">
        <f t="shared" si="147"/>
        <v>6000</v>
      </c>
      <c r="P1395" s="8">
        <f t="shared" si="148"/>
        <v>3000</v>
      </c>
      <c r="Q1395" s="8">
        <f t="shared" si="149"/>
        <v>3840</v>
      </c>
      <c r="R1395" s="9">
        <f t="shared" si="150"/>
        <v>7680</v>
      </c>
      <c r="S1395" s="8">
        <f t="shared" si="151"/>
        <v>12840</v>
      </c>
      <c r="T1395" s="5">
        <f t="shared" si="152"/>
        <v>3.70518073144423E-3</v>
      </c>
    </row>
    <row r="1396" spans="1:20" hidden="1">
      <c r="A1396">
        <v>1395</v>
      </c>
      <c r="B1396">
        <v>16</v>
      </c>
      <c r="C1396" t="s">
        <v>3644</v>
      </c>
      <c r="D1396" t="s">
        <v>3645</v>
      </c>
      <c r="E1396" t="s">
        <v>23</v>
      </c>
      <c r="F1396" t="s">
        <v>24</v>
      </c>
      <c r="G1396" t="s">
        <v>2011</v>
      </c>
      <c r="H1396" t="s">
        <v>26</v>
      </c>
      <c r="I1396">
        <v>307.24680000000001</v>
      </c>
      <c r="J1396">
        <v>4546809</v>
      </c>
      <c r="K1396" t="s">
        <v>134</v>
      </c>
      <c r="L1396">
        <v>1</v>
      </c>
      <c r="M1396" t="str">
        <f>_xlfn.IFNA(VLOOKUP(F1396,'22 States'!A:A,1,0),"OOR")</f>
        <v>OOR</v>
      </c>
      <c r="N1396" t="str">
        <f t="shared" si="153"/>
        <v>OOR</v>
      </c>
      <c r="O1396" s="8">
        <f t="shared" si="147"/>
        <v>6000</v>
      </c>
      <c r="P1396" s="8">
        <f t="shared" si="148"/>
        <v>3000</v>
      </c>
      <c r="Q1396" s="8">
        <f t="shared" si="149"/>
        <v>7680</v>
      </c>
      <c r="R1396" s="9">
        <f t="shared" si="150"/>
        <v>15360</v>
      </c>
      <c r="S1396" s="8">
        <f t="shared" si="151"/>
        <v>16680</v>
      </c>
      <c r="T1396" s="5">
        <f t="shared" si="152"/>
        <v>3.6685068583263559E-3</v>
      </c>
    </row>
    <row r="1397" spans="1:20" hidden="1">
      <c r="A1397">
        <v>1396</v>
      </c>
      <c r="B1397">
        <v>30</v>
      </c>
      <c r="C1397" t="s">
        <v>3646</v>
      </c>
      <c r="D1397" t="s">
        <v>3647</v>
      </c>
      <c r="E1397" t="s">
        <v>301</v>
      </c>
      <c r="F1397" t="s">
        <v>359</v>
      </c>
      <c r="G1397" t="s">
        <v>1876</v>
      </c>
      <c r="H1397" t="s">
        <v>360</v>
      </c>
      <c r="I1397">
        <v>307.08069999999998</v>
      </c>
      <c r="J1397">
        <v>7867307</v>
      </c>
      <c r="K1397" t="s">
        <v>17</v>
      </c>
      <c r="L1397">
        <v>1</v>
      </c>
      <c r="M1397" t="str">
        <f>_xlfn.IFNA(VLOOKUP(F1397,'22 States'!A:A,1,0),"OOR")</f>
        <v>OOR</v>
      </c>
      <c r="N1397" t="str">
        <f t="shared" si="153"/>
        <v>OOR</v>
      </c>
      <c r="O1397" s="8">
        <f t="shared" si="147"/>
        <v>6000</v>
      </c>
      <c r="P1397" s="8">
        <f t="shared" si="148"/>
        <v>3000</v>
      </c>
      <c r="Q1397" s="8">
        <f t="shared" si="149"/>
        <v>14400</v>
      </c>
      <c r="R1397" s="9">
        <f t="shared" si="150"/>
        <v>28800</v>
      </c>
      <c r="S1397" s="8">
        <f t="shared" si="151"/>
        <v>23400</v>
      </c>
      <c r="T1397" s="5">
        <f t="shared" si="152"/>
        <v>2.9743341654266194E-3</v>
      </c>
    </row>
    <row r="1398" spans="1:20" hidden="1">
      <c r="A1398">
        <v>1397</v>
      </c>
      <c r="B1398">
        <v>33</v>
      </c>
      <c r="C1398" t="s">
        <v>3648</v>
      </c>
      <c r="D1398" t="s">
        <v>3649</v>
      </c>
      <c r="E1398" t="s">
        <v>121</v>
      </c>
      <c r="F1398" t="s">
        <v>122</v>
      </c>
      <c r="G1398" t="s">
        <v>133</v>
      </c>
      <c r="H1398" t="s">
        <v>133</v>
      </c>
      <c r="I1398">
        <v>306.96499999999997</v>
      </c>
      <c r="J1398">
        <v>2717989</v>
      </c>
      <c r="K1398" t="s">
        <v>111</v>
      </c>
      <c r="L1398">
        <v>1</v>
      </c>
      <c r="M1398" t="str">
        <f>_xlfn.IFNA(VLOOKUP(F1398,'22 States'!A:A,1,0),"OOR")</f>
        <v>TX</v>
      </c>
      <c r="N1398" t="str">
        <f t="shared" si="153"/>
        <v>IR</v>
      </c>
      <c r="O1398" s="8">
        <f t="shared" si="147"/>
        <v>6000</v>
      </c>
      <c r="P1398" s="8">
        <f t="shared" si="148"/>
        <v>3000</v>
      </c>
      <c r="Q1398" s="8">
        <f t="shared" si="149"/>
        <v>15840</v>
      </c>
      <c r="R1398" s="9">
        <f t="shared" si="150"/>
        <v>31680</v>
      </c>
      <c r="S1398" s="8">
        <f t="shared" si="151"/>
        <v>24840</v>
      </c>
      <c r="T1398" s="5">
        <f t="shared" si="152"/>
        <v>9.1391098345136798E-3</v>
      </c>
    </row>
    <row r="1399" spans="1:20" hidden="1">
      <c r="A1399">
        <v>1398</v>
      </c>
      <c r="B1399">
        <v>25</v>
      </c>
      <c r="C1399" t="s">
        <v>3650</v>
      </c>
      <c r="D1399" t="s">
        <v>3651</v>
      </c>
      <c r="E1399" t="s">
        <v>23</v>
      </c>
      <c r="F1399" t="s">
        <v>24</v>
      </c>
      <c r="G1399" t="s">
        <v>1542</v>
      </c>
      <c r="H1399" t="s">
        <v>26</v>
      </c>
      <c r="I1399">
        <v>306.2251</v>
      </c>
      <c r="J1399">
        <v>3569870</v>
      </c>
      <c r="K1399" t="s">
        <v>108</v>
      </c>
      <c r="L1399">
        <v>2</v>
      </c>
      <c r="M1399" t="str">
        <f>_xlfn.IFNA(VLOOKUP(F1399,'22 States'!A:A,1,0),"OOR")</f>
        <v>OOR</v>
      </c>
      <c r="N1399" t="str">
        <f t="shared" si="153"/>
        <v>OOR</v>
      </c>
      <c r="O1399" s="8">
        <f t="shared" si="147"/>
        <v>6000</v>
      </c>
      <c r="P1399" s="8">
        <f t="shared" si="148"/>
        <v>3000</v>
      </c>
      <c r="Q1399" s="8">
        <f t="shared" si="149"/>
        <v>12000</v>
      </c>
      <c r="R1399" s="9">
        <f t="shared" si="150"/>
        <v>24000</v>
      </c>
      <c r="S1399" s="8">
        <f t="shared" si="151"/>
        <v>21000</v>
      </c>
      <c r="T1399" s="5">
        <f t="shared" si="152"/>
        <v>5.8825671523052656E-3</v>
      </c>
    </row>
    <row r="1400" spans="1:20" hidden="1">
      <c r="A1400">
        <v>1399</v>
      </c>
      <c r="B1400">
        <v>24</v>
      </c>
      <c r="C1400" t="s">
        <v>3652</v>
      </c>
      <c r="D1400" t="s">
        <v>3653</v>
      </c>
      <c r="E1400" t="s">
        <v>200</v>
      </c>
      <c r="F1400" t="s">
        <v>201</v>
      </c>
      <c r="G1400" t="s">
        <v>3654</v>
      </c>
      <c r="H1400" t="s">
        <v>471</v>
      </c>
      <c r="I1400">
        <v>305.96660000000003</v>
      </c>
      <c r="J1400">
        <v>3882413</v>
      </c>
      <c r="K1400" t="s">
        <v>134</v>
      </c>
      <c r="L1400">
        <v>1</v>
      </c>
      <c r="M1400" t="str">
        <f>_xlfn.IFNA(VLOOKUP(F1400,'22 States'!A:A,1,0),"OOR")</f>
        <v>OOR</v>
      </c>
      <c r="N1400" t="str">
        <f t="shared" si="153"/>
        <v>OOR</v>
      </c>
      <c r="O1400" s="8">
        <f t="shared" si="147"/>
        <v>6000</v>
      </c>
      <c r="P1400" s="8">
        <f t="shared" si="148"/>
        <v>3000</v>
      </c>
      <c r="Q1400" s="8">
        <f t="shared" si="149"/>
        <v>11520</v>
      </c>
      <c r="R1400" s="9">
        <f t="shared" si="150"/>
        <v>23040</v>
      </c>
      <c r="S1400" s="8">
        <f t="shared" si="151"/>
        <v>20520</v>
      </c>
      <c r="T1400" s="5">
        <f t="shared" si="152"/>
        <v>5.2853727823392307E-3</v>
      </c>
    </row>
    <row r="1401" spans="1:20" hidden="1">
      <c r="A1401">
        <v>1400</v>
      </c>
      <c r="B1401">
        <v>105</v>
      </c>
      <c r="C1401" t="s">
        <v>3655</v>
      </c>
      <c r="D1401" t="s">
        <v>3656</v>
      </c>
      <c r="E1401" t="s">
        <v>537</v>
      </c>
      <c r="F1401" t="s">
        <v>538</v>
      </c>
      <c r="G1401" t="s">
        <v>539</v>
      </c>
      <c r="H1401" t="s">
        <v>539</v>
      </c>
      <c r="I1401">
        <v>305.6968</v>
      </c>
      <c r="J1401">
        <v>3988000</v>
      </c>
      <c r="K1401" t="s">
        <v>20</v>
      </c>
      <c r="L1401">
        <v>1</v>
      </c>
      <c r="M1401" t="str">
        <f>_xlfn.IFNA(VLOOKUP(F1401,'22 States'!A:A,1,0),"OOR")</f>
        <v>GA</v>
      </c>
      <c r="N1401" t="str">
        <f t="shared" si="153"/>
        <v>IR</v>
      </c>
      <c r="O1401" s="8">
        <f t="shared" si="147"/>
        <v>18000</v>
      </c>
      <c r="P1401" s="8">
        <f t="shared" si="148"/>
        <v>6000</v>
      </c>
      <c r="Q1401" s="8">
        <f t="shared" si="149"/>
        <v>50400</v>
      </c>
      <c r="R1401" s="9">
        <f t="shared" si="150"/>
        <v>100800</v>
      </c>
      <c r="S1401" s="8">
        <f t="shared" si="151"/>
        <v>74400</v>
      </c>
      <c r="T1401" s="5">
        <f t="shared" si="152"/>
        <v>1.8655967903711133E-2</v>
      </c>
    </row>
    <row r="1402" spans="1:20" hidden="1">
      <c r="A1402">
        <v>1401</v>
      </c>
      <c r="B1402">
        <v>80</v>
      </c>
      <c r="C1402" t="s">
        <v>3657</v>
      </c>
      <c r="D1402" t="s">
        <v>3658</v>
      </c>
      <c r="E1402" t="s">
        <v>175</v>
      </c>
      <c r="F1402" t="s">
        <v>176</v>
      </c>
      <c r="G1402" t="s">
        <v>175</v>
      </c>
      <c r="H1402" t="s">
        <v>169</v>
      </c>
      <c r="I1402">
        <v>305.64280000000002</v>
      </c>
      <c r="J1402">
        <v>8935500</v>
      </c>
      <c r="K1402" t="s">
        <v>111</v>
      </c>
      <c r="L1402">
        <v>1</v>
      </c>
      <c r="M1402" t="str">
        <f>_xlfn.IFNA(VLOOKUP(F1402,'22 States'!A:A,1,0),"OOR")</f>
        <v>OOR</v>
      </c>
      <c r="N1402" t="str">
        <f t="shared" si="153"/>
        <v>OOR</v>
      </c>
      <c r="O1402" s="8">
        <f t="shared" si="147"/>
        <v>12000</v>
      </c>
      <c r="P1402" s="8">
        <f t="shared" si="148"/>
        <v>3000</v>
      </c>
      <c r="Q1402" s="8">
        <f t="shared" si="149"/>
        <v>38400</v>
      </c>
      <c r="R1402" s="9">
        <f t="shared" si="150"/>
        <v>76800</v>
      </c>
      <c r="S1402" s="8">
        <f t="shared" si="151"/>
        <v>53400</v>
      </c>
      <c r="T1402" s="5">
        <f t="shared" si="152"/>
        <v>5.9761624979016281E-3</v>
      </c>
    </row>
    <row r="1403" spans="1:20" hidden="1">
      <c r="A1403">
        <v>1402</v>
      </c>
      <c r="B1403">
        <v>33</v>
      </c>
      <c r="C1403" t="s">
        <v>3659</v>
      </c>
      <c r="D1403" t="s">
        <v>3660</v>
      </c>
      <c r="E1403" t="s">
        <v>537</v>
      </c>
      <c r="F1403" t="s">
        <v>538</v>
      </c>
      <c r="G1403" t="s">
        <v>539</v>
      </c>
      <c r="H1403" t="s">
        <v>539</v>
      </c>
      <c r="I1403">
        <v>305.57850000000002</v>
      </c>
      <c r="J1403">
        <v>6941768</v>
      </c>
      <c r="K1403" t="s">
        <v>141</v>
      </c>
      <c r="L1403">
        <v>2</v>
      </c>
      <c r="M1403" t="str">
        <f>_xlfn.IFNA(VLOOKUP(F1403,'22 States'!A:A,1,0),"OOR")</f>
        <v>GA</v>
      </c>
      <c r="N1403" t="str">
        <f t="shared" si="153"/>
        <v>IR</v>
      </c>
      <c r="O1403" s="8">
        <f t="shared" si="147"/>
        <v>6000</v>
      </c>
      <c r="P1403" s="8">
        <f t="shared" si="148"/>
        <v>3000</v>
      </c>
      <c r="Q1403" s="8">
        <f t="shared" si="149"/>
        <v>15840</v>
      </c>
      <c r="R1403" s="9">
        <f t="shared" si="150"/>
        <v>31680</v>
      </c>
      <c r="S1403" s="8">
        <f t="shared" si="151"/>
        <v>24840</v>
      </c>
      <c r="T1403" s="5">
        <f t="shared" si="152"/>
        <v>3.5783391205237627E-3</v>
      </c>
    </row>
    <row r="1404" spans="1:20" hidden="1">
      <c r="A1404">
        <v>1403</v>
      </c>
      <c r="B1404">
        <v>30</v>
      </c>
      <c r="C1404" t="s">
        <v>3661</v>
      </c>
      <c r="D1404" t="s">
        <v>3662</v>
      </c>
      <c r="E1404" t="s">
        <v>13</v>
      </c>
      <c r="F1404" t="s">
        <v>14</v>
      </c>
      <c r="G1404" t="s">
        <v>3663</v>
      </c>
      <c r="H1404" t="s">
        <v>16</v>
      </c>
      <c r="I1404">
        <v>305.24880000000002</v>
      </c>
      <c r="J1404">
        <v>2264291</v>
      </c>
      <c r="K1404" t="s">
        <v>134</v>
      </c>
      <c r="L1404">
        <v>1</v>
      </c>
      <c r="M1404" t="str">
        <f>_xlfn.IFNA(VLOOKUP(F1404,'22 States'!A:A,1,0),"OOR")</f>
        <v>CA</v>
      </c>
      <c r="N1404" t="str">
        <f t="shared" si="153"/>
        <v>IR</v>
      </c>
      <c r="O1404" s="8">
        <f t="shared" si="147"/>
        <v>6000</v>
      </c>
      <c r="P1404" s="8">
        <f t="shared" si="148"/>
        <v>3000</v>
      </c>
      <c r="Q1404" s="8">
        <f t="shared" si="149"/>
        <v>14400</v>
      </c>
      <c r="R1404" s="9">
        <f t="shared" si="150"/>
        <v>28800</v>
      </c>
      <c r="S1404" s="8">
        <f t="shared" si="151"/>
        <v>23400</v>
      </c>
      <c r="T1404" s="5">
        <f t="shared" si="152"/>
        <v>1.0334360733668949E-2</v>
      </c>
    </row>
    <row r="1405" spans="1:20" hidden="1">
      <c r="A1405">
        <v>1404</v>
      </c>
      <c r="B1405">
        <v>25</v>
      </c>
      <c r="C1405" t="s">
        <v>3664</v>
      </c>
      <c r="D1405" t="s">
        <v>3665</v>
      </c>
      <c r="E1405" t="s">
        <v>205</v>
      </c>
      <c r="F1405" t="s">
        <v>206</v>
      </c>
      <c r="G1405" t="s">
        <v>3666</v>
      </c>
      <c r="I1405">
        <v>305.22129999999999</v>
      </c>
      <c r="J1405">
        <v>3956459</v>
      </c>
      <c r="K1405" t="s">
        <v>264</v>
      </c>
      <c r="L1405">
        <v>1</v>
      </c>
      <c r="M1405" t="str">
        <f>_xlfn.IFNA(VLOOKUP(F1405,'22 States'!A:A,1,0),"OOR")</f>
        <v>OOR</v>
      </c>
      <c r="N1405" t="str">
        <f t="shared" si="153"/>
        <v>OOR</v>
      </c>
      <c r="O1405" s="8">
        <f t="shared" si="147"/>
        <v>6000</v>
      </c>
      <c r="P1405" s="8">
        <f t="shared" si="148"/>
        <v>3000</v>
      </c>
      <c r="Q1405" s="8">
        <f t="shared" si="149"/>
        <v>12000</v>
      </c>
      <c r="R1405" s="9">
        <f t="shared" si="150"/>
        <v>24000</v>
      </c>
      <c r="S1405" s="8">
        <f t="shared" si="151"/>
        <v>21000</v>
      </c>
      <c r="T1405" s="5">
        <f t="shared" si="152"/>
        <v>5.3077764738621077E-3</v>
      </c>
    </row>
    <row r="1406" spans="1:20" hidden="1">
      <c r="A1406">
        <v>1405</v>
      </c>
      <c r="B1406">
        <v>558</v>
      </c>
      <c r="C1406" t="s">
        <v>3667</v>
      </c>
      <c r="D1406" t="s">
        <v>3668</v>
      </c>
      <c r="E1406" t="s">
        <v>299</v>
      </c>
      <c r="F1406" t="s">
        <v>300</v>
      </c>
      <c r="G1406" t="s">
        <v>301</v>
      </c>
      <c r="H1406" t="s">
        <v>26</v>
      </c>
      <c r="I1406">
        <v>304.99619999999999</v>
      </c>
      <c r="J1406">
        <v>38261067</v>
      </c>
      <c r="K1406" t="s">
        <v>233</v>
      </c>
      <c r="L1406">
        <v>5</v>
      </c>
      <c r="M1406" t="str">
        <f>_xlfn.IFNA(VLOOKUP(F1406,'22 States'!A:A,1,0),"OOR")</f>
        <v>OOR</v>
      </c>
      <c r="N1406" t="str">
        <f t="shared" si="153"/>
        <v>OOR</v>
      </c>
      <c r="O1406" s="8">
        <f t="shared" si="147"/>
        <v>72000</v>
      </c>
      <c r="P1406" s="8">
        <f t="shared" si="148"/>
        <v>18000</v>
      </c>
      <c r="Q1406" s="8">
        <f t="shared" si="149"/>
        <v>267840</v>
      </c>
      <c r="R1406" s="9">
        <f t="shared" si="150"/>
        <v>535680</v>
      </c>
      <c r="S1406" s="8">
        <f t="shared" si="151"/>
        <v>357840</v>
      </c>
      <c r="T1406" s="5">
        <f t="shared" si="152"/>
        <v>9.3525881021561692E-3</v>
      </c>
    </row>
    <row r="1407" spans="1:20" hidden="1">
      <c r="A1407">
        <v>1406</v>
      </c>
      <c r="B1407">
        <v>32</v>
      </c>
      <c r="C1407" t="s">
        <v>3669</v>
      </c>
      <c r="D1407" t="s">
        <v>3670</v>
      </c>
      <c r="E1407" t="s">
        <v>121</v>
      </c>
      <c r="F1407" t="s">
        <v>122</v>
      </c>
      <c r="G1407" t="s">
        <v>1278</v>
      </c>
      <c r="H1407" t="s">
        <v>133</v>
      </c>
      <c r="I1407">
        <v>304.68040000000002</v>
      </c>
      <c r="J1407">
        <v>14413146</v>
      </c>
      <c r="K1407" t="s">
        <v>51</v>
      </c>
      <c r="L1407">
        <v>2</v>
      </c>
      <c r="M1407" t="str">
        <f>_xlfn.IFNA(VLOOKUP(F1407,'22 States'!A:A,1,0),"OOR")</f>
        <v>TX</v>
      </c>
      <c r="N1407" t="str">
        <f t="shared" si="153"/>
        <v>IR</v>
      </c>
      <c r="O1407" s="8">
        <f t="shared" si="147"/>
        <v>6000</v>
      </c>
      <c r="P1407" s="8">
        <f t="shared" si="148"/>
        <v>3000</v>
      </c>
      <c r="Q1407" s="8">
        <f t="shared" si="149"/>
        <v>15360</v>
      </c>
      <c r="R1407" s="9">
        <f t="shared" si="150"/>
        <v>30720</v>
      </c>
      <c r="S1407" s="8">
        <f t="shared" si="151"/>
        <v>24360</v>
      </c>
      <c r="T1407" s="5">
        <f t="shared" si="152"/>
        <v>1.6901237245497964E-3</v>
      </c>
    </row>
    <row r="1408" spans="1:20" hidden="1">
      <c r="A1408">
        <v>1407</v>
      </c>
      <c r="B1408">
        <v>60</v>
      </c>
      <c r="C1408" t="s">
        <v>3671</v>
      </c>
      <c r="D1408" t="s">
        <v>3672</v>
      </c>
      <c r="E1408" t="s">
        <v>160</v>
      </c>
      <c r="F1408" t="s">
        <v>161</v>
      </c>
      <c r="G1408" t="s">
        <v>3673</v>
      </c>
      <c r="H1408" t="s">
        <v>367</v>
      </c>
      <c r="I1408">
        <v>304.50729999999999</v>
      </c>
      <c r="J1408">
        <v>14040157</v>
      </c>
      <c r="K1408" t="s">
        <v>233</v>
      </c>
      <c r="L1408">
        <v>1</v>
      </c>
      <c r="M1408" t="str">
        <f>_xlfn.IFNA(VLOOKUP(F1408,'22 States'!A:A,1,0),"OOR")</f>
        <v>MO</v>
      </c>
      <c r="N1408" t="str">
        <f t="shared" si="153"/>
        <v>IR</v>
      </c>
      <c r="O1408" s="8">
        <f t="shared" si="147"/>
        <v>12000</v>
      </c>
      <c r="P1408" s="8">
        <f t="shared" si="148"/>
        <v>3000</v>
      </c>
      <c r="Q1408" s="8">
        <f t="shared" si="149"/>
        <v>28800</v>
      </c>
      <c r="R1408" s="9">
        <f t="shared" si="150"/>
        <v>57600</v>
      </c>
      <c r="S1408" s="8">
        <f t="shared" si="151"/>
        <v>43800</v>
      </c>
      <c r="T1408" s="5">
        <f t="shared" si="152"/>
        <v>3.1196232349823437E-3</v>
      </c>
    </row>
    <row r="1409" spans="1:20" hidden="1">
      <c r="A1409">
        <v>1408</v>
      </c>
      <c r="B1409">
        <v>18</v>
      </c>
      <c r="C1409" t="s">
        <v>3674</v>
      </c>
      <c r="D1409" t="s">
        <v>3675</v>
      </c>
      <c r="E1409" t="s">
        <v>121</v>
      </c>
      <c r="F1409" t="s">
        <v>122</v>
      </c>
      <c r="G1409" t="s">
        <v>784</v>
      </c>
      <c r="H1409" t="s">
        <v>784</v>
      </c>
      <c r="I1409">
        <v>304.46570000000003</v>
      </c>
      <c r="J1409">
        <v>9146425</v>
      </c>
      <c r="K1409" t="s">
        <v>27</v>
      </c>
      <c r="L1409">
        <v>1</v>
      </c>
      <c r="M1409" t="str">
        <f>_xlfn.IFNA(VLOOKUP(F1409,'22 States'!A:A,1,0),"OOR")</f>
        <v>TX</v>
      </c>
      <c r="N1409" t="str">
        <f t="shared" si="153"/>
        <v>IR</v>
      </c>
      <c r="O1409" s="8">
        <f t="shared" si="147"/>
        <v>6000</v>
      </c>
      <c r="P1409" s="8">
        <f t="shared" si="148"/>
        <v>3000</v>
      </c>
      <c r="Q1409" s="8">
        <f t="shared" si="149"/>
        <v>8640</v>
      </c>
      <c r="R1409" s="9">
        <f t="shared" si="150"/>
        <v>17280</v>
      </c>
      <c r="S1409" s="8">
        <f t="shared" si="151"/>
        <v>17640</v>
      </c>
      <c r="T1409" s="5">
        <f t="shared" si="152"/>
        <v>1.9286223852488815E-3</v>
      </c>
    </row>
    <row r="1410" spans="1:20" hidden="1">
      <c r="A1410">
        <v>1409</v>
      </c>
      <c r="B1410">
        <v>15</v>
      </c>
      <c r="C1410" t="s">
        <v>3676</v>
      </c>
      <c r="D1410" t="s">
        <v>3677</v>
      </c>
      <c r="E1410" t="s">
        <v>236</v>
      </c>
      <c r="F1410" t="s">
        <v>237</v>
      </c>
      <c r="G1410" t="s">
        <v>1170</v>
      </c>
      <c r="H1410" t="s">
        <v>422</v>
      </c>
      <c r="I1410">
        <v>304.21429999999998</v>
      </c>
      <c r="J1410">
        <v>2254000</v>
      </c>
      <c r="K1410" t="s">
        <v>506</v>
      </c>
      <c r="L1410">
        <v>1</v>
      </c>
      <c r="M1410" t="str">
        <f>_xlfn.IFNA(VLOOKUP(F1410,'22 States'!A:A,1,0),"OOR")</f>
        <v>OH</v>
      </c>
      <c r="N1410" t="str">
        <f t="shared" si="153"/>
        <v>IR</v>
      </c>
      <c r="O1410" s="8">
        <f t="shared" ref="O1410:O1473" si="154">ROUNDUP(B1410/50,0)*500*12</f>
        <v>6000</v>
      </c>
      <c r="P1410" s="8">
        <f t="shared" ref="P1410:P1473" si="155">ROUNDUP(B1410/100,0)*250*12</f>
        <v>3000</v>
      </c>
      <c r="Q1410" s="8">
        <f t="shared" ref="Q1410:Q1473" si="156">B1410*40*12</f>
        <v>7200</v>
      </c>
      <c r="R1410" s="9">
        <f t="shared" ref="R1410:R1473" si="157">B1410*80*12</f>
        <v>14400</v>
      </c>
      <c r="S1410" s="8">
        <f t="shared" ref="S1410:S1473" si="158">SUM(O1410:Q1410)</f>
        <v>16200</v>
      </c>
      <c r="T1410" s="5">
        <f t="shared" ref="T1410:T1473" si="159">S1410/J1410</f>
        <v>7.1872227151730259E-3</v>
      </c>
    </row>
    <row r="1411" spans="1:20" hidden="1">
      <c r="A1411">
        <v>1410</v>
      </c>
      <c r="B1411">
        <v>2</v>
      </c>
      <c r="C1411" t="s">
        <v>3678</v>
      </c>
      <c r="D1411" t="s">
        <v>3679</v>
      </c>
      <c r="E1411" t="s">
        <v>23</v>
      </c>
      <c r="F1411" t="s">
        <v>24</v>
      </c>
      <c r="G1411" t="s">
        <v>1111</v>
      </c>
      <c r="H1411" t="s">
        <v>26</v>
      </c>
      <c r="I1411">
        <v>303.49790000000002</v>
      </c>
      <c r="J1411">
        <v>2809354</v>
      </c>
      <c r="K1411" t="s">
        <v>134</v>
      </c>
      <c r="L1411">
        <v>1</v>
      </c>
      <c r="M1411" t="str">
        <f>_xlfn.IFNA(VLOOKUP(F1411,'22 States'!A:A,1,0),"OOR")</f>
        <v>OOR</v>
      </c>
      <c r="N1411" t="str">
        <f t="shared" ref="N1411:N1474" si="160">IF(M1411&lt;&gt;"OOR","IR","OOR")</f>
        <v>OOR</v>
      </c>
      <c r="O1411" s="8">
        <f t="shared" si="154"/>
        <v>6000</v>
      </c>
      <c r="P1411" s="8">
        <f t="shared" si="155"/>
        <v>3000</v>
      </c>
      <c r="Q1411" s="8">
        <f t="shared" si="156"/>
        <v>960</v>
      </c>
      <c r="R1411" s="9">
        <f t="shared" si="157"/>
        <v>1920</v>
      </c>
      <c r="S1411" s="8">
        <f t="shared" si="158"/>
        <v>9960</v>
      </c>
      <c r="T1411" s="5">
        <f t="shared" si="159"/>
        <v>3.5452990260394384E-3</v>
      </c>
    </row>
    <row r="1412" spans="1:20" hidden="1">
      <c r="A1412">
        <v>1411</v>
      </c>
      <c r="B1412">
        <v>55</v>
      </c>
      <c r="C1412" t="s">
        <v>3680</v>
      </c>
      <c r="D1412" t="s">
        <v>3681</v>
      </c>
      <c r="E1412" t="s">
        <v>175</v>
      </c>
      <c r="F1412" t="s">
        <v>176</v>
      </c>
      <c r="G1412" t="s">
        <v>2316</v>
      </c>
      <c r="H1412" t="s">
        <v>169</v>
      </c>
      <c r="I1412">
        <v>303.48320000000001</v>
      </c>
      <c r="J1412">
        <v>19893669</v>
      </c>
      <c r="K1412" t="s">
        <v>134</v>
      </c>
      <c r="L1412">
        <v>8</v>
      </c>
      <c r="M1412" t="str">
        <f>_xlfn.IFNA(VLOOKUP(F1412,'22 States'!A:A,1,0),"OOR")</f>
        <v>OOR</v>
      </c>
      <c r="N1412" t="str">
        <f t="shared" si="160"/>
        <v>OOR</v>
      </c>
      <c r="O1412" s="8">
        <f t="shared" si="154"/>
        <v>12000</v>
      </c>
      <c r="P1412" s="8">
        <f t="shared" si="155"/>
        <v>3000</v>
      </c>
      <c r="Q1412" s="8">
        <f t="shared" si="156"/>
        <v>26400</v>
      </c>
      <c r="R1412" s="9">
        <f t="shared" si="157"/>
        <v>52800</v>
      </c>
      <c r="S1412" s="8">
        <f t="shared" si="158"/>
        <v>41400</v>
      </c>
      <c r="T1412" s="5">
        <f t="shared" si="159"/>
        <v>2.0810640812411224E-3</v>
      </c>
    </row>
    <row r="1413" spans="1:20">
      <c r="A1413">
        <v>526</v>
      </c>
      <c r="B1413" s="3">
        <v>119</v>
      </c>
      <c r="C1413" t="s">
        <v>1547</v>
      </c>
      <c r="D1413" t="s">
        <v>1548</v>
      </c>
      <c r="E1413" t="s">
        <v>121</v>
      </c>
      <c r="F1413" t="s">
        <v>122</v>
      </c>
      <c r="G1413" t="s">
        <v>1549</v>
      </c>
      <c r="H1413" t="s">
        <v>1550</v>
      </c>
      <c r="I1413">
        <v>904.95429999999999</v>
      </c>
      <c r="J1413" s="3">
        <v>155957508</v>
      </c>
      <c r="K1413" t="s">
        <v>17</v>
      </c>
      <c r="L1413">
        <v>4</v>
      </c>
      <c r="M1413" t="str">
        <f>_xlfn.IFNA(VLOOKUP(F1413,'22 States'!A:A,1,0),"OOR")</f>
        <v>TX</v>
      </c>
      <c r="N1413" t="str">
        <f t="shared" si="160"/>
        <v>IR</v>
      </c>
      <c r="O1413" s="8">
        <f t="shared" si="154"/>
        <v>18000</v>
      </c>
      <c r="P1413" s="8">
        <f t="shared" si="155"/>
        <v>6000</v>
      </c>
      <c r="Q1413" s="8">
        <f t="shared" si="156"/>
        <v>57120</v>
      </c>
      <c r="R1413" s="9">
        <f t="shared" si="157"/>
        <v>114240</v>
      </c>
      <c r="S1413" s="12">
        <f t="shared" si="158"/>
        <v>81120</v>
      </c>
      <c r="T1413" s="13">
        <f t="shared" si="159"/>
        <v>5.2014167859106854E-4</v>
      </c>
    </row>
    <row r="1414" spans="1:20" hidden="1">
      <c r="A1414">
        <v>1413</v>
      </c>
      <c r="B1414">
        <v>33</v>
      </c>
      <c r="C1414" t="s">
        <v>3686</v>
      </c>
      <c r="D1414" t="s">
        <v>3687</v>
      </c>
      <c r="E1414" t="s">
        <v>23</v>
      </c>
      <c r="F1414" t="s">
        <v>24</v>
      </c>
      <c r="G1414" t="s">
        <v>126</v>
      </c>
      <c r="H1414" t="s">
        <v>127</v>
      </c>
      <c r="I1414">
        <v>303.17009999999999</v>
      </c>
      <c r="J1414">
        <v>17162823</v>
      </c>
      <c r="K1414" t="s">
        <v>17</v>
      </c>
      <c r="L1414">
        <v>4</v>
      </c>
      <c r="M1414" t="str">
        <f>_xlfn.IFNA(VLOOKUP(F1414,'22 States'!A:A,1,0),"OOR")</f>
        <v>OOR</v>
      </c>
      <c r="N1414" t="str">
        <f t="shared" si="160"/>
        <v>OOR</v>
      </c>
      <c r="O1414" s="8">
        <f t="shared" si="154"/>
        <v>6000</v>
      </c>
      <c r="P1414" s="8">
        <f t="shared" si="155"/>
        <v>3000</v>
      </c>
      <c r="Q1414" s="8">
        <f t="shared" si="156"/>
        <v>15840</v>
      </c>
      <c r="R1414" s="9">
        <f t="shared" si="157"/>
        <v>31680</v>
      </c>
      <c r="S1414" s="8">
        <f t="shared" si="158"/>
        <v>24840</v>
      </c>
      <c r="T1414" s="5">
        <f t="shared" si="159"/>
        <v>1.4473143491603917E-3</v>
      </c>
    </row>
    <row r="1415" spans="1:20" hidden="1">
      <c r="A1415">
        <v>1414</v>
      </c>
      <c r="B1415">
        <v>25</v>
      </c>
      <c r="C1415" t="s">
        <v>3688</v>
      </c>
      <c r="D1415" t="s">
        <v>3689</v>
      </c>
      <c r="E1415" t="s">
        <v>85</v>
      </c>
      <c r="F1415" t="s">
        <v>86</v>
      </c>
      <c r="G1415" t="s">
        <v>499</v>
      </c>
      <c r="H1415" t="s">
        <v>479</v>
      </c>
      <c r="I1415">
        <v>302.70699999999999</v>
      </c>
      <c r="J1415">
        <v>2995343</v>
      </c>
      <c r="K1415" t="s">
        <v>439</v>
      </c>
      <c r="L1415">
        <v>1</v>
      </c>
      <c r="M1415" t="str">
        <f>_xlfn.IFNA(VLOOKUP(F1415,'22 States'!A:A,1,0),"OOR")</f>
        <v>FL</v>
      </c>
      <c r="N1415" t="str">
        <f t="shared" si="160"/>
        <v>IR</v>
      </c>
      <c r="O1415" s="8">
        <f t="shared" si="154"/>
        <v>6000</v>
      </c>
      <c r="P1415" s="8">
        <f t="shared" si="155"/>
        <v>3000</v>
      </c>
      <c r="Q1415" s="8">
        <f t="shared" si="156"/>
        <v>12000</v>
      </c>
      <c r="R1415" s="9">
        <f t="shared" si="157"/>
        <v>24000</v>
      </c>
      <c r="S1415" s="8">
        <f t="shared" si="158"/>
        <v>21000</v>
      </c>
      <c r="T1415" s="5">
        <f t="shared" si="159"/>
        <v>7.010883227730514E-3</v>
      </c>
    </row>
    <row r="1416" spans="1:20" hidden="1">
      <c r="A1416">
        <v>1415</v>
      </c>
      <c r="B1416">
        <v>28</v>
      </c>
      <c r="C1416" t="s">
        <v>3690</v>
      </c>
      <c r="D1416" t="s">
        <v>3691</v>
      </c>
      <c r="E1416" t="s">
        <v>200</v>
      </c>
      <c r="F1416" t="s">
        <v>201</v>
      </c>
      <c r="G1416" t="s">
        <v>630</v>
      </c>
      <c r="H1416" t="s">
        <v>26</v>
      </c>
      <c r="I1416">
        <v>302.47809999999998</v>
      </c>
      <c r="J1416">
        <v>3832666</v>
      </c>
      <c r="K1416" t="s">
        <v>141</v>
      </c>
      <c r="L1416">
        <v>3</v>
      </c>
      <c r="M1416" t="str">
        <f>_xlfn.IFNA(VLOOKUP(F1416,'22 States'!A:A,1,0),"OOR")</f>
        <v>OOR</v>
      </c>
      <c r="N1416" t="str">
        <f t="shared" si="160"/>
        <v>OOR</v>
      </c>
      <c r="O1416" s="8">
        <f t="shared" si="154"/>
        <v>6000</v>
      </c>
      <c r="P1416" s="8">
        <f t="shared" si="155"/>
        <v>3000</v>
      </c>
      <c r="Q1416" s="8">
        <f t="shared" si="156"/>
        <v>13440</v>
      </c>
      <c r="R1416" s="9">
        <f t="shared" si="157"/>
        <v>26880</v>
      </c>
      <c r="S1416" s="8">
        <f t="shared" si="158"/>
        <v>22440</v>
      </c>
      <c r="T1416" s="5">
        <f t="shared" si="159"/>
        <v>5.8549323108248929E-3</v>
      </c>
    </row>
    <row r="1417" spans="1:20" hidden="1">
      <c r="A1417">
        <v>1416</v>
      </c>
      <c r="B1417">
        <v>59</v>
      </c>
      <c r="C1417" t="s">
        <v>3692</v>
      </c>
      <c r="D1417" t="s">
        <v>3693</v>
      </c>
      <c r="E1417" t="s">
        <v>13</v>
      </c>
      <c r="F1417" t="s">
        <v>14</v>
      </c>
      <c r="G1417" t="s">
        <v>3694</v>
      </c>
      <c r="H1417" t="s">
        <v>267</v>
      </c>
      <c r="I1417">
        <v>301.9359</v>
      </c>
      <c r="J1417">
        <v>7247459</v>
      </c>
      <c r="K1417" t="s">
        <v>108</v>
      </c>
      <c r="L1417">
        <v>2</v>
      </c>
      <c r="M1417" t="str">
        <f>_xlfn.IFNA(VLOOKUP(F1417,'22 States'!A:A,1,0),"OOR")</f>
        <v>CA</v>
      </c>
      <c r="N1417" t="str">
        <f t="shared" si="160"/>
        <v>IR</v>
      </c>
      <c r="O1417" s="8">
        <f t="shared" si="154"/>
        <v>12000</v>
      </c>
      <c r="P1417" s="8">
        <f t="shared" si="155"/>
        <v>3000</v>
      </c>
      <c r="Q1417" s="8">
        <f t="shared" si="156"/>
        <v>28320</v>
      </c>
      <c r="R1417" s="9">
        <f t="shared" si="157"/>
        <v>56640</v>
      </c>
      <c r="S1417" s="8">
        <f t="shared" si="158"/>
        <v>43320</v>
      </c>
      <c r="T1417" s="5">
        <f t="shared" si="159"/>
        <v>5.9772673429404708E-3</v>
      </c>
    </row>
    <row r="1418" spans="1:20" hidden="1">
      <c r="A1418">
        <v>1417</v>
      </c>
      <c r="B1418">
        <v>19</v>
      </c>
      <c r="C1418" t="s">
        <v>3695</v>
      </c>
      <c r="D1418" t="s">
        <v>3696</v>
      </c>
      <c r="E1418" t="s">
        <v>35</v>
      </c>
      <c r="F1418" t="s">
        <v>36</v>
      </c>
      <c r="G1418" t="s">
        <v>2433</v>
      </c>
      <c r="H1418" t="s">
        <v>38</v>
      </c>
      <c r="I1418">
        <v>301.93329999999997</v>
      </c>
      <c r="J1418">
        <v>2055109</v>
      </c>
      <c r="K1418" t="s">
        <v>134</v>
      </c>
      <c r="L1418">
        <v>1</v>
      </c>
      <c r="M1418" t="str">
        <f>_xlfn.IFNA(VLOOKUP(F1418,'22 States'!A:A,1,0),"OOR")</f>
        <v>OOR</v>
      </c>
      <c r="N1418" t="str">
        <f t="shared" si="160"/>
        <v>OOR</v>
      </c>
      <c r="O1418" s="8">
        <f t="shared" si="154"/>
        <v>6000</v>
      </c>
      <c r="P1418" s="8">
        <f t="shared" si="155"/>
        <v>3000</v>
      </c>
      <c r="Q1418" s="8">
        <f t="shared" si="156"/>
        <v>9120</v>
      </c>
      <c r="R1418" s="9">
        <f t="shared" si="157"/>
        <v>18240</v>
      </c>
      <c r="S1418" s="8">
        <f t="shared" si="158"/>
        <v>18120</v>
      </c>
      <c r="T1418" s="5">
        <f t="shared" si="159"/>
        <v>8.817050579798931E-3</v>
      </c>
    </row>
    <row r="1419" spans="1:20" hidden="1">
      <c r="A1419">
        <v>1418</v>
      </c>
      <c r="B1419">
        <v>48</v>
      </c>
      <c r="C1419" t="s">
        <v>3697</v>
      </c>
      <c r="D1419" t="s">
        <v>3698</v>
      </c>
      <c r="E1419" t="s">
        <v>13</v>
      </c>
      <c r="F1419" t="s">
        <v>14</v>
      </c>
      <c r="G1419" t="s">
        <v>3496</v>
      </c>
      <c r="H1419" t="s">
        <v>16</v>
      </c>
      <c r="I1419">
        <v>301.82830000000001</v>
      </c>
      <c r="J1419">
        <v>5639978</v>
      </c>
      <c r="K1419" t="s">
        <v>17</v>
      </c>
      <c r="L1419">
        <v>3</v>
      </c>
      <c r="M1419" t="str">
        <f>_xlfn.IFNA(VLOOKUP(F1419,'22 States'!A:A,1,0),"OOR")</f>
        <v>CA</v>
      </c>
      <c r="N1419" t="str">
        <f t="shared" si="160"/>
        <v>IR</v>
      </c>
      <c r="O1419" s="8">
        <f t="shared" si="154"/>
        <v>6000</v>
      </c>
      <c r="P1419" s="8">
        <f t="shared" si="155"/>
        <v>3000</v>
      </c>
      <c r="Q1419" s="8">
        <f t="shared" si="156"/>
        <v>23040</v>
      </c>
      <c r="R1419" s="9">
        <f t="shared" si="157"/>
        <v>46080</v>
      </c>
      <c r="S1419" s="8">
        <f t="shared" si="158"/>
        <v>32040</v>
      </c>
      <c r="T1419" s="5">
        <f t="shared" si="159"/>
        <v>5.6808732232643457E-3</v>
      </c>
    </row>
    <row r="1420" spans="1:20" hidden="1">
      <c r="A1420">
        <v>1419</v>
      </c>
      <c r="B1420">
        <v>139</v>
      </c>
      <c r="C1420" t="s">
        <v>3699</v>
      </c>
      <c r="D1420" t="s">
        <v>3700</v>
      </c>
      <c r="E1420" t="s">
        <v>537</v>
      </c>
      <c r="F1420" t="s">
        <v>538</v>
      </c>
      <c r="G1420" t="s">
        <v>1466</v>
      </c>
      <c r="H1420" t="s">
        <v>539</v>
      </c>
      <c r="I1420">
        <v>300.73930000000001</v>
      </c>
      <c r="J1420">
        <v>27081128</v>
      </c>
      <c r="K1420" t="s">
        <v>39</v>
      </c>
      <c r="L1420">
        <v>3</v>
      </c>
      <c r="M1420" t="str">
        <f>_xlfn.IFNA(VLOOKUP(F1420,'22 States'!A:A,1,0),"OOR")</f>
        <v>GA</v>
      </c>
      <c r="N1420" t="str">
        <f t="shared" si="160"/>
        <v>IR</v>
      </c>
      <c r="O1420" s="8">
        <f t="shared" si="154"/>
        <v>18000</v>
      </c>
      <c r="P1420" s="8">
        <f t="shared" si="155"/>
        <v>6000</v>
      </c>
      <c r="Q1420" s="8">
        <f t="shared" si="156"/>
        <v>66720</v>
      </c>
      <c r="R1420" s="9">
        <f t="shared" si="157"/>
        <v>133440</v>
      </c>
      <c r="S1420" s="8">
        <f t="shared" si="158"/>
        <v>90720</v>
      </c>
      <c r="T1420" s="5">
        <f t="shared" si="159"/>
        <v>3.3499343158822632E-3</v>
      </c>
    </row>
    <row r="1421" spans="1:20" hidden="1">
      <c r="A1421">
        <v>1420</v>
      </c>
      <c r="B1421">
        <v>15</v>
      </c>
      <c r="C1421" t="s">
        <v>3701</v>
      </c>
      <c r="D1421" t="s">
        <v>3702</v>
      </c>
      <c r="E1421" t="s">
        <v>13</v>
      </c>
      <c r="F1421" t="s">
        <v>14</v>
      </c>
      <c r="G1421" t="s">
        <v>3703</v>
      </c>
      <c r="H1421" t="s">
        <v>16</v>
      </c>
      <c r="I1421">
        <v>300.23939999999999</v>
      </c>
      <c r="J1421">
        <v>9086935</v>
      </c>
      <c r="K1421" t="s">
        <v>17</v>
      </c>
      <c r="L1421">
        <v>3</v>
      </c>
      <c r="M1421" t="str">
        <f>_xlfn.IFNA(VLOOKUP(F1421,'22 States'!A:A,1,0),"OOR")</f>
        <v>CA</v>
      </c>
      <c r="N1421" t="str">
        <f t="shared" si="160"/>
        <v>IR</v>
      </c>
      <c r="O1421" s="8">
        <f t="shared" si="154"/>
        <v>6000</v>
      </c>
      <c r="P1421" s="8">
        <f t="shared" si="155"/>
        <v>3000</v>
      </c>
      <c r="Q1421" s="8">
        <f t="shared" si="156"/>
        <v>7200</v>
      </c>
      <c r="R1421" s="9">
        <f t="shared" si="157"/>
        <v>14400</v>
      </c>
      <c r="S1421" s="8">
        <f t="shared" si="158"/>
        <v>16200</v>
      </c>
      <c r="T1421" s="5">
        <f t="shared" si="159"/>
        <v>1.7827793419893506E-3</v>
      </c>
    </row>
    <row r="1422" spans="1:20" hidden="1">
      <c r="A1422">
        <v>1421</v>
      </c>
      <c r="B1422">
        <v>73</v>
      </c>
      <c r="C1422" t="s">
        <v>3704</v>
      </c>
      <c r="D1422" t="s">
        <v>3705</v>
      </c>
      <c r="E1422" t="s">
        <v>114</v>
      </c>
      <c r="F1422" t="s">
        <v>115</v>
      </c>
      <c r="G1422" t="s">
        <v>216</v>
      </c>
      <c r="H1422" t="s">
        <v>217</v>
      </c>
      <c r="I1422">
        <v>300.05810000000002</v>
      </c>
      <c r="J1422">
        <v>10914481</v>
      </c>
      <c r="K1422" t="s">
        <v>108</v>
      </c>
      <c r="L1422">
        <v>1</v>
      </c>
      <c r="M1422" t="str">
        <f>_xlfn.IFNA(VLOOKUP(F1422,'22 States'!A:A,1,0),"OOR")</f>
        <v>AL</v>
      </c>
      <c r="N1422" t="str">
        <f t="shared" si="160"/>
        <v>IR</v>
      </c>
      <c r="O1422" s="8">
        <f t="shared" si="154"/>
        <v>12000</v>
      </c>
      <c r="P1422" s="8">
        <f t="shared" si="155"/>
        <v>3000</v>
      </c>
      <c r="Q1422" s="8">
        <f t="shared" si="156"/>
        <v>35040</v>
      </c>
      <c r="R1422" s="9">
        <f t="shared" si="157"/>
        <v>70080</v>
      </c>
      <c r="S1422" s="8">
        <f t="shared" si="158"/>
        <v>50040</v>
      </c>
      <c r="T1422" s="5">
        <f t="shared" si="159"/>
        <v>4.5847347207805846E-3</v>
      </c>
    </row>
    <row r="1423" spans="1:20" hidden="1">
      <c r="A1423">
        <v>1422</v>
      </c>
      <c r="B1423">
        <v>19</v>
      </c>
      <c r="C1423" t="s">
        <v>3706</v>
      </c>
      <c r="D1423" t="s">
        <v>3707</v>
      </c>
      <c r="E1423" t="s">
        <v>54</v>
      </c>
      <c r="F1423" t="s">
        <v>55</v>
      </c>
      <c r="G1423" t="s">
        <v>56</v>
      </c>
      <c r="H1423" t="s">
        <v>57</v>
      </c>
      <c r="I1423">
        <v>300.06020000000001</v>
      </c>
      <c r="J1423">
        <v>6357000</v>
      </c>
      <c r="K1423" t="s">
        <v>172</v>
      </c>
      <c r="L1423">
        <v>2</v>
      </c>
      <c r="M1423" t="str">
        <f>_xlfn.IFNA(VLOOKUP(F1423,'22 States'!A:A,1,0),"OOR")</f>
        <v>OOR</v>
      </c>
      <c r="N1423" t="str">
        <f t="shared" si="160"/>
        <v>OOR</v>
      </c>
      <c r="O1423" s="8">
        <f t="shared" si="154"/>
        <v>6000</v>
      </c>
      <c r="P1423" s="8">
        <f t="shared" si="155"/>
        <v>3000</v>
      </c>
      <c r="Q1423" s="8">
        <f t="shared" si="156"/>
        <v>9120</v>
      </c>
      <c r="R1423" s="9">
        <f t="shared" si="157"/>
        <v>18240</v>
      </c>
      <c r="S1423" s="8">
        <f t="shared" si="158"/>
        <v>18120</v>
      </c>
      <c r="T1423" s="5">
        <f t="shared" si="159"/>
        <v>2.8504011326097216E-3</v>
      </c>
    </row>
    <row r="1424" spans="1:20" hidden="1">
      <c r="A1424">
        <v>1423</v>
      </c>
      <c r="B1424">
        <v>42</v>
      </c>
      <c r="C1424" t="s">
        <v>3708</v>
      </c>
      <c r="D1424" t="s">
        <v>3709</v>
      </c>
      <c r="E1424" t="s">
        <v>301</v>
      </c>
      <c r="F1424" t="s">
        <v>359</v>
      </c>
      <c r="G1424" t="s">
        <v>3710</v>
      </c>
      <c r="H1424" t="s">
        <v>360</v>
      </c>
      <c r="I1424">
        <v>299.93799999999999</v>
      </c>
      <c r="J1424">
        <v>4976268</v>
      </c>
      <c r="K1424" t="s">
        <v>20</v>
      </c>
      <c r="L1424">
        <v>1</v>
      </c>
      <c r="M1424" t="str">
        <f>_xlfn.IFNA(VLOOKUP(F1424,'22 States'!A:A,1,0),"OOR")</f>
        <v>OOR</v>
      </c>
      <c r="N1424" t="str">
        <f t="shared" si="160"/>
        <v>OOR</v>
      </c>
      <c r="O1424" s="8">
        <f t="shared" si="154"/>
        <v>6000</v>
      </c>
      <c r="P1424" s="8">
        <f t="shared" si="155"/>
        <v>3000</v>
      </c>
      <c r="Q1424" s="8">
        <f t="shared" si="156"/>
        <v>20160</v>
      </c>
      <c r="R1424" s="9">
        <f t="shared" si="157"/>
        <v>40320</v>
      </c>
      <c r="S1424" s="8">
        <f t="shared" si="158"/>
        <v>29160</v>
      </c>
      <c r="T1424" s="5">
        <f t="shared" si="159"/>
        <v>5.8598130165015225E-3</v>
      </c>
    </row>
    <row r="1425" spans="1:20" hidden="1">
      <c r="A1425">
        <v>1424</v>
      </c>
      <c r="B1425">
        <v>1107</v>
      </c>
      <c r="C1425" t="s">
        <v>3711</v>
      </c>
      <c r="D1425" t="s">
        <v>3712</v>
      </c>
      <c r="E1425" t="s">
        <v>896</v>
      </c>
      <c r="F1425" t="s">
        <v>897</v>
      </c>
      <c r="G1425" t="s">
        <v>1910</v>
      </c>
      <c r="H1425" t="s">
        <v>1911</v>
      </c>
      <c r="I1425">
        <v>299.81360000000001</v>
      </c>
      <c r="J1425">
        <v>126183946</v>
      </c>
      <c r="K1425" t="s">
        <v>51</v>
      </c>
      <c r="L1425">
        <v>7</v>
      </c>
      <c r="M1425" t="str">
        <f>_xlfn.IFNA(VLOOKUP(F1425,'22 States'!A:A,1,0),"OOR")</f>
        <v>OOR</v>
      </c>
      <c r="N1425" t="str">
        <f t="shared" si="160"/>
        <v>OOR</v>
      </c>
      <c r="O1425" s="8">
        <f t="shared" si="154"/>
        <v>138000</v>
      </c>
      <c r="P1425" s="8">
        <f t="shared" si="155"/>
        <v>36000</v>
      </c>
      <c r="Q1425" s="8">
        <f t="shared" si="156"/>
        <v>531360</v>
      </c>
      <c r="R1425" s="9">
        <f t="shared" si="157"/>
        <v>1062720</v>
      </c>
      <c r="S1425" s="8">
        <f t="shared" si="158"/>
        <v>705360</v>
      </c>
      <c r="T1425" s="5">
        <f t="shared" si="159"/>
        <v>5.5899345547491437E-3</v>
      </c>
    </row>
    <row r="1426" spans="1:20" hidden="1">
      <c r="A1426">
        <v>1425</v>
      </c>
      <c r="B1426">
        <v>197</v>
      </c>
      <c r="C1426" t="s">
        <v>3713</v>
      </c>
      <c r="D1426" t="s">
        <v>3714</v>
      </c>
      <c r="E1426" t="s">
        <v>23</v>
      </c>
      <c r="F1426" t="s">
        <v>24</v>
      </c>
      <c r="G1426" t="s">
        <v>1542</v>
      </c>
      <c r="H1426" t="s">
        <v>26</v>
      </c>
      <c r="I1426">
        <v>299.57760000000002</v>
      </c>
      <c r="J1426">
        <v>11837259</v>
      </c>
      <c r="K1426" t="s">
        <v>108</v>
      </c>
      <c r="L1426">
        <v>3</v>
      </c>
      <c r="M1426" t="str">
        <f>_xlfn.IFNA(VLOOKUP(F1426,'22 States'!A:A,1,0),"OOR")</f>
        <v>OOR</v>
      </c>
      <c r="N1426" t="str">
        <f t="shared" si="160"/>
        <v>OOR</v>
      </c>
      <c r="O1426" s="8">
        <f t="shared" si="154"/>
        <v>24000</v>
      </c>
      <c r="P1426" s="8">
        <f t="shared" si="155"/>
        <v>6000</v>
      </c>
      <c r="Q1426" s="8">
        <f t="shared" si="156"/>
        <v>94560</v>
      </c>
      <c r="R1426" s="9">
        <f t="shared" si="157"/>
        <v>189120</v>
      </c>
      <c r="S1426" s="8">
        <f t="shared" si="158"/>
        <v>124560</v>
      </c>
      <c r="T1426" s="5">
        <f t="shared" si="159"/>
        <v>1.0522706312331258E-2</v>
      </c>
    </row>
    <row r="1427" spans="1:20" hidden="1">
      <c r="A1427">
        <v>1426</v>
      </c>
      <c r="B1427">
        <v>45</v>
      </c>
      <c r="C1427" t="s">
        <v>3715</v>
      </c>
      <c r="D1427" t="s">
        <v>3716</v>
      </c>
      <c r="E1427" t="s">
        <v>896</v>
      </c>
      <c r="F1427" t="s">
        <v>897</v>
      </c>
      <c r="G1427" t="s">
        <v>1910</v>
      </c>
      <c r="H1427" t="s">
        <v>1911</v>
      </c>
      <c r="I1427">
        <v>299.5369</v>
      </c>
      <c r="J1427">
        <v>22516332</v>
      </c>
      <c r="K1427" t="s">
        <v>17</v>
      </c>
      <c r="L1427">
        <v>2</v>
      </c>
      <c r="M1427" t="str">
        <f>_xlfn.IFNA(VLOOKUP(F1427,'22 States'!A:A,1,0),"OOR")</f>
        <v>OOR</v>
      </c>
      <c r="N1427" t="str">
        <f t="shared" si="160"/>
        <v>OOR</v>
      </c>
      <c r="O1427" s="8">
        <f t="shared" si="154"/>
        <v>6000</v>
      </c>
      <c r="P1427" s="8">
        <f t="shared" si="155"/>
        <v>3000</v>
      </c>
      <c r="Q1427" s="8">
        <f t="shared" si="156"/>
        <v>21600</v>
      </c>
      <c r="R1427" s="9">
        <f t="shared" si="157"/>
        <v>43200</v>
      </c>
      <c r="S1427" s="8">
        <f t="shared" si="158"/>
        <v>30600</v>
      </c>
      <c r="T1427" s="5">
        <f t="shared" si="159"/>
        <v>1.3590135373736717E-3</v>
      </c>
    </row>
    <row r="1428" spans="1:20" hidden="1">
      <c r="A1428">
        <v>1427</v>
      </c>
      <c r="B1428">
        <v>10</v>
      </c>
      <c r="C1428" t="s">
        <v>3717</v>
      </c>
      <c r="D1428" t="s">
        <v>3718</v>
      </c>
      <c r="E1428" t="s">
        <v>175</v>
      </c>
      <c r="F1428" t="s">
        <v>176</v>
      </c>
      <c r="G1428" t="s">
        <v>175</v>
      </c>
      <c r="H1428" t="s">
        <v>169</v>
      </c>
      <c r="I1428">
        <v>298.99900000000002</v>
      </c>
      <c r="J1428">
        <v>4019029</v>
      </c>
      <c r="K1428" t="s">
        <v>506</v>
      </c>
      <c r="L1428">
        <v>1</v>
      </c>
      <c r="M1428" t="str">
        <f>_xlfn.IFNA(VLOOKUP(F1428,'22 States'!A:A,1,0),"OOR")</f>
        <v>OOR</v>
      </c>
      <c r="N1428" t="str">
        <f t="shared" si="160"/>
        <v>OOR</v>
      </c>
      <c r="O1428" s="8">
        <f t="shared" si="154"/>
        <v>6000</v>
      </c>
      <c r="P1428" s="8">
        <f t="shared" si="155"/>
        <v>3000</v>
      </c>
      <c r="Q1428" s="8">
        <f t="shared" si="156"/>
        <v>4800</v>
      </c>
      <c r="R1428" s="9">
        <f t="shared" si="157"/>
        <v>9600</v>
      </c>
      <c r="S1428" s="8">
        <f t="shared" si="158"/>
        <v>13800</v>
      </c>
      <c r="T1428" s="5">
        <f t="shared" si="159"/>
        <v>3.4336651962451627E-3</v>
      </c>
    </row>
    <row r="1429" spans="1:20" hidden="1">
      <c r="A1429">
        <v>1428</v>
      </c>
      <c r="B1429">
        <v>226</v>
      </c>
      <c r="C1429" t="s">
        <v>3719</v>
      </c>
      <c r="D1429" t="s">
        <v>3720</v>
      </c>
      <c r="E1429" t="s">
        <v>236</v>
      </c>
      <c r="F1429" t="s">
        <v>237</v>
      </c>
      <c r="G1429" t="s">
        <v>590</v>
      </c>
      <c r="H1429" t="s">
        <v>590</v>
      </c>
      <c r="I1429">
        <v>298.96929999999998</v>
      </c>
      <c r="J1429">
        <v>66357754</v>
      </c>
      <c r="K1429" t="s">
        <v>233</v>
      </c>
      <c r="L1429">
        <v>4</v>
      </c>
      <c r="M1429" t="str">
        <f>_xlfn.IFNA(VLOOKUP(F1429,'22 States'!A:A,1,0),"OOR")</f>
        <v>OH</v>
      </c>
      <c r="N1429" t="str">
        <f t="shared" si="160"/>
        <v>IR</v>
      </c>
      <c r="O1429" s="8">
        <f t="shared" si="154"/>
        <v>30000</v>
      </c>
      <c r="P1429" s="8">
        <f t="shared" si="155"/>
        <v>9000</v>
      </c>
      <c r="Q1429" s="8">
        <f t="shared" si="156"/>
        <v>108480</v>
      </c>
      <c r="R1429" s="9">
        <f t="shared" si="157"/>
        <v>216960</v>
      </c>
      <c r="S1429" s="8">
        <f t="shared" si="158"/>
        <v>147480</v>
      </c>
      <c r="T1429" s="5">
        <f t="shared" si="159"/>
        <v>2.2224983684649723E-3</v>
      </c>
    </row>
    <row r="1430" spans="1:20" hidden="1">
      <c r="A1430">
        <v>1429</v>
      </c>
      <c r="B1430">
        <v>167</v>
      </c>
      <c r="C1430" t="s">
        <v>3721</v>
      </c>
      <c r="D1430" t="s">
        <v>3722</v>
      </c>
      <c r="E1430" t="s">
        <v>35</v>
      </c>
      <c r="F1430" t="s">
        <v>36</v>
      </c>
      <c r="G1430" t="s">
        <v>38</v>
      </c>
      <c r="H1430" t="s">
        <v>38</v>
      </c>
      <c r="I1430">
        <v>298.52069999999998</v>
      </c>
      <c r="J1430">
        <v>37716000</v>
      </c>
      <c r="K1430" t="s">
        <v>172</v>
      </c>
      <c r="L1430">
        <v>4</v>
      </c>
      <c r="M1430" t="str">
        <f>_xlfn.IFNA(VLOOKUP(F1430,'22 States'!A:A,1,0),"OOR")</f>
        <v>OOR</v>
      </c>
      <c r="N1430" t="str">
        <f t="shared" si="160"/>
        <v>OOR</v>
      </c>
      <c r="O1430" s="8">
        <f t="shared" si="154"/>
        <v>24000</v>
      </c>
      <c r="P1430" s="8">
        <f t="shared" si="155"/>
        <v>6000</v>
      </c>
      <c r="Q1430" s="8">
        <f t="shared" si="156"/>
        <v>80160</v>
      </c>
      <c r="R1430" s="9">
        <f t="shared" si="157"/>
        <v>160320</v>
      </c>
      <c r="S1430" s="8">
        <f t="shared" si="158"/>
        <v>110160</v>
      </c>
      <c r="T1430" s="5">
        <f t="shared" si="159"/>
        <v>2.9207763283487114E-3</v>
      </c>
    </row>
    <row r="1431" spans="1:20" hidden="1">
      <c r="A1431">
        <v>1430</v>
      </c>
      <c r="B1431">
        <v>110</v>
      </c>
      <c r="C1431" t="s">
        <v>3723</v>
      </c>
      <c r="D1431" t="s">
        <v>3724</v>
      </c>
      <c r="E1431" t="s">
        <v>144</v>
      </c>
      <c r="F1431" t="s">
        <v>145</v>
      </c>
      <c r="G1431" t="s">
        <v>3725</v>
      </c>
      <c r="H1431" t="s">
        <v>288</v>
      </c>
      <c r="I1431">
        <v>298.22230000000002</v>
      </c>
      <c r="J1431">
        <v>11741667</v>
      </c>
      <c r="K1431" t="s">
        <v>51</v>
      </c>
      <c r="L1431">
        <v>3</v>
      </c>
      <c r="M1431" t="str">
        <f>_xlfn.IFNA(VLOOKUP(F1431,'22 States'!A:A,1,0),"OOR")</f>
        <v>OOR</v>
      </c>
      <c r="N1431" t="str">
        <f t="shared" si="160"/>
        <v>OOR</v>
      </c>
      <c r="O1431" s="8">
        <f t="shared" si="154"/>
        <v>18000</v>
      </c>
      <c r="P1431" s="8">
        <f t="shared" si="155"/>
        <v>6000</v>
      </c>
      <c r="Q1431" s="8">
        <f t="shared" si="156"/>
        <v>52800</v>
      </c>
      <c r="R1431" s="9">
        <f t="shared" si="157"/>
        <v>105600</v>
      </c>
      <c r="S1431" s="8">
        <f t="shared" si="158"/>
        <v>76800</v>
      </c>
      <c r="T1431" s="5">
        <f t="shared" si="159"/>
        <v>6.5408088987705072E-3</v>
      </c>
    </row>
    <row r="1432" spans="1:20" hidden="1">
      <c r="A1432">
        <v>1431</v>
      </c>
      <c r="B1432">
        <v>30</v>
      </c>
      <c r="C1432" t="s">
        <v>3726</v>
      </c>
      <c r="D1432" t="s">
        <v>3727</v>
      </c>
      <c r="E1432" t="s">
        <v>200</v>
      </c>
      <c r="F1432" t="s">
        <v>201</v>
      </c>
      <c r="G1432" t="s">
        <v>1001</v>
      </c>
      <c r="H1432" t="s">
        <v>26</v>
      </c>
      <c r="I1432">
        <v>298.0453</v>
      </c>
      <c r="J1432">
        <v>9865740</v>
      </c>
      <c r="K1432" t="s">
        <v>51</v>
      </c>
      <c r="L1432">
        <v>3</v>
      </c>
      <c r="M1432" t="str">
        <f>_xlfn.IFNA(VLOOKUP(F1432,'22 States'!A:A,1,0),"OOR")</f>
        <v>OOR</v>
      </c>
      <c r="N1432" t="str">
        <f t="shared" si="160"/>
        <v>OOR</v>
      </c>
      <c r="O1432" s="8">
        <f t="shared" si="154"/>
        <v>6000</v>
      </c>
      <c r="P1432" s="8">
        <f t="shared" si="155"/>
        <v>3000</v>
      </c>
      <c r="Q1432" s="8">
        <f t="shared" si="156"/>
        <v>14400</v>
      </c>
      <c r="R1432" s="9">
        <f t="shared" si="157"/>
        <v>28800</v>
      </c>
      <c r="S1432" s="8">
        <f t="shared" si="158"/>
        <v>23400</v>
      </c>
      <c r="T1432" s="5">
        <f t="shared" si="159"/>
        <v>2.3718443826818872E-3</v>
      </c>
    </row>
    <row r="1433" spans="1:20" hidden="1">
      <c r="A1433">
        <v>1432</v>
      </c>
      <c r="B1433">
        <v>53</v>
      </c>
      <c r="C1433" t="s">
        <v>3728</v>
      </c>
      <c r="D1433" t="s">
        <v>3729</v>
      </c>
      <c r="E1433" t="s">
        <v>537</v>
      </c>
      <c r="F1433" t="s">
        <v>538</v>
      </c>
      <c r="G1433" t="s">
        <v>3730</v>
      </c>
      <c r="H1433" t="s">
        <v>539</v>
      </c>
      <c r="I1433">
        <v>297.8365</v>
      </c>
      <c r="J1433">
        <v>13102565</v>
      </c>
      <c r="K1433" t="s">
        <v>134</v>
      </c>
      <c r="L1433">
        <v>1</v>
      </c>
      <c r="M1433" t="str">
        <f>_xlfn.IFNA(VLOOKUP(F1433,'22 States'!A:A,1,0),"OOR")</f>
        <v>GA</v>
      </c>
      <c r="N1433" t="str">
        <f t="shared" si="160"/>
        <v>IR</v>
      </c>
      <c r="O1433" s="8">
        <f t="shared" si="154"/>
        <v>12000</v>
      </c>
      <c r="P1433" s="8">
        <f t="shared" si="155"/>
        <v>3000</v>
      </c>
      <c r="Q1433" s="8">
        <f t="shared" si="156"/>
        <v>25440</v>
      </c>
      <c r="R1433" s="9">
        <f t="shared" si="157"/>
        <v>50880</v>
      </c>
      <c r="S1433" s="8">
        <f t="shared" si="158"/>
        <v>40440</v>
      </c>
      <c r="T1433" s="5">
        <f t="shared" si="159"/>
        <v>3.0864185752942268E-3</v>
      </c>
    </row>
    <row r="1434" spans="1:20" hidden="1">
      <c r="A1434">
        <v>1433</v>
      </c>
      <c r="B1434">
        <v>29</v>
      </c>
      <c r="C1434" t="s">
        <v>3731</v>
      </c>
      <c r="D1434" t="s">
        <v>3732</v>
      </c>
      <c r="E1434" t="s">
        <v>154</v>
      </c>
      <c r="F1434" t="s">
        <v>155</v>
      </c>
      <c r="G1434" t="s">
        <v>156</v>
      </c>
      <c r="H1434" t="s">
        <v>157</v>
      </c>
      <c r="I1434">
        <v>297.75990000000002</v>
      </c>
      <c r="J1434">
        <v>3491616</v>
      </c>
      <c r="K1434" t="s">
        <v>141</v>
      </c>
      <c r="L1434">
        <v>1</v>
      </c>
      <c r="M1434" t="str">
        <f>_xlfn.IFNA(VLOOKUP(F1434,'22 States'!A:A,1,0),"OOR")</f>
        <v>IN</v>
      </c>
      <c r="N1434" t="str">
        <f t="shared" si="160"/>
        <v>IR</v>
      </c>
      <c r="O1434" s="8">
        <f t="shared" si="154"/>
        <v>6000</v>
      </c>
      <c r="P1434" s="8">
        <f t="shared" si="155"/>
        <v>3000</v>
      </c>
      <c r="Q1434" s="8">
        <f t="shared" si="156"/>
        <v>13920</v>
      </c>
      <c r="R1434" s="9">
        <f t="shared" si="157"/>
        <v>27840</v>
      </c>
      <c r="S1434" s="8">
        <f t="shared" si="158"/>
        <v>22920</v>
      </c>
      <c r="T1434" s="5">
        <f t="shared" si="159"/>
        <v>6.5642957301146514E-3</v>
      </c>
    </row>
    <row r="1435" spans="1:20" hidden="1">
      <c r="A1435">
        <v>1434</v>
      </c>
      <c r="B1435">
        <v>14</v>
      </c>
      <c r="C1435" t="s">
        <v>3733</v>
      </c>
      <c r="D1435" t="s">
        <v>3734</v>
      </c>
      <c r="E1435" t="s">
        <v>236</v>
      </c>
      <c r="F1435" t="s">
        <v>237</v>
      </c>
      <c r="G1435" t="s">
        <v>2516</v>
      </c>
      <c r="H1435" t="s">
        <v>590</v>
      </c>
      <c r="I1435">
        <v>297.42419999999998</v>
      </c>
      <c r="J1435">
        <v>2623000</v>
      </c>
      <c r="K1435" t="s">
        <v>111</v>
      </c>
      <c r="L1435">
        <v>1</v>
      </c>
      <c r="M1435" t="str">
        <f>_xlfn.IFNA(VLOOKUP(F1435,'22 States'!A:A,1,0),"OOR")</f>
        <v>OH</v>
      </c>
      <c r="N1435" t="str">
        <f t="shared" si="160"/>
        <v>IR</v>
      </c>
      <c r="O1435" s="8">
        <f t="shared" si="154"/>
        <v>6000</v>
      </c>
      <c r="P1435" s="8">
        <f t="shared" si="155"/>
        <v>3000</v>
      </c>
      <c r="Q1435" s="8">
        <f t="shared" si="156"/>
        <v>6720</v>
      </c>
      <c r="R1435" s="9">
        <f t="shared" si="157"/>
        <v>13440</v>
      </c>
      <c r="S1435" s="8">
        <f t="shared" si="158"/>
        <v>15720</v>
      </c>
      <c r="T1435" s="5">
        <f t="shared" si="159"/>
        <v>5.9931376286694628E-3</v>
      </c>
    </row>
    <row r="1436" spans="1:20" hidden="1">
      <c r="A1436">
        <v>1435</v>
      </c>
      <c r="B1436">
        <v>48</v>
      </c>
      <c r="C1436" t="s">
        <v>3735</v>
      </c>
      <c r="D1436" t="s">
        <v>3736</v>
      </c>
      <c r="E1436" t="s">
        <v>520</v>
      </c>
      <c r="F1436" t="s">
        <v>521</v>
      </c>
      <c r="G1436" t="s">
        <v>3737</v>
      </c>
      <c r="H1436" t="s">
        <v>2729</v>
      </c>
      <c r="I1436">
        <v>297.16980000000001</v>
      </c>
      <c r="J1436">
        <v>17500015</v>
      </c>
      <c r="K1436" t="s">
        <v>134</v>
      </c>
      <c r="L1436">
        <v>2</v>
      </c>
      <c r="M1436" t="str">
        <f>_xlfn.IFNA(VLOOKUP(F1436,'22 States'!A:A,1,0),"OOR")</f>
        <v>SC</v>
      </c>
      <c r="N1436" t="str">
        <f t="shared" si="160"/>
        <v>IR</v>
      </c>
      <c r="O1436" s="8">
        <f t="shared" si="154"/>
        <v>6000</v>
      </c>
      <c r="P1436" s="8">
        <f t="shared" si="155"/>
        <v>3000</v>
      </c>
      <c r="Q1436" s="8">
        <f t="shared" si="156"/>
        <v>23040</v>
      </c>
      <c r="R1436" s="9">
        <f t="shared" si="157"/>
        <v>46080</v>
      </c>
      <c r="S1436" s="8">
        <f t="shared" si="158"/>
        <v>32040</v>
      </c>
      <c r="T1436" s="5">
        <f t="shared" si="159"/>
        <v>1.8308555735523655E-3</v>
      </c>
    </row>
    <row r="1437" spans="1:20" hidden="1">
      <c r="A1437">
        <v>1436</v>
      </c>
      <c r="B1437">
        <v>9</v>
      </c>
      <c r="C1437" t="s">
        <v>3738</v>
      </c>
      <c r="D1437" t="s">
        <v>3739</v>
      </c>
      <c r="E1437" t="s">
        <v>1091</v>
      </c>
      <c r="F1437" t="s">
        <v>1092</v>
      </c>
      <c r="G1437" t="s">
        <v>3740</v>
      </c>
      <c r="H1437" t="s">
        <v>3741</v>
      </c>
      <c r="I1437">
        <v>297.04509999999999</v>
      </c>
      <c r="J1437">
        <v>2695412</v>
      </c>
      <c r="K1437" t="s">
        <v>46</v>
      </c>
      <c r="L1437">
        <v>1</v>
      </c>
      <c r="M1437" t="str">
        <f>_xlfn.IFNA(VLOOKUP(F1437,'22 States'!A:A,1,0),"OOR")</f>
        <v>OOR</v>
      </c>
      <c r="N1437" t="str">
        <f t="shared" si="160"/>
        <v>OOR</v>
      </c>
      <c r="O1437" s="8">
        <f t="shared" si="154"/>
        <v>6000</v>
      </c>
      <c r="P1437" s="8">
        <f t="shared" si="155"/>
        <v>3000</v>
      </c>
      <c r="Q1437" s="8">
        <f t="shared" si="156"/>
        <v>4320</v>
      </c>
      <c r="R1437" s="9">
        <f t="shared" si="157"/>
        <v>8640</v>
      </c>
      <c r="S1437" s="8">
        <f t="shared" si="158"/>
        <v>13320</v>
      </c>
      <c r="T1437" s="5">
        <f t="shared" si="159"/>
        <v>4.9417306148373608E-3</v>
      </c>
    </row>
    <row r="1438" spans="1:20" hidden="1">
      <c r="A1438">
        <v>1437</v>
      </c>
      <c r="B1438">
        <v>14</v>
      </c>
      <c r="C1438" t="s">
        <v>3742</v>
      </c>
      <c r="D1438" t="s">
        <v>3743</v>
      </c>
      <c r="E1438" t="s">
        <v>247</v>
      </c>
      <c r="F1438" t="s">
        <v>248</v>
      </c>
      <c r="G1438" t="s">
        <v>249</v>
      </c>
      <c r="I1438">
        <v>296.9042</v>
      </c>
      <c r="J1438">
        <v>2685065</v>
      </c>
      <c r="K1438" t="s">
        <v>418</v>
      </c>
      <c r="L1438">
        <v>1</v>
      </c>
      <c r="M1438" t="str">
        <f>_xlfn.IFNA(VLOOKUP(F1438,'22 States'!A:A,1,0),"OOR")</f>
        <v>IL</v>
      </c>
      <c r="N1438" t="str">
        <f t="shared" si="160"/>
        <v>IR</v>
      </c>
      <c r="O1438" s="8">
        <f t="shared" si="154"/>
        <v>6000</v>
      </c>
      <c r="P1438" s="8">
        <f t="shared" si="155"/>
        <v>3000</v>
      </c>
      <c r="Q1438" s="8">
        <f t="shared" si="156"/>
        <v>6720</v>
      </c>
      <c r="R1438" s="9">
        <f t="shared" si="157"/>
        <v>13440</v>
      </c>
      <c r="S1438" s="8">
        <f t="shared" si="158"/>
        <v>15720</v>
      </c>
      <c r="T1438" s="5">
        <f t="shared" si="159"/>
        <v>5.8546068717144654E-3</v>
      </c>
    </row>
    <row r="1439" spans="1:20" hidden="1">
      <c r="A1439">
        <v>1438</v>
      </c>
      <c r="B1439">
        <v>51</v>
      </c>
      <c r="C1439" t="s">
        <v>3744</v>
      </c>
      <c r="D1439" t="s">
        <v>3745</v>
      </c>
      <c r="E1439" t="s">
        <v>23</v>
      </c>
      <c r="F1439" t="s">
        <v>24</v>
      </c>
      <c r="G1439" t="s">
        <v>1542</v>
      </c>
      <c r="H1439" t="s">
        <v>26</v>
      </c>
      <c r="I1439">
        <v>296.65550000000002</v>
      </c>
      <c r="J1439">
        <v>28459273</v>
      </c>
      <c r="K1439" t="s">
        <v>134</v>
      </c>
      <c r="L1439">
        <v>3</v>
      </c>
      <c r="M1439" t="str">
        <f>_xlfn.IFNA(VLOOKUP(F1439,'22 States'!A:A,1,0),"OOR")</f>
        <v>OOR</v>
      </c>
      <c r="N1439" t="str">
        <f t="shared" si="160"/>
        <v>OOR</v>
      </c>
      <c r="O1439" s="8">
        <f t="shared" si="154"/>
        <v>12000</v>
      </c>
      <c r="P1439" s="8">
        <f t="shared" si="155"/>
        <v>3000</v>
      </c>
      <c r="Q1439" s="8">
        <f t="shared" si="156"/>
        <v>24480</v>
      </c>
      <c r="R1439" s="9">
        <f t="shared" si="157"/>
        <v>48960</v>
      </c>
      <c r="S1439" s="8">
        <f t="shared" si="158"/>
        <v>39480</v>
      </c>
      <c r="T1439" s="5">
        <f t="shared" si="159"/>
        <v>1.387245556132091E-3</v>
      </c>
    </row>
    <row r="1440" spans="1:20" hidden="1">
      <c r="A1440">
        <v>1439</v>
      </c>
      <c r="B1440">
        <v>38</v>
      </c>
      <c r="C1440" t="s">
        <v>3746</v>
      </c>
      <c r="D1440" t="s">
        <v>3747</v>
      </c>
      <c r="E1440" t="s">
        <v>13</v>
      </c>
      <c r="F1440" t="s">
        <v>14</v>
      </c>
      <c r="G1440" t="s">
        <v>16</v>
      </c>
      <c r="H1440" t="s">
        <v>16</v>
      </c>
      <c r="I1440">
        <v>296.61649999999997</v>
      </c>
      <c r="J1440">
        <v>16974649</v>
      </c>
      <c r="K1440" t="s">
        <v>17</v>
      </c>
      <c r="L1440">
        <v>1</v>
      </c>
      <c r="M1440" t="str">
        <f>_xlfn.IFNA(VLOOKUP(F1440,'22 States'!A:A,1,0),"OOR")</f>
        <v>CA</v>
      </c>
      <c r="N1440" t="str">
        <f t="shared" si="160"/>
        <v>IR</v>
      </c>
      <c r="O1440" s="8">
        <f t="shared" si="154"/>
        <v>6000</v>
      </c>
      <c r="P1440" s="8">
        <f t="shared" si="155"/>
        <v>3000</v>
      </c>
      <c r="Q1440" s="8">
        <f t="shared" si="156"/>
        <v>18240</v>
      </c>
      <c r="R1440" s="9">
        <f t="shared" si="157"/>
        <v>36480</v>
      </c>
      <c r="S1440" s="8">
        <f t="shared" si="158"/>
        <v>27240</v>
      </c>
      <c r="T1440" s="5">
        <f t="shared" si="159"/>
        <v>1.6047459950423717E-3</v>
      </c>
    </row>
    <row r="1441" spans="1:20" hidden="1">
      <c r="A1441">
        <v>1440</v>
      </c>
      <c r="B1441">
        <v>24</v>
      </c>
      <c r="C1441" t="s">
        <v>3748</v>
      </c>
      <c r="D1441" t="s">
        <v>3749</v>
      </c>
      <c r="E1441" t="s">
        <v>13</v>
      </c>
      <c r="F1441" t="s">
        <v>14</v>
      </c>
      <c r="G1441" t="s">
        <v>3750</v>
      </c>
      <c r="H1441" t="s">
        <v>3751</v>
      </c>
      <c r="I1441">
        <v>296.47179999999997</v>
      </c>
      <c r="J1441">
        <v>8753043</v>
      </c>
      <c r="K1441" t="s">
        <v>457</v>
      </c>
      <c r="L1441">
        <v>4</v>
      </c>
      <c r="M1441" t="str">
        <f>_xlfn.IFNA(VLOOKUP(F1441,'22 States'!A:A,1,0),"OOR")</f>
        <v>CA</v>
      </c>
      <c r="N1441" t="str">
        <f t="shared" si="160"/>
        <v>IR</v>
      </c>
      <c r="O1441" s="8">
        <f t="shared" si="154"/>
        <v>6000</v>
      </c>
      <c r="P1441" s="8">
        <f t="shared" si="155"/>
        <v>3000</v>
      </c>
      <c r="Q1441" s="8">
        <f t="shared" si="156"/>
        <v>11520</v>
      </c>
      <c r="R1441" s="9">
        <f t="shared" si="157"/>
        <v>23040</v>
      </c>
      <c r="S1441" s="8">
        <f t="shared" si="158"/>
        <v>20520</v>
      </c>
      <c r="T1441" s="5">
        <f t="shared" si="159"/>
        <v>2.3443275669958437E-3</v>
      </c>
    </row>
    <row r="1442" spans="1:20" hidden="1">
      <c r="A1442">
        <v>1441</v>
      </c>
      <c r="B1442">
        <v>62</v>
      </c>
      <c r="C1442" t="s">
        <v>3752</v>
      </c>
      <c r="D1442" t="s">
        <v>3753</v>
      </c>
      <c r="E1442" t="s">
        <v>194</v>
      </c>
      <c r="F1442" t="s">
        <v>195</v>
      </c>
      <c r="G1442" t="s">
        <v>3754</v>
      </c>
      <c r="H1442" t="s">
        <v>197</v>
      </c>
      <c r="I1442">
        <v>296.38389999999998</v>
      </c>
      <c r="J1442">
        <v>16323095</v>
      </c>
      <c r="K1442" t="s">
        <v>39</v>
      </c>
      <c r="L1442">
        <v>1</v>
      </c>
      <c r="M1442" t="str">
        <f>_xlfn.IFNA(VLOOKUP(F1442,'22 States'!A:A,1,0),"OOR")</f>
        <v>LA</v>
      </c>
      <c r="N1442" t="str">
        <f t="shared" si="160"/>
        <v>IR</v>
      </c>
      <c r="O1442" s="8">
        <f t="shared" si="154"/>
        <v>12000</v>
      </c>
      <c r="P1442" s="8">
        <f t="shared" si="155"/>
        <v>3000</v>
      </c>
      <c r="Q1442" s="8">
        <f t="shared" si="156"/>
        <v>29760</v>
      </c>
      <c r="R1442" s="9">
        <f t="shared" si="157"/>
        <v>59520</v>
      </c>
      <c r="S1442" s="8">
        <f t="shared" si="158"/>
        <v>44760</v>
      </c>
      <c r="T1442" s="5">
        <f t="shared" si="159"/>
        <v>2.7421270292184172E-3</v>
      </c>
    </row>
    <row r="1443" spans="1:20" hidden="1">
      <c r="A1443">
        <v>1442</v>
      </c>
      <c r="B1443">
        <v>18</v>
      </c>
      <c r="C1443" t="s">
        <v>3755</v>
      </c>
      <c r="D1443" t="s">
        <v>3756</v>
      </c>
      <c r="E1443" t="s">
        <v>220</v>
      </c>
      <c r="F1443" t="s">
        <v>221</v>
      </c>
      <c r="G1443" t="s">
        <v>3757</v>
      </c>
      <c r="H1443" t="s">
        <v>3758</v>
      </c>
      <c r="I1443">
        <v>296.09649999999999</v>
      </c>
      <c r="J1443">
        <v>3484108</v>
      </c>
      <c r="K1443" t="s">
        <v>656</v>
      </c>
      <c r="L1443">
        <v>1</v>
      </c>
      <c r="M1443" t="str">
        <f>_xlfn.IFNA(VLOOKUP(F1443,'22 States'!A:A,1,0),"OOR")</f>
        <v>OK</v>
      </c>
      <c r="N1443" t="str">
        <f t="shared" si="160"/>
        <v>IR</v>
      </c>
      <c r="O1443" s="8">
        <f t="shared" si="154"/>
        <v>6000</v>
      </c>
      <c r="P1443" s="8">
        <f t="shared" si="155"/>
        <v>3000</v>
      </c>
      <c r="Q1443" s="8">
        <f t="shared" si="156"/>
        <v>8640</v>
      </c>
      <c r="R1443" s="9">
        <f t="shared" si="157"/>
        <v>17280</v>
      </c>
      <c r="S1443" s="8">
        <f t="shared" si="158"/>
        <v>17640</v>
      </c>
      <c r="T1443" s="5">
        <f t="shared" si="159"/>
        <v>5.0629888625725724E-3</v>
      </c>
    </row>
    <row r="1444" spans="1:20" hidden="1">
      <c r="A1444">
        <v>1443</v>
      </c>
      <c r="B1444">
        <v>41</v>
      </c>
      <c r="C1444" t="s">
        <v>3759</v>
      </c>
      <c r="D1444" t="s">
        <v>3760</v>
      </c>
      <c r="E1444" t="s">
        <v>200</v>
      </c>
      <c r="F1444" t="s">
        <v>201</v>
      </c>
      <c r="G1444" t="s">
        <v>3761</v>
      </c>
      <c r="H1444" t="s">
        <v>471</v>
      </c>
      <c r="I1444">
        <v>295.8734</v>
      </c>
      <c r="J1444">
        <v>95837000</v>
      </c>
      <c r="K1444" t="s">
        <v>134</v>
      </c>
      <c r="L1444">
        <v>1</v>
      </c>
      <c r="M1444" t="str">
        <f>_xlfn.IFNA(VLOOKUP(F1444,'22 States'!A:A,1,0),"OOR")</f>
        <v>OOR</v>
      </c>
      <c r="N1444" t="str">
        <f t="shared" si="160"/>
        <v>OOR</v>
      </c>
      <c r="O1444" s="8">
        <f t="shared" si="154"/>
        <v>6000</v>
      </c>
      <c r="P1444" s="8">
        <f t="shared" si="155"/>
        <v>3000</v>
      </c>
      <c r="Q1444" s="8">
        <f t="shared" si="156"/>
        <v>19680</v>
      </c>
      <c r="R1444" s="9">
        <f t="shared" si="157"/>
        <v>39360</v>
      </c>
      <c r="S1444" s="8">
        <f t="shared" si="158"/>
        <v>28680</v>
      </c>
      <c r="T1444" s="5">
        <f t="shared" si="159"/>
        <v>2.9925811534167387E-4</v>
      </c>
    </row>
    <row r="1445" spans="1:20">
      <c r="A1445">
        <v>4469</v>
      </c>
      <c r="B1445" s="3">
        <v>119</v>
      </c>
      <c r="C1445" t="s">
        <v>10595</v>
      </c>
      <c r="D1445" t="s">
        <v>10596</v>
      </c>
      <c r="E1445" t="s">
        <v>236</v>
      </c>
      <c r="F1445" t="s">
        <v>237</v>
      </c>
      <c r="G1445" t="s">
        <v>181</v>
      </c>
      <c r="H1445" t="s">
        <v>9070</v>
      </c>
      <c r="I1445">
        <v>58.898800000000001</v>
      </c>
      <c r="J1445" s="3">
        <v>337830000</v>
      </c>
      <c r="K1445" t="s">
        <v>46</v>
      </c>
      <c r="L1445">
        <v>1</v>
      </c>
      <c r="M1445" t="str">
        <f>_xlfn.IFNA(VLOOKUP(F1445,'22 States'!A:A,1,0),"OOR")</f>
        <v>OH</v>
      </c>
      <c r="N1445" t="str">
        <f t="shared" si="160"/>
        <v>IR</v>
      </c>
      <c r="O1445" s="8">
        <f t="shared" si="154"/>
        <v>18000</v>
      </c>
      <c r="P1445" s="8">
        <f t="shared" si="155"/>
        <v>6000</v>
      </c>
      <c r="Q1445" s="8">
        <f t="shared" si="156"/>
        <v>57120</v>
      </c>
      <c r="R1445" s="9">
        <f t="shared" si="157"/>
        <v>114240</v>
      </c>
      <c r="S1445" s="12">
        <f t="shared" si="158"/>
        <v>81120</v>
      </c>
      <c r="T1445" s="13">
        <f t="shared" si="159"/>
        <v>2.4012077080188261E-4</v>
      </c>
    </row>
    <row r="1446" spans="1:20" hidden="1">
      <c r="A1446">
        <v>1445</v>
      </c>
      <c r="B1446">
        <v>818</v>
      </c>
      <c r="C1446" t="s">
        <v>3764</v>
      </c>
      <c r="D1446" t="s">
        <v>3765</v>
      </c>
      <c r="E1446" t="s">
        <v>13</v>
      </c>
      <c r="F1446" t="s">
        <v>14</v>
      </c>
      <c r="G1446" t="s">
        <v>1734</v>
      </c>
      <c r="H1446" t="s">
        <v>1735</v>
      </c>
      <c r="I1446">
        <v>295.10140000000001</v>
      </c>
      <c r="J1446">
        <v>48716000</v>
      </c>
      <c r="K1446" t="s">
        <v>32</v>
      </c>
      <c r="L1446">
        <v>7</v>
      </c>
      <c r="M1446" t="str">
        <f>_xlfn.IFNA(VLOOKUP(F1446,'22 States'!A:A,1,0),"OOR")</f>
        <v>CA</v>
      </c>
      <c r="N1446" t="str">
        <f t="shared" si="160"/>
        <v>IR</v>
      </c>
      <c r="O1446" s="8">
        <f t="shared" si="154"/>
        <v>102000</v>
      </c>
      <c r="P1446" s="8">
        <f t="shared" si="155"/>
        <v>27000</v>
      </c>
      <c r="Q1446" s="8">
        <f t="shared" si="156"/>
        <v>392640</v>
      </c>
      <c r="R1446" s="9">
        <f t="shared" si="157"/>
        <v>785280</v>
      </c>
      <c r="S1446" s="8">
        <f t="shared" si="158"/>
        <v>521640</v>
      </c>
      <c r="T1446" s="5">
        <f t="shared" si="159"/>
        <v>1.0707775679448231E-2</v>
      </c>
    </row>
    <row r="1447" spans="1:20" hidden="1">
      <c r="A1447">
        <v>1446</v>
      </c>
      <c r="B1447">
        <v>67</v>
      </c>
      <c r="C1447" t="s">
        <v>3766</v>
      </c>
      <c r="D1447" t="s">
        <v>3767</v>
      </c>
      <c r="E1447" t="s">
        <v>35</v>
      </c>
      <c r="F1447" t="s">
        <v>36</v>
      </c>
      <c r="G1447" t="s">
        <v>38</v>
      </c>
      <c r="H1447" t="s">
        <v>38</v>
      </c>
      <c r="I1447">
        <v>294.89240000000001</v>
      </c>
      <c r="J1447">
        <v>7508898</v>
      </c>
      <c r="K1447" t="s">
        <v>32</v>
      </c>
      <c r="L1447">
        <v>3</v>
      </c>
      <c r="M1447" t="str">
        <f>_xlfn.IFNA(VLOOKUP(F1447,'22 States'!A:A,1,0),"OOR")</f>
        <v>OOR</v>
      </c>
      <c r="N1447" t="str">
        <f t="shared" si="160"/>
        <v>OOR</v>
      </c>
      <c r="O1447" s="8">
        <f t="shared" si="154"/>
        <v>12000</v>
      </c>
      <c r="P1447" s="8">
        <f t="shared" si="155"/>
        <v>3000</v>
      </c>
      <c r="Q1447" s="8">
        <f t="shared" si="156"/>
        <v>32160</v>
      </c>
      <c r="R1447" s="9">
        <f t="shared" si="157"/>
        <v>64320</v>
      </c>
      <c r="S1447" s="8">
        <f t="shared" si="158"/>
        <v>47160</v>
      </c>
      <c r="T1447" s="5">
        <f t="shared" si="159"/>
        <v>6.2805487569547493E-3</v>
      </c>
    </row>
    <row r="1448" spans="1:20">
      <c r="A1448">
        <v>975</v>
      </c>
      <c r="B1448" s="3">
        <v>116</v>
      </c>
      <c r="C1448" t="s">
        <v>2642</v>
      </c>
      <c r="D1448" t="s">
        <v>2643</v>
      </c>
      <c r="E1448" t="s">
        <v>160</v>
      </c>
      <c r="F1448" t="s">
        <v>161</v>
      </c>
      <c r="G1448" t="s">
        <v>2644</v>
      </c>
      <c r="H1448" t="s">
        <v>371</v>
      </c>
      <c r="I1448">
        <v>459.76780000000002</v>
      </c>
      <c r="J1448" s="3">
        <v>80981529</v>
      </c>
      <c r="K1448" t="s">
        <v>111</v>
      </c>
      <c r="L1448">
        <v>3</v>
      </c>
      <c r="M1448" t="str">
        <f>_xlfn.IFNA(VLOOKUP(F1448,'22 States'!A:A,1,0),"OOR")</f>
        <v>MO</v>
      </c>
      <c r="N1448" t="str">
        <f t="shared" si="160"/>
        <v>IR</v>
      </c>
      <c r="O1448" s="8">
        <f t="shared" si="154"/>
        <v>18000</v>
      </c>
      <c r="P1448" s="8">
        <f t="shared" si="155"/>
        <v>6000</v>
      </c>
      <c r="Q1448" s="8">
        <f t="shared" si="156"/>
        <v>55680</v>
      </c>
      <c r="R1448" s="9">
        <f t="shared" si="157"/>
        <v>111360</v>
      </c>
      <c r="S1448" s="12">
        <f t="shared" si="158"/>
        <v>79680</v>
      </c>
      <c r="T1448" s="13">
        <f t="shared" si="159"/>
        <v>9.8392807574675459E-4</v>
      </c>
    </row>
    <row r="1449" spans="1:20" hidden="1">
      <c r="A1449">
        <v>1448</v>
      </c>
      <c r="B1449">
        <v>73</v>
      </c>
      <c r="C1449" t="s">
        <v>3770</v>
      </c>
      <c r="D1449" t="s">
        <v>3771</v>
      </c>
      <c r="E1449" t="s">
        <v>301</v>
      </c>
      <c r="F1449" t="s">
        <v>359</v>
      </c>
      <c r="G1449" t="s">
        <v>1252</v>
      </c>
      <c r="H1449" t="s">
        <v>360</v>
      </c>
      <c r="I1449">
        <v>294.78359999999998</v>
      </c>
      <c r="J1449">
        <v>6019187</v>
      </c>
      <c r="K1449" t="s">
        <v>134</v>
      </c>
      <c r="L1449">
        <v>3</v>
      </c>
      <c r="M1449" t="str">
        <f>_xlfn.IFNA(VLOOKUP(F1449,'22 States'!A:A,1,0),"OOR")</f>
        <v>OOR</v>
      </c>
      <c r="N1449" t="str">
        <f t="shared" si="160"/>
        <v>OOR</v>
      </c>
      <c r="O1449" s="8">
        <f t="shared" si="154"/>
        <v>12000</v>
      </c>
      <c r="P1449" s="8">
        <f t="shared" si="155"/>
        <v>3000</v>
      </c>
      <c r="Q1449" s="8">
        <f t="shared" si="156"/>
        <v>35040</v>
      </c>
      <c r="R1449" s="9">
        <f t="shared" si="157"/>
        <v>70080</v>
      </c>
      <c r="S1449" s="8">
        <f t="shared" si="158"/>
        <v>50040</v>
      </c>
      <c r="T1449" s="5">
        <f t="shared" si="159"/>
        <v>8.3134150841301328E-3</v>
      </c>
    </row>
    <row r="1450" spans="1:20" hidden="1">
      <c r="A1450">
        <v>1449</v>
      </c>
      <c r="B1450">
        <v>77</v>
      </c>
      <c r="C1450" t="s">
        <v>3772</v>
      </c>
      <c r="D1450" t="s">
        <v>3773</v>
      </c>
      <c r="E1450" t="s">
        <v>13</v>
      </c>
      <c r="F1450" t="s">
        <v>14</v>
      </c>
      <c r="G1450" t="s">
        <v>1190</v>
      </c>
      <c r="H1450" t="s">
        <v>1191</v>
      </c>
      <c r="I1450">
        <v>294.7312</v>
      </c>
      <c r="J1450">
        <v>12968978</v>
      </c>
      <c r="K1450" t="s">
        <v>264</v>
      </c>
      <c r="L1450">
        <v>4</v>
      </c>
      <c r="M1450" t="str">
        <f>_xlfn.IFNA(VLOOKUP(F1450,'22 States'!A:A,1,0),"OOR")</f>
        <v>CA</v>
      </c>
      <c r="N1450" t="str">
        <f t="shared" si="160"/>
        <v>IR</v>
      </c>
      <c r="O1450" s="8">
        <f t="shared" si="154"/>
        <v>12000</v>
      </c>
      <c r="P1450" s="8">
        <f t="shared" si="155"/>
        <v>3000</v>
      </c>
      <c r="Q1450" s="8">
        <f t="shared" si="156"/>
        <v>36960</v>
      </c>
      <c r="R1450" s="9">
        <f t="shared" si="157"/>
        <v>73920</v>
      </c>
      <c r="S1450" s="8">
        <f t="shared" si="158"/>
        <v>51960</v>
      </c>
      <c r="T1450" s="5">
        <f t="shared" si="159"/>
        <v>4.0064837799863645E-3</v>
      </c>
    </row>
    <row r="1451" spans="1:20" hidden="1">
      <c r="A1451">
        <v>1450</v>
      </c>
      <c r="B1451">
        <v>13</v>
      </c>
      <c r="C1451" t="s">
        <v>3774</v>
      </c>
      <c r="D1451" t="s">
        <v>3775</v>
      </c>
      <c r="E1451" t="s">
        <v>121</v>
      </c>
      <c r="F1451" t="s">
        <v>122</v>
      </c>
      <c r="G1451" t="s">
        <v>278</v>
      </c>
      <c r="H1451" t="s">
        <v>133</v>
      </c>
      <c r="I1451">
        <v>294.72730000000001</v>
      </c>
      <c r="J1451">
        <v>6878423</v>
      </c>
      <c r="K1451" t="s">
        <v>27</v>
      </c>
      <c r="L1451">
        <v>1</v>
      </c>
      <c r="M1451" t="str">
        <f>_xlfn.IFNA(VLOOKUP(F1451,'22 States'!A:A,1,0),"OOR")</f>
        <v>TX</v>
      </c>
      <c r="N1451" t="str">
        <f t="shared" si="160"/>
        <v>IR</v>
      </c>
      <c r="O1451" s="8">
        <f t="shared" si="154"/>
        <v>6000</v>
      </c>
      <c r="P1451" s="8">
        <f t="shared" si="155"/>
        <v>3000</v>
      </c>
      <c r="Q1451" s="8">
        <f t="shared" si="156"/>
        <v>6240</v>
      </c>
      <c r="R1451" s="9">
        <f t="shared" si="157"/>
        <v>12480</v>
      </c>
      <c r="S1451" s="8">
        <f t="shared" si="158"/>
        <v>15240</v>
      </c>
      <c r="T1451" s="5">
        <f t="shared" si="159"/>
        <v>2.2156241336131841E-3</v>
      </c>
    </row>
    <row r="1452" spans="1:20" hidden="1">
      <c r="A1452">
        <v>1451</v>
      </c>
      <c r="B1452">
        <v>1</v>
      </c>
      <c r="C1452" t="s">
        <v>3776</v>
      </c>
      <c r="D1452" t="s">
        <v>3777</v>
      </c>
      <c r="E1452" t="s">
        <v>537</v>
      </c>
      <c r="F1452" t="s">
        <v>538</v>
      </c>
      <c r="G1452" t="s">
        <v>539</v>
      </c>
      <c r="H1452" t="s">
        <v>539</v>
      </c>
      <c r="I1452">
        <v>294.6721</v>
      </c>
      <c r="J1452">
        <v>2889000</v>
      </c>
      <c r="K1452" t="s">
        <v>172</v>
      </c>
      <c r="L1452">
        <v>1</v>
      </c>
      <c r="M1452" t="str">
        <f>_xlfn.IFNA(VLOOKUP(F1452,'22 States'!A:A,1,0),"OOR")</f>
        <v>GA</v>
      </c>
      <c r="N1452" t="str">
        <f t="shared" si="160"/>
        <v>IR</v>
      </c>
      <c r="O1452" s="8">
        <f t="shared" si="154"/>
        <v>6000</v>
      </c>
      <c r="P1452" s="8">
        <f t="shared" si="155"/>
        <v>3000</v>
      </c>
      <c r="Q1452" s="8">
        <f t="shared" si="156"/>
        <v>480</v>
      </c>
      <c r="R1452" s="9">
        <f t="shared" si="157"/>
        <v>960</v>
      </c>
      <c r="S1452" s="8">
        <f t="shared" si="158"/>
        <v>9480</v>
      </c>
      <c r="T1452" s="5">
        <f t="shared" si="159"/>
        <v>3.2814122533748702E-3</v>
      </c>
    </row>
    <row r="1453" spans="1:20" hidden="1">
      <c r="A1453">
        <v>1452</v>
      </c>
      <c r="B1453">
        <v>42</v>
      </c>
      <c r="C1453" t="s">
        <v>3778</v>
      </c>
      <c r="D1453" t="s">
        <v>3779</v>
      </c>
      <c r="E1453" t="s">
        <v>236</v>
      </c>
      <c r="F1453" t="s">
        <v>237</v>
      </c>
      <c r="G1453" t="s">
        <v>3780</v>
      </c>
      <c r="H1453" t="s">
        <v>422</v>
      </c>
      <c r="I1453">
        <v>294.07619999999997</v>
      </c>
      <c r="J1453">
        <v>9513000</v>
      </c>
      <c r="K1453" t="s">
        <v>141</v>
      </c>
      <c r="L1453">
        <v>3</v>
      </c>
      <c r="M1453" t="str">
        <f>_xlfn.IFNA(VLOOKUP(F1453,'22 States'!A:A,1,0),"OOR")</f>
        <v>OH</v>
      </c>
      <c r="N1453" t="str">
        <f t="shared" si="160"/>
        <v>IR</v>
      </c>
      <c r="O1453" s="8">
        <f t="shared" si="154"/>
        <v>6000</v>
      </c>
      <c r="P1453" s="8">
        <f t="shared" si="155"/>
        <v>3000</v>
      </c>
      <c r="Q1453" s="8">
        <f t="shared" si="156"/>
        <v>20160</v>
      </c>
      <c r="R1453" s="9">
        <f t="shared" si="157"/>
        <v>40320</v>
      </c>
      <c r="S1453" s="8">
        <f t="shared" si="158"/>
        <v>29160</v>
      </c>
      <c r="T1453" s="5">
        <f t="shared" si="159"/>
        <v>3.065279091769158E-3</v>
      </c>
    </row>
    <row r="1454" spans="1:20" hidden="1">
      <c r="A1454">
        <v>1453</v>
      </c>
      <c r="B1454">
        <v>298</v>
      </c>
      <c r="C1454" t="s">
        <v>3781</v>
      </c>
      <c r="D1454" t="s">
        <v>3782</v>
      </c>
      <c r="E1454" t="s">
        <v>175</v>
      </c>
      <c r="F1454" t="s">
        <v>176</v>
      </c>
      <c r="G1454" t="s">
        <v>175</v>
      </c>
      <c r="H1454" t="s">
        <v>169</v>
      </c>
      <c r="I1454">
        <v>293.97859999999997</v>
      </c>
      <c r="J1454">
        <v>62158000</v>
      </c>
      <c r="K1454" t="s">
        <v>468</v>
      </c>
      <c r="L1454">
        <v>1</v>
      </c>
      <c r="M1454" t="str">
        <f>_xlfn.IFNA(VLOOKUP(F1454,'22 States'!A:A,1,0),"OOR")</f>
        <v>OOR</v>
      </c>
      <c r="N1454" t="str">
        <f t="shared" si="160"/>
        <v>OOR</v>
      </c>
      <c r="O1454" s="8">
        <f t="shared" si="154"/>
        <v>36000</v>
      </c>
      <c r="P1454" s="8">
        <f t="shared" si="155"/>
        <v>9000</v>
      </c>
      <c r="Q1454" s="8">
        <f t="shared" si="156"/>
        <v>143040</v>
      </c>
      <c r="R1454" s="9">
        <f t="shared" si="157"/>
        <v>286080</v>
      </c>
      <c r="S1454" s="8">
        <f t="shared" si="158"/>
        <v>188040</v>
      </c>
      <c r="T1454" s="5">
        <f t="shared" si="159"/>
        <v>3.0251938608063323E-3</v>
      </c>
    </row>
    <row r="1455" spans="1:20" hidden="1">
      <c r="A1455">
        <v>1454</v>
      </c>
      <c r="B1455">
        <v>6</v>
      </c>
      <c r="C1455" t="s">
        <v>3783</v>
      </c>
      <c r="D1455" t="s">
        <v>3784</v>
      </c>
      <c r="E1455" t="s">
        <v>13</v>
      </c>
      <c r="F1455" t="s">
        <v>14</v>
      </c>
      <c r="G1455" t="s">
        <v>3785</v>
      </c>
      <c r="H1455" t="s">
        <v>16</v>
      </c>
      <c r="I1455">
        <v>293.8098</v>
      </c>
      <c r="J1455">
        <v>2020634</v>
      </c>
      <c r="K1455" t="s">
        <v>439</v>
      </c>
      <c r="L1455">
        <v>1</v>
      </c>
      <c r="M1455" t="str">
        <f>_xlfn.IFNA(VLOOKUP(F1455,'22 States'!A:A,1,0),"OOR")</f>
        <v>CA</v>
      </c>
      <c r="N1455" t="str">
        <f t="shared" si="160"/>
        <v>IR</v>
      </c>
      <c r="O1455" s="8">
        <f t="shared" si="154"/>
        <v>6000</v>
      </c>
      <c r="P1455" s="8">
        <f t="shared" si="155"/>
        <v>3000</v>
      </c>
      <c r="Q1455" s="8">
        <f t="shared" si="156"/>
        <v>2880</v>
      </c>
      <c r="R1455" s="9">
        <f t="shared" si="157"/>
        <v>5760</v>
      </c>
      <c r="S1455" s="8">
        <f t="shared" si="158"/>
        <v>11880</v>
      </c>
      <c r="T1455" s="5">
        <f t="shared" si="159"/>
        <v>5.8793428201247729E-3</v>
      </c>
    </row>
    <row r="1456" spans="1:20" hidden="1">
      <c r="A1456">
        <v>1455</v>
      </c>
      <c r="B1456">
        <v>1442</v>
      </c>
      <c r="C1456" t="s">
        <v>3786</v>
      </c>
      <c r="D1456" t="s">
        <v>3787</v>
      </c>
      <c r="E1456" t="s">
        <v>121</v>
      </c>
      <c r="F1456" t="s">
        <v>122</v>
      </c>
      <c r="G1456" t="s">
        <v>278</v>
      </c>
      <c r="H1456" t="s">
        <v>133</v>
      </c>
      <c r="I1456">
        <v>293.73989999999998</v>
      </c>
      <c r="J1456">
        <v>29313402</v>
      </c>
      <c r="K1456" t="s">
        <v>51</v>
      </c>
      <c r="L1456">
        <v>1</v>
      </c>
      <c r="M1456" t="str">
        <f>_xlfn.IFNA(VLOOKUP(F1456,'22 States'!A:A,1,0),"OOR")</f>
        <v>TX</v>
      </c>
      <c r="N1456" t="str">
        <f t="shared" si="160"/>
        <v>IR</v>
      </c>
      <c r="O1456" s="8">
        <f t="shared" si="154"/>
        <v>174000</v>
      </c>
      <c r="P1456" s="8">
        <f t="shared" si="155"/>
        <v>45000</v>
      </c>
      <c r="Q1456" s="8">
        <f t="shared" si="156"/>
        <v>692160</v>
      </c>
      <c r="R1456" s="9">
        <f t="shared" si="157"/>
        <v>1384320</v>
      </c>
      <c r="S1456" s="8">
        <f t="shared" si="158"/>
        <v>911160</v>
      </c>
      <c r="T1456" s="5">
        <f t="shared" si="159"/>
        <v>3.10833931865022E-2</v>
      </c>
    </row>
    <row r="1457" spans="1:20" hidden="1">
      <c r="A1457">
        <v>1456</v>
      </c>
      <c r="B1457">
        <v>372</v>
      </c>
      <c r="C1457" t="s">
        <v>3788</v>
      </c>
      <c r="D1457" t="s">
        <v>3789</v>
      </c>
      <c r="E1457" t="s">
        <v>721</v>
      </c>
      <c r="F1457" t="s">
        <v>722</v>
      </c>
      <c r="G1457" t="s">
        <v>3790</v>
      </c>
      <c r="H1457" t="s">
        <v>724</v>
      </c>
      <c r="I1457">
        <v>293.71120000000002</v>
      </c>
      <c r="J1457">
        <v>44388686</v>
      </c>
      <c r="K1457" t="s">
        <v>134</v>
      </c>
      <c r="L1457">
        <v>6</v>
      </c>
      <c r="M1457" t="str">
        <f>_xlfn.IFNA(VLOOKUP(F1457,'22 States'!A:A,1,0),"OOR")</f>
        <v>OOR</v>
      </c>
      <c r="N1457" t="str">
        <f t="shared" si="160"/>
        <v>OOR</v>
      </c>
      <c r="O1457" s="8">
        <f t="shared" si="154"/>
        <v>48000</v>
      </c>
      <c r="P1457" s="8">
        <f t="shared" si="155"/>
        <v>12000</v>
      </c>
      <c r="Q1457" s="8">
        <f t="shared" si="156"/>
        <v>178560</v>
      </c>
      <c r="R1457" s="9">
        <f t="shared" si="157"/>
        <v>357120</v>
      </c>
      <c r="S1457" s="8">
        <f t="shared" si="158"/>
        <v>238560</v>
      </c>
      <c r="T1457" s="5">
        <f t="shared" si="159"/>
        <v>5.3743424619507769E-3</v>
      </c>
    </row>
    <row r="1458" spans="1:20" hidden="1">
      <c r="A1458">
        <v>1457</v>
      </c>
      <c r="B1458">
        <v>76</v>
      </c>
      <c r="C1458" t="s">
        <v>3791</v>
      </c>
      <c r="D1458" t="s">
        <v>3792</v>
      </c>
      <c r="E1458" t="s">
        <v>114</v>
      </c>
      <c r="F1458" t="s">
        <v>115</v>
      </c>
      <c r="G1458" t="s">
        <v>216</v>
      </c>
      <c r="H1458" t="s">
        <v>3793</v>
      </c>
      <c r="I1458">
        <v>293.43560000000002</v>
      </c>
      <c r="J1458">
        <v>24437730</v>
      </c>
      <c r="K1458" t="s">
        <v>468</v>
      </c>
      <c r="L1458">
        <v>3</v>
      </c>
      <c r="M1458" t="str">
        <f>_xlfn.IFNA(VLOOKUP(F1458,'22 States'!A:A,1,0),"OOR")</f>
        <v>AL</v>
      </c>
      <c r="N1458" t="str">
        <f t="shared" si="160"/>
        <v>IR</v>
      </c>
      <c r="O1458" s="8">
        <f t="shared" si="154"/>
        <v>12000</v>
      </c>
      <c r="P1458" s="8">
        <f t="shared" si="155"/>
        <v>3000</v>
      </c>
      <c r="Q1458" s="8">
        <f t="shared" si="156"/>
        <v>36480</v>
      </c>
      <c r="R1458" s="9">
        <f t="shared" si="157"/>
        <v>72960</v>
      </c>
      <c r="S1458" s="8">
        <f t="shared" si="158"/>
        <v>51480</v>
      </c>
      <c r="T1458" s="5">
        <f t="shared" si="159"/>
        <v>2.1065786388506625E-3</v>
      </c>
    </row>
    <row r="1459" spans="1:20" hidden="1">
      <c r="A1459">
        <v>1458</v>
      </c>
      <c r="B1459">
        <v>75</v>
      </c>
      <c r="C1459" t="s">
        <v>3794</v>
      </c>
      <c r="D1459" t="s">
        <v>3795</v>
      </c>
      <c r="E1459" t="s">
        <v>121</v>
      </c>
      <c r="F1459" t="s">
        <v>122</v>
      </c>
      <c r="G1459" t="s">
        <v>123</v>
      </c>
      <c r="H1459" t="s">
        <v>123</v>
      </c>
      <c r="I1459">
        <v>293.41489999999999</v>
      </c>
      <c r="J1459">
        <v>15115000</v>
      </c>
      <c r="K1459" t="s">
        <v>506</v>
      </c>
      <c r="L1459">
        <v>1</v>
      </c>
      <c r="M1459" t="str">
        <f>_xlfn.IFNA(VLOOKUP(F1459,'22 States'!A:A,1,0),"OOR")</f>
        <v>TX</v>
      </c>
      <c r="N1459" t="str">
        <f t="shared" si="160"/>
        <v>IR</v>
      </c>
      <c r="O1459" s="8">
        <f t="shared" si="154"/>
        <v>12000</v>
      </c>
      <c r="P1459" s="8">
        <f t="shared" si="155"/>
        <v>3000</v>
      </c>
      <c r="Q1459" s="8">
        <f t="shared" si="156"/>
        <v>36000</v>
      </c>
      <c r="R1459" s="9">
        <f t="shared" si="157"/>
        <v>72000</v>
      </c>
      <c r="S1459" s="8">
        <f t="shared" si="158"/>
        <v>51000</v>
      </c>
      <c r="T1459" s="5">
        <f t="shared" si="159"/>
        <v>3.3741316572940788E-3</v>
      </c>
    </row>
    <row r="1460" spans="1:20" hidden="1">
      <c r="A1460">
        <v>1459</v>
      </c>
      <c r="B1460">
        <v>56</v>
      </c>
      <c r="C1460" t="s">
        <v>3796</v>
      </c>
      <c r="D1460" t="s">
        <v>3797</v>
      </c>
      <c r="E1460" t="s">
        <v>200</v>
      </c>
      <c r="F1460" t="s">
        <v>201</v>
      </c>
      <c r="G1460" t="s">
        <v>3654</v>
      </c>
      <c r="H1460" t="s">
        <v>471</v>
      </c>
      <c r="I1460">
        <v>293.30079999999998</v>
      </c>
      <c r="J1460">
        <v>16016879</v>
      </c>
      <c r="K1460" t="s">
        <v>108</v>
      </c>
      <c r="L1460">
        <v>1</v>
      </c>
      <c r="M1460" t="str">
        <f>_xlfn.IFNA(VLOOKUP(F1460,'22 States'!A:A,1,0),"OOR")</f>
        <v>OOR</v>
      </c>
      <c r="N1460" t="str">
        <f t="shared" si="160"/>
        <v>OOR</v>
      </c>
      <c r="O1460" s="8">
        <f t="shared" si="154"/>
        <v>12000</v>
      </c>
      <c r="P1460" s="8">
        <f t="shared" si="155"/>
        <v>3000</v>
      </c>
      <c r="Q1460" s="8">
        <f t="shared" si="156"/>
        <v>26880</v>
      </c>
      <c r="R1460" s="9">
        <f t="shared" si="157"/>
        <v>53760</v>
      </c>
      <c r="S1460" s="8">
        <f t="shared" si="158"/>
        <v>41880</v>
      </c>
      <c r="T1460" s="5">
        <f t="shared" si="159"/>
        <v>2.6147416110217227E-3</v>
      </c>
    </row>
    <row r="1461" spans="1:20" hidden="1">
      <c r="A1461">
        <v>1460</v>
      </c>
      <c r="B1461">
        <v>150</v>
      </c>
      <c r="C1461" t="s">
        <v>3798</v>
      </c>
      <c r="D1461" t="s">
        <v>3799</v>
      </c>
      <c r="E1461" t="s">
        <v>299</v>
      </c>
      <c r="F1461" t="s">
        <v>300</v>
      </c>
      <c r="G1461" t="s">
        <v>301</v>
      </c>
      <c r="H1461" t="s">
        <v>26</v>
      </c>
      <c r="I1461">
        <v>293.22969999999998</v>
      </c>
      <c r="J1461">
        <v>19765613</v>
      </c>
      <c r="K1461" t="s">
        <v>32</v>
      </c>
      <c r="L1461">
        <v>8</v>
      </c>
      <c r="M1461" t="str">
        <f>_xlfn.IFNA(VLOOKUP(F1461,'22 States'!A:A,1,0),"OOR")</f>
        <v>OOR</v>
      </c>
      <c r="N1461" t="str">
        <f t="shared" si="160"/>
        <v>OOR</v>
      </c>
      <c r="O1461" s="8">
        <f t="shared" si="154"/>
        <v>18000</v>
      </c>
      <c r="P1461" s="8">
        <f t="shared" si="155"/>
        <v>6000</v>
      </c>
      <c r="Q1461" s="8">
        <f t="shared" si="156"/>
        <v>72000</v>
      </c>
      <c r="R1461" s="9">
        <f t="shared" si="157"/>
        <v>144000</v>
      </c>
      <c r="S1461" s="8">
        <f t="shared" si="158"/>
        <v>96000</v>
      </c>
      <c r="T1461" s="5">
        <f t="shared" si="159"/>
        <v>4.8569199447545596E-3</v>
      </c>
    </row>
    <row r="1462" spans="1:20" hidden="1">
      <c r="A1462">
        <v>1461</v>
      </c>
      <c r="B1462">
        <v>32</v>
      </c>
      <c r="C1462" t="s">
        <v>3800</v>
      </c>
      <c r="D1462" t="s">
        <v>3801</v>
      </c>
      <c r="E1462" t="s">
        <v>144</v>
      </c>
      <c r="F1462" t="s">
        <v>145</v>
      </c>
      <c r="G1462" t="s">
        <v>768</v>
      </c>
      <c r="H1462" t="s">
        <v>3488</v>
      </c>
      <c r="I1462">
        <v>292.73180000000002</v>
      </c>
      <c r="J1462">
        <v>2722747</v>
      </c>
      <c r="K1462" t="s">
        <v>27</v>
      </c>
      <c r="L1462">
        <v>1</v>
      </c>
      <c r="M1462" t="str">
        <f>_xlfn.IFNA(VLOOKUP(F1462,'22 States'!A:A,1,0),"OOR")</f>
        <v>OOR</v>
      </c>
      <c r="N1462" t="str">
        <f t="shared" si="160"/>
        <v>OOR</v>
      </c>
      <c r="O1462" s="8">
        <f t="shared" si="154"/>
        <v>6000</v>
      </c>
      <c r="P1462" s="8">
        <f t="shared" si="155"/>
        <v>3000</v>
      </c>
      <c r="Q1462" s="8">
        <f t="shared" si="156"/>
        <v>15360</v>
      </c>
      <c r="R1462" s="9">
        <f t="shared" si="157"/>
        <v>30720</v>
      </c>
      <c r="S1462" s="8">
        <f t="shared" si="158"/>
        <v>24360</v>
      </c>
      <c r="T1462" s="5">
        <f t="shared" si="159"/>
        <v>8.946846695634959E-3</v>
      </c>
    </row>
    <row r="1463" spans="1:20" hidden="1">
      <c r="A1463">
        <v>1462</v>
      </c>
      <c r="B1463">
        <v>52</v>
      </c>
      <c r="C1463" t="s">
        <v>3802</v>
      </c>
      <c r="D1463" t="s">
        <v>3803</v>
      </c>
      <c r="E1463" t="s">
        <v>23</v>
      </c>
      <c r="F1463" t="s">
        <v>24</v>
      </c>
      <c r="G1463" t="s">
        <v>384</v>
      </c>
      <c r="H1463" t="s">
        <v>26</v>
      </c>
      <c r="I1463">
        <v>292.7115</v>
      </c>
      <c r="J1463">
        <v>75264568</v>
      </c>
      <c r="K1463" t="s">
        <v>108</v>
      </c>
      <c r="L1463">
        <v>4</v>
      </c>
      <c r="M1463" t="str">
        <f>_xlfn.IFNA(VLOOKUP(F1463,'22 States'!A:A,1,0),"OOR")</f>
        <v>OOR</v>
      </c>
      <c r="N1463" t="str">
        <f t="shared" si="160"/>
        <v>OOR</v>
      </c>
      <c r="O1463" s="8">
        <f t="shared" si="154"/>
        <v>12000</v>
      </c>
      <c r="P1463" s="8">
        <f t="shared" si="155"/>
        <v>3000</v>
      </c>
      <c r="Q1463" s="8">
        <f t="shared" si="156"/>
        <v>24960</v>
      </c>
      <c r="R1463" s="9">
        <f t="shared" si="157"/>
        <v>49920</v>
      </c>
      <c r="S1463" s="8">
        <f t="shared" si="158"/>
        <v>39960</v>
      </c>
      <c r="T1463" s="5">
        <f t="shared" si="159"/>
        <v>5.3092711566483713E-4</v>
      </c>
    </row>
    <row r="1464" spans="1:20" hidden="1">
      <c r="A1464">
        <v>1463</v>
      </c>
      <c r="B1464">
        <v>45</v>
      </c>
      <c r="C1464" t="s">
        <v>3804</v>
      </c>
      <c r="D1464" t="s">
        <v>3805</v>
      </c>
      <c r="E1464" t="s">
        <v>23</v>
      </c>
      <c r="F1464" t="s">
        <v>24</v>
      </c>
      <c r="G1464" t="s">
        <v>126</v>
      </c>
      <c r="H1464" t="s">
        <v>127</v>
      </c>
      <c r="I1464">
        <v>291.81420000000003</v>
      </c>
      <c r="J1464">
        <v>3263761</v>
      </c>
      <c r="K1464" t="s">
        <v>134</v>
      </c>
      <c r="L1464">
        <v>1</v>
      </c>
      <c r="M1464" t="str">
        <f>_xlfn.IFNA(VLOOKUP(F1464,'22 States'!A:A,1,0),"OOR")</f>
        <v>OOR</v>
      </c>
      <c r="N1464" t="str">
        <f t="shared" si="160"/>
        <v>OOR</v>
      </c>
      <c r="O1464" s="8">
        <f t="shared" si="154"/>
        <v>6000</v>
      </c>
      <c r="P1464" s="8">
        <f t="shared" si="155"/>
        <v>3000</v>
      </c>
      <c r="Q1464" s="8">
        <f t="shared" si="156"/>
        <v>21600</v>
      </c>
      <c r="R1464" s="9">
        <f t="shared" si="157"/>
        <v>43200</v>
      </c>
      <c r="S1464" s="8">
        <f t="shared" si="158"/>
        <v>30600</v>
      </c>
      <c r="T1464" s="5">
        <f t="shared" si="159"/>
        <v>9.3756865162614549E-3</v>
      </c>
    </row>
    <row r="1465" spans="1:20" hidden="1">
      <c r="A1465">
        <v>1464</v>
      </c>
      <c r="B1465">
        <v>32</v>
      </c>
      <c r="C1465" t="s">
        <v>3806</v>
      </c>
      <c r="D1465" t="s">
        <v>3807</v>
      </c>
      <c r="E1465" t="s">
        <v>166</v>
      </c>
      <c r="F1465" t="s">
        <v>167</v>
      </c>
      <c r="G1465" t="s">
        <v>3808</v>
      </c>
      <c r="H1465" t="s">
        <v>450</v>
      </c>
      <c r="I1465">
        <v>291.29689999999999</v>
      </c>
      <c r="J1465">
        <v>3199999</v>
      </c>
      <c r="K1465" t="s">
        <v>134</v>
      </c>
      <c r="L1465">
        <v>1</v>
      </c>
      <c r="M1465" t="str">
        <f>_xlfn.IFNA(VLOOKUP(F1465,'22 States'!A:A,1,0),"OOR")</f>
        <v>OOR</v>
      </c>
      <c r="N1465" t="str">
        <f t="shared" si="160"/>
        <v>OOR</v>
      </c>
      <c r="O1465" s="8">
        <f t="shared" si="154"/>
        <v>6000</v>
      </c>
      <c r="P1465" s="8">
        <f t="shared" si="155"/>
        <v>3000</v>
      </c>
      <c r="Q1465" s="8">
        <f t="shared" si="156"/>
        <v>15360</v>
      </c>
      <c r="R1465" s="9">
        <f t="shared" si="157"/>
        <v>30720</v>
      </c>
      <c r="S1465" s="8">
        <f t="shared" si="158"/>
        <v>24360</v>
      </c>
      <c r="T1465" s="5">
        <f t="shared" si="159"/>
        <v>7.6125023789069936E-3</v>
      </c>
    </row>
    <row r="1466" spans="1:20" hidden="1">
      <c r="A1466">
        <v>1465</v>
      </c>
      <c r="B1466">
        <v>27</v>
      </c>
      <c r="C1466" t="s">
        <v>3809</v>
      </c>
      <c r="D1466" t="s">
        <v>3810</v>
      </c>
      <c r="E1466" t="s">
        <v>54</v>
      </c>
      <c r="F1466" t="s">
        <v>55</v>
      </c>
      <c r="G1466" t="s">
        <v>56</v>
      </c>
      <c r="H1466" t="s">
        <v>57</v>
      </c>
      <c r="I1466">
        <v>291.23099999999999</v>
      </c>
      <c r="J1466">
        <v>2320000</v>
      </c>
      <c r="K1466" t="s">
        <v>27</v>
      </c>
      <c r="L1466">
        <v>1</v>
      </c>
      <c r="M1466" t="str">
        <f>_xlfn.IFNA(VLOOKUP(F1466,'22 States'!A:A,1,0),"OOR")</f>
        <v>OOR</v>
      </c>
      <c r="N1466" t="str">
        <f t="shared" si="160"/>
        <v>OOR</v>
      </c>
      <c r="O1466" s="8">
        <f t="shared" si="154"/>
        <v>6000</v>
      </c>
      <c r="P1466" s="8">
        <f t="shared" si="155"/>
        <v>3000</v>
      </c>
      <c r="Q1466" s="8">
        <f t="shared" si="156"/>
        <v>12960</v>
      </c>
      <c r="R1466" s="9">
        <f t="shared" si="157"/>
        <v>25920</v>
      </c>
      <c r="S1466" s="8">
        <f t="shared" si="158"/>
        <v>21960</v>
      </c>
      <c r="T1466" s="5">
        <f t="shared" si="159"/>
        <v>9.4655172413793103E-3</v>
      </c>
    </row>
    <row r="1467" spans="1:20" hidden="1">
      <c r="A1467">
        <v>1466</v>
      </c>
      <c r="B1467">
        <v>30</v>
      </c>
      <c r="C1467" t="s">
        <v>3811</v>
      </c>
      <c r="D1467" t="s">
        <v>3812</v>
      </c>
      <c r="E1467" t="s">
        <v>23</v>
      </c>
      <c r="F1467" t="s">
        <v>24</v>
      </c>
      <c r="G1467" t="s">
        <v>1111</v>
      </c>
      <c r="H1467" t="s">
        <v>26</v>
      </c>
      <c r="I1467">
        <v>291.21010000000001</v>
      </c>
      <c r="J1467">
        <v>8056623</v>
      </c>
      <c r="K1467" t="s">
        <v>108</v>
      </c>
      <c r="L1467">
        <v>1</v>
      </c>
      <c r="M1467" t="str">
        <f>_xlfn.IFNA(VLOOKUP(F1467,'22 States'!A:A,1,0),"OOR")</f>
        <v>OOR</v>
      </c>
      <c r="N1467" t="str">
        <f t="shared" si="160"/>
        <v>OOR</v>
      </c>
      <c r="O1467" s="8">
        <f t="shared" si="154"/>
        <v>6000</v>
      </c>
      <c r="P1467" s="8">
        <f t="shared" si="155"/>
        <v>3000</v>
      </c>
      <c r="Q1467" s="8">
        <f t="shared" si="156"/>
        <v>14400</v>
      </c>
      <c r="R1467" s="9">
        <f t="shared" si="157"/>
        <v>28800</v>
      </c>
      <c r="S1467" s="8">
        <f t="shared" si="158"/>
        <v>23400</v>
      </c>
      <c r="T1467" s="5">
        <f t="shared" si="159"/>
        <v>2.9044427175008687E-3</v>
      </c>
    </row>
    <row r="1468" spans="1:20" hidden="1">
      <c r="A1468">
        <v>1467</v>
      </c>
      <c r="B1468">
        <v>115</v>
      </c>
      <c r="C1468" t="s">
        <v>3813</v>
      </c>
      <c r="D1468" t="s">
        <v>3814</v>
      </c>
      <c r="E1468" t="s">
        <v>200</v>
      </c>
      <c r="F1468" t="s">
        <v>201</v>
      </c>
      <c r="G1468" t="s">
        <v>162</v>
      </c>
      <c r="H1468" t="s">
        <v>471</v>
      </c>
      <c r="I1468">
        <v>291.0412</v>
      </c>
      <c r="J1468">
        <v>10154334</v>
      </c>
      <c r="K1468" t="s">
        <v>108</v>
      </c>
      <c r="L1468">
        <v>1</v>
      </c>
      <c r="M1468" t="str">
        <f>_xlfn.IFNA(VLOOKUP(F1468,'22 States'!A:A,1,0),"OOR")</f>
        <v>OOR</v>
      </c>
      <c r="N1468" t="str">
        <f t="shared" si="160"/>
        <v>OOR</v>
      </c>
      <c r="O1468" s="8">
        <f t="shared" si="154"/>
        <v>18000</v>
      </c>
      <c r="P1468" s="8">
        <f t="shared" si="155"/>
        <v>6000</v>
      </c>
      <c r="Q1468" s="8">
        <f t="shared" si="156"/>
        <v>55200</v>
      </c>
      <c r="R1468" s="9">
        <f t="shared" si="157"/>
        <v>110400</v>
      </c>
      <c r="S1468" s="8">
        <f t="shared" si="158"/>
        <v>79200</v>
      </c>
      <c r="T1468" s="5">
        <f t="shared" si="159"/>
        <v>7.7996252634589328E-3</v>
      </c>
    </row>
    <row r="1469" spans="1:20" hidden="1">
      <c r="A1469">
        <v>1468</v>
      </c>
      <c r="B1469">
        <v>36</v>
      </c>
      <c r="C1469" t="s">
        <v>3815</v>
      </c>
      <c r="D1469" t="s">
        <v>3816</v>
      </c>
      <c r="E1469" t="s">
        <v>350</v>
      </c>
      <c r="F1469" t="s">
        <v>351</v>
      </c>
      <c r="G1469" t="s">
        <v>1080</v>
      </c>
      <c r="H1469" t="s">
        <v>352</v>
      </c>
      <c r="I1469">
        <v>290.98320000000001</v>
      </c>
      <c r="J1469">
        <v>4806227</v>
      </c>
      <c r="K1469" t="s">
        <v>134</v>
      </c>
      <c r="L1469">
        <v>2</v>
      </c>
      <c r="M1469" t="str">
        <f>_xlfn.IFNA(VLOOKUP(F1469,'22 States'!A:A,1,0),"OOR")</f>
        <v>OOR</v>
      </c>
      <c r="N1469" t="str">
        <f t="shared" si="160"/>
        <v>OOR</v>
      </c>
      <c r="O1469" s="8">
        <f t="shared" si="154"/>
        <v>6000</v>
      </c>
      <c r="P1469" s="8">
        <f t="shared" si="155"/>
        <v>3000</v>
      </c>
      <c r="Q1469" s="8">
        <f t="shared" si="156"/>
        <v>17280</v>
      </c>
      <c r="R1469" s="9">
        <f t="shared" si="157"/>
        <v>34560</v>
      </c>
      <c r="S1469" s="8">
        <f t="shared" si="158"/>
        <v>26280</v>
      </c>
      <c r="T1469" s="5">
        <f t="shared" si="159"/>
        <v>5.4679065304239684E-3</v>
      </c>
    </row>
    <row r="1470" spans="1:20" hidden="1">
      <c r="A1470">
        <v>1469</v>
      </c>
      <c r="B1470">
        <v>22</v>
      </c>
      <c r="C1470" t="s">
        <v>3817</v>
      </c>
      <c r="D1470" t="s">
        <v>3818</v>
      </c>
      <c r="E1470" t="s">
        <v>13</v>
      </c>
      <c r="F1470" t="s">
        <v>14</v>
      </c>
      <c r="G1470" t="s">
        <v>1028</v>
      </c>
      <c r="H1470" t="s">
        <v>16</v>
      </c>
      <c r="I1470">
        <v>290.5797</v>
      </c>
      <c r="J1470">
        <v>5390000</v>
      </c>
      <c r="K1470" t="s">
        <v>51</v>
      </c>
      <c r="L1470">
        <v>2</v>
      </c>
      <c r="M1470" t="str">
        <f>_xlfn.IFNA(VLOOKUP(F1470,'22 States'!A:A,1,0),"OOR")</f>
        <v>CA</v>
      </c>
      <c r="N1470" t="str">
        <f t="shared" si="160"/>
        <v>IR</v>
      </c>
      <c r="O1470" s="8">
        <f t="shared" si="154"/>
        <v>6000</v>
      </c>
      <c r="P1470" s="8">
        <f t="shared" si="155"/>
        <v>3000</v>
      </c>
      <c r="Q1470" s="8">
        <f t="shared" si="156"/>
        <v>10560</v>
      </c>
      <c r="R1470" s="9">
        <f t="shared" si="157"/>
        <v>21120</v>
      </c>
      <c r="S1470" s="8">
        <f t="shared" si="158"/>
        <v>19560</v>
      </c>
      <c r="T1470" s="5">
        <f t="shared" si="159"/>
        <v>3.6289424860853434E-3</v>
      </c>
    </row>
    <row r="1471" spans="1:20" hidden="1">
      <c r="A1471">
        <v>1470</v>
      </c>
      <c r="B1471">
        <v>262</v>
      </c>
      <c r="C1471" t="s">
        <v>3819</v>
      </c>
      <c r="D1471" t="s">
        <v>3820</v>
      </c>
      <c r="E1471" t="s">
        <v>73</v>
      </c>
      <c r="F1471" t="s">
        <v>74</v>
      </c>
      <c r="G1471" t="s">
        <v>888</v>
      </c>
      <c r="H1471" t="s">
        <v>76</v>
      </c>
      <c r="I1471">
        <v>290.53160000000003</v>
      </c>
      <c r="J1471">
        <v>26577357</v>
      </c>
      <c r="K1471" t="s">
        <v>20</v>
      </c>
      <c r="L1471">
        <v>1</v>
      </c>
      <c r="M1471" t="str">
        <f>_xlfn.IFNA(VLOOKUP(F1471,'22 States'!A:A,1,0),"OOR")</f>
        <v>OOR</v>
      </c>
      <c r="N1471" t="str">
        <f t="shared" si="160"/>
        <v>OOR</v>
      </c>
      <c r="O1471" s="8">
        <f t="shared" si="154"/>
        <v>36000</v>
      </c>
      <c r="P1471" s="8">
        <f t="shared" si="155"/>
        <v>9000</v>
      </c>
      <c r="Q1471" s="8">
        <f t="shared" si="156"/>
        <v>125760</v>
      </c>
      <c r="R1471" s="9">
        <f t="shared" si="157"/>
        <v>251520</v>
      </c>
      <c r="S1471" s="8">
        <f t="shared" si="158"/>
        <v>170760</v>
      </c>
      <c r="T1471" s="5">
        <f t="shared" si="159"/>
        <v>6.4250181084597692E-3</v>
      </c>
    </row>
    <row r="1472" spans="1:20" hidden="1">
      <c r="A1472">
        <v>1471</v>
      </c>
      <c r="B1472">
        <v>15</v>
      </c>
      <c r="C1472" t="s">
        <v>3821</v>
      </c>
      <c r="D1472" t="s">
        <v>3822</v>
      </c>
      <c r="E1472" t="s">
        <v>121</v>
      </c>
      <c r="F1472" t="s">
        <v>122</v>
      </c>
      <c r="G1472" t="s">
        <v>123</v>
      </c>
      <c r="H1472" t="s">
        <v>123</v>
      </c>
      <c r="I1472">
        <v>290.36079999999998</v>
      </c>
      <c r="J1472">
        <v>2735820</v>
      </c>
      <c r="K1472" t="s">
        <v>27</v>
      </c>
      <c r="L1472">
        <v>1</v>
      </c>
      <c r="M1472" t="str">
        <f>_xlfn.IFNA(VLOOKUP(F1472,'22 States'!A:A,1,0),"OOR")</f>
        <v>TX</v>
      </c>
      <c r="N1472" t="str">
        <f t="shared" si="160"/>
        <v>IR</v>
      </c>
      <c r="O1472" s="8">
        <f t="shared" si="154"/>
        <v>6000</v>
      </c>
      <c r="P1472" s="8">
        <f t="shared" si="155"/>
        <v>3000</v>
      </c>
      <c r="Q1472" s="8">
        <f t="shared" si="156"/>
        <v>7200</v>
      </c>
      <c r="R1472" s="9">
        <f t="shared" si="157"/>
        <v>14400</v>
      </c>
      <c r="S1472" s="8">
        <f t="shared" si="158"/>
        <v>16200</v>
      </c>
      <c r="T1472" s="5">
        <f t="shared" si="159"/>
        <v>5.9214422001447461E-3</v>
      </c>
    </row>
    <row r="1473" spans="1:20" hidden="1">
      <c r="A1473">
        <v>1472</v>
      </c>
      <c r="B1473">
        <v>23</v>
      </c>
      <c r="C1473" t="s">
        <v>3823</v>
      </c>
      <c r="D1473" t="s">
        <v>3824</v>
      </c>
      <c r="E1473" t="s">
        <v>175</v>
      </c>
      <c r="F1473" t="s">
        <v>176</v>
      </c>
      <c r="G1473" t="s">
        <v>175</v>
      </c>
      <c r="H1473" t="s">
        <v>169</v>
      </c>
      <c r="I1473">
        <v>290.35039999999998</v>
      </c>
      <c r="J1473">
        <v>8375650</v>
      </c>
      <c r="K1473" t="s">
        <v>439</v>
      </c>
      <c r="L1473">
        <v>3</v>
      </c>
      <c r="M1473" t="str">
        <f>_xlfn.IFNA(VLOOKUP(F1473,'22 States'!A:A,1,0),"OOR")</f>
        <v>OOR</v>
      </c>
      <c r="N1473" t="str">
        <f t="shared" si="160"/>
        <v>OOR</v>
      </c>
      <c r="O1473" s="8">
        <f t="shared" si="154"/>
        <v>6000</v>
      </c>
      <c r="P1473" s="8">
        <f t="shared" si="155"/>
        <v>3000</v>
      </c>
      <c r="Q1473" s="8">
        <f t="shared" si="156"/>
        <v>11040</v>
      </c>
      <c r="R1473" s="9">
        <f t="shared" si="157"/>
        <v>22080</v>
      </c>
      <c r="S1473" s="8">
        <f t="shared" si="158"/>
        <v>20040</v>
      </c>
      <c r="T1473" s="5">
        <f t="shared" si="159"/>
        <v>2.3926501226770461E-3</v>
      </c>
    </row>
    <row r="1474" spans="1:20">
      <c r="A1474">
        <v>1484</v>
      </c>
      <c r="B1474" s="3">
        <v>116</v>
      </c>
      <c r="C1474" t="s">
        <v>3855</v>
      </c>
      <c r="D1474" t="s">
        <v>3856</v>
      </c>
      <c r="E1474" t="s">
        <v>121</v>
      </c>
      <c r="F1474" t="s">
        <v>122</v>
      </c>
      <c r="G1474" t="s">
        <v>784</v>
      </c>
      <c r="H1474" t="s">
        <v>784</v>
      </c>
      <c r="I1474">
        <v>288.8623</v>
      </c>
      <c r="J1474" s="3">
        <v>374014369</v>
      </c>
      <c r="K1474" t="s">
        <v>439</v>
      </c>
      <c r="L1474">
        <v>5</v>
      </c>
      <c r="M1474" t="str">
        <f>_xlfn.IFNA(VLOOKUP(F1474,'22 States'!A:A,1,0),"OOR")</f>
        <v>TX</v>
      </c>
      <c r="N1474" t="str">
        <f t="shared" si="160"/>
        <v>IR</v>
      </c>
      <c r="O1474" s="8">
        <f t="shared" ref="O1474:O1537" si="161">ROUNDUP(B1474/50,0)*500*12</f>
        <v>18000</v>
      </c>
      <c r="P1474" s="8">
        <f t="shared" ref="P1474:P1537" si="162">ROUNDUP(B1474/100,0)*250*12</f>
        <v>6000</v>
      </c>
      <c r="Q1474" s="8">
        <f t="shared" ref="Q1474:Q1537" si="163">B1474*40*12</f>
        <v>55680</v>
      </c>
      <c r="R1474" s="9">
        <f t="shared" ref="R1474:R1537" si="164">B1474*80*12</f>
        <v>111360</v>
      </c>
      <c r="S1474" s="12">
        <f t="shared" ref="S1474:S1537" si="165">SUM(O1474:Q1474)</f>
        <v>79680</v>
      </c>
      <c r="T1474" s="13">
        <f t="shared" ref="T1474:T1537" si="166">S1474/J1474</f>
        <v>2.1303994339319087E-4</v>
      </c>
    </row>
    <row r="1475" spans="1:20" hidden="1">
      <c r="A1475">
        <v>1474</v>
      </c>
      <c r="B1475">
        <v>100</v>
      </c>
      <c r="C1475" t="s">
        <v>3828</v>
      </c>
      <c r="D1475" t="s">
        <v>3829</v>
      </c>
      <c r="E1475" t="s">
        <v>166</v>
      </c>
      <c r="F1475" t="s">
        <v>167</v>
      </c>
      <c r="G1475" t="s">
        <v>1819</v>
      </c>
      <c r="H1475" t="s">
        <v>169</v>
      </c>
      <c r="I1475">
        <v>290.03989999999999</v>
      </c>
      <c r="J1475">
        <v>63150776</v>
      </c>
      <c r="K1475" t="s">
        <v>17</v>
      </c>
      <c r="L1475">
        <v>1</v>
      </c>
      <c r="M1475" t="str">
        <f>_xlfn.IFNA(VLOOKUP(F1475,'22 States'!A:A,1,0),"OOR")</f>
        <v>OOR</v>
      </c>
      <c r="N1475" t="str">
        <f t="shared" ref="N1475:N1538" si="167">IF(M1475&lt;&gt;"OOR","IR","OOR")</f>
        <v>OOR</v>
      </c>
      <c r="O1475" s="8">
        <f t="shared" si="161"/>
        <v>12000</v>
      </c>
      <c r="P1475" s="8">
        <f t="shared" si="162"/>
        <v>3000</v>
      </c>
      <c r="Q1475" s="8">
        <f t="shared" si="163"/>
        <v>48000</v>
      </c>
      <c r="R1475" s="9">
        <f t="shared" si="164"/>
        <v>96000</v>
      </c>
      <c r="S1475" s="8">
        <f t="shared" si="165"/>
        <v>63000</v>
      </c>
      <c r="T1475" s="5">
        <f t="shared" si="166"/>
        <v>9.9761244422396332E-4</v>
      </c>
    </row>
    <row r="1476" spans="1:20" hidden="1">
      <c r="A1476">
        <v>1475</v>
      </c>
      <c r="B1476">
        <v>29</v>
      </c>
      <c r="C1476" t="s">
        <v>3830</v>
      </c>
      <c r="D1476" t="s">
        <v>3831</v>
      </c>
      <c r="E1476" t="s">
        <v>23</v>
      </c>
      <c r="F1476" t="s">
        <v>24</v>
      </c>
      <c r="G1476" t="s">
        <v>384</v>
      </c>
      <c r="H1476" t="s">
        <v>26</v>
      </c>
      <c r="I1476">
        <v>289.9837</v>
      </c>
      <c r="J1476">
        <v>4948535</v>
      </c>
      <c r="K1476" t="s">
        <v>108</v>
      </c>
      <c r="L1476">
        <v>1</v>
      </c>
      <c r="M1476" t="str">
        <f>_xlfn.IFNA(VLOOKUP(F1476,'22 States'!A:A,1,0),"OOR")</f>
        <v>OOR</v>
      </c>
      <c r="N1476" t="str">
        <f t="shared" si="167"/>
        <v>OOR</v>
      </c>
      <c r="O1476" s="8">
        <f t="shared" si="161"/>
        <v>6000</v>
      </c>
      <c r="P1476" s="8">
        <f t="shared" si="162"/>
        <v>3000</v>
      </c>
      <c r="Q1476" s="8">
        <f t="shared" si="163"/>
        <v>13920</v>
      </c>
      <c r="R1476" s="9">
        <f t="shared" si="164"/>
        <v>27840</v>
      </c>
      <c r="S1476" s="8">
        <f t="shared" si="165"/>
        <v>22920</v>
      </c>
      <c r="T1476" s="5">
        <f t="shared" si="166"/>
        <v>4.6316738186150041E-3</v>
      </c>
    </row>
    <row r="1477" spans="1:20" hidden="1">
      <c r="A1477">
        <v>1476</v>
      </c>
      <c r="B1477">
        <v>20</v>
      </c>
      <c r="C1477" t="s">
        <v>3832</v>
      </c>
      <c r="D1477" t="s">
        <v>3833</v>
      </c>
      <c r="E1477" t="s">
        <v>435</v>
      </c>
      <c r="F1477" t="s">
        <v>436</v>
      </c>
      <c r="G1477" t="s">
        <v>3834</v>
      </c>
      <c r="I1477">
        <v>289.85719999999998</v>
      </c>
      <c r="J1477">
        <v>3913426</v>
      </c>
      <c r="K1477" t="s">
        <v>252</v>
      </c>
      <c r="L1477">
        <v>1</v>
      </c>
      <c r="M1477" t="str">
        <f>_xlfn.IFNA(VLOOKUP(F1477,'22 States'!A:A,1,0),"OOR")</f>
        <v>OOR</v>
      </c>
      <c r="N1477" t="str">
        <f t="shared" si="167"/>
        <v>OOR</v>
      </c>
      <c r="O1477" s="8">
        <f t="shared" si="161"/>
        <v>6000</v>
      </c>
      <c r="P1477" s="8">
        <f t="shared" si="162"/>
        <v>3000</v>
      </c>
      <c r="Q1477" s="8">
        <f t="shared" si="163"/>
        <v>9600</v>
      </c>
      <c r="R1477" s="9">
        <f t="shared" si="164"/>
        <v>19200</v>
      </c>
      <c r="S1477" s="8">
        <f t="shared" si="165"/>
        <v>18600</v>
      </c>
      <c r="T1477" s="5">
        <f t="shared" si="166"/>
        <v>4.7528687140117121E-3</v>
      </c>
    </row>
    <row r="1478" spans="1:20" hidden="1">
      <c r="A1478">
        <v>1477</v>
      </c>
      <c r="B1478">
        <v>11</v>
      </c>
      <c r="C1478" t="s">
        <v>3835</v>
      </c>
      <c r="D1478" t="s">
        <v>3836</v>
      </c>
      <c r="E1478" t="s">
        <v>247</v>
      </c>
      <c r="F1478" t="s">
        <v>248</v>
      </c>
      <c r="G1478" t="s">
        <v>1385</v>
      </c>
      <c r="H1478" t="s">
        <v>249</v>
      </c>
      <c r="I1478">
        <v>289.77379999999999</v>
      </c>
      <c r="J1478">
        <v>9322139</v>
      </c>
      <c r="K1478" t="s">
        <v>264</v>
      </c>
      <c r="L1478">
        <v>1</v>
      </c>
      <c r="M1478" t="str">
        <f>_xlfn.IFNA(VLOOKUP(F1478,'22 States'!A:A,1,0),"OOR")</f>
        <v>IL</v>
      </c>
      <c r="N1478" t="str">
        <f t="shared" si="167"/>
        <v>IR</v>
      </c>
      <c r="O1478" s="8">
        <f t="shared" si="161"/>
        <v>6000</v>
      </c>
      <c r="P1478" s="8">
        <f t="shared" si="162"/>
        <v>3000</v>
      </c>
      <c r="Q1478" s="8">
        <f t="shared" si="163"/>
        <v>5280</v>
      </c>
      <c r="R1478" s="9">
        <f t="shared" si="164"/>
        <v>10560</v>
      </c>
      <c r="S1478" s="8">
        <f t="shared" si="165"/>
        <v>14280</v>
      </c>
      <c r="T1478" s="5">
        <f t="shared" si="166"/>
        <v>1.531837274685563E-3</v>
      </c>
    </row>
    <row r="1479" spans="1:20" hidden="1">
      <c r="A1479">
        <v>1478</v>
      </c>
      <c r="B1479">
        <v>11</v>
      </c>
      <c r="C1479" t="s">
        <v>3837</v>
      </c>
      <c r="D1479" t="s">
        <v>3838</v>
      </c>
      <c r="E1479" t="s">
        <v>35</v>
      </c>
      <c r="F1479" t="s">
        <v>36</v>
      </c>
      <c r="G1479" t="s">
        <v>3839</v>
      </c>
      <c r="H1479" t="s">
        <v>3840</v>
      </c>
      <c r="I1479">
        <v>289.7629</v>
      </c>
      <c r="J1479">
        <v>2068768</v>
      </c>
      <c r="K1479" t="s">
        <v>46</v>
      </c>
      <c r="L1479">
        <v>1</v>
      </c>
      <c r="M1479" t="str">
        <f>_xlfn.IFNA(VLOOKUP(F1479,'22 States'!A:A,1,0),"OOR")</f>
        <v>OOR</v>
      </c>
      <c r="N1479" t="str">
        <f t="shared" si="167"/>
        <v>OOR</v>
      </c>
      <c r="O1479" s="8">
        <f t="shared" si="161"/>
        <v>6000</v>
      </c>
      <c r="P1479" s="8">
        <f t="shared" si="162"/>
        <v>3000</v>
      </c>
      <c r="Q1479" s="8">
        <f t="shared" si="163"/>
        <v>5280</v>
      </c>
      <c r="R1479" s="9">
        <f t="shared" si="164"/>
        <v>10560</v>
      </c>
      <c r="S1479" s="8">
        <f t="shared" si="165"/>
        <v>14280</v>
      </c>
      <c r="T1479" s="5">
        <f t="shared" si="166"/>
        <v>6.9026589738433695E-3</v>
      </c>
    </row>
    <row r="1480" spans="1:20" hidden="1">
      <c r="A1480">
        <v>1479</v>
      </c>
      <c r="B1480">
        <v>272</v>
      </c>
      <c r="C1480" t="s">
        <v>3841</v>
      </c>
      <c r="D1480" t="s">
        <v>3842</v>
      </c>
      <c r="E1480" t="s">
        <v>85</v>
      </c>
      <c r="F1480" t="s">
        <v>86</v>
      </c>
      <c r="G1480" t="s">
        <v>3843</v>
      </c>
      <c r="H1480" t="s">
        <v>479</v>
      </c>
      <c r="I1480">
        <v>289.58510000000001</v>
      </c>
      <c r="J1480">
        <v>87793000</v>
      </c>
      <c r="K1480" t="s">
        <v>252</v>
      </c>
      <c r="L1480">
        <v>2</v>
      </c>
      <c r="M1480" t="str">
        <f>_xlfn.IFNA(VLOOKUP(F1480,'22 States'!A:A,1,0),"OOR")</f>
        <v>FL</v>
      </c>
      <c r="N1480" t="str">
        <f t="shared" si="167"/>
        <v>IR</v>
      </c>
      <c r="O1480" s="8">
        <f t="shared" si="161"/>
        <v>36000</v>
      </c>
      <c r="P1480" s="8">
        <f t="shared" si="162"/>
        <v>9000</v>
      </c>
      <c r="Q1480" s="8">
        <f t="shared" si="163"/>
        <v>130560</v>
      </c>
      <c r="R1480" s="9">
        <f t="shared" si="164"/>
        <v>261120</v>
      </c>
      <c r="S1480" s="8">
        <f t="shared" si="165"/>
        <v>175560</v>
      </c>
      <c r="T1480" s="5">
        <f t="shared" si="166"/>
        <v>1.9997038488262162E-3</v>
      </c>
    </row>
    <row r="1481" spans="1:20" hidden="1">
      <c r="A1481">
        <v>1480</v>
      </c>
      <c r="B1481">
        <v>15</v>
      </c>
      <c r="C1481" t="s">
        <v>3844</v>
      </c>
      <c r="D1481" t="s">
        <v>3845</v>
      </c>
      <c r="E1481" t="s">
        <v>154</v>
      </c>
      <c r="F1481" t="s">
        <v>155</v>
      </c>
      <c r="G1481" t="s">
        <v>3846</v>
      </c>
      <c r="H1481" t="s">
        <v>3847</v>
      </c>
      <c r="I1481">
        <v>289.5068</v>
      </c>
      <c r="J1481">
        <v>4531117</v>
      </c>
      <c r="K1481" t="s">
        <v>32</v>
      </c>
      <c r="L1481">
        <v>3</v>
      </c>
      <c r="M1481" t="str">
        <f>_xlfn.IFNA(VLOOKUP(F1481,'22 States'!A:A,1,0),"OOR")</f>
        <v>IN</v>
      </c>
      <c r="N1481" t="str">
        <f t="shared" si="167"/>
        <v>IR</v>
      </c>
      <c r="O1481" s="8">
        <f t="shared" si="161"/>
        <v>6000</v>
      </c>
      <c r="P1481" s="8">
        <f t="shared" si="162"/>
        <v>3000</v>
      </c>
      <c r="Q1481" s="8">
        <f t="shared" si="163"/>
        <v>7200</v>
      </c>
      <c r="R1481" s="9">
        <f t="shared" si="164"/>
        <v>14400</v>
      </c>
      <c r="S1481" s="8">
        <f t="shared" si="165"/>
        <v>16200</v>
      </c>
      <c r="T1481" s="5">
        <f t="shared" si="166"/>
        <v>3.5752773543477247E-3</v>
      </c>
    </row>
    <row r="1482" spans="1:20" hidden="1">
      <c r="A1482">
        <v>1481</v>
      </c>
      <c r="B1482">
        <v>135</v>
      </c>
      <c r="C1482" t="s">
        <v>3848</v>
      </c>
      <c r="D1482" t="s">
        <v>3849</v>
      </c>
      <c r="E1482" t="s">
        <v>13</v>
      </c>
      <c r="F1482" t="s">
        <v>14</v>
      </c>
      <c r="G1482" t="s">
        <v>126</v>
      </c>
      <c r="H1482" t="s">
        <v>50</v>
      </c>
      <c r="I1482">
        <v>289.44749999999999</v>
      </c>
      <c r="J1482">
        <v>26182331</v>
      </c>
      <c r="K1482" t="s">
        <v>118</v>
      </c>
      <c r="L1482">
        <v>1</v>
      </c>
      <c r="M1482" t="str">
        <f>_xlfn.IFNA(VLOOKUP(F1482,'22 States'!A:A,1,0),"OOR")</f>
        <v>CA</v>
      </c>
      <c r="N1482" t="str">
        <f t="shared" si="167"/>
        <v>IR</v>
      </c>
      <c r="O1482" s="8">
        <f t="shared" si="161"/>
        <v>18000</v>
      </c>
      <c r="P1482" s="8">
        <f t="shared" si="162"/>
        <v>6000</v>
      </c>
      <c r="Q1482" s="8">
        <f t="shared" si="163"/>
        <v>64800</v>
      </c>
      <c r="R1482" s="9">
        <f t="shared" si="164"/>
        <v>129600</v>
      </c>
      <c r="S1482" s="8">
        <f t="shared" si="165"/>
        <v>88800</v>
      </c>
      <c r="T1482" s="5">
        <f t="shared" si="166"/>
        <v>3.3916002360523207E-3</v>
      </c>
    </row>
    <row r="1483" spans="1:20" hidden="1">
      <c r="A1483">
        <v>1482</v>
      </c>
      <c r="B1483">
        <v>329</v>
      </c>
      <c r="C1483" t="s">
        <v>3850</v>
      </c>
      <c r="D1483" t="s">
        <v>3851</v>
      </c>
      <c r="E1483" t="s">
        <v>35</v>
      </c>
      <c r="F1483" t="s">
        <v>36</v>
      </c>
      <c r="G1483" t="s">
        <v>38</v>
      </c>
      <c r="H1483" t="s">
        <v>38</v>
      </c>
      <c r="I1483">
        <v>289.20409999999998</v>
      </c>
      <c r="J1483">
        <v>21067059</v>
      </c>
      <c r="K1483" t="s">
        <v>141</v>
      </c>
      <c r="L1483">
        <v>3</v>
      </c>
      <c r="M1483" t="str">
        <f>_xlfn.IFNA(VLOOKUP(F1483,'22 States'!A:A,1,0),"OOR")</f>
        <v>OOR</v>
      </c>
      <c r="N1483" t="str">
        <f t="shared" si="167"/>
        <v>OOR</v>
      </c>
      <c r="O1483" s="8">
        <f t="shared" si="161"/>
        <v>42000</v>
      </c>
      <c r="P1483" s="8">
        <f t="shared" si="162"/>
        <v>12000</v>
      </c>
      <c r="Q1483" s="8">
        <f t="shared" si="163"/>
        <v>157920</v>
      </c>
      <c r="R1483" s="9">
        <f t="shared" si="164"/>
        <v>315840</v>
      </c>
      <c r="S1483" s="8">
        <f t="shared" si="165"/>
        <v>211920</v>
      </c>
      <c r="T1483" s="5">
        <f t="shared" si="166"/>
        <v>1.0059306332222262E-2</v>
      </c>
    </row>
    <row r="1484" spans="1:20" hidden="1">
      <c r="A1484">
        <v>1483</v>
      </c>
      <c r="B1484">
        <v>15</v>
      </c>
      <c r="C1484" t="s">
        <v>3852</v>
      </c>
      <c r="D1484" t="s">
        <v>3853</v>
      </c>
      <c r="E1484" t="s">
        <v>175</v>
      </c>
      <c r="F1484" t="s">
        <v>176</v>
      </c>
      <c r="G1484" t="s">
        <v>3854</v>
      </c>
      <c r="H1484" t="s">
        <v>169</v>
      </c>
      <c r="I1484">
        <v>288.9314</v>
      </c>
      <c r="J1484">
        <v>3255445</v>
      </c>
      <c r="K1484" t="s">
        <v>233</v>
      </c>
      <c r="L1484">
        <v>2</v>
      </c>
      <c r="M1484" t="str">
        <f>_xlfn.IFNA(VLOOKUP(F1484,'22 States'!A:A,1,0),"OOR")</f>
        <v>OOR</v>
      </c>
      <c r="N1484" t="str">
        <f t="shared" si="167"/>
        <v>OOR</v>
      </c>
      <c r="O1484" s="8">
        <f t="shared" si="161"/>
        <v>6000</v>
      </c>
      <c r="P1484" s="8">
        <f t="shared" si="162"/>
        <v>3000</v>
      </c>
      <c r="Q1484" s="8">
        <f t="shared" si="163"/>
        <v>7200</v>
      </c>
      <c r="R1484" s="9">
        <f t="shared" si="164"/>
        <v>14400</v>
      </c>
      <c r="S1484" s="8">
        <f t="shared" si="165"/>
        <v>16200</v>
      </c>
      <c r="T1484" s="5">
        <f t="shared" si="166"/>
        <v>4.9762782046694079E-3</v>
      </c>
    </row>
    <row r="1485" spans="1:20">
      <c r="A1485">
        <v>3954</v>
      </c>
      <c r="B1485" s="3">
        <v>112</v>
      </c>
      <c r="C1485" t="s">
        <v>9450</v>
      </c>
      <c r="D1485" t="s">
        <v>9451</v>
      </c>
      <c r="E1485" t="s">
        <v>247</v>
      </c>
      <c r="F1485" t="s">
        <v>248</v>
      </c>
      <c r="G1485" t="s">
        <v>249</v>
      </c>
      <c r="H1485" t="s">
        <v>249</v>
      </c>
      <c r="I1485">
        <v>76.594800000000006</v>
      </c>
      <c r="J1485" s="3">
        <v>217122179</v>
      </c>
      <c r="K1485" t="s">
        <v>134</v>
      </c>
      <c r="L1485">
        <v>3</v>
      </c>
      <c r="M1485" t="str">
        <f>_xlfn.IFNA(VLOOKUP(F1485,'22 States'!A:A,1,0),"OOR")</f>
        <v>IL</v>
      </c>
      <c r="N1485" t="str">
        <f t="shared" si="167"/>
        <v>IR</v>
      </c>
      <c r="O1485" s="8">
        <f t="shared" si="161"/>
        <v>18000</v>
      </c>
      <c r="P1485" s="8">
        <f t="shared" si="162"/>
        <v>6000</v>
      </c>
      <c r="Q1485" s="8">
        <f t="shared" si="163"/>
        <v>53760</v>
      </c>
      <c r="R1485" s="9">
        <f t="shared" si="164"/>
        <v>107520</v>
      </c>
      <c r="S1485" s="12">
        <f t="shared" si="165"/>
        <v>77760</v>
      </c>
      <c r="T1485" s="13">
        <f t="shared" si="166"/>
        <v>3.5813936815731756E-4</v>
      </c>
    </row>
    <row r="1486" spans="1:20" hidden="1">
      <c r="A1486">
        <v>1485</v>
      </c>
      <c r="B1486">
        <v>21</v>
      </c>
      <c r="C1486" t="s">
        <v>3857</v>
      </c>
      <c r="D1486" t="s">
        <v>3858</v>
      </c>
      <c r="E1486" t="s">
        <v>85</v>
      </c>
      <c r="F1486" t="s">
        <v>86</v>
      </c>
      <c r="G1486" t="s">
        <v>87</v>
      </c>
      <c r="H1486" t="s">
        <v>88</v>
      </c>
      <c r="I1486">
        <v>288.3802</v>
      </c>
      <c r="J1486">
        <v>10999352</v>
      </c>
      <c r="K1486" t="s">
        <v>134</v>
      </c>
      <c r="L1486">
        <v>3</v>
      </c>
      <c r="M1486" t="str">
        <f>_xlfn.IFNA(VLOOKUP(F1486,'22 States'!A:A,1,0),"OOR")</f>
        <v>FL</v>
      </c>
      <c r="N1486" t="str">
        <f t="shared" si="167"/>
        <v>IR</v>
      </c>
      <c r="O1486" s="8">
        <f t="shared" si="161"/>
        <v>6000</v>
      </c>
      <c r="P1486" s="8">
        <f t="shared" si="162"/>
        <v>3000</v>
      </c>
      <c r="Q1486" s="8">
        <f t="shared" si="163"/>
        <v>10080</v>
      </c>
      <c r="R1486" s="9">
        <f t="shared" si="164"/>
        <v>20160</v>
      </c>
      <c r="S1486" s="8">
        <f t="shared" si="165"/>
        <v>19080</v>
      </c>
      <c r="T1486" s="5">
        <f t="shared" si="166"/>
        <v>1.7346476410610371E-3</v>
      </c>
    </row>
    <row r="1487" spans="1:20">
      <c r="A1487">
        <v>1245</v>
      </c>
      <c r="B1487" s="3">
        <v>110</v>
      </c>
      <c r="C1487" t="s">
        <v>3288</v>
      </c>
      <c r="D1487" t="s">
        <v>3289</v>
      </c>
      <c r="E1487" t="s">
        <v>13</v>
      </c>
      <c r="F1487" t="s">
        <v>14</v>
      </c>
      <c r="G1487" t="s">
        <v>15</v>
      </c>
      <c r="H1487" t="s">
        <v>16</v>
      </c>
      <c r="I1487">
        <v>349.79969999999997</v>
      </c>
      <c r="J1487" s="3">
        <v>52886897</v>
      </c>
      <c r="K1487" t="s">
        <v>141</v>
      </c>
      <c r="L1487">
        <v>4</v>
      </c>
      <c r="M1487" t="str">
        <f>_xlfn.IFNA(VLOOKUP(F1487,'22 States'!A:A,1,0),"OOR")</f>
        <v>CA</v>
      </c>
      <c r="N1487" t="str">
        <f t="shared" si="167"/>
        <v>IR</v>
      </c>
      <c r="O1487" s="8">
        <f t="shared" si="161"/>
        <v>18000</v>
      </c>
      <c r="P1487" s="8">
        <f t="shared" si="162"/>
        <v>6000</v>
      </c>
      <c r="Q1487" s="8">
        <f t="shared" si="163"/>
        <v>52800</v>
      </c>
      <c r="R1487" s="9">
        <f t="shared" si="164"/>
        <v>105600</v>
      </c>
      <c r="S1487" s="12">
        <f t="shared" si="165"/>
        <v>76800</v>
      </c>
      <c r="T1487" s="13">
        <f t="shared" si="166"/>
        <v>1.4521555310760621E-3</v>
      </c>
    </row>
    <row r="1488" spans="1:20" hidden="1">
      <c r="A1488">
        <v>1487</v>
      </c>
      <c r="B1488">
        <v>30</v>
      </c>
      <c r="C1488" t="s">
        <v>3861</v>
      </c>
      <c r="D1488" t="s">
        <v>3862</v>
      </c>
      <c r="E1488" t="s">
        <v>23</v>
      </c>
      <c r="F1488" t="s">
        <v>24</v>
      </c>
      <c r="G1488" t="s">
        <v>453</v>
      </c>
      <c r="H1488" t="s">
        <v>26</v>
      </c>
      <c r="I1488">
        <v>288.00599999999997</v>
      </c>
      <c r="J1488">
        <v>9362848</v>
      </c>
      <c r="K1488" t="s">
        <v>134</v>
      </c>
      <c r="L1488">
        <v>5</v>
      </c>
      <c r="M1488" t="str">
        <f>_xlfn.IFNA(VLOOKUP(F1488,'22 States'!A:A,1,0),"OOR")</f>
        <v>OOR</v>
      </c>
      <c r="N1488" t="str">
        <f t="shared" si="167"/>
        <v>OOR</v>
      </c>
      <c r="O1488" s="8">
        <f t="shared" si="161"/>
        <v>6000</v>
      </c>
      <c r="P1488" s="8">
        <f t="shared" si="162"/>
        <v>3000</v>
      </c>
      <c r="Q1488" s="8">
        <f t="shared" si="163"/>
        <v>14400</v>
      </c>
      <c r="R1488" s="9">
        <f t="shared" si="164"/>
        <v>28800</v>
      </c>
      <c r="S1488" s="8">
        <f t="shared" si="165"/>
        <v>23400</v>
      </c>
      <c r="T1488" s="5">
        <f t="shared" si="166"/>
        <v>2.4992395476248251E-3</v>
      </c>
    </row>
    <row r="1489" spans="1:20" hidden="1">
      <c r="A1489">
        <v>1488</v>
      </c>
      <c r="B1489">
        <v>31</v>
      </c>
      <c r="C1489" t="s">
        <v>3863</v>
      </c>
      <c r="D1489" t="s">
        <v>3864</v>
      </c>
      <c r="E1489" t="s">
        <v>85</v>
      </c>
      <c r="F1489" t="s">
        <v>86</v>
      </c>
      <c r="G1489" t="s">
        <v>137</v>
      </c>
      <c r="H1489" t="s">
        <v>137</v>
      </c>
      <c r="I1489">
        <v>287.64940000000001</v>
      </c>
      <c r="J1489">
        <v>4964870</v>
      </c>
      <c r="K1489" t="s">
        <v>51</v>
      </c>
      <c r="L1489">
        <v>3</v>
      </c>
      <c r="M1489" t="str">
        <f>_xlfn.IFNA(VLOOKUP(F1489,'22 States'!A:A,1,0),"OOR")</f>
        <v>FL</v>
      </c>
      <c r="N1489" t="str">
        <f t="shared" si="167"/>
        <v>IR</v>
      </c>
      <c r="O1489" s="8">
        <f t="shared" si="161"/>
        <v>6000</v>
      </c>
      <c r="P1489" s="8">
        <f t="shared" si="162"/>
        <v>3000</v>
      </c>
      <c r="Q1489" s="8">
        <f t="shared" si="163"/>
        <v>14880</v>
      </c>
      <c r="R1489" s="9">
        <f t="shared" si="164"/>
        <v>29760</v>
      </c>
      <c r="S1489" s="8">
        <f t="shared" si="165"/>
        <v>23880</v>
      </c>
      <c r="T1489" s="5">
        <f t="shared" si="166"/>
        <v>4.8097936099031798E-3</v>
      </c>
    </row>
    <row r="1490" spans="1:20" hidden="1">
      <c r="A1490">
        <v>1489</v>
      </c>
      <c r="B1490">
        <v>2958</v>
      </c>
      <c r="C1490" t="s">
        <v>3865</v>
      </c>
      <c r="D1490" t="s">
        <v>3866</v>
      </c>
      <c r="E1490" t="s">
        <v>121</v>
      </c>
      <c r="F1490" t="s">
        <v>122</v>
      </c>
      <c r="G1490" t="s">
        <v>3867</v>
      </c>
      <c r="H1490" t="s">
        <v>784</v>
      </c>
      <c r="I1490">
        <v>287.46550000000002</v>
      </c>
      <c r="J1490">
        <v>745391133</v>
      </c>
      <c r="K1490" t="s">
        <v>46</v>
      </c>
      <c r="L1490">
        <v>7</v>
      </c>
      <c r="M1490" t="str">
        <f>_xlfn.IFNA(VLOOKUP(F1490,'22 States'!A:A,1,0),"OOR")</f>
        <v>TX</v>
      </c>
      <c r="N1490" t="str">
        <f t="shared" si="167"/>
        <v>IR</v>
      </c>
      <c r="O1490" s="8">
        <f t="shared" si="161"/>
        <v>360000</v>
      </c>
      <c r="P1490" s="8">
        <f t="shared" si="162"/>
        <v>90000</v>
      </c>
      <c r="Q1490" s="8">
        <f t="shared" si="163"/>
        <v>1419840</v>
      </c>
      <c r="R1490" s="9">
        <f t="shared" si="164"/>
        <v>2839680</v>
      </c>
      <c r="S1490" s="8">
        <f t="shared" si="165"/>
        <v>1869840</v>
      </c>
      <c r="T1490" s="5">
        <f t="shared" si="166"/>
        <v>2.5085353410019703E-3</v>
      </c>
    </row>
    <row r="1491" spans="1:20" hidden="1">
      <c r="A1491">
        <v>1490</v>
      </c>
      <c r="B1491">
        <v>36</v>
      </c>
      <c r="C1491" t="s">
        <v>3868</v>
      </c>
      <c r="D1491" t="s">
        <v>3869</v>
      </c>
      <c r="E1491" t="s">
        <v>200</v>
      </c>
      <c r="F1491" t="s">
        <v>201</v>
      </c>
      <c r="G1491" t="s">
        <v>471</v>
      </c>
      <c r="H1491" t="s">
        <v>471</v>
      </c>
      <c r="I1491">
        <v>287.45999999999998</v>
      </c>
      <c r="J1491">
        <v>9930000</v>
      </c>
      <c r="K1491" t="s">
        <v>32</v>
      </c>
      <c r="L1491">
        <v>4</v>
      </c>
      <c r="M1491" t="str">
        <f>_xlfn.IFNA(VLOOKUP(F1491,'22 States'!A:A,1,0),"OOR")</f>
        <v>OOR</v>
      </c>
      <c r="N1491" t="str">
        <f t="shared" si="167"/>
        <v>OOR</v>
      </c>
      <c r="O1491" s="8">
        <f t="shared" si="161"/>
        <v>6000</v>
      </c>
      <c r="P1491" s="8">
        <f t="shared" si="162"/>
        <v>3000</v>
      </c>
      <c r="Q1491" s="8">
        <f t="shared" si="163"/>
        <v>17280</v>
      </c>
      <c r="R1491" s="9">
        <f t="shared" si="164"/>
        <v>34560</v>
      </c>
      <c r="S1491" s="8">
        <f t="shared" si="165"/>
        <v>26280</v>
      </c>
      <c r="T1491" s="5">
        <f t="shared" si="166"/>
        <v>2.6465256797583081E-3</v>
      </c>
    </row>
    <row r="1492" spans="1:20" hidden="1">
      <c r="A1492">
        <v>1491</v>
      </c>
      <c r="B1492">
        <v>8</v>
      </c>
      <c r="C1492" t="s">
        <v>3870</v>
      </c>
      <c r="D1492" t="s">
        <v>3871</v>
      </c>
      <c r="E1492" t="s">
        <v>179</v>
      </c>
      <c r="F1492" t="s">
        <v>180</v>
      </c>
      <c r="G1492" t="s">
        <v>3872</v>
      </c>
      <c r="H1492" t="s">
        <v>3873</v>
      </c>
      <c r="I1492">
        <v>287.45240000000001</v>
      </c>
      <c r="J1492">
        <v>3224542</v>
      </c>
      <c r="K1492" t="s">
        <v>141</v>
      </c>
      <c r="L1492">
        <v>1</v>
      </c>
      <c r="M1492" t="str">
        <f>_xlfn.IFNA(VLOOKUP(F1492,'22 States'!A:A,1,0),"OOR")</f>
        <v>MI</v>
      </c>
      <c r="N1492" t="str">
        <f t="shared" si="167"/>
        <v>IR</v>
      </c>
      <c r="O1492" s="8">
        <f t="shared" si="161"/>
        <v>6000</v>
      </c>
      <c r="P1492" s="8">
        <f t="shared" si="162"/>
        <v>3000</v>
      </c>
      <c r="Q1492" s="8">
        <f t="shared" si="163"/>
        <v>3840</v>
      </c>
      <c r="R1492" s="9">
        <f t="shared" si="164"/>
        <v>7680</v>
      </c>
      <c r="S1492" s="8">
        <f t="shared" si="165"/>
        <v>12840</v>
      </c>
      <c r="T1492" s="5">
        <f t="shared" si="166"/>
        <v>3.9819608490135961E-3</v>
      </c>
    </row>
    <row r="1493" spans="1:20" hidden="1">
      <c r="A1493">
        <v>1492</v>
      </c>
      <c r="B1493">
        <v>8</v>
      </c>
      <c r="C1493" t="s">
        <v>3874</v>
      </c>
      <c r="D1493" t="s">
        <v>3875</v>
      </c>
      <c r="E1493" t="s">
        <v>350</v>
      </c>
      <c r="F1493" t="s">
        <v>351</v>
      </c>
      <c r="G1493" t="s">
        <v>854</v>
      </c>
      <c r="H1493" t="s">
        <v>546</v>
      </c>
      <c r="I1493">
        <v>287.44130000000001</v>
      </c>
      <c r="J1493">
        <v>9256732</v>
      </c>
      <c r="K1493" t="s">
        <v>457</v>
      </c>
      <c r="L1493">
        <v>2</v>
      </c>
      <c r="M1493" t="str">
        <f>_xlfn.IFNA(VLOOKUP(F1493,'22 States'!A:A,1,0),"OOR")</f>
        <v>OOR</v>
      </c>
      <c r="N1493" t="str">
        <f t="shared" si="167"/>
        <v>OOR</v>
      </c>
      <c r="O1493" s="8">
        <f t="shared" si="161"/>
        <v>6000</v>
      </c>
      <c r="P1493" s="8">
        <f t="shared" si="162"/>
        <v>3000</v>
      </c>
      <c r="Q1493" s="8">
        <f t="shared" si="163"/>
        <v>3840</v>
      </c>
      <c r="R1493" s="9">
        <f t="shared" si="164"/>
        <v>7680</v>
      </c>
      <c r="S1493" s="8">
        <f t="shared" si="165"/>
        <v>12840</v>
      </c>
      <c r="T1493" s="5">
        <f t="shared" si="166"/>
        <v>1.387098600240344E-3</v>
      </c>
    </row>
    <row r="1494" spans="1:20" hidden="1">
      <c r="A1494">
        <v>1493</v>
      </c>
      <c r="B1494">
        <v>75</v>
      </c>
      <c r="C1494" t="s">
        <v>3876</v>
      </c>
      <c r="D1494" t="s">
        <v>3877</v>
      </c>
      <c r="E1494" t="s">
        <v>299</v>
      </c>
      <c r="F1494" t="s">
        <v>300</v>
      </c>
      <c r="G1494" t="s">
        <v>301</v>
      </c>
      <c r="H1494" t="s">
        <v>26</v>
      </c>
      <c r="I1494">
        <v>287.43099999999998</v>
      </c>
      <c r="J1494">
        <v>5898094</v>
      </c>
      <c r="K1494" t="s">
        <v>439</v>
      </c>
      <c r="L1494">
        <v>3</v>
      </c>
      <c r="M1494" t="str">
        <f>_xlfn.IFNA(VLOOKUP(F1494,'22 States'!A:A,1,0),"OOR")</f>
        <v>OOR</v>
      </c>
      <c r="N1494" t="str">
        <f t="shared" si="167"/>
        <v>OOR</v>
      </c>
      <c r="O1494" s="8">
        <f t="shared" si="161"/>
        <v>12000</v>
      </c>
      <c r="P1494" s="8">
        <f t="shared" si="162"/>
        <v>3000</v>
      </c>
      <c r="Q1494" s="8">
        <f t="shared" si="163"/>
        <v>36000</v>
      </c>
      <c r="R1494" s="9">
        <f t="shared" si="164"/>
        <v>72000</v>
      </c>
      <c r="S1494" s="8">
        <f t="shared" si="165"/>
        <v>51000</v>
      </c>
      <c r="T1494" s="5">
        <f t="shared" si="166"/>
        <v>8.6468611724397747E-3</v>
      </c>
    </row>
    <row r="1495" spans="1:20" hidden="1">
      <c r="A1495">
        <v>1494</v>
      </c>
      <c r="B1495">
        <v>41</v>
      </c>
      <c r="C1495" t="s">
        <v>3878</v>
      </c>
      <c r="D1495" t="s">
        <v>3879</v>
      </c>
      <c r="E1495" t="s">
        <v>23</v>
      </c>
      <c r="F1495" t="s">
        <v>24</v>
      </c>
      <c r="G1495" t="s">
        <v>453</v>
      </c>
      <c r="H1495" t="s">
        <v>26</v>
      </c>
      <c r="I1495">
        <v>287.42230000000001</v>
      </c>
      <c r="J1495">
        <v>340162473</v>
      </c>
      <c r="K1495" t="s">
        <v>32</v>
      </c>
      <c r="L1495">
        <v>3</v>
      </c>
      <c r="M1495" t="str">
        <f>_xlfn.IFNA(VLOOKUP(F1495,'22 States'!A:A,1,0),"OOR")</f>
        <v>OOR</v>
      </c>
      <c r="N1495" t="str">
        <f t="shared" si="167"/>
        <v>OOR</v>
      </c>
      <c r="O1495" s="8">
        <f t="shared" si="161"/>
        <v>6000</v>
      </c>
      <c r="P1495" s="8">
        <f t="shared" si="162"/>
        <v>3000</v>
      </c>
      <c r="Q1495" s="8">
        <f t="shared" si="163"/>
        <v>19680</v>
      </c>
      <c r="R1495" s="9">
        <f t="shared" si="164"/>
        <v>39360</v>
      </c>
      <c r="S1495" s="8">
        <f t="shared" si="165"/>
        <v>28680</v>
      </c>
      <c r="T1495" s="5">
        <f t="shared" si="166"/>
        <v>8.4312651384093151E-5</v>
      </c>
    </row>
    <row r="1496" spans="1:20" hidden="1">
      <c r="A1496">
        <v>1495</v>
      </c>
      <c r="B1496">
        <v>5625</v>
      </c>
      <c r="C1496" t="s">
        <v>3880</v>
      </c>
      <c r="D1496" t="s">
        <v>3881</v>
      </c>
      <c r="E1496" t="s">
        <v>13</v>
      </c>
      <c r="F1496" t="s">
        <v>14</v>
      </c>
      <c r="G1496" t="s">
        <v>573</v>
      </c>
      <c r="H1496" t="s">
        <v>16</v>
      </c>
      <c r="I1496">
        <v>287.14120000000003</v>
      </c>
      <c r="J1496">
        <v>190787452</v>
      </c>
      <c r="K1496" t="s">
        <v>20</v>
      </c>
      <c r="L1496">
        <v>1</v>
      </c>
      <c r="M1496" t="str">
        <f>_xlfn.IFNA(VLOOKUP(F1496,'22 States'!A:A,1,0),"OOR")</f>
        <v>CA</v>
      </c>
      <c r="N1496" t="str">
        <f t="shared" si="167"/>
        <v>IR</v>
      </c>
      <c r="O1496" s="8">
        <f t="shared" si="161"/>
        <v>678000</v>
      </c>
      <c r="P1496" s="8">
        <f t="shared" si="162"/>
        <v>171000</v>
      </c>
      <c r="Q1496" s="8">
        <f t="shared" si="163"/>
        <v>2700000</v>
      </c>
      <c r="R1496" s="9">
        <f t="shared" si="164"/>
        <v>5400000</v>
      </c>
      <c r="S1496" s="8">
        <f t="shared" si="165"/>
        <v>3549000</v>
      </c>
      <c r="T1496" s="5">
        <f t="shared" si="166"/>
        <v>1.8601852285337925E-2</v>
      </c>
    </row>
    <row r="1497" spans="1:20">
      <c r="A1497">
        <v>1444</v>
      </c>
      <c r="B1497" s="3">
        <v>110</v>
      </c>
      <c r="C1497" t="s">
        <v>3762</v>
      </c>
      <c r="D1497" t="s">
        <v>3763</v>
      </c>
      <c r="E1497" t="s">
        <v>236</v>
      </c>
      <c r="F1497" t="s">
        <v>237</v>
      </c>
      <c r="G1497" t="s">
        <v>570</v>
      </c>
      <c r="H1497" t="s">
        <v>570</v>
      </c>
      <c r="I1497">
        <v>295.10930000000002</v>
      </c>
      <c r="J1497" s="3">
        <v>86597197</v>
      </c>
      <c r="K1497" t="s">
        <v>134</v>
      </c>
      <c r="L1497">
        <v>3</v>
      </c>
      <c r="M1497" t="str">
        <f>_xlfn.IFNA(VLOOKUP(F1497,'22 States'!A:A,1,0),"OOR")</f>
        <v>OH</v>
      </c>
      <c r="N1497" t="str">
        <f t="shared" si="167"/>
        <v>IR</v>
      </c>
      <c r="O1497" s="8">
        <f t="shared" si="161"/>
        <v>18000</v>
      </c>
      <c r="P1497" s="8">
        <f t="shared" si="162"/>
        <v>6000</v>
      </c>
      <c r="Q1497" s="8">
        <f t="shared" si="163"/>
        <v>52800</v>
      </c>
      <c r="R1497" s="9">
        <f t="shared" si="164"/>
        <v>105600</v>
      </c>
      <c r="S1497" s="12">
        <f t="shared" si="165"/>
        <v>76800</v>
      </c>
      <c r="T1497" s="13">
        <f t="shared" si="166"/>
        <v>8.8686473304672902E-4</v>
      </c>
    </row>
    <row r="1498" spans="1:20" hidden="1">
      <c r="A1498">
        <v>1497</v>
      </c>
      <c r="B1498">
        <v>134</v>
      </c>
      <c r="C1498" t="s">
        <v>3885</v>
      </c>
      <c r="D1498" t="s">
        <v>3886</v>
      </c>
      <c r="E1498" t="s">
        <v>350</v>
      </c>
      <c r="F1498" t="s">
        <v>351</v>
      </c>
      <c r="G1498" t="s">
        <v>352</v>
      </c>
      <c r="H1498" t="s">
        <v>352</v>
      </c>
      <c r="I1498">
        <v>286.63619999999997</v>
      </c>
      <c r="J1498">
        <v>4528272</v>
      </c>
      <c r="K1498" t="s">
        <v>51</v>
      </c>
      <c r="L1498">
        <v>2</v>
      </c>
      <c r="M1498" t="str">
        <f>_xlfn.IFNA(VLOOKUP(F1498,'22 States'!A:A,1,0),"OOR")</f>
        <v>OOR</v>
      </c>
      <c r="N1498" t="str">
        <f t="shared" si="167"/>
        <v>OOR</v>
      </c>
      <c r="O1498" s="8">
        <f t="shared" si="161"/>
        <v>18000</v>
      </c>
      <c r="P1498" s="8">
        <f t="shared" si="162"/>
        <v>6000</v>
      </c>
      <c r="Q1498" s="8">
        <f t="shared" si="163"/>
        <v>64320</v>
      </c>
      <c r="R1498" s="9">
        <f t="shared" si="164"/>
        <v>128640</v>
      </c>
      <c r="S1498" s="8">
        <f t="shared" si="165"/>
        <v>88320</v>
      </c>
      <c r="T1498" s="5">
        <f t="shared" si="166"/>
        <v>1.95041287272496E-2</v>
      </c>
    </row>
    <row r="1499" spans="1:20" hidden="1">
      <c r="A1499">
        <v>1498</v>
      </c>
      <c r="B1499">
        <v>25</v>
      </c>
      <c r="C1499" t="s">
        <v>3887</v>
      </c>
      <c r="D1499" t="s">
        <v>3888</v>
      </c>
      <c r="E1499" t="s">
        <v>933</v>
      </c>
      <c r="F1499" t="s">
        <v>934</v>
      </c>
      <c r="G1499" t="s">
        <v>935</v>
      </c>
      <c r="H1499" t="s">
        <v>936</v>
      </c>
      <c r="I1499">
        <v>286.48509999999999</v>
      </c>
      <c r="J1499">
        <v>4218180</v>
      </c>
      <c r="K1499" t="s">
        <v>418</v>
      </c>
      <c r="L1499">
        <v>2</v>
      </c>
      <c r="M1499" t="str">
        <f>_xlfn.IFNA(VLOOKUP(F1499,'22 States'!A:A,1,0),"OOR")</f>
        <v>TN</v>
      </c>
      <c r="N1499" t="str">
        <f t="shared" si="167"/>
        <v>IR</v>
      </c>
      <c r="O1499" s="8">
        <f t="shared" si="161"/>
        <v>6000</v>
      </c>
      <c r="P1499" s="8">
        <f t="shared" si="162"/>
        <v>3000</v>
      </c>
      <c r="Q1499" s="8">
        <f t="shared" si="163"/>
        <v>12000</v>
      </c>
      <c r="R1499" s="9">
        <f t="shared" si="164"/>
        <v>24000</v>
      </c>
      <c r="S1499" s="8">
        <f t="shared" si="165"/>
        <v>21000</v>
      </c>
      <c r="T1499" s="5">
        <f t="shared" si="166"/>
        <v>4.9784504217458714E-3</v>
      </c>
    </row>
    <row r="1500" spans="1:20" hidden="1">
      <c r="A1500">
        <v>1499</v>
      </c>
      <c r="B1500">
        <v>19</v>
      </c>
      <c r="C1500" t="s">
        <v>3889</v>
      </c>
      <c r="D1500" t="s">
        <v>3890</v>
      </c>
      <c r="E1500" t="s">
        <v>166</v>
      </c>
      <c r="F1500" t="s">
        <v>167</v>
      </c>
      <c r="G1500" t="s">
        <v>3891</v>
      </c>
      <c r="H1500" t="s">
        <v>169</v>
      </c>
      <c r="I1500">
        <v>286.46679999999998</v>
      </c>
      <c r="J1500">
        <v>3442720</v>
      </c>
      <c r="K1500" t="s">
        <v>51</v>
      </c>
      <c r="L1500">
        <v>1</v>
      </c>
      <c r="M1500" t="str">
        <f>_xlfn.IFNA(VLOOKUP(F1500,'22 States'!A:A,1,0),"OOR")</f>
        <v>OOR</v>
      </c>
      <c r="N1500" t="str">
        <f t="shared" si="167"/>
        <v>OOR</v>
      </c>
      <c r="O1500" s="8">
        <f t="shared" si="161"/>
        <v>6000</v>
      </c>
      <c r="P1500" s="8">
        <f t="shared" si="162"/>
        <v>3000</v>
      </c>
      <c r="Q1500" s="8">
        <f t="shared" si="163"/>
        <v>9120</v>
      </c>
      <c r="R1500" s="9">
        <f t="shared" si="164"/>
        <v>18240</v>
      </c>
      <c r="S1500" s="8">
        <f t="shared" si="165"/>
        <v>18120</v>
      </c>
      <c r="T1500" s="5">
        <f t="shared" si="166"/>
        <v>5.2632801970534928E-3</v>
      </c>
    </row>
    <row r="1501" spans="1:20" hidden="1">
      <c r="A1501">
        <v>1500</v>
      </c>
      <c r="B1501">
        <v>9</v>
      </c>
      <c r="C1501" t="s">
        <v>3892</v>
      </c>
      <c r="D1501" t="s">
        <v>3893</v>
      </c>
      <c r="E1501" t="s">
        <v>179</v>
      </c>
      <c r="F1501" t="s">
        <v>180</v>
      </c>
      <c r="G1501" t="s">
        <v>3894</v>
      </c>
      <c r="H1501" t="s">
        <v>182</v>
      </c>
      <c r="I1501">
        <v>286.29480000000001</v>
      </c>
      <c r="J1501">
        <v>2094220</v>
      </c>
      <c r="K1501" t="s">
        <v>134</v>
      </c>
      <c r="L1501">
        <v>1</v>
      </c>
      <c r="M1501" t="str">
        <f>_xlfn.IFNA(VLOOKUP(F1501,'22 States'!A:A,1,0),"OOR")</f>
        <v>MI</v>
      </c>
      <c r="N1501" t="str">
        <f t="shared" si="167"/>
        <v>IR</v>
      </c>
      <c r="O1501" s="8">
        <f t="shared" si="161"/>
        <v>6000</v>
      </c>
      <c r="P1501" s="8">
        <f t="shared" si="162"/>
        <v>3000</v>
      </c>
      <c r="Q1501" s="8">
        <f t="shared" si="163"/>
        <v>4320</v>
      </c>
      <c r="R1501" s="9">
        <f t="shared" si="164"/>
        <v>8640</v>
      </c>
      <c r="S1501" s="8">
        <f t="shared" si="165"/>
        <v>13320</v>
      </c>
      <c r="T1501" s="5">
        <f t="shared" si="166"/>
        <v>6.3603632856146916E-3</v>
      </c>
    </row>
    <row r="1502" spans="1:20" hidden="1">
      <c r="A1502">
        <v>1501</v>
      </c>
      <c r="B1502">
        <v>8</v>
      </c>
      <c r="C1502" t="s">
        <v>3895</v>
      </c>
      <c r="D1502" t="s">
        <v>3896</v>
      </c>
      <c r="E1502" t="s">
        <v>13</v>
      </c>
      <c r="F1502" t="s">
        <v>14</v>
      </c>
      <c r="G1502" t="s">
        <v>494</v>
      </c>
      <c r="H1502" t="s">
        <v>16</v>
      </c>
      <c r="I1502">
        <v>285.9572</v>
      </c>
      <c r="J1502">
        <v>5009011</v>
      </c>
      <c r="K1502" t="s">
        <v>17</v>
      </c>
      <c r="L1502">
        <v>3</v>
      </c>
      <c r="M1502" t="str">
        <f>_xlfn.IFNA(VLOOKUP(F1502,'22 States'!A:A,1,0),"OOR")</f>
        <v>CA</v>
      </c>
      <c r="N1502" t="str">
        <f t="shared" si="167"/>
        <v>IR</v>
      </c>
      <c r="O1502" s="8">
        <f t="shared" si="161"/>
        <v>6000</v>
      </c>
      <c r="P1502" s="8">
        <f t="shared" si="162"/>
        <v>3000</v>
      </c>
      <c r="Q1502" s="8">
        <f t="shared" si="163"/>
        <v>3840</v>
      </c>
      <c r="R1502" s="9">
        <f t="shared" si="164"/>
        <v>7680</v>
      </c>
      <c r="S1502" s="8">
        <f t="shared" si="165"/>
        <v>12840</v>
      </c>
      <c r="T1502" s="5">
        <f t="shared" si="166"/>
        <v>2.5633802760664732E-3</v>
      </c>
    </row>
    <row r="1503" spans="1:20" hidden="1">
      <c r="A1503">
        <v>1502</v>
      </c>
      <c r="B1503">
        <v>1299</v>
      </c>
      <c r="C1503" t="s">
        <v>3897</v>
      </c>
      <c r="D1503" t="s">
        <v>3898</v>
      </c>
      <c r="E1503" t="s">
        <v>154</v>
      </c>
      <c r="F1503" t="s">
        <v>155</v>
      </c>
      <c r="G1503" t="s">
        <v>552</v>
      </c>
      <c r="H1503" t="s">
        <v>157</v>
      </c>
      <c r="I1503">
        <v>285.55430000000001</v>
      </c>
      <c r="J1503">
        <v>80646568</v>
      </c>
      <c r="K1503" t="s">
        <v>264</v>
      </c>
      <c r="L1503">
        <v>2</v>
      </c>
      <c r="M1503" t="str">
        <f>_xlfn.IFNA(VLOOKUP(F1503,'22 States'!A:A,1,0),"OOR")</f>
        <v>IN</v>
      </c>
      <c r="N1503" t="str">
        <f t="shared" si="167"/>
        <v>IR</v>
      </c>
      <c r="O1503" s="8">
        <f t="shared" si="161"/>
        <v>156000</v>
      </c>
      <c r="P1503" s="8">
        <f t="shared" si="162"/>
        <v>39000</v>
      </c>
      <c r="Q1503" s="8">
        <f t="shared" si="163"/>
        <v>623520</v>
      </c>
      <c r="R1503" s="9">
        <f t="shared" si="164"/>
        <v>1247040</v>
      </c>
      <c r="S1503" s="8">
        <f t="shared" si="165"/>
        <v>818520</v>
      </c>
      <c r="T1503" s="5">
        <f t="shared" si="166"/>
        <v>1.0149470960748138E-2</v>
      </c>
    </row>
    <row r="1504" spans="1:20" hidden="1">
      <c r="A1504">
        <v>1503</v>
      </c>
      <c r="B1504">
        <v>362</v>
      </c>
      <c r="C1504" t="s">
        <v>3899</v>
      </c>
      <c r="D1504" t="s">
        <v>3900</v>
      </c>
      <c r="E1504" t="s">
        <v>73</v>
      </c>
      <c r="F1504" t="s">
        <v>74</v>
      </c>
      <c r="G1504" t="s">
        <v>599</v>
      </c>
      <c r="H1504" t="s">
        <v>599</v>
      </c>
      <c r="I1504">
        <v>285.2081</v>
      </c>
      <c r="J1504">
        <v>99391340</v>
      </c>
      <c r="K1504" t="s">
        <v>46</v>
      </c>
      <c r="L1504">
        <v>1</v>
      </c>
      <c r="M1504" t="str">
        <f>_xlfn.IFNA(VLOOKUP(F1504,'22 States'!A:A,1,0),"OOR")</f>
        <v>OOR</v>
      </c>
      <c r="N1504" t="str">
        <f t="shared" si="167"/>
        <v>OOR</v>
      </c>
      <c r="O1504" s="8">
        <f t="shared" si="161"/>
        <v>48000</v>
      </c>
      <c r="P1504" s="8">
        <f t="shared" si="162"/>
        <v>12000</v>
      </c>
      <c r="Q1504" s="8">
        <f t="shared" si="163"/>
        <v>173760</v>
      </c>
      <c r="R1504" s="9">
        <f t="shared" si="164"/>
        <v>347520</v>
      </c>
      <c r="S1504" s="8">
        <f t="shared" si="165"/>
        <v>233760</v>
      </c>
      <c r="T1504" s="5">
        <f t="shared" si="166"/>
        <v>2.351915166854577E-3</v>
      </c>
    </row>
    <row r="1505" spans="1:20" hidden="1">
      <c r="A1505">
        <v>1504</v>
      </c>
      <c r="B1505">
        <v>62</v>
      </c>
      <c r="C1505" t="s">
        <v>3901</v>
      </c>
      <c r="D1505" t="s">
        <v>3902</v>
      </c>
      <c r="E1505" t="s">
        <v>35</v>
      </c>
      <c r="F1505" t="s">
        <v>36</v>
      </c>
      <c r="G1505" t="s">
        <v>38</v>
      </c>
      <c r="H1505" t="s">
        <v>38</v>
      </c>
      <c r="I1505">
        <v>285.03530000000001</v>
      </c>
      <c r="J1505">
        <v>12241453</v>
      </c>
      <c r="K1505" t="s">
        <v>134</v>
      </c>
      <c r="L1505">
        <v>1</v>
      </c>
      <c r="M1505" t="str">
        <f>_xlfn.IFNA(VLOOKUP(F1505,'22 States'!A:A,1,0),"OOR")</f>
        <v>OOR</v>
      </c>
      <c r="N1505" t="str">
        <f t="shared" si="167"/>
        <v>OOR</v>
      </c>
      <c r="O1505" s="8">
        <f t="shared" si="161"/>
        <v>12000</v>
      </c>
      <c r="P1505" s="8">
        <f t="shared" si="162"/>
        <v>3000</v>
      </c>
      <c r="Q1505" s="8">
        <f t="shared" si="163"/>
        <v>29760</v>
      </c>
      <c r="R1505" s="9">
        <f t="shared" si="164"/>
        <v>59520</v>
      </c>
      <c r="S1505" s="8">
        <f t="shared" si="165"/>
        <v>44760</v>
      </c>
      <c r="T1505" s="5">
        <f t="shared" si="166"/>
        <v>3.6564286935545968E-3</v>
      </c>
    </row>
    <row r="1506" spans="1:20" hidden="1">
      <c r="A1506">
        <v>1505</v>
      </c>
      <c r="B1506">
        <v>150</v>
      </c>
      <c r="C1506" t="s">
        <v>3903</v>
      </c>
      <c r="D1506" t="s">
        <v>3904</v>
      </c>
      <c r="E1506" t="s">
        <v>200</v>
      </c>
      <c r="F1506" t="s">
        <v>201</v>
      </c>
      <c r="G1506" t="s">
        <v>1001</v>
      </c>
      <c r="H1506" t="s">
        <v>26</v>
      </c>
      <c r="I1506">
        <v>284.77749999999997</v>
      </c>
      <c r="J1506">
        <v>21661625</v>
      </c>
      <c r="K1506" t="s">
        <v>108</v>
      </c>
      <c r="L1506">
        <v>4</v>
      </c>
      <c r="M1506" t="str">
        <f>_xlfn.IFNA(VLOOKUP(F1506,'22 States'!A:A,1,0),"OOR")</f>
        <v>OOR</v>
      </c>
      <c r="N1506" t="str">
        <f t="shared" si="167"/>
        <v>OOR</v>
      </c>
      <c r="O1506" s="8">
        <f t="shared" si="161"/>
        <v>18000</v>
      </c>
      <c r="P1506" s="8">
        <f t="shared" si="162"/>
        <v>6000</v>
      </c>
      <c r="Q1506" s="8">
        <f t="shared" si="163"/>
        <v>72000</v>
      </c>
      <c r="R1506" s="9">
        <f t="shared" si="164"/>
        <v>144000</v>
      </c>
      <c r="S1506" s="8">
        <f t="shared" si="165"/>
        <v>96000</v>
      </c>
      <c r="T1506" s="5">
        <f t="shared" si="166"/>
        <v>4.4318004766493741E-3</v>
      </c>
    </row>
    <row r="1507" spans="1:20" hidden="1">
      <c r="A1507">
        <v>1506</v>
      </c>
      <c r="B1507">
        <v>91</v>
      </c>
      <c r="C1507" t="s">
        <v>3905</v>
      </c>
      <c r="D1507" t="s">
        <v>3906</v>
      </c>
      <c r="E1507" t="s">
        <v>13</v>
      </c>
      <c r="F1507" t="s">
        <v>14</v>
      </c>
      <c r="G1507" t="s">
        <v>1307</v>
      </c>
      <c r="H1507" t="s">
        <v>16</v>
      </c>
      <c r="I1507">
        <v>284.70549999999997</v>
      </c>
      <c r="J1507">
        <v>28404617</v>
      </c>
      <c r="K1507" t="s">
        <v>134</v>
      </c>
      <c r="L1507">
        <v>7</v>
      </c>
      <c r="M1507" t="str">
        <f>_xlfn.IFNA(VLOOKUP(F1507,'22 States'!A:A,1,0),"OOR")</f>
        <v>CA</v>
      </c>
      <c r="N1507" t="str">
        <f t="shared" si="167"/>
        <v>IR</v>
      </c>
      <c r="O1507" s="8">
        <f t="shared" si="161"/>
        <v>12000</v>
      </c>
      <c r="P1507" s="8">
        <f t="shared" si="162"/>
        <v>3000</v>
      </c>
      <c r="Q1507" s="8">
        <f t="shared" si="163"/>
        <v>43680</v>
      </c>
      <c r="R1507" s="9">
        <f t="shared" si="164"/>
        <v>87360</v>
      </c>
      <c r="S1507" s="8">
        <f t="shared" si="165"/>
        <v>58680</v>
      </c>
      <c r="T1507" s="5">
        <f t="shared" si="166"/>
        <v>2.0658613351484372E-3</v>
      </c>
    </row>
    <row r="1508" spans="1:20">
      <c r="A1508">
        <v>3027</v>
      </c>
      <c r="B1508" s="3">
        <v>110</v>
      </c>
      <c r="C1508" t="s">
        <v>7389</v>
      </c>
      <c r="D1508" t="s">
        <v>7390</v>
      </c>
      <c r="E1508" t="s">
        <v>154</v>
      </c>
      <c r="F1508" t="s">
        <v>155</v>
      </c>
      <c r="G1508" t="s">
        <v>156</v>
      </c>
      <c r="H1508" t="s">
        <v>157</v>
      </c>
      <c r="I1508">
        <v>117.8308</v>
      </c>
      <c r="J1508" s="3">
        <v>57604467</v>
      </c>
      <c r="K1508" t="s">
        <v>51</v>
      </c>
      <c r="L1508">
        <v>1</v>
      </c>
      <c r="M1508" t="str">
        <f>_xlfn.IFNA(VLOOKUP(F1508,'22 States'!A:A,1,0),"OOR")</f>
        <v>IN</v>
      </c>
      <c r="N1508" t="str">
        <f t="shared" si="167"/>
        <v>IR</v>
      </c>
      <c r="O1508" s="8">
        <f t="shared" si="161"/>
        <v>18000</v>
      </c>
      <c r="P1508" s="8">
        <f t="shared" si="162"/>
        <v>6000</v>
      </c>
      <c r="Q1508" s="8">
        <f t="shared" si="163"/>
        <v>52800</v>
      </c>
      <c r="R1508" s="9">
        <f t="shared" si="164"/>
        <v>105600</v>
      </c>
      <c r="S1508" s="12">
        <f t="shared" si="165"/>
        <v>76800</v>
      </c>
      <c r="T1508" s="13">
        <f t="shared" si="166"/>
        <v>1.3332299385740345E-3</v>
      </c>
    </row>
    <row r="1509" spans="1:20">
      <c r="A1509">
        <v>3960</v>
      </c>
      <c r="B1509" s="3">
        <v>110</v>
      </c>
      <c r="C1509" t="s">
        <v>9462</v>
      </c>
      <c r="D1509" t="s">
        <v>9463</v>
      </c>
      <c r="E1509" t="s">
        <v>13</v>
      </c>
      <c r="F1509" t="s">
        <v>14</v>
      </c>
      <c r="G1509" t="s">
        <v>2713</v>
      </c>
      <c r="H1509" t="s">
        <v>16</v>
      </c>
      <c r="I1509">
        <v>76.241</v>
      </c>
      <c r="J1509" s="3">
        <v>78602869</v>
      </c>
      <c r="K1509" t="s">
        <v>172</v>
      </c>
      <c r="L1509">
        <v>7</v>
      </c>
      <c r="M1509" t="str">
        <f>_xlfn.IFNA(VLOOKUP(F1509,'22 States'!A:A,1,0),"OOR")</f>
        <v>CA</v>
      </c>
      <c r="N1509" t="str">
        <f t="shared" si="167"/>
        <v>IR</v>
      </c>
      <c r="O1509" s="8">
        <f t="shared" si="161"/>
        <v>18000</v>
      </c>
      <c r="P1509" s="8">
        <f t="shared" si="162"/>
        <v>6000</v>
      </c>
      <c r="Q1509" s="8">
        <f t="shared" si="163"/>
        <v>52800</v>
      </c>
      <c r="R1509" s="9">
        <f t="shared" si="164"/>
        <v>105600</v>
      </c>
      <c r="S1509" s="12">
        <f t="shared" si="165"/>
        <v>76800</v>
      </c>
      <c r="T1509" s="13">
        <f t="shared" si="166"/>
        <v>9.7706357257773893E-4</v>
      </c>
    </row>
    <row r="1510" spans="1:20" hidden="1">
      <c r="A1510">
        <v>1509</v>
      </c>
      <c r="B1510">
        <v>14</v>
      </c>
      <c r="C1510" t="s">
        <v>3912</v>
      </c>
      <c r="D1510" t="s">
        <v>3913</v>
      </c>
      <c r="E1510" t="s">
        <v>13</v>
      </c>
      <c r="F1510" t="s">
        <v>14</v>
      </c>
      <c r="G1510" t="s">
        <v>50</v>
      </c>
      <c r="H1510" t="s">
        <v>50</v>
      </c>
      <c r="I1510">
        <v>283.60199999999998</v>
      </c>
      <c r="J1510">
        <v>4749925</v>
      </c>
      <c r="K1510" t="s">
        <v>32</v>
      </c>
      <c r="L1510">
        <v>3</v>
      </c>
      <c r="M1510" t="str">
        <f>_xlfn.IFNA(VLOOKUP(F1510,'22 States'!A:A,1,0),"OOR")</f>
        <v>CA</v>
      </c>
      <c r="N1510" t="str">
        <f t="shared" si="167"/>
        <v>IR</v>
      </c>
      <c r="O1510" s="8">
        <f t="shared" si="161"/>
        <v>6000</v>
      </c>
      <c r="P1510" s="8">
        <f t="shared" si="162"/>
        <v>3000</v>
      </c>
      <c r="Q1510" s="8">
        <f t="shared" si="163"/>
        <v>6720</v>
      </c>
      <c r="R1510" s="9">
        <f t="shared" si="164"/>
        <v>13440</v>
      </c>
      <c r="S1510" s="8">
        <f t="shared" si="165"/>
        <v>15720</v>
      </c>
      <c r="T1510" s="5">
        <f t="shared" si="166"/>
        <v>3.3095259398832613E-3</v>
      </c>
    </row>
    <row r="1511" spans="1:20" hidden="1">
      <c r="A1511">
        <v>1510</v>
      </c>
      <c r="B1511">
        <v>13</v>
      </c>
      <c r="C1511" t="s">
        <v>3914</v>
      </c>
      <c r="D1511" t="s">
        <v>3915</v>
      </c>
      <c r="E1511" t="s">
        <v>721</v>
      </c>
      <c r="F1511" t="s">
        <v>722</v>
      </c>
      <c r="G1511" t="s">
        <v>3916</v>
      </c>
      <c r="H1511" t="s">
        <v>724</v>
      </c>
      <c r="I1511">
        <v>283.37470000000002</v>
      </c>
      <c r="J1511">
        <v>2711379</v>
      </c>
      <c r="K1511" t="s">
        <v>134</v>
      </c>
      <c r="L1511">
        <v>1</v>
      </c>
      <c r="M1511" t="str">
        <f>_xlfn.IFNA(VLOOKUP(F1511,'22 States'!A:A,1,0),"OOR")</f>
        <v>OOR</v>
      </c>
      <c r="N1511" t="str">
        <f t="shared" si="167"/>
        <v>OOR</v>
      </c>
      <c r="O1511" s="8">
        <f t="shared" si="161"/>
        <v>6000</v>
      </c>
      <c r="P1511" s="8">
        <f t="shared" si="162"/>
        <v>3000</v>
      </c>
      <c r="Q1511" s="8">
        <f t="shared" si="163"/>
        <v>6240</v>
      </c>
      <c r="R1511" s="9">
        <f t="shared" si="164"/>
        <v>12480</v>
      </c>
      <c r="S1511" s="8">
        <f t="shared" si="165"/>
        <v>15240</v>
      </c>
      <c r="T1511" s="5">
        <f t="shared" si="166"/>
        <v>5.6207560802086316E-3</v>
      </c>
    </row>
    <row r="1512" spans="1:20" hidden="1">
      <c r="A1512">
        <v>1511</v>
      </c>
      <c r="B1512">
        <v>425</v>
      </c>
      <c r="C1512" t="s">
        <v>3917</v>
      </c>
      <c r="D1512" t="s">
        <v>3918</v>
      </c>
      <c r="E1512" t="s">
        <v>73</v>
      </c>
      <c r="F1512" t="s">
        <v>74</v>
      </c>
      <c r="G1512" t="s">
        <v>2193</v>
      </c>
      <c r="H1512" t="s">
        <v>599</v>
      </c>
      <c r="I1512">
        <v>283.29559999999998</v>
      </c>
      <c r="J1512">
        <v>24036927</v>
      </c>
      <c r="K1512" t="s">
        <v>134</v>
      </c>
      <c r="L1512">
        <v>3</v>
      </c>
      <c r="M1512" t="str">
        <f>_xlfn.IFNA(VLOOKUP(F1512,'22 States'!A:A,1,0),"OOR")</f>
        <v>OOR</v>
      </c>
      <c r="N1512" t="str">
        <f t="shared" si="167"/>
        <v>OOR</v>
      </c>
      <c r="O1512" s="8">
        <f t="shared" si="161"/>
        <v>54000</v>
      </c>
      <c r="P1512" s="8">
        <f t="shared" si="162"/>
        <v>15000</v>
      </c>
      <c r="Q1512" s="8">
        <f t="shared" si="163"/>
        <v>204000</v>
      </c>
      <c r="R1512" s="9">
        <f t="shared" si="164"/>
        <v>408000</v>
      </c>
      <c r="S1512" s="8">
        <f t="shared" si="165"/>
        <v>273000</v>
      </c>
      <c r="T1512" s="5">
        <f t="shared" si="166"/>
        <v>1.1357525028053711E-2</v>
      </c>
    </row>
    <row r="1513" spans="1:20" hidden="1">
      <c r="A1513">
        <v>1512</v>
      </c>
      <c r="B1513">
        <v>43</v>
      </c>
      <c r="C1513" t="s">
        <v>3919</v>
      </c>
      <c r="D1513" t="s">
        <v>3920</v>
      </c>
      <c r="E1513" t="s">
        <v>537</v>
      </c>
      <c r="F1513" t="s">
        <v>538</v>
      </c>
      <c r="G1513" t="s">
        <v>539</v>
      </c>
      <c r="H1513" t="s">
        <v>539</v>
      </c>
      <c r="I1513">
        <v>283.27980000000002</v>
      </c>
      <c r="J1513">
        <v>8796514</v>
      </c>
      <c r="K1513" t="s">
        <v>439</v>
      </c>
      <c r="L1513">
        <v>2</v>
      </c>
      <c r="M1513" t="str">
        <f>_xlfn.IFNA(VLOOKUP(F1513,'22 States'!A:A,1,0),"OOR")</f>
        <v>GA</v>
      </c>
      <c r="N1513" t="str">
        <f t="shared" si="167"/>
        <v>IR</v>
      </c>
      <c r="O1513" s="8">
        <f t="shared" si="161"/>
        <v>6000</v>
      </c>
      <c r="P1513" s="8">
        <f t="shared" si="162"/>
        <v>3000</v>
      </c>
      <c r="Q1513" s="8">
        <f t="shared" si="163"/>
        <v>20640</v>
      </c>
      <c r="R1513" s="9">
        <f t="shared" si="164"/>
        <v>41280</v>
      </c>
      <c r="S1513" s="8">
        <f t="shared" si="165"/>
        <v>29640</v>
      </c>
      <c r="T1513" s="5">
        <f t="shared" si="166"/>
        <v>3.3695166062374256E-3</v>
      </c>
    </row>
    <row r="1514" spans="1:20" hidden="1">
      <c r="A1514">
        <v>1513</v>
      </c>
      <c r="B1514">
        <v>82</v>
      </c>
      <c r="C1514" t="s">
        <v>3921</v>
      </c>
      <c r="D1514" t="s">
        <v>3922</v>
      </c>
      <c r="E1514" t="s">
        <v>13</v>
      </c>
      <c r="F1514" t="s">
        <v>14</v>
      </c>
      <c r="G1514" t="s">
        <v>267</v>
      </c>
      <c r="H1514" t="s">
        <v>267</v>
      </c>
      <c r="I1514">
        <v>283.2407</v>
      </c>
      <c r="J1514">
        <v>8204095</v>
      </c>
      <c r="K1514" t="s">
        <v>118</v>
      </c>
      <c r="L1514">
        <v>2</v>
      </c>
      <c r="M1514" t="str">
        <f>_xlfn.IFNA(VLOOKUP(F1514,'22 States'!A:A,1,0),"OOR")</f>
        <v>CA</v>
      </c>
      <c r="N1514" t="str">
        <f t="shared" si="167"/>
        <v>IR</v>
      </c>
      <c r="O1514" s="8">
        <f t="shared" si="161"/>
        <v>12000</v>
      </c>
      <c r="P1514" s="8">
        <f t="shared" si="162"/>
        <v>3000</v>
      </c>
      <c r="Q1514" s="8">
        <f t="shared" si="163"/>
        <v>39360</v>
      </c>
      <c r="R1514" s="9">
        <f t="shared" si="164"/>
        <v>78720</v>
      </c>
      <c r="S1514" s="8">
        <f t="shared" si="165"/>
        <v>54360</v>
      </c>
      <c r="T1514" s="5">
        <f t="shared" si="166"/>
        <v>6.6259593532254323E-3</v>
      </c>
    </row>
    <row r="1515" spans="1:20" hidden="1">
      <c r="A1515">
        <v>1514</v>
      </c>
      <c r="B1515">
        <v>101</v>
      </c>
      <c r="C1515" t="s">
        <v>3923</v>
      </c>
      <c r="D1515" t="s">
        <v>3924</v>
      </c>
      <c r="E1515" t="s">
        <v>537</v>
      </c>
      <c r="F1515" t="s">
        <v>538</v>
      </c>
      <c r="G1515" t="s">
        <v>539</v>
      </c>
      <c r="H1515" t="s">
        <v>539</v>
      </c>
      <c r="I1515">
        <v>283.2047</v>
      </c>
      <c r="J1515">
        <v>8638525</v>
      </c>
      <c r="K1515" t="s">
        <v>51</v>
      </c>
      <c r="L1515">
        <v>1</v>
      </c>
      <c r="M1515" t="str">
        <f>_xlfn.IFNA(VLOOKUP(F1515,'22 States'!A:A,1,0),"OOR")</f>
        <v>GA</v>
      </c>
      <c r="N1515" t="str">
        <f t="shared" si="167"/>
        <v>IR</v>
      </c>
      <c r="O1515" s="8">
        <f t="shared" si="161"/>
        <v>18000</v>
      </c>
      <c r="P1515" s="8">
        <f t="shared" si="162"/>
        <v>6000</v>
      </c>
      <c r="Q1515" s="8">
        <f t="shared" si="163"/>
        <v>48480</v>
      </c>
      <c r="R1515" s="9">
        <f t="shared" si="164"/>
        <v>96960</v>
      </c>
      <c r="S1515" s="8">
        <f t="shared" si="165"/>
        <v>72480</v>
      </c>
      <c r="T1515" s="5">
        <f t="shared" si="166"/>
        <v>8.3903212643362153E-3</v>
      </c>
    </row>
    <row r="1516" spans="1:20" hidden="1">
      <c r="A1516">
        <v>1515</v>
      </c>
      <c r="B1516">
        <v>64</v>
      </c>
      <c r="C1516" t="s">
        <v>3925</v>
      </c>
      <c r="D1516" t="s">
        <v>3926</v>
      </c>
      <c r="E1516" t="s">
        <v>13</v>
      </c>
      <c r="F1516" t="s">
        <v>14</v>
      </c>
      <c r="G1516" t="s">
        <v>342</v>
      </c>
      <c r="H1516" t="s">
        <v>50</v>
      </c>
      <c r="I1516">
        <v>283.1003</v>
      </c>
      <c r="J1516">
        <v>6302000</v>
      </c>
      <c r="K1516" t="s">
        <v>32</v>
      </c>
      <c r="L1516">
        <v>1</v>
      </c>
      <c r="M1516" t="str">
        <f>_xlfn.IFNA(VLOOKUP(F1516,'22 States'!A:A,1,0),"OOR")</f>
        <v>CA</v>
      </c>
      <c r="N1516" t="str">
        <f t="shared" si="167"/>
        <v>IR</v>
      </c>
      <c r="O1516" s="8">
        <f t="shared" si="161"/>
        <v>12000</v>
      </c>
      <c r="P1516" s="8">
        <f t="shared" si="162"/>
        <v>3000</v>
      </c>
      <c r="Q1516" s="8">
        <f t="shared" si="163"/>
        <v>30720</v>
      </c>
      <c r="R1516" s="9">
        <f t="shared" si="164"/>
        <v>61440</v>
      </c>
      <c r="S1516" s="8">
        <f t="shared" si="165"/>
        <v>45720</v>
      </c>
      <c r="T1516" s="5">
        <f t="shared" si="166"/>
        <v>7.2548397334179626E-3</v>
      </c>
    </row>
    <row r="1517" spans="1:20" hidden="1">
      <c r="A1517">
        <v>1516</v>
      </c>
      <c r="B1517">
        <v>37</v>
      </c>
      <c r="C1517" t="s">
        <v>3927</v>
      </c>
      <c r="D1517" t="s">
        <v>3928</v>
      </c>
      <c r="E1517" t="s">
        <v>13</v>
      </c>
      <c r="F1517" t="s">
        <v>14</v>
      </c>
      <c r="G1517" t="s">
        <v>3929</v>
      </c>
      <c r="H1517" t="s">
        <v>267</v>
      </c>
      <c r="I1517">
        <v>283.08960000000002</v>
      </c>
      <c r="J1517">
        <v>3162282</v>
      </c>
      <c r="K1517" t="s">
        <v>252</v>
      </c>
      <c r="L1517">
        <v>1</v>
      </c>
      <c r="M1517" t="str">
        <f>_xlfn.IFNA(VLOOKUP(F1517,'22 States'!A:A,1,0),"OOR")</f>
        <v>CA</v>
      </c>
      <c r="N1517" t="str">
        <f t="shared" si="167"/>
        <v>IR</v>
      </c>
      <c r="O1517" s="8">
        <f t="shared" si="161"/>
        <v>6000</v>
      </c>
      <c r="P1517" s="8">
        <f t="shared" si="162"/>
        <v>3000</v>
      </c>
      <c r="Q1517" s="8">
        <f t="shared" si="163"/>
        <v>17760</v>
      </c>
      <c r="R1517" s="9">
        <f t="shared" si="164"/>
        <v>35520</v>
      </c>
      <c r="S1517" s="8">
        <f t="shared" si="165"/>
        <v>26760</v>
      </c>
      <c r="T1517" s="5">
        <f t="shared" si="166"/>
        <v>8.4622434052371038E-3</v>
      </c>
    </row>
    <row r="1518" spans="1:20" hidden="1">
      <c r="A1518">
        <v>1517</v>
      </c>
      <c r="B1518">
        <v>21</v>
      </c>
      <c r="C1518" t="s">
        <v>3930</v>
      </c>
      <c r="D1518" t="s">
        <v>3931</v>
      </c>
      <c r="E1518" t="s">
        <v>60</v>
      </c>
      <c r="F1518" t="s">
        <v>61</v>
      </c>
      <c r="G1518" t="s">
        <v>62</v>
      </c>
      <c r="H1518" t="s">
        <v>63</v>
      </c>
      <c r="I1518">
        <v>282.95319999999998</v>
      </c>
      <c r="J1518">
        <v>4001861</v>
      </c>
      <c r="K1518" t="s">
        <v>141</v>
      </c>
      <c r="L1518">
        <v>2</v>
      </c>
      <c r="M1518" t="str">
        <f>_xlfn.IFNA(VLOOKUP(F1518,'22 States'!A:A,1,0),"OOR")</f>
        <v>OOR</v>
      </c>
      <c r="N1518" t="str">
        <f t="shared" si="167"/>
        <v>OOR</v>
      </c>
      <c r="O1518" s="8">
        <f t="shared" si="161"/>
        <v>6000</v>
      </c>
      <c r="P1518" s="8">
        <f t="shared" si="162"/>
        <v>3000</v>
      </c>
      <c r="Q1518" s="8">
        <f t="shared" si="163"/>
        <v>10080</v>
      </c>
      <c r="R1518" s="9">
        <f t="shared" si="164"/>
        <v>20160</v>
      </c>
      <c r="S1518" s="8">
        <f t="shared" si="165"/>
        <v>19080</v>
      </c>
      <c r="T1518" s="5">
        <f t="shared" si="166"/>
        <v>4.7677817895224245E-3</v>
      </c>
    </row>
    <row r="1519" spans="1:20" hidden="1">
      <c r="A1519">
        <v>1518</v>
      </c>
      <c r="B1519">
        <v>26</v>
      </c>
      <c r="C1519" t="s">
        <v>3932</v>
      </c>
      <c r="D1519" t="s">
        <v>3933</v>
      </c>
      <c r="E1519" t="s">
        <v>179</v>
      </c>
      <c r="F1519" t="s">
        <v>180</v>
      </c>
      <c r="G1519" t="s">
        <v>182</v>
      </c>
      <c r="H1519" t="s">
        <v>182</v>
      </c>
      <c r="I1519">
        <v>282.72039999999998</v>
      </c>
      <c r="J1519">
        <v>3203259</v>
      </c>
      <c r="K1519" t="s">
        <v>46</v>
      </c>
      <c r="L1519">
        <v>2</v>
      </c>
      <c r="M1519" t="str">
        <f>_xlfn.IFNA(VLOOKUP(F1519,'22 States'!A:A,1,0),"OOR")</f>
        <v>MI</v>
      </c>
      <c r="N1519" t="str">
        <f t="shared" si="167"/>
        <v>IR</v>
      </c>
      <c r="O1519" s="8">
        <f t="shared" si="161"/>
        <v>6000</v>
      </c>
      <c r="P1519" s="8">
        <f t="shared" si="162"/>
        <v>3000</v>
      </c>
      <c r="Q1519" s="8">
        <f t="shared" si="163"/>
        <v>12480</v>
      </c>
      <c r="R1519" s="9">
        <f t="shared" si="164"/>
        <v>24960</v>
      </c>
      <c r="S1519" s="8">
        <f t="shared" si="165"/>
        <v>21480</v>
      </c>
      <c r="T1519" s="5">
        <f t="shared" si="166"/>
        <v>6.7056706935030852E-3</v>
      </c>
    </row>
    <row r="1520" spans="1:20" hidden="1">
      <c r="A1520">
        <v>1519</v>
      </c>
      <c r="B1520">
        <v>27</v>
      </c>
      <c r="C1520" t="s">
        <v>3934</v>
      </c>
      <c r="D1520" t="s">
        <v>3935</v>
      </c>
      <c r="E1520" t="s">
        <v>54</v>
      </c>
      <c r="F1520" t="s">
        <v>55</v>
      </c>
      <c r="G1520" t="s">
        <v>56</v>
      </c>
      <c r="H1520" t="s">
        <v>57</v>
      </c>
      <c r="I1520">
        <v>282.64510000000001</v>
      </c>
      <c r="J1520">
        <v>11688717</v>
      </c>
      <c r="K1520" t="s">
        <v>405</v>
      </c>
      <c r="L1520">
        <v>2</v>
      </c>
      <c r="M1520" t="str">
        <f>_xlfn.IFNA(VLOOKUP(F1520,'22 States'!A:A,1,0),"OOR")</f>
        <v>OOR</v>
      </c>
      <c r="N1520" t="str">
        <f t="shared" si="167"/>
        <v>OOR</v>
      </c>
      <c r="O1520" s="8">
        <f t="shared" si="161"/>
        <v>6000</v>
      </c>
      <c r="P1520" s="8">
        <f t="shared" si="162"/>
        <v>3000</v>
      </c>
      <c r="Q1520" s="8">
        <f t="shared" si="163"/>
        <v>12960</v>
      </c>
      <c r="R1520" s="9">
        <f t="shared" si="164"/>
        <v>25920</v>
      </c>
      <c r="S1520" s="8">
        <f t="shared" si="165"/>
        <v>21960</v>
      </c>
      <c r="T1520" s="5">
        <f t="shared" si="166"/>
        <v>1.8787348517377912E-3</v>
      </c>
    </row>
    <row r="1521" spans="1:20" hidden="1">
      <c r="A1521">
        <v>1520</v>
      </c>
      <c r="B1521">
        <v>193</v>
      </c>
      <c r="C1521" t="s">
        <v>3936</v>
      </c>
      <c r="D1521" t="s">
        <v>3937</v>
      </c>
      <c r="E1521" t="s">
        <v>23</v>
      </c>
      <c r="F1521" t="s">
        <v>24</v>
      </c>
      <c r="G1521" t="s">
        <v>403</v>
      </c>
      <c r="H1521" t="s">
        <v>404</v>
      </c>
      <c r="I1521">
        <v>281.79410000000001</v>
      </c>
      <c r="J1521">
        <v>22285853</v>
      </c>
      <c r="K1521" t="s">
        <v>141</v>
      </c>
      <c r="L1521">
        <v>4</v>
      </c>
      <c r="M1521" t="str">
        <f>_xlfn.IFNA(VLOOKUP(F1521,'22 States'!A:A,1,0),"OOR")</f>
        <v>OOR</v>
      </c>
      <c r="N1521" t="str">
        <f t="shared" si="167"/>
        <v>OOR</v>
      </c>
      <c r="O1521" s="8">
        <f t="shared" si="161"/>
        <v>24000</v>
      </c>
      <c r="P1521" s="8">
        <f t="shared" si="162"/>
        <v>6000</v>
      </c>
      <c r="Q1521" s="8">
        <f t="shared" si="163"/>
        <v>92640</v>
      </c>
      <c r="R1521" s="9">
        <f t="shared" si="164"/>
        <v>185280</v>
      </c>
      <c r="S1521" s="8">
        <f t="shared" si="165"/>
        <v>122640</v>
      </c>
      <c r="T1521" s="5">
        <f t="shared" si="166"/>
        <v>5.5030426701638928E-3</v>
      </c>
    </row>
    <row r="1522" spans="1:20" hidden="1">
      <c r="A1522">
        <v>1521</v>
      </c>
      <c r="B1522">
        <v>28</v>
      </c>
      <c r="C1522" t="s">
        <v>3938</v>
      </c>
      <c r="D1522" t="s">
        <v>3939</v>
      </c>
      <c r="E1522" t="s">
        <v>520</v>
      </c>
      <c r="F1522" t="s">
        <v>521</v>
      </c>
      <c r="G1522" t="s">
        <v>3940</v>
      </c>
      <c r="H1522" t="s">
        <v>3941</v>
      </c>
      <c r="I1522">
        <v>281.02249999999998</v>
      </c>
      <c r="J1522">
        <v>12655775</v>
      </c>
      <c r="K1522" t="s">
        <v>172</v>
      </c>
      <c r="L1522">
        <v>2</v>
      </c>
      <c r="M1522" t="str">
        <f>_xlfn.IFNA(VLOOKUP(F1522,'22 States'!A:A,1,0),"OOR")</f>
        <v>SC</v>
      </c>
      <c r="N1522" t="str">
        <f t="shared" si="167"/>
        <v>IR</v>
      </c>
      <c r="O1522" s="8">
        <f t="shared" si="161"/>
        <v>6000</v>
      </c>
      <c r="P1522" s="8">
        <f t="shared" si="162"/>
        <v>3000</v>
      </c>
      <c r="Q1522" s="8">
        <f t="shared" si="163"/>
        <v>13440</v>
      </c>
      <c r="R1522" s="9">
        <f t="shared" si="164"/>
        <v>26880</v>
      </c>
      <c r="S1522" s="8">
        <f t="shared" si="165"/>
        <v>22440</v>
      </c>
      <c r="T1522" s="5">
        <f t="shared" si="166"/>
        <v>1.7731035831468243E-3</v>
      </c>
    </row>
    <row r="1523" spans="1:20" hidden="1">
      <c r="A1523">
        <v>1522</v>
      </c>
      <c r="B1523">
        <v>19</v>
      </c>
      <c r="C1523" t="s">
        <v>3942</v>
      </c>
      <c r="D1523" t="s">
        <v>3943</v>
      </c>
      <c r="E1523" t="s">
        <v>236</v>
      </c>
      <c r="F1523" t="s">
        <v>237</v>
      </c>
      <c r="G1523" t="s">
        <v>3944</v>
      </c>
      <c r="H1523" t="s">
        <v>3945</v>
      </c>
      <c r="I1523">
        <v>280.55700000000002</v>
      </c>
      <c r="J1523">
        <v>2810695</v>
      </c>
      <c r="K1523" t="s">
        <v>32</v>
      </c>
      <c r="L1523">
        <v>1</v>
      </c>
      <c r="M1523" t="str">
        <f>_xlfn.IFNA(VLOOKUP(F1523,'22 States'!A:A,1,0),"OOR")</f>
        <v>OH</v>
      </c>
      <c r="N1523" t="str">
        <f t="shared" si="167"/>
        <v>IR</v>
      </c>
      <c r="O1523" s="8">
        <f t="shared" si="161"/>
        <v>6000</v>
      </c>
      <c r="P1523" s="8">
        <f t="shared" si="162"/>
        <v>3000</v>
      </c>
      <c r="Q1523" s="8">
        <f t="shared" si="163"/>
        <v>9120</v>
      </c>
      <c r="R1523" s="9">
        <f t="shared" si="164"/>
        <v>18240</v>
      </c>
      <c r="S1523" s="8">
        <f t="shared" si="165"/>
        <v>18120</v>
      </c>
      <c r="T1523" s="5">
        <f t="shared" si="166"/>
        <v>6.4468040822643511E-3</v>
      </c>
    </row>
    <row r="1524" spans="1:20" hidden="1">
      <c r="A1524">
        <v>1523</v>
      </c>
      <c r="B1524">
        <v>23</v>
      </c>
      <c r="C1524" t="s">
        <v>3946</v>
      </c>
      <c r="D1524" t="s">
        <v>3947</v>
      </c>
      <c r="E1524" t="s">
        <v>60</v>
      </c>
      <c r="F1524" t="s">
        <v>61</v>
      </c>
      <c r="G1524" t="s">
        <v>3948</v>
      </c>
      <c r="H1524" t="s">
        <v>3949</v>
      </c>
      <c r="I1524">
        <v>280.48</v>
      </c>
      <c r="J1524">
        <v>2475464</v>
      </c>
      <c r="K1524" t="s">
        <v>134</v>
      </c>
      <c r="L1524">
        <v>1</v>
      </c>
      <c r="M1524" t="str">
        <f>_xlfn.IFNA(VLOOKUP(F1524,'22 States'!A:A,1,0),"OOR")</f>
        <v>OOR</v>
      </c>
      <c r="N1524" t="str">
        <f t="shared" si="167"/>
        <v>OOR</v>
      </c>
      <c r="O1524" s="8">
        <f t="shared" si="161"/>
        <v>6000</v>
      </c>
      <c r="P1524" s="8">
        <f t="shared" si="162"/>
        <v>3000</v>
      </c>
      <c r="Q1524" s="8">
        <f t="shared" si="163"/>
        <v>11040</v>
      </c>
      <c r="R1524" s="9">
        <f t="shared" si="164"/>
        <v>22080</v>
      </c>
      <c r="S1524" s="8">
        <f t="shared" si="165"/>
        <v>20040</v>
      </c>
      <c r="T1524" s="5">
        <f t="shared" si="166"/>
        <v>8.0954520041495257E-3</v>
      </c>
    </row>
    <row r="1525" spans="1:20" hidden="1">
      <c r="A1525">
        <v>1524</v>
      </c>
      <c r="B1525">
        <v>75</v>
      </c>
      <c r="C1525" t="s">
        <v>3950</v>
      </c>
      <c r="D1525" t="s">
        <v>3951</v>
      </c>
      <c r="E1525" t="s">
        <v>67</v>
      </c>
      <c r="F1525" t="s">
        <v>68</v>
      </c>
      <c r="G1525" t="s">
        <v>462</v>
      </c>
      <c r="H1525" t="s">
        <v>462</v>
      </c>
      <c r="I1525">
        <v>280.43880000000001</v>
      </c>
      <c r="J1525">
        <v>9236951</v>
      </c>
      <c r="K1525" t="s">
        <v>134</v>
      </c>
      <c r="L1525">
        <v>4</v>
      </c>
      <c r="M1525" t="str">
        <f>_xlfn.IFNA(VLOOKUP(F1525,'22 States'!A:A,1,0),"OOR")</f>
        <v>NC</v>
      </c>
      <c r="N1525" t="str">
        <f t="shared" si="167"/>
        <v>IR</v>
      </c>
      <c r="O1525" s="8">
        <f t="shared" si="161"/>
        <v>12000</v>
      </c>
      <c r="P1525" s="8">
        <f t="shared" si="162"/>
        <v>3000</v>
      </c>
      <c r="Q1525" s="8">
        <f t="shared" si="163"/>
        <v>36000</v>
      </c>
      <c r="R1525" s="9">
        <f t="shared" si="164"/>
        <v>72000</v>
      </c>
      <c r="S1525" s="8">
        <f t="shared" si="165"/>
        <v>51000</v>
      </c>
      <c r="T1525" s="5">
        <f t="shared" si="166"/>
        <v>5.5213024297736338E-3</v>
      </c>
    </row>
    <row r="1526" spans="1:20">
      <c r="A1526">
        <v>2248</v>
      </c>
      <c r="B1526" s="3">
        <v>109</v>
      </c>
      <c r="C1526" t="s">
        <v>5611</v>
      </c>
      <c r="D1526" t="s">
        <v>5612</v>
      </c>
      <c r="E1526" t="s">
        <v>154</v>
      </c>
      <c r="F1526" t="s">
        <v>155</v>
      </c>
      <c r="G1526" t="s">
        <v>5613</v>
      </c>
      <c r="H1526" t="s">
        <v>5614</v>
      </c>
      <c r="I1526">
        <v>173.89109999999999</v>
      </c>
      <c r="J1526" s="3">
        <v>146019537</v>
      </c>
      <c r="K1526" t="s">
        <v>252</v>
      </c>
      <c r="L1526">
        <v>5</v>
      </c>
      <c r="M1526" t="str">
        <f>_xlfn.IFNA(VLOOKUP(F1526,'22 States'!A:A,1,0),"OOR")</f>
        <v>IN</v>
      </c>
      <c r="N1526" t="str">
        <f t="shared" si="167"/>
        <v>IR</v>
      </c>
      <c r="O1526" s="8">
        <f t="shared" si="161"/>
        <v>18000</v>
      </c>
      <c r="P1526" s="8">
        <f t="shared" si="162"/>
        <v>6000</v>
      </c>
      <c r="Q1526" s="8">
        <f t="shared" si="163"/>
        <v>52320</v>
      </c>
      <c r="R1526" s="9">
        <f t="shared" si="164"/>
        <v>104640</v>
      </c>
      <c r="S1526" s="12">
        <f t="shared" si="165"/>
        <v>76320</v>
      </c>
      <c r="T1526" s="13">
        <f t="shared" si="166"/>
        <v>5.2266978493432697E-4</v>
      </c>
    </row>
    <row r="1527" spans="1:20" hidden="1">
      <c r="A1527">
        <v>1526</v>
      </c>
      <c r="B1527">
        <v>115</v>
      </c>
      <c r="C1527" t="s">
        <v>3955</v>
      </c>
      <c r="D1527" t="s">
        <v>3956</v>
      </c>
      <c r="E1527" t="s">
        <v>907</v>
      </c>
      <c r="F1527" t="s">
        <v>908</v>
      </c>
      <c r="G1527" t="s">
        <v>909</v>
      </c>
      <c r="H1527" t="s">
        <v>910</v>
      </c>
      <c r="I1527">
        <v>280.16359999999997</v>
      </c>
      <c r="J1527">
        <v>33583346</v>
      </c>
      <c r="K1527" t="s">
        <v>27</v>
      </c>
      <c r="L1527">
        <v>4</v>
      </c>
      <c r="M1527" t="str">
        <f>_xlfn.IFNA(VLOOKUP(F1527,'22 States'!A:A,1,0),"OOR")</f>
        <v>NV</v>
      </c>
      <c r="N1527" t="str">
        <f t="shared" si="167"/>
        <v>IR</v>
      </c>
      <c r="O1527" s="8">
        <f t="shared" si="161"/>
        <v>18000</v>
      </c>
      <c r="P1527" s="8">
        <f t="shared" si="162"/>
        <v>6000</v>
      </c>
      <c r="Q1527" s="8">
        <f t="shared" si="163"/>
        <v>55200</v>
      </c>
      <c r="R1527" s="9">
        <f t="shared" si="164"/>
        <v>110400</v>
      </c>
      <c r="S1527" s="8">
        <f t="shared" si="165"/>
        <v>79200</v>
      </c>
      <c r="T1527" s="5">
        <f t="shared" si="166"/>
        <v>2.3583117655995326E-3</v>
      </c>
    </row>
    <row r="1528" spans="1:20" hidden="1">
      <c r="A1528">
        <v>1527</v>
      </c>
      <c r="B1528">
        <v>28</v>
      </c>
      <c r="C1528" t="s">
        <v>3957</v>
      </c>
      <c r="D1528" t="s">
        <v>3958</v>
      </c>
      <c r="E1528" t="s">
        <v>1022</v>
      </c>
      <c r="F1528" t="s">
        <v>1023</v>
      </c>
      <c r="G1528" t="s">
        <v>1024</v>
      </c>
      <c r="H1528" t="s">
        <v>1025</v>
      </c>
      <c r="I1528">
        <v>279.66059999999999</v>
      </c>
      <c r="J1528">
        <v>12289914</v>
      </c>
      <c r="K1528" t="s">
        <v>172</v>
      </c>
      <c r="L1528">
        <v>1</v>
      </c>
      <c r="M1528" t="str">
        <f>_xlfn.IFNA(VLOOKUP(F1528,'22 States'!A:A,1,0),"OOR")</f>
        <v>CT</v>
      </c>
      <c r="N1528" t="str">
        <f t="shared" si="167"/>
        <v>IR</v>
      </c>
      <c r="O1528" s="8">
        <f t="shared" si="161"/>
        <v>6000</v>
      </c>
      <c r="P1528" s="8">
        <f t="shared" si="162"/>
        <v>3000</v>
      </c>
      <c r="Q1528" s="8">
        <f t="shared" si="163"/>
        <v>13440</v>
      </c>
      <c r="R1528" s="9">
        <f t="shared" si="164"/>
        <v>26880</v>
      </c>
      <c r="S1528" s="8">
        <f t="shared" si="165"/>
        <v>22440</v>
      </c>
      <c r="T1528" s="5">
        <f t="shared" si="166"/>
        <v>1.8258874716291749E-3</v>
      </c>
    </row>
    <row r="1529" spans="1:20" hidden="1">
      <c r="A1529">
        <v>1528</v>
      </c>
      <c r="B1529">
        <v>2</v>
      </c>
      <c r="C1529" t="s">
        <v>3959</v>
      </c>
      <c r="D1529" t="s">
        <v>3960</v>
      </c>
      <c r="E1529" t="s">
        <v>933</v>
      </c>
      <c r="F1529" t="s">
        <v>934</v>
      </c>
      <c r="G1529" t="s">
        <v>2377</v>
      </c>
      <c r="H1529" t="s">
        <v>1330</v>
      </c>
      <c r="I1529">
        <v>279.5575</v>
      </c>
      <c r="J1529">
        <v>2131166</v>
      </c>
      <c r="K1529" t="s">
        <v>27</v>
      </c>
      <c r="L1529">
        <v>1</v>
      </c>
      <c r="M1529" t="str">
        <f>_xlfn.IFNA(VLOOKUP(F1529,'22 States'!A:A,1,0),"OOR")</f>
        <v>TN</v>
      </c>
      <c r="N1529" t="str">
        <f t="shared" si="167"/>
        <v>IR</v>
      </c>
      <c r="O1529" s="8">
        <f t="shared" si="161"/>
        <v>6000</v>
      </c>
      <c r="P1529" s="8">
        <f t="shared" si="162"/>
        <v>3000</v>
      </c>
      <c r="Q1529" s="8">
        <f t="shared" si="163"/>
        <v>960</v>
      </c>
      <c r="R1529" s="9">
        <f t="shared" si="164"/>
        <v>1920</v>
      </c>
      <c r="S1529" s="8">
        <f t="shared" si="165"/>
        <v>9960</v>
      </c>
      <c r="T1529" s="5">
        <f t="shared" si="166"/>
        <v>4.6734979818559416E-3</v>
      </c>
    </row>
    <row r="1530" spans="1:20" hidden="1">
      <c r="A1530">
        <v>1529</v>
      </c>
      <c r="B1530">
        <v>13</v>
      </c>
      <c r="C1530" t="s">
        <v>3961</v>
      </c>
      <c r="D1530" t="s">
        <v>3962</v>
      </c>
      <c r="E1530" t="s">
        <v>13</v>
      </c>
      <c r="F1530" t="s">
        <v>14</v>
      </c>
      <c r="G1530" t="s">
        <v>2925</v>
      </c>
      <c r="H1530" t="s">
        <v>16</v>
      </c>
      <c r="I1530">
        <v>279.45909999999998</v>
      </c>
      <c r="J1530">
        <v>6207825</v>
      </c>
      <c r="K1530" t="s">
        <v>141</v>
      </c>
      <c r="L1530">
        <v>2</v>
      </c>
      <c r="M1530" t="str">
        <f>_xlfn.IFNA(VLOOKUP(F1530,'22 States'!A:A,1,0),"OOR")</f>
        <v>CA</v>
      </c>
      <c r="N1530" t="str">
        <f t="shared" si="167"/>
        <v>IR</v>
      </c>
      <c r="O1530" s="8">
        <f t="shared" si="161"/>
        <v>6000</v>
      </c>
      <c r="P1530" s="8">
        <f t="shared" si="162"/>
        <v>3000</v>
      </c>
      <c r="Q1530" s="8">
        <f t="shared" si="163"/>
        <v>6240</v>
      </c>
      <c r="R1530" s="9">
        <f t="shared" si="164"/>
        <v>12480</v>
      </c>
      <c r="S1530" s="8">
        <f t="shared" si="165"/>
        <v>15240</v>
      </c>
      <c r="T1530" s="5">
        <f t="shared" si="166"/>
        <v>2.454966111319182E-3</v>
      </c>
    </row>
    <row r="1531" spans="1:20" hidden="1">
      <c r="A1531">
        <v>1530</v>
      </c>
      <c r="B1531">
        <v>25</v>
      </c>
      <c r="C1531" t="s">
        <v>3963</v>
      </c>
      <c r="D1531" t="s">
        <v>3964</v>
      </c>
      <c r="E1531" t="s">
        <v>23</v>
      </c>
      <c r="F1531" t="s">
        <v>24</v>
      </c>
      <c r="G1531" t="s">
        <v>682</v>
      </c>
      <c r="H1531" t="s">
        <v>26</v>
      </c>
      <c r="I1531">
        <v>279.33479999999997</v>
      </c>
      <c r="J1531">
        <v>3818760</v>
      </c>
      <c r="K1531" t="s">
        <v>134</v>
      </c>
      <c r="L1531">
        <v>2</v>
      </c>
      <c r="M1531" t="str">
        <f>_xlfn.IFNA(VLOOKUP(F1531,'22 States'!A:A,1,0),"OOR")</f>
        <v>OOR</v>
      </c>
      <c r="N1531" t="str">
        <f t="shared" si="167"/>
        <v>OOR</v>
      </c>
      <c r="O1531" s="8">
        <f t="shared" si="161"/>
        <v>6000</v>
      </c>
      <c r="P1531" s="8">
        <f t="shared" si="162"/>
        <v>3000</v>
      </c>
      <c r="Q1531" s="8">
        <f t="shared" si="163"/>
        <v>12000</v>
      </c>
      <c r="R1531" s="9">
        <f t="shared" si="164"/>
        <v>24000</v>
      </c>
      <c r="S1531" s="8">
        <f t="shared" si="165"/>
        <v>21000</v>
      </c>
      <c r="T1531" s="5">
        <f t="shared" si="166"/>
        <v>5.4991672689564154E-3</v>
      </c>
    </row>
    <row r="1532" spans="1:20" hidden="1">
      <c r="A1532">
        <v>1531</v>
      </c>
      <c r="B1532">
        <v>103</v>
      </c>
      <c r="C1532" t="s">
        <v>3965</v>
      </c>
      <c r="D1532" t="s">
        <v>3966</v>
      </c>
      <c r="E1532" t="s">
        <v>350</v>
      </c>
      <c r="F1532" t="s">
        <v>351</v>
      </c>
      <c r="G1532" t="s">
        <v>3967</v>
      </c>
      <c r="H1532" t="s">
        <v>754</v>
      </c>
      <c r="I1532">
        <v>279.1001</v>
      </c>
      <c r="J1532">
        <v>5010846</v>
      </c>
      <c r="K1532" t="s">
        <v>252</v>
      </c>
      <c r="L1532">
        <v>2</v>
      </c>
      <c r="M1532" t="str">
        <f>_xlfn.IFNA(VLOOKUP(F1532,'22 States'!A:A,1,0),"OOR")</f>
        <v>OOR</v>
      </c>
      <c r="N1532" t="str">
        <f t="shared" si="167"/>
        <v>OOR</v>
      </c>
      <c r="O1532" s="8">
        <f t="shared" si="161"/>
        <v>18000</v>
      </c>
      <c r="P1532" s="8">
        <f t="shared" si="162"/>
        <v>6000</v>
      </c>
      <c r="Q1532" s="8">
        <f t="shared" si="163"/>
        <v>49440</v>
      </c>
      <c r="R1532" s="9">
        <f t="shared" si="164"/>
        <v>98880</v>
      </c>
      <c r="S1532" s="8">
        <f t="shared" si="165"/>
        <v>73440</v>
      </c>
      <c r="T1532" s="5">
        <f t="shared" si="166"/>
        <v>1.465620775413972E-2</v>
      </c>
    </row>
    <row r="1533" spans="1:20" hidden="1">
      <c r="A1533">
        <v>1532</v>
      </c>
      <c r="B1533">
        <v>39</v>
      </c>
      <c r="C1533" t="s">
        <v>3968</v>
      </c>
      <c r="D1533" t="s">
        <v>3969</v>
      </c>
      <c r="E1533" t="s">
        <v>175</v>
      </c>
      <c r="F1533" t="s">
        <v>176</v>
      </c>
      <c r="G1533" t="s">
        <v>3970</v>
      </c>
      <c r="H1533" t="s">
        <v>2583</v>
      </c>
      <c r="I1533">
        <v>278.96499999999997</v>
      </c>
      <c r="J1533">
        <v>22729656</v>
      </c>
      <c r="K1533" t="s">
        <v>39</v>
      </c>
      <c r="L1533">
        <v>2</v>
      </c>
      <c r="M1533" t="str">
        <f>_xlfn.IFNA(VLOOKUP(F1533,'22 States'!A:A,1,0),"OOR")</f>
        <v>OOR</v>
      </c>
      <c r="N1533" t="str">
        <f t="shared" si="167"/>
        <v>OOR</v>
      </c>
      <c r="O1533" s="8">
        <f t="shared" si="161"/>
        <v>6000</v>
      </c>
      <c r="P1533" s="8">
        <f t="shared" si="162"/>
        <v>3000</v>
      </c>
      <c r="Q1533" s="8">
        <f t="shared" si="163"/>
        <v>18720</v>
      </c>
      <c r="R1533" s="9">
        <f t="shared" si="164"/>
        <v>37440</v>
      </c>
      <c r="S1533" s="8">
        <f t="shared" si="165"/>
        <v>27720</v>
      </c>
      <c r="T1533" s="5">
        <f t="shared" si="166"/>
        <v>1.2195521128872341E-3</v>
      </c>
    </row>
    <row r="1534" spans="1:20">
      <c r="A1534">
        <v>3691</v>
      </c>
      <c r="B1534" s="3">
        <v>109</v>
      </c>
      <c r="C1534" t="s">
        <v>8870</v>
      </c>
      <c r="D1534" t="s">
        <v>8871</v>
      </c>
      <c r="E1534" t="s">
        <v>933</v>
      </c>
      <c r="F1534" t="s">
        <v>934</v>
      </c>
      <c r="G1534" t="s">
        <v>2135</v>
      </c>
      <c r="H1534" t="s">
        <v>936</v>
      </c>
      <c r="I1534">
        <v>86.544600000000003</v>
      </c>
      <c r="J1534" s="3">
        <v>4138790000</v>
      </c>
      <c r="K1534" t="s">
        <v>46</v>
      </c>
      <c r="L1534">
        <v>1</v>
      </c>
      <c r="M1534" t="str">
        <f>_xlfn.IFNA(VLOOKUP(F1534,'22 States'!A:A,1,0),"OOR")</f>
        <v>TN</v>
      </c>
      <c r="N1534" t="str">
        <f t="shared" si="167"/>
        <v>IR</v>
      </c>
      <c r="O1534" s="8">
        <f t="shared" si="161"/>
        <v>18000</v>
      </c>
      <c r="P1534" s="8">
        <f t="shared" si="162"/>
        <v>6000</v>
      </c>
      <c r="Q1534" s="8">
        <f t="shared" si="163"/>
        <v>52320</v>
      </c>
      <c r="R1534" s="9">
        <f t="shared" si="164"/>
        <v>104640</v>
      </c>
      <c r="S1534" s="12">
        <f t="shared" si="165"/>
        <v>76320</v>
      </c>
      <c r="T1534" s="13">
        <f t="shared" si="166"/>
        <v>1.8440172127602512E-5</v>
      </c>
    </row>
    <row r="1535" spans="1:20" hidden="1">
      <c r="A1535">
        <v>1534</v>
      </c>
      <c r="B1535">
        <v>33</v>
      </c>
      <c r="C1535" t="s">
        <v>3973</v>
      </c>
      <c r="D1535" t="s">
        <v>3974</v>
      </c>
      <c r="E1535" t="s">
        <v>144</v>
      </c>
      <c r="F1535" t="s">
        <v>145</v>
      </c>
      <c r="G1535" t="s">
        <v>3975</v>
      </c>
      <c r="H1535" t="s">
        <v>1539</v>
      </c>
      <c r="I1535">
        <v>278.43740000000003</v>
      </c>
      <c r="J1535">
        <v>7881905</v>
      </c>
      <c r="K1535" t="s">
        <v>141</v>
      </c>
      <c r="L1535">
        <v>3</v>
      </c>
      <c r="M1535" t="str">
        <f>_xlfn.IFNA(VLOOKUP(F1535,'22 States'!A:A,1,0),"OOR")</f>
        <v>OOR</v>
      </c>
      <c r="N1535" t="str">
        <f t="shared" si="167"/>
        <v>OOR</v>
      </c>
      <c r="O1535" s="8">
        <f t="shared" si="161"/>
        <v>6000</v>
      </c>
      <c r="P1535" s="8">
        <f t="shared" si="162"/>
        <v>3000</v>
      </c>
      <c r="Q1535" s="8">
        <f t="shared" si="163"/>
        <v>15840</v>
      </c>
      <c r="R1535" s="9">
        <f t="shared" si="164"/>
        <v>31680</v>
      </c>
      <c r="S1535" s="8">
        <f t="shared" si="165"/>
        <v>24840</v>
      </c>
      <c r="T1535" s="5">
        <f t="shared" si="166"/>
        <v>3.151522379424771E-3</v>
      </c>
    </row>
    <row r="1536" spans="1:20" hidden="1">
      <c r="A1536">
        <v>1535</v>
      </c>
      <c r="B1536">
        <v>7</v>
      </c>
      <c r="C1536" t="s">
        <v>3976</v>
      </c>
      <c r="D1536" t="s">
        <v>3977</v>
      </c>
      <c r="E1536" t="s">
        <v>721</v>
      </c>
      <c r="F1536" t="s">
        <v>722</v>
      </c>
      <c r="G1536" t="s">
        <v>1659</v>
      </c>
      <c r="H1536" t="s">
        <v>724</v>
      </c>
      <c r="I1536">
        <v>278.32279999999997</v>
      </c>
      <c r="J1536">
        <v>18403795</v>
      </c>
      <c r="K1536" t="s">
        <v>439</v>
      </c>
      <c r="L1536">
        <v>2</v>
      </c>
      <c r="M1536" t="str">
        <f>_xlfn.IFNA(VLOOKUP(F1536,'22 States'!A:A,1,0),"OOR")</f>
        <v>OOR</v>
      </c>
      <c r="N1536" t="str">
        <f t="shared" si="167"/>
        <v>OOR</v>
      </c>
      <c r="O1536" s="8">
        <f t="shared" si="161"/>
        <v>6000</v>
      </c>
      <c r="P1536" s="8">
        <f t="shared" si="162"/>
        <v>3000</v>
      </c>
      <c r="Q1536" s="8">
        <f t="shared" si="163"/>
        <v>3360</v>
      </c>
      <c r="R1536" s="9">
        <f t="shared" si="164"/>
        <v>6720</v>
      </c>
      <c r="S1536" s="8">
        <f t="shared" si="165"/>
        <v>12360</v>
      </c>
      <c r="T1536" s="5">
        <f t="shared" si="166"/>
        <v>6.716006128083909E-4</v>
      </c>
    </row>
    <row r="1537" spans="1:20" hidden="1">
      <c r="A1537">
        <v>1536</v>
      </c>
      <c r="B1537">
        <v>25</v>
      </c>
      <c r="C1537" t="s">
        <v>3978</v>
      </c>
      <c r="D1537" t="s">
        <v>3979</v>
      </c>
      <c r="E1537" t="s">
        <v>200</v>
      </c>
      <c r="F1537" t="s">
        <v>201</v>
      </c>
      <c r="G1537" t="s">
        <v>3980</v>
      </c>
      <c r="H1537" t="s">
        <v>471</v>
      </c>
      <c r="I1537">
        <v>278.22730000000001</v>
      </c>
      <c r="J1537">
        <v>5184869</v>
      </c>
      <c r="K1537" t="s">
        <v>134</v>
      </c>
      <c r="L1537">
        <v>1</v>
      </c>
      <c r="M1537" t="str">
        <f>_xlfn.IFNA(VLOOKUP(F1537,'22 States'!A:A,1,0),"OOR")</f>
        <v>OOR</v>
      </c>
      <c r="N1537" t="str">
        <f t="shared" si="167"/>
        <v>OOR</v>
      </c>
      <c r="O1537" s="8">
        <f t="shared" si="161"/>
        <v>6000</v>
      </c>
      <c r="P1537" s="8">
        <f t="shared" si="162"/>
        <v>3000</v>
      </c>
      <c r="Q1537" s="8">
        <f t="shared" si="163"/>
        <v>12000</v>
      </c>
      <c r="R1537" s="9">
        <f t="shared" si="164"/>
        <v>24000</v>
      </c>
      <c r="S1537" s="8">
        <f t="shared" si="165"/>
        <v>21000</v>
      </c>
      <c r="T1537" s="5">
        <f t="shared" si="166"/>
        <v>4.0502469782746683E-3</v>
      </c>
    </row>
    <row r="1538" spans="1:20" hidden="1">
      <c r="A1538">
        <v>1537</v>
      </c>
      <c r="B1538">
        <v>49</v>
      </c>
      <c r="C1538" t="s">
        <v>3981</v>
      </c>
      <c r="D1538" t="s">
        <v>3982</v>
      </c>
      <c r="E1538" t="s">
        <v>121</v>
      </c>
      <c r="F1538" t="s">
        <v>122</v>
      </c>
      <c r="G1538" t="s">
        <v>123</v>
      </c>
      <c r="H1538" t="s">
        <v>123</v>
      </c>
      <c r="I1538">
        <v>278.15129999999999</v>
      </c>
      <c r="J1538">
        <v>9869639</v>
      </c>
      <c r="K1538" t="s">
        <v>134</v>
      </c>
      <c r="L1538">
        <v>3</v>
      </c>
      <c r="M1538" t="str">
        <f>_xlfn.IFNA(VLOOKUP(F1538,'22 States'!A:A,1,0),"OOR")</f>
        <v>TX</v>
      </c>
      <c r="N1538" t="str">
        <f t="shared" si="167"/>
        <v>IR</v>
      </c>
      <c r="O1538" s="8">
        <f t="shared" ref="O1538:O1601" si="168">ROUNDUP(B1538/50,0)*500*12</f>
        <v>6000</v>
      </c>
      <c r="P1538" s="8">
        <f t="shared" ref="P1538:P1601" si="169">ROUNDUP(B1538/100,0)*250*12</f>
        <v>3000</v>
      </c>
      <c r="Q1538" s="8">
        <f t="shared" ref="Q1538:Q1601" si="170">B1538*40*12</f>
        <v>23520</v>
      </c>
      <c r="R1538" s="9">
        <f t="shared" ref="R1538:R1601" si="171">B1538*80*12</f>
        <v>47040</v>
      </c>
      <c r="S1538" s="8">
        <f t="shared" ref="S1538:S1601" si="172">SUM(O1538:Q1538)</f>
        <v>32520</v>
      </c>
      <c r="T1538" s="5">
        <f t="shared" ref="T1538:T1601" si="173">S1538/J1538</f>
        <v>3.2949533412518937E-3</v>
      </c>
    </row>
    <row r="1539" spans="1:20" hidden="1">
      <c r="A1539">
        <v>1538</v>
      </c>
      <c r="B1539">
        <v>1184</v>
      </c>
      <c r="C1539" t="s">
        <v>3983</v>
      </c>
      <c r="D1539" t="s">
        <v>3984</v>
      </c>
      <c r="E1539" t="s">
        <v>121</v>
      </c>
      <c r="F1539" t="s">
        <v>122</v>
      </c>
      <c r="G1539" t="s">
        <v>123</v>
      </c>
      <c r="H1539" t="s">
        <v>123</v>
      </c>
      <c r="I1539">
        <v>277.81189999999998</v>
      </c>
      <c r="J1539">
        <v>157765218</v>
      </c>
      <c r="K1539" t="s">
        <v>46</v>
      </c>
      <c r="L1539">
        <v>5</v>
      </c>
      <c r="M1539" t="str">
        <f>_xlfn.IFNA(VLOOKUP(F1539,'22 States'!A:A,1,0),"OOR")</f>
        <v>TX</v>
      </c>
      <c r="N1539" t="str">
        <f t="shared" ref="N1539:N1602" si="174">IF(M1539&lt;&gt;"OOR","IR","OOR")</f>
        <v>IR</v>
      </c>
      <c r="O1539" s="8">
        <f t="shared" si="168"/>
        <v>144000</v>
      </c>
      <c r="P1539" s="8">
        <f t="shared" si="169"/>
        <v>36000</v>
      </c>
      <c r="Q1539" s="8">
        <f t="shared" si="170"/>
        <v>568320</v>
      </c>
      <c r="R1539" s="9">
        <f t="shared" si="171"/>
        <v>1136640</v>
      </c>
      <c r="S1539" s="8">
        <f t="shared" si="172"/>
        <v>748320</v>
      </c>
      <c r="T1539" s="5">
        <f t="shared" si="173"/>
        <v>4.7432508222439752E-3</v>
      </c>
    </row>
    <row r="1540" spans="1:20" hidden="1">
      <c r="A1540">
        <v>1539</v>
      </c>
      <c r="B1540">
        <v>611</v>
      </c>
      <c r="C1540" t="s">
        <v>3985</v>
      </c>
      <c r="D1540" t="s">
        <v>3986</v>
      </c>
      <c r="E1540" t="s">
        <v>121</v>
      </c>
      <c r="F1540" t="s">
        <v>122</v>
      </c>
      <c r="G1540" t="s">
        <v>784</v>
      </c>
      <c r="H1540" t="s">
        <v>784</v>
      </c>
      <c r="I1540">
        <v>277.70460000000003</v>
      </c>
      <c r="J1540">
        <v>144487660</v>
      </c>
      <c r="K1540" t="s">
        <v>46</v>
      </c>
      <c r="L1540">
        <v>3</v>
      </c>
      <c r="M1540" t="str">
        <f>_xlfn.IFNA(VLOOKUP(F1540,'22 States'!A:A,1,0),"OOR")</f>
        <v>TX</v>
      </c>
      <c r="N1540" t="str">
        <f t="shared" si="174"/>
        <v>IR</v>
      </c>
      <c r="O1540" s="8">
        <f t="shared" si="168"/>
        <v>78000</v>
      </c>
      <c r="P1540" s="8">
        <f t="shared" si="169"/>
        <v>21000</v>
      </c>
      <c r="Q1540" s="8">
        <f t="shared" si="170"/>
        <v>293280</v>
      </c>
      <c r="R1540" s="9">
        <f t="shared" si="171"/>
        <v>586560</v>
      </c>
      <c r="S1540" s="8">
        <f t="shared" si="172"/>
        <v>392280</v>
      </c>
      <c r="T1540" s="5">
        <f t="shared" si="173"/>
        <v>2.7149723374300617E-3</v>
      </c>
    </row>
    <row r="1541" spans="1:20" hidden="1">
      <c r="A1541">
        <v>1540</v>
      </c>
      <c r="B1541">
        <v>37</v>
      </c>
      <c r="C1541" t="s">
        <v>3987</v>
      </c>
      <c r="D1541" t="s">
        <v>3987</v>
      </c>
      <c r="E1541" t="s">
        <v>175</v>
      </c>
      <c r="F1541" t="s">
        <v>176</v>
      </c>
      <c r="G1541" t="s">
        <v>3988</v>
      </c>
      <c r="H1541" t="s">
        <v>169</v>
      </c>
      <c r="I1541">
        <v>277.04090000000002</v>
      </c>
      <c r="J1541">
        <v>30020000</v>
      </c>
      <c r="K1541" t="s">
        <v>51</v>
      </c>
      <c r="L1541">
        <v>2</v>
      </c>
      <c r="M1541" t="str">
        <f>_xlfn.IFNA(VLOOKUP(F1541,'22 States'!A:A,1,0),"OOR")</f>
        <v>OOR</v>
      </c>
      <c r="N1541" t="str">
        <f t="shared" si="174"/>
        <v>OOR</v>
      </c>
      <c r="O1541" s="8">
        <f t="shared" si="168"/>
        <v>6000</v>
      </c>
      <c r="P1541" s="8">
        <f t="shared" si="169"/>
        <v>3000</v>
      </c>
      <c r="Q1541" s="8">
        <f t="shared" si="170"/>
        <v>17760</v>
      </c>
      <c r="R1541" s="9">
        <f t="shared" si="171"/>
        <v>35520</v>
      </c>
      <c r="S1541" s="8">
        <f t="shared" si="172"/>
        <v>26760</v>
      </c>
      <c r="T1541" s="5">
        <f t="shared" si="173"/>
        <v>8.9140572951365755E-4</v>
      </c>
    </row>
    <row r="1542" spans="1:20" hidden="1">
      <c r="A1542">
        <v>1541</v>
      </c>
      <c r="B1542">
        <v>24</v>
      </c>
      <c r="C1542" t="s">
        <v>3989</v>
      </c>
      <c r="D1542" t="s">
        <v>3990</v>
      </c>
      <c r="E1542" t="s">
        <v>13</v>
      </c>
      <c r="F1542" t="s">
        <v>14</v>
      </c>
      <c r="G1542" t="s">
        <v>50</v>
      </c>
      <c r="H1542" t="s">
        <v>50</v>
      </c>
      <c r="I1542">
        <v>276.85919999999999</v>
      </c>
      <c r="J1542">
        <v>4199824</v>
      </c>
      <c r="K1542" t="s">
        <v>439</v>
      </c>
      <c r="L1542">
        <v>3</v>
      </c>
      <c r="M1542" t="str">
        <f>_xlfn.IFNA(VLOOKUP(F1542,'22 States'!A:A,1,0),"OOR")</f>
        <v>CA</v>
      </c>
      <c r="N1542" t="str">
        <f t="shared" si="174"/>
        <v>IR</v>
      </c>
      <c r="O1542" s="8">
        <f t="shared" si="168"/>
        <v>6000</v>
      </c>
      <c r="P1542" s="8">
        <f t="shared" si="169"/>
        <v>3000</v>
      </c>
      <c r="Q1542" s="8">
        <f t="shared" si="170"/>
        <v>11520</v>
      </c>
      <c r="R1542" s="9">
        <f t="shared" si="171"/>
        <v>23040</v>
      </c>
      <c r="S1542" s="8">
        <f t="shared" si="172"/>
        <v>20520</v>
      </c>
      <c r="T1542" s="5">
        <f t="shared" si="173"/>
        <v>4.8859190289878814E-3</v>
      </c>
    </row>
    <row r="1543" spans="1:20" hidden="1">
      <c r="A1543">
        <v>1542</v>
      </c>
      <c r="B1543">
        <v>43</v>
      </c>
      <c r="C1543" t="s">
        <v>3991</v>
      </c>
      <c r="D1543" t="s">
        <v>3992</v>
      </c>
      <c r="E1543" t="s">
        <v>121</v>
      </c>
      <c r="F1543" t="s">
        <v>122</v>
      </c>
      <c r="G1543" t="s">
        <v>123</v>
      </c>
      <c r="H1543" t="s">
        <v>123</v>
      </c>
      <c r="I1543">
        <v>276.2362</v>
      </c>
      <c r="J1543">
        <v>2054848</v>
      </c>
      <c r="K1543" t="s">
        <v>172</v>
      </c>
      <c r="L1543">
        <v>1</v>
      </c>
      <c r="M1543" t="str">
        <f>_xlfn.IFNA(VLOOKUP(F1543,'22 States'!A:A,1,0),"OOR")</f>
        <v>TX</v>
      </c>
      <c r="N1543" t="str">
        <f t="shared" si="174"/>
        <v>IR</v>
      </c>
      <c r="O1543" s="8">
        <f t="shared" si="168"/>
        <v>6000</v>
      </c>
      <c r="P1543" s="8">
        <f t="shared" si="169"/>
        <v>3000</v>
      </c>
      <c r="Q1543" s="8">
        <f t="shared" si="170"/>
        <v>20640</v>
      </c>
      <c r="R1543" s="9">
        <f t="shared" si="171"/>
        <v>41280</v>
      </c>
      <c r="S1543" s="8">
        <f t="shared" si="172"/>
        <v>29640</v>
      </c>
      <c r="T1543" s="5">
        <f t="shared" si="173"/>
        <v>1.442442458030959E-2</v>
      </c>
    </row>
    <row r="1544" spans="1:20">
      <c r="A1544">
        <v>4292</v>
      </c>
      <c r="B1544" s="3">
        <v>108</v>
      </c>
      <c r="C1544" t="s">
        <v>10200</v>
      </c>
      <c r="D1544" t="s">
        <v>10201</v>
      </c>
      <c r="E1544" t="s">
        <v>907</v>
      </c>
      <c r="F1544" t="s">
        <v>908</v>
      </c>
      <c r="G1544" t="s">
        <v>909</v>
      </c>
      <c r="H1544" t="s">
        <v>910</v>
      </c>
      <c r="I1544">
        <v>64.935500000000005</v>
      </c>
      <c r="J1544" s="3">
        <v>143190481</v>
      </c>
      <c r="K1544" t="s">
        <v>27</v>
      </c>
      <c r="L1544">
        <v>2</v>
      </c>
      <c r="M1544" t="str">
        <f>_xlfn.IFNA(VLOOKUP(F1544,'22 States'!A:A,1,0),"OOR")</f>
        <v>NV</v>
      </c>
      <c r="N1544" t="str">
        <f t="shared" si="174"/>
        <v>IR</v>
      </c>
      <c r="O1544" s="8">
        <f t="shared" si="168"/>
        <v>18000</v>
      </c>
      <c r="P1544" s="8">
        <f t="shared" si="169"/>
        <v>6000</v>
      </c>
      <c r="Q1544" s="8">
        <f t="shared" si="170"/>
        <v>51840</v>
      </c>
      <c r="R1544" s="9">
        <f t="shared" si="171"/>
        <v>103680</v>
      </c>
      <c r="S1544" s="12">
        <f t="shared" si="172"/>
        <v>75840</v>
      </c>
      <c r="T1544" s="13">
        <f t="shared" si="173"/>
        <v>5.2964414582838085E-4</v>
      </c>
    </row>
    <row r="1545" spans="1:20">
      <c r="A1545">
        <v>4528</v>
      </c>
      <c r="B1545" s="3">
        <v>108</v>
      </c>
      <c r="C1545" t="s">
        <v>10721</v>
      </c>
      <c r="D1545" t="s">
        <v>10722</v>
      </c>
      <c r="E1545" t="s">
        <v>247</v>
      </c>
      <c r="F1545" t="s">
        <v>248</v>
      </c>
      <c r="G1545" t="s">
        <v>249</v>
      </c>
      <c r="H1545" t="s">
        <v>249</v>
      </c>
      <c r="I1545">
        <v>56.950099999999999</v>
      </c>
      <c r="J1545" s="3">
        <v>56944905</v>
      </c>
      <c r="K1545" t="s">
        <v>39</v>
      </c>
      <c r="L1545">
        <v>6</v>
      </c>
      <c r="M1545" t="str">
        <f>_xlfn.IFNA(VLOOKUP(F1545,'22 States'!A:A,1,0),"OOR")</f>
        <v>IL</v>
      </c>
      <c r="N1545" t="str">
        <f t="shared" si="174"/>
        <v>IR</v>
      </c>
      <c r="O1545" s="8">
        <f t="shared" si="168"/>
        <v>18000</v>
      </c>
      <c r="P1545" s="8">
        <f t="shared" si="169"/>
        <v>6000</v>
      </c>
      <c r="Q1545" s="8">
        <f t="shared" si="170"/>
        <v>51840</v>
      </c>
      <c r="R1545" s="9">
        <f t="shared" si="171"/>
        <v>103680</v>
      </c>
      <c r="S1545" s="12">
        <f t="shared" si="172"/>
        <v>75840</v>
      </c>
      <c r="T1545" s="13">
        <f t="shared" si="173"/>
        <v>1.3318136187952198E-3</v>
      </c>
    </row>
    <row r="1546" spans="1:20" hidden="1">
      <c r="A1546">
        <v>1545</v>
      </c>
      <c r="B1546">
        <v>539</v>
      </c>
      <c r="C1546" t="s">
        <v>4000</v>
      </c>
      <c r="D1546" t="s">
        <v>4001</v>
      </c>
      <c r="E1546" t="s">
        <v>73</v>
      </c>
      <c r="F1546" t="s">
        <v>74</v>
      </c>
      <c r="G1546" t="s">
        <v>599</v>
      </c>
      <c r="H1546" t="s">
        <v>599</v>
      </c>
      <c r="I1546">
        <v>275.3116</v>
      </c>
      <c r="J1546">
        <v>52558545</v>
      </c>
      <c r="K1546" t="s">
        <v>51</v>
      </c>
      <c r="L1546">
        <v>2</v>
      </c>
      <c r="M1546" t="str">
        <f>_xlfn.IFNA(VLOOKUP(F1546,'22 States'!A:A,1,0),"OOR")</f>
        <v>OOR</v>
      </c>
      <c r="N1546" t="str">
        <f t="shared" si="174"/>
        <v>OOR</v>
      </c>
      <c r="O1546" s="8">
        <f t="shared" si="168"/>
        <v>66000</v>
      </c>
      <c r="P1546" s="8">
        <f t="shared" si="169"/>
        <v>18000</v>
      </c>
      <c r="Q1546" s="8">
        <f t="shared" si="170"/>
        <v>258720</v>
      </c>
      <c r="R1546" s="9">
        <f t="shared" si="171"/>
        <v>517440</v>
      </c>
      <c r="S1546" s="8">
        <f t="shared" si="172"/>
        <v>342720</v>
      </c>
      <c r="T1546" s="5">
        <f t="shared" si="173"/>
        <v>6.520728456238657E-3</v>
      </c>
    </row>
    <row r="1547" spans="1:20" hidden="1">
      <c r="A1547">
        <v>1546</v>
      </c>
      <c r="B1547">
        <v>239</v>
      </c>
      <c r="C1547" t="s">
        <v>4002</v>
      </c>
      <c r="D1547" t="s">
        <v>4003</v>
      </c>
      <c r="E1547" t="s">
        <v>85</v>
      </c>
      <c r="F1547" t="s">
        <v>86</v>
      </c>
      <c r="G1547" t="s">
        <v>564</v>
      </c>
      <c r="H1547" t="s">
        <v>479</v>
      </c>
      <c r="I1547">
        <v>275.12520000000001</v>
      </c>
      <c r="J1547">
        <v>32240947</v>
      </c>
      <c r="K1547" t="s">
        <v>111</v>
      </c>
      <c r="L1547">
        <v>1</v>
      </c>
      <c r="M1547" t="str">
        <f>_xlfn.IFNA(VLOOKUP(F1547,'22 States'!A:A,1,0),"OOR")</f>
        <v>FL</v>
      </c>
      <c r="N1547" t="str">
        <f t="shared" si="174"/>
        <v>IR</v>
      </c>
      <c r="O1547" s="8">
        <f t="shared" si="168"/>
        <v>30000</v>
      </c>
      <c r="P1547" s="8">
        <f t="shared" si="169"/>
        <v>9000</v>
      </c>
      <c r="Q1547" s="8">
        <f t="shared" si="170"/>
        <v>114720</v>
      </c>
      <c r="R1547" s="9">
        <f t="shared" si="171"/>
        <v>229440</v>
      </c>
      <c r="S1547" s="8">
        <f t="shared" si="172"/>
        <v>153720</v>
      </c>
      <c r="T1547" s="5">
        <f t="shared" si="173"/>
        <v>4.7678500262414748E-3</v>
      </c>
    </row>
    <row r="1548" spans="1:20" hidden="1">
      <c r="A1548">
        <v>1547</v>
      </c>
      <c r="B1548">
        <v>99</v>
      </c>
      <c r="C1548" t="s">
        <v>4004</v>
      </c>
      <c r="D1548" t="s">
        <v>4005</v>
      </c>
      <c r="E1548" t="s">
        <v>166</v>
      </c>
      <c r="F1548" t="s">
        <v>167</v>
      </c>
      <c r="G1548" t="s">
        <v>1326</v>
      </c>
      <c r="H1548" t="s">
        <v>169</v>
      </c>
      <c r="I1548">
        <v>275.1123</v>
      </c>
      <c r="J1548">
        <v>8206673</v>
      </c>
      <c r="K1548" t="s">
        <v>134</v>
      </c>
      <c r="L1548">
        <v>2</v>
      </c>
      <c r="M1548" t="str">
        <f>_xlfn.IFNA(VLOOKUP(F1548,'22 States'!A:A,1,0),"OOR")</f>
        <v>OOR</v>
      </c>
      <c r="N1548" t="str">
        <f t="shared" si="174"/>
        <v>OOR</v>
      </c>
      <c r="O1548" s="8">
        <f t="shared" si="168"/>
        <v>12000</v>
      </c>
      <c r="P1548" s="8">
        <f t="shared" si="169"/>
        <v>3000</v>
      </c>
      <c r="Q1548" s="8">
        <f t="shared" si="170"/>
        <v>47520</v>
      </c>
      <c r="R1548" s="9">
        <f t="shared" si="171"/>
        <v>95040</v>
      </c>
      <c r="S1548" s="8">
        <f t="shared" si="172"/>
        <v>62520</v>
      </c>
      <c r="T1548" s="5">
        <f t="shared" si="173"/>
        <v>7.6181907089511178E-3</v>
      </c>
    </row>
    <row r="1549" spans="1:20" hidden="1">
      <c r="A1549">
        <v>1548</v>
      </c>
      <c r="B1549">
        <v>116</v>
      </c>
      <c r="C1549" t="s">
        <v>4006</v>
      </c>
      <c r="D1549" t="s">
        <v>4007</v>
      </c>
      <c r="E1549" t="s">
        <v>35</v>
      </c>
      <c r="F1549" t="s">
        <v>36</v>
      </c>
      <c r="G1549" t="s">
        <v>4008</v>
      </c>
      <c r="I1549">
        <v>275.0444</v>
      </c>
      <c r="J1549">
        <v>17204463</v>
      </c>
      <c r="K1549" t="s">
        <v>134</v>
      </c>
      <c r="L1549">
        <v>2</v>
      </c>
      <c r="M1549" t="str">
        <f>_xlfn.IFNA(VLOOKUP(F1549,'22 States'!A:A,1,0),"OOR")</f>
        <v>OOR</v>
      </c>
      <c r="N1549" t="str">
        <f t="shared" si="174"/>
        <v>OOR</v>
      </c>
      <c r="O1549" s="8">
        <f t="shared" si="168"/>
        <v>18000</v>
      </c>
      <c r="P1549" s="8">
        <f t="shared" si="169"/>
        <v>6000</v>
      </c>
      <c r="Q1549" s="8">
        <f t="shared" si="170"/>
        <v>55680</v>
      </c>
      <c r="R1549" s="9">
        <f t="shared" si="171"/>
        <v>111360</v>
      </c>
      <c r="S1549" s="8">
        <f t="shared" si="172"/>
        <v>79680</v>
      </c>
      <c r="T1549" s="5">
        <f t="shared" si="173"/>
        <v>4.6313564102523864E-3</v>
      </c>
    </row>
    <row r="1550" spans="1:20" hidden="1">
      <c r="A1550">
        <v>1549</v>
      </c>
      <c r="B1550">
        <v>130</v>
      </c>
      <c r="C1550" t="s">
        <v>4009</v>
      </c>
      <c r="D1550" t="s">
        <v>4010</v>
      </c>
      <c r="E1550" t="s">
        <v>721</v>
      </c>
      <c r="F1550" t="s">
        <v>722</v>
      </c>
      <c r="G1550" t="s">
        <v>3790</v>
      </c>
      <c r="H1550" t="s">
        <v>724</v>
      </c>
      <c r="I1550">
        <v>274.721</v>
      </c>
      <c r="J1550">
        <v>12200908</v>
      </c>
      <c r="K1550" t="s">
        <v>233</v>
      </c>
      <c r="L1550">
        <v>5</v>
      </c>
      <c r="M1550" t="str">
        <f>_xlfn.IFNA(VLOOKUP(F1550,'22 States'!A:A,1,0),"OOR")</f>
        <v>OOR</v>
      </c>
      <c r="N1550" t="str">
        <f t="shared" si="174"/>
        <v>OOR</v>
      </c>
      <c r="O1550" s="8">
        <f t="shared" si="168"/>
        <v>18000</v>
      </c>
      <c r="P1550" s="8">
        <f t="shared" si="169"/>
        <v>6000</v>
      </c>
      <c r="Q1550" s="8">
        <f t="shared" si="170"/>
        <v>62400</v>
      </c>
      <c r="R1550" s="9">
        <f t="shared" si="171"/>
        <v>124800</v>
      </c>
      <c r="S1550" s="8">
        <f t="shared" si="172"/>
        <v>86400</v>
      </c>
      <c r="T1550" s="5">
        <f t="shared" si="173"/>
        <v>7.0814401682235449E-3</v>
      </c>
    </row>
    <row r="1551" spans="1:20" hidden="1">
      <c r="A1551">
        <v>1550</v>
      </c>
      <c r="B1551">
        <v>143</v>
      </c>
      <c r="C1551" t="s">
        <v>4011</v>
      </c>
      <c r="D1551" t="s">
        <v>4012</v>
      </c>
      <c r="E1551" t="s">
        <v>255</v>
      </c>
      <c r="F1551" t="s">
        <v>256</v>
      </c>
      <c r="G1551" t="s">
        <v>4013</v>
      </c>
      <c r="H1551" t="s">
        <v>258</v>
      </c>
      <c r="I1551">
        <v>274.49450000000002</v>
      </c>
      <c r="J1551">
        <v>10765044</v>
      </c>
      <c r="K1551" t="s">
        <v>51</v>
      </c>
      <c r="L1551">
        <v>2</v>
      </c>
      <c r="M1551" t="str">
        <f>_xlfn.IFNA(VLOOKUP(F1551,'22 States'!A:A,1,0),"OOR")</f>
        <v>OOR</v>
      </c>
      <c r="N1551" t="str">
        <f t="shared" si="174"/>
        <v>OOR</v>
      </c>
      <c r="O1551" s="8">
        <f t="shared" si="168"/>
        <v>18000</v>
      </c>
      <c r="P1551" s="8">
        <f t="shared" si="169"/>
        <v>6000</v>
      </c>
      <c r="Q1551" s="8">
        <f t="shared" si="170"/>
        <v>68640</v>
      </c>
      <c r="R1551" s="9">
        <f t="shared" si="171"/>
        <v>137280</v>
      </c>
      <c r="S1551" s="8">
        <f t="shared" si="172"/>
        <v>92640</v>
      </c>
      <c r="T1551" s="5">
        <f t="shared" si="173"/>
        <v>8.6056313378746994E-3</v>
      </c>
    </row>
    <row r="1552" spans="1:20" hidden="1">
      <c r="A1552">
        <v>1551</v>
      </c>
      <c r="B1552">
        <v>23</v>
      </c>
      <c r="C1552" t="s">
        <v>4014</v>
      </c>
      <c r="D1552" t="s">
        <v>4015</v>
      </c>
      <c r="E1552" t="s">
        <v>85</v>
      </c>
      <c r="F1552" t="s">
        <v>86</v>
      </c>
      <c r="G1552" t="s">
        <v>4016</v>
      </c>
      <c r="H1552" t="s">
        <v>4017</v>
      </c>
      <c r="I1552">
        <v>274.14269999999999</v>
      </c>
      <c r="J1552">
        <v>2662729</v>
      </c>
      <c r="K1552" t="s">
        <v>111</v>
      </c>
      <c r="L1552">
        <v>2</v>
      </c>
      <c r="M1552" t="str">
        <f>_xlfn.IFNA(VLOOKUP(F1552,'22 States'!A:A,1,0),"OOR")</f>
        <v>FL</v>
      </c>
      <c r="N1552" t="str">
        <f t="shared" si="174"/>
        <v>IR</v>
      </c>
      <c r="O1552" s="8">
        <f t="shared" si="168"/>
        <v>6000</v>
      </c>
      <c r="P1552" s="8">
        <f t="shared" si="169"/>
        <v>3000</v>
      </c>
      <c r="Q1552" s="8">
        <f t="shared" si="170"/>
        <v>11040</v>
      </c>
      <c r="R1552" s="9">
        <f t="shared" si="171"/>
        <v>22080</v>
      </c>
      <c r="S1552" s="8">
        <f t="shared" si="172"/>
        <v>20040</v>
      </c>
      <c r="T1552" s="5">
        <f t="shared" si="173"/>
        <v>7.5261132469733117E-3</v>
      </c>
    </row>
    <row r="1553" spans="1:20" hidden="1">
      <c r="A1553">
        <v>1552</v>
      </c>
      <c r="B1553">
        <v>14</v>
      </c>
      <c r="C1553" t="s">
        <v>4018</v>
      </c>
      <c r="D1553" t="s">
        <v>4019</v>
      </c>
      <c r="E1553" t="s">
        <v>175</v>
      </c>
      <c r="F1553" t="s">
        <v>176</v>
      </c>
      <c r="G1553" t="s">
        <v>1046</v>
      </c>
      <c r="H1553" t="s">
        <v>169</v>
      </c>
      <c r="I1553">
        <v>274.08659999999998</v>
      </c>
      <c r="J1553">
        <v>3964158</v>
      </c>
      <c r="K1553" t="s">
        <v>27</v>
      </c>
      <c r="L1553">
        <v>1</v>
      </c>
      <c r="M1553" t="str">
        <f>_xlfn.IFNA(VLOOKUP(F1553,'22 States'!A:A,1,0),"OOR")</f>
        <v>OOR</v>
      </c>
      <c r="N1553" t="str">
        <f t="shared" si="174"/>
        <v>OOR</v>
      </c>
      <c r="O1553" s="8">
        <f t="shared" si="168"/>
        <v>6000</v>
      </c>
      <c r="P1553" s="8">
        <f t="shared" si="169"/>
        <v>3000</v>
      </c>
      <c r="Q1553" s="8">
        <f t="shared" si="170"/>
        <v>6720</v>
      </c>
      <c r="R1553" s="9">
        <f t="shared" si="171"/>
        <v>13440</v>
      </c>
      <c r="S1553" s="8">
        <f t="shared" si="172"/>
        <v>15720</v>
      </c>
      <c r="T1553" s="5">
        <f t="shared" si="173"/>
        <v>3.9655331598790963E-3</v>
      </c>
    </row>
    <row r="1554" spans="1:20" hidden="1">
      <c r="A1554">
        <v>1553</v>
      </c>
      <c r="B1554">
        <v>90</v>
      </c>
      <c r="C1554" t="s">
        <v>4020</v>
      </c>
      <c r="D1554" t="s">
        <v>4021</v>
      </c>
      <c r="E1554" t="s">
        <v>85</v>
      </c>
      <c r="F1554" t="s">
        <v>86</v>
      </c>
      <c r="G1554" t="s">
        <v>4022</v>
      </c>
      <c r="H1554" t="s">
        <v>140</v>
      </c>
      <c r="I1554">
        <v>274.06619999999998</v>
      </c>
      <c r="J1554">
        <v>36430191</v>
      </c>
      <c r="K1554" t="s">
        <v>51</v>
      </c>
      <c r="L1554">
        <v>4</v>
      </c>
      <c r="M1554" t="str">
        <f>_xlfn.IFNA(VLOOKUP(F1554,'22 States'!A:A,1,0),"OOR")</f>
        <v>FL</v>
      </c>
      <c r="N1554" t="str">
        <f t="shared" si="174"/>
        <v>IR</v>
      </c>
      <c r="O1554" s="8">
        <f t="shared" si="168"/>
        <v>12000</v>
      </c>
      <c r="P1554" s="8">
        <f t="shared" si="169"/>
        <v>3000</v>
      </c>
      <c r="Q1554" s="8">
        <f t="shared" si="170"/>
        <v>43200</v>
      </c>
      <c r="R1554" s="9">
        <f t="shared" si="171"/>
        <v>86400</v>
      </c>
      <c r="S1554" s="8">
        <f t="shared" si="172"/>
        <v>58200</v>
      </c>
      <c r="T1554" s="5">
        <f t="shared" si="173"/>
        <v>1.5975760324726269E-3</v>
      </c>
    </row>
    <row r="1555" spans="1:20" hidden="1">
      <c r="A1555">
        <v>1554</v>
      </c>
      <c r="B1555">
        <v>44</v>
      </c>
      <c r="C1555" t="s">
        <v>4023</v>
      </c>
      <c r="D1555" t="s">
        <v>4024</v>
      </c>
      <c r="E1555" t="s">
        <v>247</v>
      </c>
      <c r="F1555" t="s">
        <v>248</v>
      </c>
      <c r="G1555" t="s">
        <v>2603</v>
      </c>
      <c r="H1555" t="s">
        <v>249</v>
      </c>
      <c r="I1555">
        <v>273.98680000000002</v>
      </c>
      <c r="J1555">
        <v>12132867</v>
      </c>
      <c r="K1555" t="s">
        <v>172</v>
      </c>
      <c r="L1555">
        <v>1</v>
      </c>
      <c r="M1555" t="str">
        <f>_xlfn.IFNA(VLOOKUP(F1555,'22 States'!A:A,1,0),"OOR")</f>
        <v>IL</v>
      </c>
      <c r="N1555" t="str">
        <f t="shared" si="174"/>
        <v>IR</v>
      </c>
      <c r="O1555" s="8">
        <f t="shared" si="168"/>
        <v>6000</v>
      </c>
      <c r="P1555" s="8">
        <f t="shared" si="169"/>
        <v>3000</v>
      </c>
      <c r="Q1555" s="8">
        <f t="shared" si="170"/>
        <v>21120</v>
      </c>
      <c r="R1555" s="9">
        <f t="shared" si="171"/>
        <v>42240</v>
      </c>
      <c r="S1555" s="8">
        <f t="shared" si="172"/>
        <v>30120</v>
      </c>
      <c r="T1555" s="5">
        <f t="shared" si="173"/>
        <v>2.482512995485733E-3</v>
      </c>
    </row>
    <row r="1556" spans="1:20" hidden="1">
      <c r="A1556">
        <v>1555</v>
      </c>
      <c r="B1556">
        <v>7</v>
      </c>
      <c r="C1556" t="s">
        <v>4025</v>
      </c>
      <c r="D1556" t="s">
        <v>4026</v>
      </c>
      <c r="E1556" t="s">
        <v>13</v>
      </c>
      <c r="F1556" t="s">
        <v>14</v>
      </c>
      <c r="G1556" t="s">
        <v>267</v>
      </c>
      <c r="H1556" t="s">
        <v>267</v>
      </c>
      <c r="I1556">
        <v>273.18889999999999</v>
      </c>
      <c r="J1556">
        <v>8017000</v>
      </c>
      <c r="K1556" t="s">
        <v>17</v>
      </c>
      <c r="L1556">
        <v>2</v>
      </c>
      <c r="M1556" t="str">
        <f>_xlfn.IFNA(VLOOKUP(F1556,'22 States'!A:A,1,0),"OOR")</f>
        <v>CA</v>
      </c>
      <c r="N1556" t="str">
        <f t="shared" si="174"/>
        <v>IR</v>
      </c>
      <c r="O1556" s="8">
        <f t="shared" si="168"/>
        <v>6000</v>
      </c>
      <c r="P1556" s="8">
        <f t="shared" si="169"/>
        <v>3000</v>
      </c>
      <c r="Q1556" s="8">
        <f t="shared" si="170"/>
        <v>3360</v>
      </c>
      <c r="R1556" s="9">
        <f t="shared" si="171"/>
        <v>6720</v>
      </c>
      <c r="S1556" s="8">
        <f t="shared" si="172"/>
        <v>12360</v>
      </c>
      <c r="T1556" s="5">
        <f t="shared" si="173"/>
        <v>1.5417238368467007E-3</v>
      </c>
    </row>
    <row r="1557" spans="1:20" hidden="1">
      <c r="A1557">
        <v>1556</v>
      </c>
      <c r="B1557">
        <v>27</v>
      </c>
      <c r="C1557" t="s">
        <v>4027</v>
      </c>
      <c r="D1557" t="s">
        <v>4028</v>
      </c>
      <c r="E1557" t="s">
        <v>73</v>
      </c>
      <c r="F1557" t="s">
        <v>74</v>
      </c>
      <c r="G1557" t="s">
        <v>599</v>
      </c>
      <c r="H1557" t="s">
        <v>599</v>
      </c>
      <c r="I1557">
        <v>273.12950000000001</v>
      </c>
      <c r="J1557">
        <v>9637036</v>
      </c>
      <c r="K1557" t="s">
        <v>51</v>
      </c>
      <c r="L1557">
        <v>2</v>
      </c>
      <c r="M1557" t="str">
        <f>_xlfn.IFNA(VLOOKUP(F1557,'22 States'!A:A,1,0),"OOR")</f>
        <v>OOR</v>
      </c>
      <c r="N1557" t="str">
        <f t="shared" si="174"/>
        <v>OOR</v>
      </c>
      <c r="O1557" s="8">
        <f t="shared" si="168"/>
        <v>6000</v>
      </c>
      <c r="P1557" s="8">
        <f t="shared" si="169"/>
        <v>3000</v>
      </c>
      <c r="Q1557" s="8">
        <f t="shared" si="170"/>
        <v>12960</v>
      </c>
      <c r="R1557" s="9">
        <f t="shared" si="171"/>
        <v>25920</v>
      </c>
      <c r="S1557" s="8">
        <f t="shared" si="172"/>
        <v>21960</v>
      </c>
      <c r="T1557" s="5">
        <f t="shared" si="173"/>
        <v>2.278708930837241E-3</v>
      </c>
    </row>
    <row r="1558" spans="1:20" hidden="1">
      <c r="A1558">
        <v>1557</v>
      </c>
      <c r="B1558">
        <v>60</v>
      </c>
      <c r="C1558" t="s">
        <v>4029</v>
      </c>
      <c r="D1558" t="s">
        <v>4030</v>
      </c>
      <c r="E1558" t="s">
        <v>721</v>
      </c>
      <c r="F1558" t="s">
        <v>722</v>
      </c>
      <c r="G1558" t="s">
        <v>4031</v>
      </c>
      <c r="H1558" t="s">
        <v>4032</v>
      </c>
      <c r="I1558">
        <v>273.04989999999998</v>
      </c>
      <c r="J1558">
        <v>38318012</v>
      </c>
      <c r="K1558" t="s">
        <v>172</v>
      </c>
      <c r="L1558">
        <v>6</v>
      </c>
      <c r="M1558" t="str">
        <f>_xlfn.IFNA(VLOOKUP(F1558,'22 States'!A:A,1,0),"OOR")</f>
        <v>OOR</v>
      </c>
      <c r="N1558" t="str">
        <f t="shared" si="174"/>
        <v>OOR</v>
      </c>
      <c r="O1558" s="8">
        <f t="shared" si="168"/>
        <v>12000</v>
      </c>
      <c r="P1558" s="8">
        <f t="shared" si="169"/>
        <v>3000</v>
      </c>
      <c r="Q1558" s="8">
        <f t="shared" si="170"/>
        <v>28800</v>
      </c>
      <c r="R1558" s="9">
        <f t="shared" si="171"/>
        <v>57600</v>
      </c>
      <c r="S1558" s="8">
        <f t="shared" si="172"/>
        <v>43800</v>
      </c>
      <c r="T1558" s="5">
        <f t="shared" si="173"/>
        <v>1.1430655640485732E-3</v>
      </c>
    </row>
    <row r="1559" spans="1:20" hidden="1">
      <c r="A1559">
        <v>1558</v>
      </c>
      <c r="B1559">
        <v>1387</v>
      </c>
      <c r="C1559" t="s">
        <v>4033</v>
      </c>
      <c r="D1559" t="s">
        <v>4034</v>
      </c>
      <c r="E1559" t="s">
        <v>13</v>
      </c>
      <c r="F1559" t="s">
        <v>14</v>
      </c>
      <c r="G1559" t="s">
        <v>611</v>
      </c>
      <c r="H1559" t="s">
        <v>16</v>
      </c>
      <c r="I1559">
        <v>273.02249999999998</v>
      </c>
      <c r="J1559">
        <v>473041000</v>
      </c>
      <c r="K1559" t="s">
        <v>111</v>
      </c>
      <c r="L1559">
        <v>2</v>
      </c>
      <c r="M1559" t="str">
        <f>_xlfn.IFNA(VLOOKUP(F1559,'22 States'!A:A,1,0),"OOR")</f>
        <v>CA</v>
      </c>
      <c r="N1559" t="str">
        <f t="shared" si="174"/>
        <v>IR</v>
      </c>
      <c r="O1559" s="8">
        <f t="shared" si="168"/>
        <v>168000</v>
      </c>
      <c r="P1559" s="8">
        <f t="shared" si="169"/>
        <v>42000</v>
      </c>
      <c r="Q1559" s="8">
        <f t="shared" si="170"/>
        <v>665760</v>
      </c>
      <c r="R1559" s="9">
        <f t="shared" si="171"/>
        <v>1331520</v>
      </c>
      <c r="S1559" s="8">
        <f t="shared" si="172"/>
        <v>875760</v>
      </c>
      <c r="T1559" s="5">
        <f t="shared" si="173"/>
        <v>1.8513405814717962E-3</v>
      </c>
    </row>
    <row r="1560" spans="1:20" hidden="1">
      <c r="A1560">
        <v>1559</v>
      </c>
      <c r="B1560">
        <v>102</v>
      </c>
      <c r="C1560" t="s">
        <v>4035</v>
      </c>
      <c r="D1560" t="s">
        <v>4036</v>
      </c>
      <c r="E1560" t="s">
        <v>23</v>
      </c>
      <c r="F1560" t="s">
        <v>24</v>
      </c>
      <c r="G1560" t="s">
        <v>682</v>
      </c>
      <c r="H1560" t="s">
        <v>26</v>
      </c>
      <c r="I1560">
        <v>272.94439999999997</v>
      </c>
      <c r="J1560">
        <v>12612732</v>
      </c>
      <c r="K1560" t="s">
        <v>134</v>
      </c>
      <c r="L1560">
        <v>1</v>
      </c>
      <c r="M1560" t="str">
        <f>_xlfn.IFNA(VLOOKUP(F1560,'22 States'!A:A,1,0),"OOR")</f>
        <v>OOR</v>
      </c>
      <c r="N1560" t="str">
        <f t="shared" si="174"/>
        <v>OOR</v>
      </c>
      <c r="O1560" s="8">
        <f t="shared" si="168"/>
        <v>18000</v>
      </c>
      <c r="P1560" s="8">
        <f t="shared" si="169"/>
        <v>6000</v>
      </c>
      <c r="Q1560" s="8">
        <f t="shared" si="170"/>
        <v>48960</v>
      </c>
      <c r="R1560" s="9">
        <f t="shared" si="171"/>
        <v>97920</v>
      </c>
      <c r="S1560" s="8">
        <f t="shared" si="172"/>
        <v>72960</v>
      </c>
      <c r="T1560" s="5">
        <f t="shared" si="173"/>
        <v>5.7846309586218119E-3</v>
      </c>
    </row>
    <row r="1561" spans="1:20" hidden="1">
      <c r="A1561">
        <v>1560</v>
      </c>
      <c r="B1561">
        <v>43</v>
      </c>
      <c r="C1561" t="s">
        <v>4037</v>
      </c>
      <c r="D1561" t="s">
        <v>4038</v>
      </c>
      <c r="E1561" t="s">
        <v>247</v>
      </c>
      <c r="F1561" t="s">
        <v>248</v>
      </c>
      <c r="G1561" t="s">
        <v>249</v>
      </c>
      <c r="H1561" t="s">
        <v>249</v>
      </c>
      <c r="I1561">
        <v>272.92899999999997</v>
      </c>
      <c r="J1561">
        <v>3871029</v>
      </c>
      <c r="K1561" t="s">
        <v>141</v>
      </c>
      <c r="L1561">
        <v>2</v>
      </c>
      <c r="M1561" t="str">
        <f>_xlfn.IFNA(VLOOKUP(F1561,'22 States'!A:A,1,0),"OOR")</f>
        <v>IL</v>
      </c>
      <c r="N1561" t="str">
        <f t="shared" si="174"/>
        <v>IR</v>
      </c>
      <c r="O1561" s="8">
        <f t="shared" si="168"/>
        <v>6000</v>
      </c>
      <c r="P1561" s="8">
        <f t="shared" si="169"/>
        <v>3000</v>
      </c>
      <c r="Q1561" s="8">
        <f t="shared" si="170"/>
        <v>20640</v>
      </c>
      <c r="R1561" s="9">
        <f t="shared" si="171"/>
        <v>41280</v>
      </c>
      <c r="S1561" s="8">
        <f t="shared" si="172"/>
        <v>29640</v>
      </c>
      <c r="T1561" s="5">
        <f t="shared" si="173"/>
        <v>7.6568788298925173E-3</v>
      </c>
    </row>
    <row r="1562" spans="1:20" hidden="1">
      <c r="A1562">
        <v>1561</v>
      </c>
      <c r="B1562">
        <v>7</v>
      </c>
      <c r="C1562" t="s">
        <v>4039</v>
      </c>
      <c r="D1562" t="s">
        <v>4040</v>
      </c>
      <c r="E1562" t="s">
        <v>121</v>
      </c>
      <c r="F1562" t="s">
        <v>122</v>
      </c>
      <c r="G1562" t="s">
        <v>784</v>
      </c>
      <c r="H1562" t="s">
        <v>784</v>
      </c>
      <c r="I1562">
        <v>272.56529999999998</v>
      </c>
      <c r="J1562">
        <v>2116614</v>
      </c>
      <c r="K1562" t="s">
        <v>233</v>
      </c>
      <c r="L1562">
        <v>1</v>
      </c>
      <c r="M1562" t="str">
        <f>_xlfn.IFNA(VLOOKUP(F1562,'22 States'!A:A,1,0),"OOR")</f>
        <v>TX</v>
      </c>
      <c r="N1562" t="str">
        <f t="shared" si="174"/>
        <v>IR</v>
      </c>
      <c r="O1562" s="8">
        <f t="shared" si="168"/>
        <v>6000</v>
      </c>
      <c r="P1562" s="8">
        <f t="shared" si="169"/>
        <v>3000</v>
      </c>
      <c r="Q1562" s="8">
        <f t="shared" si="170"/>
        <v>3360</v>
      </c>
      <c r="R1562" s="9">
        <f t="shared" si="171"/>
        <v>6720</v>
      </c>
      <c r="S1562" s="8">
        <f t="shared" si="172"/>
        <v>12360</v>
      </c>
      <c r="T1562" s="5">
        <f t="shared" si="173"/>
        <v>5.8395153769180402E-3</v>
      </c>
    </row>
    <row r="1563" spans="1:20" hidden="1">
      <c r="A1563">
        <v>1562</v>
      </c>
      <c r="B1563">
        <v>10</v>
      </c>
      <c r="C1563" t="s">
        <v>4041</v>
      </c>
      <c r="D1563" t="s">
        <v>4042</v>
      </c>
      <c r="E1563" t="s">
        <v>79</v>
      </c>
      <c r="F1563" t="s">
        <v>80</v>
      </c>
      <c r="G1563" t="s">
        <v>699</v>
      </c>
      <c r="H1563" t="s">
        <v>367</v>
      </c>
      <c r="I1563">
        <v>272.15300000000002</v>
      </c>
      <c r="J1563">
        <v>11090237</v>
      </c>
      <c r="K1563" t="s">
        <v>233</v>
      </c>
      <c r="L1563">
        <v>3</v>
      </c>
      <c r="M1563" t="str">
        <f>_xlfn.IFNA(VLOOKUP(F1563,'22 States'!A:A,1,0),"OOR")</f>
        <v>OOR</v>
      </c>
      <c r="N1563" t="str">
        <f t="shared" si="174"/>
        <v>OOR</v>
      </c>
      <c r="O1563" s="8">
        <f t="shared" si="168"/>
        <v>6000</v>
      </c>
      <c r="P1563" s="8">
        <f t="shared" si="169"/>
        <v>3000</v>
      </c>
      <c r="Q1563" s="8">
        <f t="shared" si="170"/>
        <v>4800</v>
      </c>
      <c r="R1563" s="9">
        <f t="shared" si="171"/>
        <v>9600</v>
      </c>
      <c r="S1563" s="8">
        <f t="shared" si="172"/>
        <v>13800</v>
      </c>
      <c r="T1563" s="5">
        <f t="shared" si="173"/>
        <v>1.2443376999066837E-3</v>
      </c>
    </row>
    <row r="1564" spans="1:20" hidden="1">
      <c r="A1564">
        <v>1563</v>
      </c>
      <c r="B1564">
        <v>13</v>
      </c>
      <c r="C1564" t="s">
        <v>4043</v>
      </c>
      <c r="D1564" t="s">
        <v>4044</v>
      </c>
      <c r="E1564" t="s">
        <v>121</v>
      </c>
      <c r="F1564" t="s">
        <v>122</v>
      </c>
      <c r="G1564" t="s">
        <v>687</v>
      </c>
      <c r="H1564" t="s">
        <v>688</v>
      </c>
      <c r="I1564">
        <v>272.10050000000001</v>
      </c>
      <c r="J1564">
        <v>2152456</v>
      </c>
      <c r="K1564" t="s">
        <v>172</v>
      </c>
      <c r="L1564">
        <v>1</v>
      </c>
      <c r="M1564" t="str">
        <f>_xlfn.IFNA(VLOOKUP(F1564,'22 States'!A:A,1,0),"OOR")</f>
        <v>TX</v>
      </c>
      <c r="N1564" t="str">
        <f t="shared" si="174"/>
        <v>IR</v>
      </c>
      <c r="O1564" s="8">
        <f t="shared" si="168"/>
        <v>6000</v>
      </c>
      <c r="P1564" s="8">
        <f t="shared" si="169"/>
        <v>3000</v>
      </c>
      <c r="Q1564" s="8">
        <f t="shared" si="170"/>
        <v>6240</v>
      </c>
      <c r="R1564" s="9">
        <f t="shared" si="171"/>
        <v>12480</v>
      </c>
      <c r="S1564" s="8">
        <f t="shared" si="172"/>
        <v>15240</v>
      </c>
      <c r="T1564" s="5">
        <f t="shared" si="173"/>
        <v>7.0802841033684311E-3</v>
      </c>
    </row>
    <row r="1565" spans="1:20" hidden="1">
      <c r="A1565">
        <v>1564</v>
      </c>
      <c r="B1565">
        <v>28</v>
      </c>
      <c r="C1565" t="s">
        <v>4045</v>
      </c>
      <c r="D1565" t="s">
        <v>4046</v>
      </c>
      <c r="E1565" t="s">
        <v>247</v>
      </c>
      <c r="F1565" t="s">
        <v>248</v>
      </c>
      <c r="G1565" t="s">
        <v>4047</v>
      </c>
      <c r="H1565" t="s">
        <v>249</v>
      </c>
      <c r="I1565">
        <v>272.03390000000002</v>
      </c>
      <c r="J1565">
        <v>2581372</v>
      </c>
      <c r="K1565" t="s">
        <v>252</v>
      </c>
      <c r="L1565">
        <v>1</v>
      </c>
      <c r="M1565" t="str">
        <f>_xlfn.IFNA(VLOOKUP(F1565,'22 States'!A:A,1,0),"OOR")</f>
        <v>IL</v>
      </c>
      <c r="N1565" t="str">
        <f t="shared" si="174"/>
        <v>IR</v>
      </c>
      <c r="O1565" s="8">
        <f t="shared" si="168"/>
        <v>6000</v>
      </c>
      <c r="P1565" s="8">
        <f t="shared" si="169"/>
        <v>3000</v>
      </c>
      <c r="Q1565" s="8">
        <f t="shared" si="170"/>
        <v>13440</v>
      </c>
      <c r="R1565" s="9">
        <f t="shared" si="171"/>
        <v>26880</v>
      </c>
      <c r="S1565" s="8">
        <f t="shared" si="172"/>
        <v>22440</v>
      </c>
      <c r="T1565" s="5">
        <f t="shared" si="173"/>
        <v>8.693051602016293E-3</v>
      </c>
    </row>
    <row r="1566" spans="1:20" hidden="1">
      <c r="A1566">
        <v>1565</v>
      </c>
      <c r="B1566">
        <v>18</v>
      </c>
      <c r="C1566" t="s">
        <v>4048</v>
      </c>
      <c r="D1566" t="s">
        <v>4049</v>
      </c>
      <c r="E1566" t="s">
        <v>144</v>
      </c>
      <c r="F1566" t="s">
        <v>145</v>
      </c>
      <c r="G1566" t="s">
        <v>509</v>
      </c>
      <c r="H1566" t="s">
        <v>510</v>
      </c>
      <c r="I1566">
        <v>271.76609999999999</v>
      </c>
      <c r="J1566">
        <v>2243653</v>
      </c>
      <c r="K1566" t="s">
        <v>27</v>
      </c>
      <c r="L1566">
        <v>1</v>
      </c>
      <c r="M1566" t="str">
        <f>_xlfn.IFNA(VLOOKUP(F1566,'22 States'!A:A,1,0),"OOR")</f>
        <v>OOR</v>
      </c>
      <c r="N1566" t="str">
        <f t="shared" si="174"/>
        <v>OOR</v>
      </c>
      <c r="O1566" s="8">
        <f t="shared" si="168"/>
        <v>6000</v>
      </c>
      <c r="P1566" s="8">
        <f t="shared" si="169"/>
        <v>3000</v>
      </c>
      <c r="Q1566" s="8">
        <f t="shared" si="170"/>
        <v>8640</v>
      </c>
      <c r="R1566" s="9">
        <f t="shared" si="171"/>
        <v>17280</v>
      </c>
      <c r="S1566" s="8">
        <f t="shared" si="172"/>
        <v>17640</v>
      </c>
      <c r="T1566" s="5">
        <f t="shared" si="173"/>
        <v>7.862178331497785E-3</v>
      </c>
    </row>
    <row r="1567" spans="1:20" hidden="1">
      <c r="A1567">
        <v>1566</v>
      </c>
      <c r="B1567">
        <v>40</v>
      </c>
      <c r="C1567" t="s">
        <v>4050</v>
      </c>
      <c r="D1567" t="s">
        <v>4051</v>
      </c>
      <c r="E1567" t="s">
        <v>166</v>
      </c>
      <c r="F1567" t="s">
        <v>167</v>
      </c>
      <c r="G1567" t="s">
        <v>4052</v>
      </c>
      <c r="H1567" t="s">
        <v>169</v>
      </c>
      <c r="I1567">
        <v>271.66989999999998</v>
      </c>
      <c r="J1567">
        <v>5720000</v>
      </c>
      <c r="K1567" t="s">
        <v>141</v>
      </c>
      <c r="L1567">
        <v>1</v>
      </c>
      <c r="M1567" t="str">
        <f>_xlfn.IFNA(VLOOKUP(F1567,'22 States'!A:A,1,0),"OOR")</f>
        <v>OOR</v>
      </c>
      <c r="N1567" t="str">
        <f t="shared" si="174"/>
        <v>OOR</v>
      </c>
      <c r="O1567" s="8">
        <f t="shared" si="168"/>
        <v>6000</v>
      </c>
      <c r="P1567" s="8">
        <f t="shared" si="169"/>
        <v>3000</v>
      </c>
      <c r="Q1567" s="8">
        <f t="shared" si="170"/>
        <v>19200</v>
      </c>
      <c r="R1567" s="9">
        <f t="shared" si="171"/>
        <v>38400</v>
      </c>
      <c r="S1567" s="8">
        <f t="shared" si="172"/>
        <v>28200</v>
      </c>
      <c r="T1567" s="5">
        <f t="shared" si="173"/>
        <v>4.9300699300699304E-3</v>
      </c>
    </row>
    <row r="1568" spans="1:20" hidden="1">
      <c r="A1568">
        <v>1567</v>
      </c>
      <c r="B1568">
        <v>150</v>
      </c>
      <c r="C1568" t="s">
        <v>4053</v>
      </c>
      <c r="D1568" t="s">
        <v>4054</v>
      </c>
      <c r="E1568" t="s">
        <v>247</v>
      </c>
      <c r="F1568" t="s">
        <v>248</v>
      </c>
      <c r="G1568" t="s">
        <v>4055</v>
      </c>
      <c r="H1568" t="s">
        <v>249</v>
      </c>
      <c r="I1568">
        <v>271.61439999999999</v>
      </c>
      <c r="J1568">
        <v>43264906</v>
      </c>
      <c r="K1568" t="s">
        <v>252</v>
      </c>
      <c r="L1568">
        <v>2</v>
      </c>
      <c r="M1568" t="str">
        <f>_xlfn.IFNA(VLOOKUP(F1568,'22 States'!A:A,1,0),"OOR")</f>
        <v>IL</v>
      </c>
      <c r="N1568" t="str">
        <f t="shared" si="174"/>
        <v>IR</v>
      </c>
      <c r="O1568" s="8">
        <f t="shared" si="168"/>
        <v>18000</v>
      </c>
      <c r="P1568" s="8">
        <f t="shared" si="169"/>
        <v>6000</v>
      </c>
      <c r="Q1568" s="8">
        <f t="shared" si="170"/>
        <v>72000</v>
      </c>
      <c r="R1568" s="9">
        <f t="shared" si="171"/>
        <v>144000</v>
      </c>
      <c r="S1568" s="8">
        <f t="shared" si="172"/>
        <v>96000</v>
      </c>
      <c r="T1568" s="5">
        <f t="shared" si="173"/>
        <v>2.2188884450598367E-3</v>
      </c>
    </row>
    <row r="1569" spans="1:20" hidden="1">
      <c r="A1569">
        <v>1568</v>
      </c>
      <c r="B1569">
        <v>84</v>
      </c>
      <c r="C1569" t="s">
        <v>4056</v>
      </c>
      <c r="D1569" t="s">
        <v>4057</v>
      </c>
      <c r="E1569" t="s">
        <v>721</v>
      </c>
      <c r="F1569" t="s">
        <v>722</v>
      </c>
      <c r="G1569" t="s">
        <v>4058</v>
      </c>
      <c r="H1569" t="s">
        <v>724</v>
      </c>
      <c r="I1569">
        <v>271.6148</v>
      </c>
      <c r="J1569">
        <v>8837000</v>
      </c>
      <c r="K1569" t="s">
        <v>439</v>
      </c>
      <c r="L1569">
        <v>3</v>
      </c>
      <c r="M1569" t="str">
        <f>_xlfn.IFNA(VLOOKUP(F1569,'22 States'!A:A,1,0),"OOR")</f>
        <v>OOR</v>
      </c>
      <c r="N1569" t="str">
        <f t="shared" si="174"/>
        <v>OOR</v>
      </c>
      <c r="O1569" s="8">
        <f t="shared" si="168"/>
        <v>12000</v>
      </c>
      <c r="P1569" s="8">
        <f t="shared" si="169"/>
        <v>3000</v>
      </c>
      <c r="Q1569" s="8">
        <f t="shared" si="170"/>
        <v>40320</v>
      </c>
      <c r="R1569" s="9">
        <f t="shared" si="171"/>
        <v>80640</v>
      </c>
      <c r="S1569" s="8">
        <f t="shared" si="172"/>
        <v>55320</v>
      </c>
      <c r="T1569" s="5">
        <f t="shared" si="173"/>
        <v>6.2600430010184456E-3</v>
      </c>
    </row>
    <row r="1570" spans="1:20" hidden="1">
      <c r="A1570">
        <v>1569</v>
      </c>
      <c r="B1570">
        <v>13</v>
      </c>
      <c r="C1570" t="s">
        <v>4059</v>
      </c>
      <c r="D1570" t="s">
        <v>4060</v>
      </c>
      <c r="E1570" t="s">
        <v>933</v>
      </c>
      <c r="F1570" t="s">
        <v>934</v>
      </c>
      <c r="G1570" t="s">
        <v>1329</v>
      </c>
      <c r="H1570" t="s">
        <v>1330</v>
      </c>
      <c r="I1570">
        <v>271.57130000000001</v>
      </c>
      <c r="J1570">
        <v>5853304</v>
      </c>
      <c r="K1570" t="s">
        <v>172</v>
      </c>
      <c r="L1570">
        <v>1</v>
      </c>
      <c r="M1570" t="str">
        <f>_xlfn.IFNA(VLOOKUP(F1570,'22 States'!A:A,1,0),"OOR")</f>
        <v>TN</v>
      </c>
      <c r="N1570" t="str">
        <f t="shared" si="174"/>
        <v>IR</v>
      </c>
      <c r="O1570" s="8">
        <f t="shared" si="168"/>
        <v>6000</v>
      </c>
      <c r="P1570" s="8">
        <f t="shared" si="169"/>
        <v>3000</v>
      </c>
      <c r="Q1570" s="8">
        <f t="shared" si="170"/>
        <v>6240</v>
      </c>
      <c r="R1570" s="9">
        <f t="shared" si="171"/>
        <v>12480</v>
      </c>
      <c r="S1570" s="8">
        <f t="shared" si="172"/>
        <v>15240</v>
      </c>
      <c r="T1570" s="5">
        <f t="shared" si="173"/>
        <v>2.603657694867719E-3</v>
      </c>
    </row>
    <row r="1571" spans="1:20" hidden="1">
      <c r="A1571">
        <v>1570</v>
      </c>
      <c r="B1571">
        <v>32</v>
      </c>
      <c r="C1571" t="s">
        <v>4061</v>
      </c>
      <c r="D1571" t="s">
        <v>4062</v>
      </c>
      <c r="E1571" t="s">
        <v>721</v>
      </c>
      <c r="F1571" t="s">
        <v>722</v>
      </c>
      <c r="G1571" t="s">
        <v>724</v>
      </c>
      <c r="H1571" t="s">
        <v>724</v>
      </c>
      <c r="I1571">
        <v>271.55829999999997</v>
      </c>
      <c r="J1571">
        <v>33064774</v>
      </c>
      <c r="K1571" t="s">
        <v>418</v>
      </c>
      <c r="L1571">
        <v>1</v>
      </c>
      <c r="M1571" t="str">
        <f>_xlfn.IFNA(VLOOKUP(F1571,'22 States'!A:A,1,0),"OOR")</f>
        <v>OOR</v>
      </c>
      <c r="N1571" t="str">
        <f t="shared" si="174"/>
        <v>OOR</v>
      </c>
      <c r="O1571" s="8">
        <f t="shared" si="168"/>
        <v>6000</v>
      </c>
      <c r="P1571" s="8">
        <f t="shared" si="169"/>
        <v>3000</v>
      </c>
      <c r="Q1571" s="8">
        <f t="shared" si="170"/>
        <v>15360</v>
      </c>
      <c r="R1571" s="9">
        <f t="shared" si="171"/>
        <v>30720</v>
      </c>
      <c r="S1571" s="8">
        <f t="shared" si="172"/>
        <v>24360</v>
      </c>
      <c r="T1571" s="5">
        <f t="shared" si="173"/>
        <v>7.3673571759480343E-4</v>
      </c>
    </row>
    <row r="1572" spans="1:20" hidden="1">
      <c r="A1572">
        <v>1571</v>
      </c>
      <c r="B1572">
        <v>175</v>
      </c>
      <c r="C1572" t="s">
        <v>4063</v>
      </c>
      <c r="D1572" t="s">
        <v>4064</v>
      </c>
      <c r="E1572" t="s">
        <v>520</v>
      </c>
      <c r="F1572" t="s">
        <v>521</v>
      </c>
      <c r="G1572" t="s">
        <v>674</v>
      </c>
      <c r="H1572" t="s">
        <v>523</v>
      </c>
      <c r="I1572">
        <v>271.15480000000002</v>
      </c>
      <c r="J1572">
        <v>22810723</v>
      </c>
      <c r="K1572" t="s">
        <v>134</v>
      </c>
      <c r="L1572">
        <v>4</v>
      </c>
      <c r="M1572" t="str">
        <f>_xlfn.IFNA(VLOOKUP(F1572,'22 States'!A:A,1,0),"OOR")</f>
        <v>SC</v>
      </c>
      <c r="N1572" t="str">
        <f t="shared" si="174"/>
        <v>IR</v>
      </c>
      <c r="O1572" s="8">
        <f t="shared" si="168"/>
        <v>24000</v>
      </c>
      <c r="P1572" s="8">
        <f t="shared" si="169"/>
        <v>6000</v>
      </c>
      <c r="Q1572" s="8">
        <f t="shared" si="170"/>
        <v>84000</v>
      </c>
      <c r="R1572" s="9">
        <f t="shared" si="171"/>
        <v>168000</v>
      </c>
      <c r="S1572" s="8">
        <f t="shared" si="172"/>
        <v>114000</v>
      </c>
      <c r="T1572" s="5">
        <f t="shared" si="173"/>
        <v>4.9976495703358461E-3</v>
      </c>
    </row>
    <row r="1573" spans="1:20">
      <c r="A1573">
        <v>4062</v>
      </c>
      <c r="B1573" s="3">
        <v>107</v>
      </c>
      <c r="C1573" t="s">
        <v>9685</v>
      </c>
      <c r="D1573" t="s">
        <v>9686</v>
      </c>
      <c r="E1573" t="s">
        <v>13</v>
      </c>
      <c r="F1573" t="s">
        <v>14</v>
      </c>
      <c r="G1573" t="s">
        <v>2925</v>
      </c>
      <c r="H1573" t="s">
        <v>16</v>
      </c>
      <c r="I1573">
        <v>72.876900000000006</v>
      </c>
      <c r="J1573" s="3">
        <v>70291234</v>
      </c>
      <c r="K1573" t="s">
        <v>141</v>
      </c>
      <c r="L1573">
        <v>1</v>
      </c>
      <c r="M1573" t="str">
        <f>_xlfn.IFNA(VLOOKUP(F1573,'22 States'!A:A,1,0),"OOR")</f>
        <v>CA</v>
      </c>
      <c r="N1573" t="str">
        <f t="shared" si="174"/>
        <v>IR</v>
      </c>
      <c r="O1573" s="8">
        <f t="shared" si="168"/>
        <v>18000</v>
      </c>
      <c r="P1573" s="8">
        <f t="shared" si="169"/>
        <v>6000</v>
      </c>
      <c r="Q1573" s="8">
        <f t="shared" si="170"/>
        <v>51360</v>
      </c>
      <c r="R1573" s="9">
        <f t="shared" si="171"/>
        <v>102720</v>
      </c>
      <c r="S1573" s="12">
        <f t="shared" si="172"/>
        <v>75360</v>
      </c>
      <c r="T1573" s="13">
        <f t="shared" si="173"/>
        <v>1.072110926378103E-3</v>
      </c>
    </row>
    <row r="1574" spans="1:20" hidden="1">
      <c r="A1574">
        <v>1573</v>
      </c>
      <c r="B1574">
        <v>45</v>
      </c>
      <c r="C1574" t="s">
        <v>4067</v>
      </c>
      <c r="D1574" t="s">
        <v>4068</v>
      </c>
      <c r="E1574" t="s">
        <v>567</v>
      </c>
      <c r="F1574" t="s">
        <v>568</v>
      </c>
      <c r="G1574" t="s">
        <v>4069</v>
      </c>
      <c r="H1574" t="s">
        <v>4070</v>
      </c>
      <c r="I1574">
        <v>271.08179999999999</v>
      </c>
      <c r="J1574">
        <v>5018444</v>
      </c>
      <c r="K1574" t="s">
        <v>17</v>
      </c>
      <c r="L1574">
        <v>2</v>
      </c>
      <c r="M1574" t="str">
        <f>_xlfn.IFNA(VLOOKUP(F1574,'22 States'!A:A,1,0),"OOR")</f>
        <v>KY</v>
      </c>
      <c r="N1574" t="str">
        <f t="shared" si="174"/>
        <v>IR</v>
      </c>
      <c r="O1574" s="8">
        <f t="shared" si="168"/>
        <v>6000</v>
      </c>
      <c r="P1574" s="8">
        <f t="shared" si="169"/>
        <v>3000</v>
      </c>
      <c r="Q1574" s="8">
        <f t="shared" si="170"/>
        <v>21600</v>
      </c>
      <c r="R1574" s="9">
        <f t="shared" si="171"/>
        <v>43200</v>
      </c>
      <c r="S1574" s="8">
        <f t="shared" si="172"/>
        <v>30600</v>
      </c>
      <c r="T1574" s="5">
        <f t="shared" si="173"/>
        <v>6.0975075142813192E-3</v>
      </c>
    </row>
    <row r="1575" spans="1:20" hidden="1">
      <c r="A1575">
        <v>1574</v>
      </c>
      <c r="B1575">
        <v>28</v>
      </c>
      <c r="C1575" t="s">
        <v>4071</v>
      </c>
      <c r="D1575" t="s">
        <v>4072</v>
      </c>
      <c r="E1575" t="s">
        <v>160</v>
      </c>
      <c r="F1575" t="s">
        <v>161</v>
      </c>
      <c r="G1575" t="s">
        <v>370</v>
      </c>
      <c r="H1575" t="s">
        <v>371</v>
      </c>
      <c r="I1575">
        <v>270.9939</v>
      </c>
      <c r="J1575">
        <v>2510000</v>
      </c>
      <c r="K1575" t="s">
        <v>111</v>
      </c>
      <c r="L1575">
        <v>1</v>
      </c>
      <c r="M1575" t="str">
        <f>_xlfn.IFNA(VLOOKUP(F1575,'22 States'!A:A,1,0),"OOR")</f>
        <v>MO</v>
      </c>
      <c r="N1575" t="str">
        <f t="shared" si="174"/>
        <v>IR</v>
      </c>
      <c r="O1575" s="8">
        <f t="shared" si="168"/>
        <v>6000</v>
      </c>
      <c r="P1575" s="8">
        <f t="shared" si="169"/>
        <v>3000</v>
      </c>
      <c r="Q1575" s="8">
        <f t="shared" si="170"/>
        <v>13440</v>
      </c>
      <c r="R1575" s="9">
        <f t="shared" si="171"/>
        <v>26880</v>
      </c>
      <c r="S1575" s="8">
        <f t="shared" si="172"/>
        <v>22440</v>
      </c>
      <c r="T1575" s="5">
        <f t="shared" si="173"/>
        <v>8.9402390438247017E-3</v>
      </c>
    </row>
    <row r="1576" spans="1:20" hidden="1">
      <c r="A1576">
        <v>1575</v>
      </c>
      <c r="B1576">
        <v>6</v>
      </c>
      <c r="C1576" t="s">
        <v>4073</v>
      </c>
      <c r="D1576" t="s">
        <v>4074</v>
      </c>
      <c r="E1576" t="s">
        <v>537</v>
      </c>
      <c r="F1576" t="s">
        <v>538</v>
      </c>
      <c r="G1576" t="s">
        <v>1249</v>
      </c>
      <c r="H1576" t="s">
        <v>539</v>
      </c>
      <c r="I1576">
        <v>270.64019999999999</v>
      </c>
      <c r="J1576">
        <v>7529934</v>
      </c>
      <c r="K1576" t="s">
        <v>134</v>
      </c>
      <c r="L1576">
        <v>2</v>
      </c>
      <c r="M1576" t="str">
        <f>_xlfn.IFNA(VLOOKUP(F1576,'22 States'!A:A,1,0),"OOR")</f>
        <v>GA</v>
      </c>
      <c r="N1576" t="str">
        <f t="shared" si="174"/>
        <v>IR</v>
      </c>
      <c r="O1576" s="8">
        <f t="shared" si="168"/>
        <v>6000</v>
      </c>
      <c r="P1576" s="8">
        <f t="shared" si="169"/>
        <v>3000</v>
      </c>
      <c r="Q1576" s="8">
        <f t="shared" si="170"/>
        <v>2880</v>
      </c>
      <c r="R1576" s="9">
        <f t="shared" si="171"/>
        <v>5760</v>
      </c>
      <c r="S1576" s="8">
        <f t="shared" si="172"/>
        <v>11880</v>
      </c>
      <c r="T1576" s="5">
        <f t="shared" si="173"/>
        <v>1.5777030715010251E-3</v>
      </c>
    </row>
    <row r="1577" spans="1:20" hidden="1">
      <c r="A1577">
        <v>1576</v>
      </c>
      <c r="B1577">
        <v>87</v>
      </c>
      <c r="C1577" t="s">
        <v>4075</v>
      </c>
      <c r="D1577" t="s">
        <v>4076</v>
      </c>
      <c r="E1577" t="s">
        <v>23</v>
      </c>
      <c r="F1577" t="s">
        <v>24</v>
      </c>
      <c r="G1577" t="s">
        <v>4077</v>
      </c>
      <c r="H1577" t="s">
        <v>127</v>
      </c>
      <c r="I1577">
        <v>270.54590000000002</v>
      </c>
      <c r="J1577">
        <v>24078241</v>
      </c>
      <c r="K1577" t="s">
        <v>17</v>
      </c>
      <c r="L1577">
        <v>3</v>
      </c>
      <c r="M1577" t="str">
        <f>_xlfn.IFNA(VLOOKUP(F1577,'22 States'!A:A,1,0),"OOR")</f>
        <v>OOR</v>
      </c>
      <c r="N1577" t="str">
        <f t="shared" si="174"/>
        <v>OOR</v>
      </c>
      <c r="O1577" s="8">
        <f t="shared" si="168"/>
        <v>12000</v>
      </c>
      <c r="P1577" s="8">
        <f t="shared" si="169"/>
        <v>3000</v>
      </c>
      <c r="Q1577" s="8">
        <f t="shared" si="170"/>
        <v>41760</v>
      </c>
      <c r="R1577" s="9">
        <f t="shared" si="171"/>
        <v>83520</v>
      </c>
      <c r="S1577" s="8">
        <f t="shared" si="172"/>
        <v>56760</v>
      </c>
      <c r="T1577" s="5">
        <f t="shared" si="173"/>
        <v>2.3573150547002166E-3</v>
      </c>
    </row>
    <row r="1578" spans="1:20">
      <c r="A1578">
        <v>4937</v>
      </c>
      <c r="B1578" s="3">
        <v>106</v>
      </c>
      <c r="C1578" t="s">
        <v>11629</v>
      </c>
      <c r="D1578" t="s">
        <v>11630</v>
      </c>
      <c r="E1578" t="s">
        <v>236</v>
      </c>
      <c r="F1578" t="s">
        <v>237</v>
      </c>
      <c r="G1578" t="s">
        <v>1170</v>
      </c>
      <c r="H1578" t="s">
        <v>422</v>
      </c>
      <c r="I1578">
        <v>44.396900000000002</v>
      </c>
      <c r="J1578" s="3">
        <v>69635633</v>
      </c>
      <c r="K1578" t="s">
        <v>111</v>
      </c>
      <c r="L1578">
        <v>6</v>
      </c>
      <c r="M1578" t="str">
        <f>_xlfn.IFNA(VLOOKUP(F1578,'22 States'!A:A,1,0),"OOR")</f>
        <v>OH</v>
      </c>
      <c r="N1578" t="str">
        <f t="shared" si="174"/>
        <v>IR</v>
      </c>
      <c r="O1578" s="8">
        <f t="shared" si="168"/>
        <v>18000</v>
      </c>
      <c r="P1578" s="8">
        <f t="shared" si="169"/>
        <v>6000</v>
      </c>
      <c r="Q1578" s="8">
        <f t="shared" si="170"/>
        <v>50880</v>
      </c>
      <c r="R1578" s="9">
        <f t="shared" si="171"/>
        <v>101760</v>
      </c>
      <c r="S1578" s="12">
        <f t="shared" si="172"/>
        <v>74880</v>
      </c>
      <c r="T1578" s="13">
        <f t="shared" si="173"/>
        <v>1.075311543445006E-3</v>
      </c>
    </row>
    <row r="1579" spans="1:20" hidden="1">
      <c r="A1579">
        <v>1578</v>
      </c>
      <c r="B1579">
        <v>11</v>
      </c>
      <c r="C1579" t="s">
        <v>4080</v>
      </c>
      <c r="D1579" t="s">
        <v>4081</v>
      </c>
      <c r="E1579" t="s">
        <v>13</v>
      </c>
      <c r="F1579" t="s">
        <v>14</v>
      </c>
      <c r="G1579" t="s">
        <v>1873</v>
      </c>
      <c r="H1579" t="s">
        <v>1157</v>
      </c>
      <c r="I1579">
        <v>270.24939999999998</v>
      </c>
      <c r="J1579">
        <v>2121788</v>
      </c>
      <c r="K1579" t="s">
        <v>17</v>
      </c>
      <c r="L1579">
        <v>1</v>
      </c>
      <c r="M1579" t="str">
        <f>_xlfn.IFNA(VLOOKUP(F1579,'22 States'!A:A,1,0),"OOR")</f>
        <v>CA</v>
      </c>
      <c r="N1579" t="str">
        <f t="shared" si="174"/>
        <v>IR</v>
      </c>
      <c r="O1579" s="8">
        <f t="shared" si="168"/>
        <v>6000</v>
      </c>
      <c r="P1579" s="8">
        <f t="shared" si="169"/>
        <v>3000</v>
      </c>
      <c r="Q1579" s="8">
        <f t="shared" si="170"/>
        <v>5280</v>
      </c>
      <c r="R1579" s="9">
        <f t="shared" si="171"/>
        <v>10560</v>
      </c>
      <c r="S1579" s="8">
        <f t="shared" si="172"/>
        <v>14280</v>
      </c>
      <c r="T1579" s="5">
        <f t="shared" si="173"/>
        <v>6.7301728542154072E-3</v>
      </c>
    </row>
    <row r="1580" spans="1:20" hidden="1">
      <c r="A1580">
        <v>1579</v>
      </c>
      <c r="B1580">
        <v>52</v>
      </c>
      <c r="C1580" t="s">
        <v>4082</v>
      </c>
      <c r="D1580" t="s">
        <v>4083</v>
      </c>
      <c r="E1580" t="s">
        <v>144</v>
      </c>
      <c r="F1580" t="s">
        <v>145</v>
      </c>
      <c r="G1580" t="s">
        <v>768</v>
      </c>
      <c r="H1580" t="s">
        <v>3488</v>
      </c>
      <c r="I1580">
        <v>270.23309999999998</v>
      </c>
      <c r="J1580">
        <v>4951797</v>
      </c>
      <c r="K1580" t="s">
        <v>141</v>
      </c>
      <c r="L1580">
        <v>2</v>
      </c>
      <c r="M1580" t="str">
        <f>_xlfn.IFNA(VLOOKUP(F1580,'22 States'!A:A,1,0),"OOR")</f>
        <v>OOR</v>
      </c>
      <c r="N1580" t="str">
        <f t="shared" si="174"/>
        <v>OOR</v>
      </c>
      <c r="O1580" s="8">
        <f t="shared" si="168"/>
        <v>12000</v>
      </c>
      <c r="P1580" s="8">
        <f t="shared" si="169"/>
        <v>3000</v>
      </c>
      <c r="Q1580" s="8">
        <f t="shared" si="170"/>
        <v>24960</v>
      </c>
      <c r="R1580" s="9">
        <f t="shared" si="171"/>
        <v>49920</v>
      </c>
      <c r="S1580" s="8">
        <f t="shared" si="172"/>
        <v>39960</v>
      </c>
      <c r="T1580" s="5">
        <f t="shared" si="173"/>
        <v>8.0697976916258886E-3</v>
      </c>
    </row>
    <row r="1581" spans="1:20" hidden="1">
      <c r="A1581">
        <v>1580</v>
      </c>
      <c r="B1581">
        <v>100</v>
      </c>
      <c r="C1581" t="s">
        <v>4084</v>
      </c>
      <c r="D1581" t="s">
        <v>4085</v>
      </c>
      <c r="E1581" t="s">
        <v>23</v>
      </c>
      <c r="F1581" t="s">
        <v>24</v>
      </c>
      <c r="G1581" t="s">
        <v>453</v>
      </c>
      <c r="H1581" t="s">
        <v>26</v>
      </c>
      <c r="I1581">
        <v>270.1506</v>
      </c>
      <c r="J1581">
        <v>19903000</v>
      </c>
      <c r="K1581" t="s">
        <v>134</v>
      </c>
      <c r="L1581">
        <v>3</v>
      </c>
      <c r="M1581" t="str">
        <f>_xlfn.IFNA(VLOOKUP(F1581,'22 States'!A:A,1,0),"OOR")</f>
        <v>OOR</v>
      </c>
      <c r="N1581" t="str">
        <f t="shared" si="174"/>
        <v>OOR</v>
      </c>
      <c r="O1581" s="8">
        <f t="shared" si="168"/>
        <v>12000</v>
      </c>
      <c r="P1581" s="8">
        <f t="shared" si="169"/>
        <v>3000</v>
      </c>
      <c r="Q1581" s="8">
        <f t="shared" si="170"/>
        <v>48000</v>
      </c>
      <c r="R1581" s="9">
        <f t="shared" si="171"/>
        <v>96000</v>
      </c>
      <c r="S1581" s="8">
        <f t="shared" si="172"/>
        <v>63000</v>
      </c>
      <c r="T1581" s="5">
        <f t="shared" si="173"/>
        <v>3.1653519569914083E-3</v>
      </c>
    </row>
    <row r="1582" spans="1:20" hidden="1">
      <c r="A1582">
        <v>1581</v>
      </c>
      <c r="B1582">
        <v>270</v>
      </c>
      <c r="C1582" t="s">
        <v>4086</v>
      </c>
      <c r="D1582" t="s">
        <v>4087</v>
      </c>
      <c r="E1582" t="s">
        <v>166</v>
      </c>
      <c r="F1582" t="s">
        <v>167</v>
      </c>
      <c r="G1582" t="s">
        <v>1750</v>
      </c>
      <c r="H1582" t="s">
        <v>169</v>
      </c>
      <c r="I1582">
        <v>269.83890000000002</v>
      </c>
      <c r="J1582">
        <v>24706971</v>
      </c>
      <c r="K1582" t="s">
        <v>134</v>
      </c>
      <c r="L1582">
        <v>3</v>
      </c>
      <c r="M1582" t="str">
        <f>_xlfn.IFNA(VLOOKUP(F1582,'22 States'!A:A,1,0),"OOR")</f>
        <v>OOR</v>
      </c>
      <c r="N1582" t="str">
        <f t="shared" si="174"/>
        <v>OOR</v>
      </c>
      <c r="O1582" s="8">
        <f t="shared" si="168"/>
        <v>36000</v>
      </c>
      <c r="P1582" s="8">
        <f t="shared" si="169"/>
        <v>9000</v>
      </c>
      <c r="Q1582" s="8">
        <f t="shared" si="170"/>
        <v>129600</v>
      </c>
      <c r="R1582" s="9">
        <f t="shared" si="171"/>
        <v>259200</v>
      </c>
      <c r="S1582" s="8">
        <f t="shared" si="172"/>
        <v>174600</v>
      </c>
      <c r="T1582" s="5">
        <f t="shared" si="173"/>
        <v>7.0668314622622094E-3</v>
      </c>
    </row>
    <row r="1583" spans="1:20" hidden="1">
      <c r="A1583">
        <v>1582</v>
      </c>
      <c r="B1583">
        <v>32</v>
      </c>
      <c r="C1583" t="s">
        <v>4088</v>
      </c>
      <c r="D1583" t="s">
        <v>4089</v>
      </c>
      <c r="E1583" t="s">
        <v>166</v>
      </c>
      <c r="F1583" t="s">
        <v>167</v>
      </c>
      <c r="G1583" t="s">
        <v>4090</v>
      </c>
      <c r="H1583" t="s">
        <v>169</v>
      </c>
      <c r="I1583">
        <v>269.78100000000001</v>
      </c>
      <c r="J1583">
        <v>3709650</v>
      </c>
      <c r="K1583" t="s">
        <v>468</v>
      </c>
      <c r="L1583">
        <v>2</v>
      </c>
      <c r="M1583" t="str">
        <f>_xlfn.IFNA(VLOOKUP(F1583,'22 States'!A:A,1,0),"OOR")</f>
        <v>OOR</v>
      </c>
      <c r="N1583" t="str">
        <f t="shared" si="174"/>
        <v>OOR</v>
      </c>
      <c r="O1583" s="8">
        <f t="shared" si="168"/>
        <v>6000</v>
      </c>
      <c r="P1583" s="8">
        <f t="shared" si="169"/>
        <v>3000</v>
      </c>
      <c r="Q1583" s="8">
        <f t="shared" si="170"/>
        <v>15360</v>
      </c>
      <c r="R1583" s="9">
        <f t="shared" si="171"/>
        <v>30720</v>
      </c>
      <c r="S1583" s="8">
        <f t="shared" si="172"/>
        <v>24360</v>
      </c>
      <c r="T1583" s="5">
        <f t="shared" si="173"/>
        <v>6.5666572318143221E-3</v>
      </c>
    </row>
    <row r="1584" spans="1:20" hidden="1">
      <c r="A1584">
        <v>1583</v>
      </c>
      <c r="B1584">
        <v>90</v>
      </c>
      <c r="C1584" t="s">
        <v>4091</v>
      </c>
      <c r="D1584" t="s">
        <v>4092</v>
      </c>
      <c r="E1584" t="s">
        <v>721</v>
      </c>
      <c r="F1584" t="s">
        <v>722</v>
      </c>
      <c r="G1584" t="s">
        <v>969</v>
      </c>
      <c r="H1584" t="s">
        <v>724</v>
      </c>
      <c r="I1584">
        <v>269.7482</v>
      </c>
      <c r="J1584">
        <v>21857840</v>
      </c>
      <c r="K1584" t="s">
        <v>172</v>
      </c>
      <c r="L1584">
        <v>4</v>
      </c>
      <c r="M1584" t="str">
        <f>_xlfn.IFNA(VLOOKUP(F1584,'22 States'!A:A,1,0),"OOR")</f>
        <v>OOR</v>
      </c>
      <c r="N1584" t="str">
        <f t="shared" si="174"/>
        <v>OOR</v>
      </c>
      <c r="O1584" s="8">
        <f t="shared" si="168"/>
        <v>12000</v>
      </c>
      <c r="P1584" s="8">
        <f t="shared" si="169"/>
        <v>3000</v>
      </c>
      <c r="Q1584" s="8">
        <f t="shared" si="170"/>
        <v>43200</v>
      </c>
      <c r="R1584" s="9">
        <f t="shared" si="171"/>
        <v>86400</v>
      </c>
      <c r="S1584" s="8">
        <f t="shared" si="172"/>
        <v>58200</v>
      </c>
      <c r="T1584" s="5">
        <f t="shared" si="173"/>
        <v>2.6626601713618547E-3</v>
      </c>
    </row>
    <row r="1585" spans="1:20" hidden="1">
      <c r="A1585">
        <v>1584</v>
      </c>
      <c r="B1585">
        <v>125</v>
      </c>
      <c r="C1585" t="s">
        <v>4093</v>
      </c>
      <c r="D1585" t="s">
        <v>4094</v>
      </c>
      <c r="E1585" t="s">
        <v>301</v>
      </c>
      <c r="F1585" t="s">
        <v>359</v>
      </c>
      <c r="G1585" t="s">
        <v>1252</v>
      </c>
      <c r="H1585" t="s">
        <v>360</v>
      </c>
      <c r="I1585">
        <v>269.411</v>
      </c>
      <c r="J1585">
        <v>13456456</v>
      </c>
      <c r="K1585" t="s">
        <v>27</v>
      </c>
      <c r="L1585">
        <v>3</v>
      </c>
      <c r="M1585" t="str">
        <f>_xlfn.IFNA(VLOOKUP(F1585,'22 States'!A:A,1,0),"OOR")</f>
        <v>OOR</v>
      </c>
      <c r="N1585" t="str">
        <f t="shared" si="174"/>
        <v>OOR</v>
      </c>
      <c r="O1585" s="8">
        <f t="shared" si="168"/>
        <v>18000</v>
      </c>
      <c r="P1585" s="8">
        <f t="shared" si="169"/>
        <v>6000</v>
      </c>
      <c r="Q1585" s="8">
        <f t="shared" si="170"/>
        <v>60000</v>
      </c>
      <c r="R1585" s="9">
        <f t="shared" si="171"/>
        <v>120000</v>
      </c>
      <c r="S1585" s="8">
        <f t="shared" si="172"/>
        <v>84000</v>
      </c>
      <c r="T1585" s="5">
        <f t="shared" si="173"/>
        <v>6.2423568285735857E-3</v>
      </c>
    </row>
    <row r="1586" spans="1:20" hidden="1">
      <c r="A1586">
        <v>1585</v>
      </c>
      <c r="B1586">
        <v>26</v>
      </c>
      <c r="C1586" t="s">
        <v>4095</v>
      </c>
      <c r="D1586" t="s">
        <v>4096</v>
      </c>
      <c r="E1586" t="s">
        <v>121</v>
      </c>
      <c r="F1586" t="s">
        <v>122</v>
      </c>
      <c r="G1586" t="s">
        <v>123</v>
      </c>
      <c r="H1586" t="s">
        <v>123</v>
      </c>
      <c r="I1586">
        <v>268.42489999999998</v>
      </c>
      <c r="J1586">
        <v>7030663</v>
      </c>
      <c r="K1586" t="s">
        <v>32</v>
      </c>
      <c r="L1586">
        <v>2</v>
      </c>
      <c r="M1586" t="str">
        <f>_xlfn.IFNA(VLOOKUP(F1586,'22 States'!A:A,1,0),"OOR")</f>
        <v>TX</v>
      </c>
      <c r="N1586" t="str">
        <f t="shared" si="174"/>
        <v>IR</v>
      </c>
      <c r="O1586" s="8">
        <f t="shared" si="168"/>
        <v>6000</v>
      </c>
      <c r="P1586" s="8">
        <f t="shared" si="169"/>
        <v>3000</v>
      </c>
      <c r="Q1586" s="8">
        <f t="shared" si="170"/>
        <v>12480</v>
      </c>
      <c r="R1586" s="9">
        <f t="shared" si="171"/>
        <v>24960</v>
      </c>
      <c r="S1586" s="8">
        <f t="shared" si="172"/>
        <v>21480</v>
      </c>
      <c r="T1586" s="5">
        <f t="shared" si="173"/>
        <v>3.055188394039083E-3</v>
      </c>
    </row>
    <row r="1587" spans="1:20" hidden="1">
      <c r="A1587">
        <v>1586</v>
      </c>
      <c r="B1587">
        <v>27</v>
      </c>
      <c r="C1587" t="s">
        <v>4097</v>
      </c>
      <c r="D1587" t="s">
        <v>4098</v>
      </c>
      <c r="E1587" t="s">
        <v>13</v>
      </c>
      <c r="F1587" t="s">
        <v>14</v>
      </c>
      <c r="G1587" t="s">
        <v>4099</v>
      </c>
      <c r="H1587" t="s">
        <v>16</v>
      </c>
      <c r="I1587">
        <v>268.3134</v>
      </c>
      <c r="J1587">
        <v>9676875</v>
      </c>
      <c r="K1587" t="s">
        <v>39</v>
      </c>
      <c r="L1587">
        <v>4</v>
      </c>
      <c r="M1587" t="str">
        <f>_xlfn.IFNA(VLOOKUP(F1587,'22 States'!A:A,1,0),"OOR")</f>
        <v>CA</v>
      </c>
      <c r="N1587" t="str">
        <f t="shared" si="174"/>
        <v>IR</v>
      </c>
      <c r="O1587" s="8">
        <f t="shared" si="168"/>
        <v>6000</v>
      </c>
      <c r="P1587" s="8">
        <f t="shared" si="169"/>
        <v>3000</v>
      </c>
      <c r="Q1587" s="8">
        <f t="shared" si="170"/>
        <v>12960</v>
      </c>
      <c r="R1587" s="9">
        <f t="shared" si="171"/>
        <v>25920</v>
      </c>
      <c r="S1587" s="8">
        <f t="shared" si="172"/>
        <v>21960</v>
      </c>
      <c r="T1587" s="5">
        <f t="shared" si="173"/>
        <v>2.2693276496802946E-3</v>
      </c>
    </row>
    <row r="1588" spans="1:20">
      <c r="A1588">
        <v>257</v>
      </c>
      <c r="B1588" s="3">
        <v>105</v>
      </c>
      <c r="C1588" t="s">
        <v>859</v>
      </c>
      <c r="D1588" t="s">
        <v>860</v>
      </c>
      <c r="E1588" t="s">
        <v>121</v>
      </c>
      <c r="F1588" t="s">
        <v>122</v>
      </c>
      <c r="G1588" t="s">
        <v>861</v>
      </c>
      <c r="H1588" t="s">
        <v>133</v>
      </c>
      <c r="I1588">
        <v>1792.1588999999999</v>
      </c>
      <c r="J1588" s="3">
        <v>3487872233</v>
      </c>
      <c r="K1588" t="s">
        <v>46</v>
      </c>
      <c r="L1588">
        <v>2</v>
      </c>
      <c r="M1588" t="str">
        <f>_xlfn.IFNA(VLOOKUP(F1588,'22 States'!A:A,1,0),"OOR")</f>
        <v>TX</v>
      </c>
      <c r="N1588" t="str">
        <f t="shared" si="174"/>
        <v>IR</v>
      </c>
      <c r="O1588" s="8">
        <f t="shared" si="168"/>
        <v>18000</v>
      </c>
      <c r="P1588" s="8">
        <f t="shared" si="169"/>
        <v>6000</v>
      </c>
      <c r="Q1588" s="8">
        <f t="shared" si="170"/>
        <v>50400</v>
      </c>
      <c r="R1588" s="9">
        <f t="shared" si="171"/>
        <v>100800</v>
      </c>
      <c r="S1588" s="12">
        <f t="shared" si="172"/>
        <v>74400</v>
      </c>
      <c r="T1588" s="13">
        <f t="shared" si="173"/>
        <v>2.1331056595501156E-5</v>
      </c>
    </row>
    <row r="1589" spans="1:20" hidden="1">
      <c r="A1589">
        <v>1588</v>
      </c>
      <c r="B1589">
        <v>159</v>
      </c>
      <c r="C1589" t="s">
        <v>4102</v>
      </c>
      <c r="D1589" t="s">
        <v>4103</v>
      </c>
      <c r="E1589" t="s">
        <v>67</v>
      </c>
      <c r="F1589" t="s">
        <v>68</v>
      </c>
      <c r="G1589" t="s">
        <v>95</v>
      </c>
      <c r="H1589" t="s">
        <v>96</v>
      </c>
      <c r="I1589">
        <v>268.15530000000001</v>
      </c>
      <c r="J1589">
        <v>64369769</v>
      </c>
      <c r="K1589" t="s">
        <v>439</v>
      </c>
      <c r="L1589">
        <v>8</v>
      </c>
      <c r="M1589" t="str">
        <f>_xlfn.IFNA(VLOOKUP(F1589,'22 States'!A:A,1,0),"OOR")</f>
        <v>NC</v>
      </c>
      <c r="N1589" t="str">
        <f t="shared" si="174"/>
        <v>IR</v>
      </c>
      <c r="O1589" s="8">
        <f t="shared" si="168"/>
        <v>24000</v>
      </c>
      <c r="P1589" s="8">
        <f t="shared" si="169"/>
        <v>6000</v>
      </c>
      <c r="Q1589" s="8">
        <f t="shared" si="170"/>
        <v>76320</v>
      </c>
      <c r="R1589" s="9">
        <f t="shared" si="171"/>
        <v>152640</v>
      </c>
      <c r="S1589" s="8">
        <f t="shared" si="172"/>
        <v>106320</v>
      </c>
      <c r="T1589" s="5">
        <f t="shared" si="173"/>
        <v>1.6517070303607895E-3</v>
      </c>
    </row>
    <row r="1590" spans="1:20" hidden="1">
      <c r="A1590">
        <v>1589</v>
      </c>
      <c r="B1590">
        <v>28</v>
      </c>
      <c r="C1590" t="s">
        <v>4104</v>
      </c>
      <c r="D1590" t="s">
        <v>4105</v>
      </c>
      <c r="E1590" t="s">
        <v>60</v>
      </c>
      <c r="F1590" t="s">
        <v>61</v>
      </c>
      <c r="G1590" t="s">
        <v>62</v>
      </c>
      <c r="H1590" t="s">
        <v>63</v>
      </c>
      <c r="I1590">
        <v>268.14839999999998</v>
      </c>
      <c r="J1590">
        <v>4920031</v>
      </c>
      <c r="K1590" t="s">
        <v>252</v>
      </c>
      <c r="L1590">
        <v>1</v>
      </c>
      <c r="M1590" t="str">
        <f>_xlfn.IFNA(VLOOKUP(F1590,'22 States'!A:A,1,0),"OOR")</f>
        <v>OOR</v>
      </c>
      <c r="N1590" t="str">
        <f t="shared" si="174"/>
        <v>OOR</v>
      </c>
      <c r="O1590" s="8">
        <f t="shared" si="168"/>
        <v>6000</v>
      </c>
      <c r="P1590" s="8">
        <f t="shared" si="169"/>
        <v>3000</v>
      </c>
      <c r="Q1590" s="8">
        <f t="shared" si="170"/>
        <v>13440</v>
      </c>
      <c r="R1590" s="9">
        <f t="shared" si="171"/>
        <v>26880</v>
      </c>
      <c r="S1590" s="8">
        <f t="shared" si="172"/>
        <v>22440</v>
      </c>
      <c r="T1590" s="5">
        <f t="shared" si="173"/>
        <v>4.5609468720827166E-3</v>
      </c>
    </row>
    <row r="1591" spans="1:20" hidden="1">
      <c r="A1591">
        <v>1590</v>
      </c>
      <c r="B1591">
        <v>44</v>
      </c>
      <c r="C1591" t="s">
        <v>4106</v>
      </c>
      <c r="D1591" t="s">
        <v>4107</v>
      </c>
      <c r="E1591" t="s">
        <v>301</v>
      </c>
      <c r="F1591" t="s">
        <v>359</v>
      </c>
      <c r="G1591" t="s">
        <v>1167</v>
      </c>
      <c r="H1591" t="s">
        <v>63</v>
      </c>
      <c r="I1591">
        <v>267.93369999999999</v>
      </c>
      <c r="J1591">
        <v>4473720</v>
      </c>
      <c r="K1591" t="s">
        <v>27</v>
      </c>
      <c r="L1591">
        <v>1</v>
      </c>
      <c r="M1591" t="str">
        <f>_xlfn.IFNA(VLOOKUP(F1591,'22 States'!A:A,1,0),"OOR")</f>
        <v>OOR</v>
      </c>
      <c r="N1591" t="str">
        <f t="shared" si="174"/>
        <v>OOR</v>
      </c>
      <c r="O1591" s="8">
        <f t="shared" si="168"/>
        <v>6000</v>
      </c>
      <c r="P1591" s="8">
        <f t="shared" si="169"/>
        <v>3000</v>
      </c>
      <c r="Q1591" s="8">
        <f t="shared" si="170"/>
        <v>21120</v>
      </c>
      <c r="R1591" s="9">
        <f t="shared" si="171"/>
        <v>42240</v>
      </c>
      <c r="S1591" s="8">
        <f t="shared" si="172"/>
        <v>30120</v>
      </c>
      <c r="T1591" s="5">
        <f t="shared" si="173"/>
        <v>6.7326520211367724E-3</v>
      </c>
    </row>
    <row r="1592" spans="1:20" hidden="1">
      <c r="A1592">
        <v>1591</v>
      </c>
      <c r="B1592">
        <v>55</v>
      </c>
      <c r="C1592" t="s">
        <v>4108</v>
      </c>
      <c r="D1592" t="s">
        <v>4109</v>
      </c>
      <c r="E1592" t="s">
        <v>175</v>
      </c>
      <c r="F1592" t="s">
        <v>176</v>
      </c>
      <c r="G1592" t="s">
        <v>175</v>
      </c>
      <c r="H1592" t="s">
        <v>169</v>
      </c>
      <c r="I1592">
        <v>267.77929999999998</v>
      </c>
      <c r="J1592">
        <v>18731000</v>
      </c>
      <c r="K1592" t="s">
        <v>141</v>
      </c>
      <c r="L1592">
        <v>2</v>
      </c>
      <c r="M1592" t="str">
        <f>_xlfn.IFNA(VLOOKUP(F1592,'22 States'!A:A,1,0),"OOR")</f>
        <v>OOR</v>
      </c>
      <c r="N1592" t="str">
        <f t="shared" si="174"/>
        <v>OOR</v>
      </c>
      <c r="O1592" s="8">
        <f t="shared" si="168"/>
        <v>12000</v>
      </c>
      <c r="P1592" s="8">
        <f t="shared" si="169"/>
        <v>3000</v>
      </c>
      <c r="Q1592" s="8">
        <f t="shared" si="170"/>
        <v>26400</v>
      </c>
      <c r="R1592" s="9">
        <f t="shared" si="171"/>
        <v>52800</v>
      </c>
      <c r="S1592" s="8">
        <f t="shared" si="172"/>
        <v>41400</v>
      </c>
      <c r="T1592" s="5">
        <f t="shared" si="173"/>
        <v>2.2102397095723667E-3</v>
      </c>
    </row>
    <row r="1593" spans="1:20" hidden="1">
      <c r="A1593">
        <v>1592</v>
      </c>
      <c r="B1593">
        <v>38</v>
      </c>
      <c r="C1593" t="s">
        <v>4110</v>
      </c>
      <c r="D1593" t="s">
        <v>4111</v>
      </c>
      <c r="E1593" t="s">
        <v>350</v>
      </c>
      <c r="F1593" t="s">
        <v>351</v>
      </c>
      <c r="G1593" t="s">
        <v>352</v>
      </c>
      <c r="H1593" t="s">
        <v>352</v>
      </c>
      <c r="I1593">
        <v>267.57089999999999</v>
      </c>
      <c r="J1593">
        <v>9079000</v>
      </c>
      <c r="K1593" t="s">
        <v>20</v>
      </c>
      <c r="L1593">
        <v>1</v>
      </c>
      <c r="M1593" t="str">
        <f>_xlfn.IFNA(VLOOKUP(F1593,'22 States'!A:A,1,0),"OOR")</f>
        <v>OOR</v>
      </c>
      <c r="N1593" t="str">
        <f t="shared" si="174"/>
        <v>OOR</v>
      </c>
      <c r="O1593" s="8">
        <f t="shared" si="168"/>
        <v>6000</v>
      </c>
      <c r="P1593" s="8">
        <f t="shared" si="169"/>
        <v>3000</v>
      </c>
      <c r="Q1593" s="8">
        <f t="shared" si="170"/>
        <v>18240</v>
      </c>
      <c r="R1593" s="9">
        <f t="shared" si="171"/>
        <v>36480</v>
      </c>
      <c r="S1593" s="8">
        <f t="shared" si="172"/>
        <v>27240</v>
      </c>
      <c r="T1593" s="5">
        <f t="shared" si="173"/>
        <v>3.0003304328670558E-3</v>
      </c>
    </row>
    <row r="1594" spans="1:20" hidden="1">
      <c r="A1594">
        <v>1593</v>
      </c>
      <c r="B1594">
        <v>20</v>
      </c>
      <c r="C1594" t="s">
        <v>4112</v>
      </c>
      <c r="D1594" t="s">
        <v>4113</v>
      </c>
      <c r="E1594" t="s">
        <v>67</v>
      </c>
      <c r="F1594" t="s">
        <v>68</v>
      </c>
      <c r="G1594" t="s">
        <v>95</v>
      </c>
      <c r="H1594" t="s">
        <v>96</v>
      </c>
      <c r="I1594">
        <v>267.404</v>
      </c>
      <c r="J1594">
        <v>3156000</v>
      </c>
      <c r="K1594" t="s">
        <v>141</v>
      </c>
      <c r="L1594">
        <v>1</v>
      </c>
      <c r="M1594" t="str">
        <f>_xlfn.IFNA(VLOOKUP(F1594,'22 States'!A:A,1,0),"OOR")</f>
        <v>NC</v>
      </c>
      <c r="N1594" t="str">
        <f t="shared" si="174"/>
        <v>IR</v>
      </c>
      <c r="O1594" s="8">
        <f t="shared" si="168"/>
        <v>6000</v>
      </c>
      <c r="P1594" s="8">
        <f t="shared" si="169"/>
        <v>3000</v>
      </c>
      <c r="Q1594" s="8">
        <f t="shared" si="170"/>
        <v>9600</v>
      </c>
      <c r="R1594" s="9">
        <f t="shared" si="171"/>
        <v>19200</v>
      </c>
      <c r="S1594" s="8">
        <f t="shared" si="172"/>
        <v>18600</v>
      </c>
      <c r="T1594" s="5">
        <f t="shared" si="173"/>
        <v>5.8935361216730037E-3</v>
      </c>
    </row>
    <row r="1595" spans="1:20" hidden="1">
      <c r="A1595">
        <v>1594</v>
      </c>
      <c r="B1595">
        <v>5</v>
      </c>
      <c r="C1595" t="s">
        <v>4114</v>
      </c>
      <c r="D1595" t="s">
        <v>4115</v>
      </c>
      <c r="E1595" t="s">
        <v>23</v>
      </c>
      <c r="F1595" t="s">
        <v>24</v>
      </c>
      <c r="G1595" t="s">
        <v>2011</v>
      </c>
      <c r="H1595" t="s">
        <v>26</v>
      </c>
      <c r="I1595">
        <v>267.22500000000002</v>
      </c>
      <c r="J1595">
        <v>2395144</v>
      </c>
      <c r="K1595" t="s">
        <v>252</v>
      </c>
      <c r="L1595">
        <v>1</v>
      </c>
      <c r="M1595" t="str">
        <f>_xlfn.IFNA(VLOOKUP(F1595,'22 States'!A:A,1,0),"OOR")</f>
        <v>OOR</v>
      </c>
      <c r="N1595" t="str">
        <f t="shared" si="174"/>
        <v>OOR</v>
      </c>
      <c r="O1595" s="8">
        <f t="shared" si="168"/>
        <v>6000</v>
      </c>
      <c r="P1595" s="8">
        <f t="shared" si="169"/>
        <v>3000</v>
      </c>
      <c r="Q1595" s="8">
        <f t="shared" si="170"/>
        <v>2400</v>
      </c>
      <c r="R1595" s="9">
        <f t="shared" si="171"/>
        <v>4800</v>
      </c>
      <c r="S1595" s="8">
        <f t="shared" si="172"/>
        <v>11400</v>
      </c>
      <c r="T1595" s="5">
        <f t="shared" si="173"/>
        <v>4.7596303186781255E-3</v>
      </c>
    </row>
    <row r="1596" spans="1:20" hidden="1">
      <c r="A1596">
        <v>1595</v>
      </c>
      <c r="B1596">
        <v>177</v>
      </c>
      <c r="C1596" t="s">
        <v>4116</v>
      </c>
      <c r="D1596" t="s">
        <v>4117</v>
      </c>
      <c r="E1596" t="s">
        <v>13</v>
      </c>
      <c r="F1596" t="s">
        <v>14</v>
      </c>
      <c r="G1596" t="s">
        <v>50</v>
      </c>
      <c r="H1596" t="s">
        <v>50</v>
      </c>
      <c r="I1596">
        <v>267.02999999999997</v>
      </c>
      <c r="J1596">
        <v>21886000</v>
      </c>
      <c r="K1596" t="s">
        <v>468</v>
      </c>
      <c r="L1596">
        <v>2</v>
      </c>
      <c r="M1596" t="str">
        <f>_xlfn.IFNA(VLOOKUP(F1596,'22 States'!A:A,1,0),"OOR")</f>
        <v>CA</v>
      </c>
      <c r="N1596" t="str">
        <f t="shared" si="174"/>
        <v>IR</v>
      </c>
      <c r="O1596" s="8">
        <f t="shared" si="168"/>
        <v>24000</v>
      </c>
      <c r="P1596" s="8">
        <f t="shared" si="169"/>
        <v>6000</v>
      </c>
      <c r="Q1596" s="8">
        <f t="shared" si="170"/>
        <v>84960</v>
      </c>
      <c r="R1596" s="9">
        <f t="shared" si="171"/>
        <v>169920</v>
      </c>
      <c r="S1596" s="8">
        <f t="shared" si="172"/>
        <v>114960</v>
      </c>
      <c r="T1596" s="5">
        <f t="shared" si="173"/>
        <v>5.2526729416065062E-3</v>
      </c>
    </row>
    <row r="1597" spans="1:20" hidden="1">
      <c r="A1597">
        <v>1596</v>
      </c>
      <c r="B1597">
        <v>115</v>
      </c>
      <c r="C1597" t="s">
        <v>4118</v>
      </c>
      <c r="D1597" t="s">
        <v>4119</v>
      </c>
      <c r="E1597" t="s">
        <v>35</v>
      </c>
      <c r="F1597" t="s">
        <v>36</v>
      </c>
      <c r="G1597" t="s">
        <v>304</v>
      </c>
      <c r="H1597" t="s">
        <v>38</v>
      </c>
      <c r="I1597">
        <v>266.81529999999998</v>
      </c>
      <c r="J1597">
        <v>13623038</v>
      </c>
      <c r="K1597" t="s">
        <v>141</v>
      </c>
      <c r="L1597">
        <v>1</v>
      </c>
      <c r="M1597" t="str">
        <f>_xlfn.IFNA(VLOOKUP(F1597,'22 States'!A:A,1,0),"OOR")</f>
        <v>OOR</v>
      </c>
      <c r="N1597" t="str">
        <f t="shared" si="174"/>
        <v>OOR</v>
      </c>
      <c r="O1597" s="8">
        <f t="shared" si="168"/>
        <v>18000</v>
      </c>
      <c r="P1597" s="8">
        <f t="shared" si="169"/>
        <v>6000</v>
      </c>
      <c r="Q1597" s="8">
        <f t="shared" si="170"/>
        <v>55200</v>
      </c>
      <c r="R1597" s="9">
        <f t="shared" si="171"/>
        <v>110400</v>
      </c>
      <c r="S1597" s="8">
        <f t="shared" si="172"/>
        <v>79200</v>
      </c>
      <c r="T1597" s="5">
        <f t="shared" si="173"/>
        <v>5.8136812067910255E-3</v>
      </c>
    </row>
    <row r="1598" spans="1:20" hidden="1">
      <c r="A1598">
        <v>1597</v>
      </c>
      <c r="B1598">
        <v>126</v>
      </c>
      <c r="C1598" t="s">
        <v>4120</v>
      </c>
      <c r="D1598" t="s">
        <v>4121</v>
      </c>
      <c r="E1598" t="s">
        <v>933</v>
      </c>
      <c r="F1598" t="s">
        <v>934</v>
      </c>
      <c r="G1598" t="s">
        <v>936</v>
      </c>
      <c r="H1598" t="s">
        <v>936</v>
      </c>
      <c r="I1598">
        <v>266.39400000000001</v>
      </c>
      <c r="J1598">
        <v>36284000</v>
      </c>
      <c r="K1598" t="s">
        <v>111</v>
      </c>
      <c r="L1598">
        <v>1</v>
      </c>
      <c r="M1598" t="str">
        <f>_xlfn.IFNA(VLOOKUP(F1598,'22 States'!A:A,1,0),"OOR")</f>
        <v>TN</v>
      </c>
      <c r="N1598" t="str">
        <f t="shared" si="174"/>
        <v>IR</v>
      </c>
      <c r="O1598" s="8">
        <f t="shared" si="168"/>
        <v>18000</v>
      </c>
      <c r="P1598" s="8">
        <f t="shared" si="169"/>
        <v>6000</v>
      </c>
      <c r="Q1598" s="8">
        <f t="shared" si="170"/>
        <v>60480</v>
      </c>
      <c r="R1598" s="9">
        <f t="shared" si="171"/>
        <v>120960</v>
      </c>
      <c r="S1598" s="8">
        <f t="shared" si="172"/>
        <v>84480</v>
      </c>
      <c r="T1598" s="5">
        <f t="shared" si="173"/>
        <v>2.3282989747547126E-3</v>
      </c>
    </row>
    <row r="1599" spans="1:20" hidden="1">
      <c r="A1599">
        <v>1598</v>
      </c>
      <c r="B1599">
        <v>88</v>
      </c>
      <c r="C1599" t="s">
        <v>4122</v>
      </c>
      <c r="D1599" t="s">
        <v>4123</v>
      </c>
      <c r="E1599" t="s">
        <v>175</v>
      </c>
      <c r="F1599" t="s">
        <v>176</v>
      </c>
      <c r="G1599" t="s">
        <v>175</v>
      </c>
      <c r="H1599" t="s">
        <v>169</v>
      </c>
      <c r="I1599">
        <v>266.30529999999999</v>
      </c>
      <c r="J1599">
        <v>18567366</v>
      </c>
      <c r="K1599" t="s">
        <v>27</v>
      </c>
      <c r="L1599">
        <v>1</v>
      </c>
      <c r="M1599" t="str">
        <f>_xlfn.IFNA(VLOOKUP(F1599,'22 States'!A:A,1,0),"OOR")</f>
        <v>OOR</v>
      </c>
      <c r="N1599" t="str">
        <f t="shared" si="174"/>
        <v>OOR</v>
      </c>
      <c r="O1599" s="8">
        <f t="shared" si="168"/>
        <v>12000</v>
      </c>
      <c r="P1599" s="8">
        <f t="shared" si="169"/>
        <v>3000</v>
      </c>
      <c r="Q1599" s="8">
        <f t="shared" si="170"/>
        <v>42240</v>
      </c>
      <c r="R1599" s="9">
        <f t="shared" si="171"/>
        <v>84480</v>
      </c>
      <c r="S1599" s="8">
        <f t="shared" si="172"/>
        <v>57240</v>
      </c>
      <c r="T1599" s="5">
        <f t="shared" si="173"/>
        <v>3.0828282266854652E-3</v>
      </c>
    </row>
    <row r="1600" spans="1:20" hidden="1">
      <c r="A1600">
        <v>1599</v>
      </c>
      <c r="B1600">
        <v>10</v>
      </c>
      <c r="C1600" t="s">
        <v>4124</v>
      </c>
      <c r="D1600" t="s">
        <v>4125</v>
      </c>
      <c r="E1600" t="s">
        <v>175</v>
      </c>
      <c r="F1600" t="s">
        <v>176</v>
      </c>
      <c r="G1600" t="s">
        <v>2786</v>
      </c>
      <c r="H1600" t="s">
        <v>4126</v>
      </c>
      <c r="I1600">
        <v>266.06330000000003</v>
      </c>
      <c r="J1600">
        <v>2209170</v>
      </c>
      <c r="K1600" t="s">
        <v>233</v>
      </c>
      <c r="L1600">
        <v>1</v>
      </c>
      <c r="M1600" t="str">
        <f>_xlfn.IFNA(VLOOKUP(F1600,'22 States'!A:A,1,0),"OOR")</f>
        <v>OOR</v>
      </c>
      <c r="N1600" t="str">
        <f t="shared" si="174"/>
        <v>OOR</v>
      </c>
      <c r="O1600" s="8">
        <f t="shared" si="168"/>
        <v>6000</v>
      </c>
      <c r="P1600" s="8">
        <f t="shared" si="169"/>
        <v>3000</v>
      </c>
      <c r="Q1600" s="8">
        <f t="shared" si="170"/>
        <v>4800</v>
      </c>
      <c r="R1600" s="9">
        <f t="shared" si="171"/>
        <v>9600</v>
      </c>
      <c r="S1600" s="8">
        <f t="shared" si="172"/>
        <v>13800</v>
      </c>
      <c r="T1600" s="5">
        <f t="shared" si="173"/>
        <v>6.2466899333233749E-3</v>
      </c>
    </row>
    <row r="1601" spans="1:20" hidden="1">
      <c r="A1601">
        <v>1600</v>
      </c>
      <c r="B1601">
        <v>457</v>
      </c>
      <c r="C1601" t="s">
        <v>4127</v>
      </c>
      <c r="D1601" t="s">
        <v>4128</v>
      </c>
      <c r="E1601" t="s">
        <v>721</v>
      </c>
      <c r="F1601" t="s">
        <v>722</v>
      </c>
      <c r="G1601" t="s">
        <v>724</v>
      </c>
      <c r="H1601" t="s">
        <v>724</v>
      </c>
      <c r="I1601">
        <v>266.01749999999998</v>
      </c>
      <c r="J1601">
        <v>51836106</v>
      </c>
      <c r="K1601" t="s">
        <v>32</v>
      </c>
      <c r="L1601">
        <v>7</v>
      </c>
      <c r="M1601" t="str">
        <f>_xlfn.IFNA(VLOOKUP(F1601,'22 States'!A:A,1,0),"OOR")</f>
        <v>OOR</v>
      </c>
      <c r="N1601" t="str">
        <f t="shared" si="174"/>
        <v>OOR</v>
      </c>
      <c r="O1601" s="8">
        <f t="shared" si="168"/>
        <v>60000</v>
      </c>
      <c r="P1601" s="8">
        <f t="shared" si="169"/>
        <v>15000</v>
      </c>
      <c r="Q1601" s="8">
        <f t="shared" si="170"/>
        <v>219360</v>
      </c>
      <c r="R1601" s="9">
        <f t="shared" si="171"/>
        <v>438720</v>
      </c>
      <c r="S1601" s="8">
        <f t="shared" si="172"/>
        <v>294360</v>
      </c>
      <c r="T1601" s="5">
        <f t="shared" si="173"/>
        <v>5.6786672980412532E-3</v>
      </c>
    </row>
    <row r="1602" spans="1:20" hidden="1">
      <c r="A1602">
        <v>1601</v>
      </c>
      <c r="B1602">
        <v>137</v>
      </c>
      <c r="C1602" t="s">
        <v>4129</v>
      </c>
      <c r="D1602" t="s">
        <v>4130</v>
      </c>
      <c r="E1602" t="s">
        <v>23</v>
      </c>
      <c r="F1602" t="s">
        <v>24</v>
      </c>
      <c r="G1602" t="s">
        <v>682</v>
      </c>
      <c r="H1602" t="s">
        <v>26</v>
      </c>
      <c r="I1602">
        <v>265.89080000000001</v>
      </c>
      <c r="J1602">
        <v>79816792</v>
      </c>
      <c r="K1602" t="s">
        <v>134</v>
      </c>
      <c r="L1602">
        <v>2</v>
      </c>
      <c r="M1602" t="str">
        <f>_xlfn.IFNA(VLOOKUP(F1602,'22 States'!A:A,1,0),"OOR")</f>
        <v>OOR</v>
      </c>
      <c r="N1602" t="str">
        <f t="shared" si="174"/>
        <v>OOR</v>
      </c>
      <c r="O1602" s="8">
        <f t="shared" ref="O1602:O1665" si="175">ROUNDUP(B1602/50,0)*500*12</f>
        <v>18000</v>
      </c>
      <c r="P1602" s="8">
        <f t="shared" ref="P1602:P1665" si="176">ROUNDUP(B1602/100,0)*250*12</f>
        <v>6000</v>
      </c>
      <c r="Q1602" s="8">
        <f t="shared" ref="Q1602:Q1665" si="177">B1602*40*12</f>
        <v>65760</v>
      </c>
      <c r="R1602" s="9">
        <f t="shared" ref="R1602:R1665" si="178">B1602*80*12</f>
        <v>131520</v>
      </c>
      <c r="S1602" s="8">
        <f t="shared" ref="S1602:S1665" si="179">SUM(O1602:Q1602)</f>
        <v>89760</v>
      </c>
      <c r="T1602" s="5">
        <f t="shared" ref="T1602:T1665" si="180">S1602/J1602</f>
        <v>1.1245753901008701E-3</v>
      </c>
    </row>
    <row r="1603" spans="1:20" hidden="1">
      <c r="A1603">
        <v>1602</v>
      </c>
      <c r="B1603">
        <v>403</v>
      </c>
      <c r="C1603" t="s">
        <v>4131</v>
      </c>
      <c r="D1603" t="s">
        <v>4132</v>
      </c>
      <c r="E1603" t="s">
        <v>236</v>
      </c>
      <c r="F1603" t="s">
        <v>237</v>
      </c>
      <c r="G1603" t="s">
        <v>589</v>
      </c>
      <c r="H1603" t="s">
        <v>590</v>
      </c>
      <c r="I1603">
        <v>265.73820000000001</v>
      </c>
      <c r="J1603">
        <v>8708322</v>
      </c>
      <c r="K1603" t="s">
        <v>51</v>
      </c>
      <c r="L1603">
        <v>2</v>
      </c>
      <c r="M1603" t="str">
        <f>_xlfn.IFNA(VLOOKUP(F1603,'22 States'!A:A,1,0),"OOR")</f>
        <v>OH</v>
      </c>
      <c r="N1603" t="str">
        <f t="shared" ref="N1603:N1666" si="181">IF(M1603&lt;&gt;"OOR","IR","OOR")</f>
        <v>IR</v>
      </c>
      <c r="O1603" s="8">
        <f t="shared" si="175"/>
        <v>54000</v>
      </c>
      <c r="P1603" s="8">
        <f t="shared" si="176"/>
        <v>15000</v>
      </c>
      <c r="Q1603" s="8">
        <f t="shared" si="177"/>
        <v>193440</v>
      </c>
      <c r="R1603" s="9">
        <f t="shared" si="178"/>
        <v>386880</v>
      </c>
      <c r="S1603" s="8">
        <f t="shared" si="179"/>
        <v>262440</v>
      </c>
      <c r="T1603" s="5">
        <f t="shared" si="180"/>
        <v>3.0136689938658676E-2</v>
      </c>
    </row>
    <row r="1604" spans="1:20" hidden="1">
      <c r="A1604">
        <v>1603</v>
      </c>
      <c r="B1604">
        <v>837</v>
      </c>
      <c r="C1604" t="s">
        <v>4133</v>
      </c>
      <c r="D1604" t="s">
        <v>4134</v>
      </c>
      <c r="E1604" t="s">
        <v>121</v>
      </c>
      <c r="F1604" t="s">
        <v>122</v>
      </c>
      <c r="G1604" t="s">
        <v>4135</v>
      </c>
      <c r="H1604" t="s">
        <v>133</v>
      </c>
      <c r="I1604">
        <v>265.48390000000001</v>
      </c>
      <c r="J1604">
        <v>177504226</v>
      </c>
      <c r="K1604" t="s">
        <v>51</v>
      </c>
      <c r="L1604">
        <v>5</v>
      </c>
      <c r="M1604" t="str">
        <f>_xlfn.IFNA(VLOOKUP(F1604,'22 States'!A:A,1,0),"OOR")</f>
        <v>TX</v>
      </c>
      <c r="N1604" t="str">
        <f t="shared" si="181"/>
        <v>IR</v>
      </c>
      <c r="O1604" s="8">
        <f t="shared" si="175"/>
        <v>102000</v>
      </c>
      <c r="P1604" s="8">
        <f t="shared" si="176"/>
        <v>27000</v>
      </c>
      <c r="Q1604" s="8">
        <f t="shared" si="177"/>
        <v>401760</v>
      </c>
      <c r="R1604" s="9">
        <f t="shared" si="178"/>
        <v>803520</v>
      </c>
      <c r="S1604" s="8">
        <f t="shared" si="179"/>
        <v>530760</v>
      </c>
      <c r="T1604" s="5">
        <f t="shared" si="180"/>
        <v>2.9901259928312917E-3</v>
      </c>
    </row>
    <row r="1605" spans="1:20" hidden="1">
      <c r="A1605">
        <v>1604</v>
      </c>
      <c r="B1605">
        <v>180</v>
      </c>
      <c r="C1605" t="s">
        <v>4136</v>
      </c>
      <c r="D1605" t="s">
        <v>4137</v>
      </c>
      <c r="E1605" t="s">
        <v>350</v>
      </c>
      <c r="F1605" t="s">
        <v>351</v>
      </c>
      <c r="G1605" t="s">
        <v>4138</v>
      </c>
      <c r="H1605" t="s">
        <v>352</v>
      </c>
      <c r="I1605">
        <v>265.41520000000003</v>
      </c>
      <c r="J1605">
        <v>3347463</v>
      </c>
      <c r="K1605" t="s">
        <v>233</v>
      </c>
      <c r="L1605">
        <v>1</v>
      </c>
      <c r="M1605" t="str">
        <f>_xlfn.IFNA(VLOOKUP(F1605,'22 States'!A:A,1,0),"OOR")</f>
        <v>OOR</v>
      </c>
      <c r="N1605" t="str">
        <f t="shared" si="181"/>
        <v>OOR</v>
      </c>
      <c r="O1605" s="8">
        <f t="shared" si="175"/>
        <v>24000</v>
      </c>
      <c r="P1605" s="8">
        <f t="shared" si="176"/>
        <v>6000</v>
      </c>
      <c r="Q1605" s="8">
        <f t="shared" si="177"/>
        <v>86400</v>
      </c>
      <c r="R1605" s="9">
        <f t="shared" si="178"/>
        <v>172800</v>
      </c>
      <c r="S1605" s="8">
        <f t="shared" si="179"/>
        <v>116400</v>
      </c>
      <c r="T1605" s="5">
        <f t="shared" si="180"/>
        <v>3.4772602415620427E-2</v>
      </c>
    </row>
    <row r="1606" spans="1:20" hidden="1">
      <c r="A1606">
        <v>1605</v>
      </c>
      <c r="B1606">
        <v>10</v>
      </c>
      <c r="C1606" t="s">
        <v>4139</v>
      </c>
      <c r="D1606" t="s">
        <v>4140</v>
      </c>
      <c r="E1606" t="s">
        <v>13</v>
      </c>
      <c r="F1606" t="s">
        <v>14</v>
      </c>
      <c r="G1606" t="s">
        <v>4141</v>
      </c>
      <c r="H1606" t="s">
        <v>16</v>
      </c>
      <c r="I1606">
        <v>265.11200000000002</v>
      </c>
      <c r="J1606">
        <v>2613326</v>
      </c>
      <c r="K1606" t="s">
        <v>17</v>
      </c>
      <c r="L1606">
        <v>2</v>
      </c>
      <c r="M1606" t="str">
        <f>_xlfn.IFNA(VLOOKUP(F1606,'22 States'!A:A,1,0),"OOR")</f>
        <v>CA</v>
      </c>
      <c r="N1606" t="str">
        <f t="shared" si="181"/>
        <v>IR</v>
      </c>
      <c r="O1606" s="8">
        <f t="shared" si="175"/>
        <v>6000</v>
      </c>
      <c r="P1606" s="8">
        <f t="shared" si="176"/>
        <v>3000</v>
      </c>
      <c r="Q1606" s="8">
        <f t="shared" si="177"/>
        <v>4800</v>
      </c>
      <c r="R1606" s="9">
        <f t="shared" si="178"/>
        <v>9600</v>
      </c>
      <c r="S1606" s="8">
        <f t="shared" si="179"/>
        <v>13800</v>
      </c>
      <c r="T1606" s="5">
        <f t="shared" si="180"/>
        <v>5.2806270629841053E-3</v>
      </c>
    </row>
    <row r="1607" spans="1:20" hidden="1">
      <c r="A1607">
        <v>1606</v>
      </c>
      <c r="B1607">
        <v>7</v>
      </c>
      <c r="C1607" t="s">
        <v>4142</v>
      </c>
      <c r="D1607" t="s">
        <v>4143</v>
      </c>
      <c r="E1607" t="s">
        <v>175</v>
      </c>
      <c r="F1607" t="s">
        <v>176</v>
      </c>
      <c r="G1607" t="s">
        <v>817</v>
      </c>
      <c r="H1607" t="s">
        <v>169</v>
      </c>
      <c r="I1607">
        <v>265.0575</v>
      </c>
      <c r="J1607">
        <v>4170588</v>
      </c>
      <c r="K1607" t="s">
        <v>27</v>
      </c>
      <c r="L1607">
        <v>1</v>
      </c>
      <c r="M1607" t="str">
        <f>_xlfn.IFNA(VLOOKUP(F1607,'22 States'!A:A,1,0),"OOR")</f>
        <v>OOR</v>
      </c>
      <c r="N1607" t="str">
        <f t="shared" si="181"/>
        <v>OOR</v>
      </c>
      <c r="O1607" s="8">
        <f t="shared" si="175"/>
        <v>6000</v>
      </c>
      <c r="P1607" s="8">
        <f t="shared" si="176"/>
        <v>3000</v>
      </c>
      <c r="Q1607" s="8">
        <f t="shared" si="177"/>
        <v>3360</v>
      </c>
      <c r="R1607" s="9">
        <f t="shared" si="178"/>
        <v>6720</v>
      </c>
      <c r="S1607" s="8">
        <f t="shared" si="179"/>
        <v>12360</v>
      </c>
      <c r="T1607" s="5">
        <f t="shared" si="180"/>
        <v>2.9636108865224759E-3</v>
      </c>
    </row>
    <row r="1608" spans="1:20" hidden="1">
      <c r="A1608">
        <v>1607</v>
      </c>
      <c r="B1608">
        <v>6</v>
      </c>
      <c r="C1608" t="s">
        <v>4144</v>
      </c>
      <c r="D1608" t="s">
        <v>4145</v>
      </c>
      <c r="E1608" t="s">
        <v>99</v>
      </c>
      <c r="F1608" t="s">
        <v>100</v>
      </c>
      <c r="G1608" t="s">
        <v>101</v>
      </c>
      <c r="H1608" t="s">
        <v>102</v>
      </c>
      <c r="I1608">
        <v>265.03190000000001</v>
      </c>
      <c r="J1608">
        <v>5582170</v>
      </c>
      <c r="K1608" t="s">
        <v>233</v>
      </c>
      <c r="L1608">
        <v>2</v>
      </c>
      <c r="M1608" t="str">
        <f>_xlfn.IFNA(VLOOKUP(F1608,'22 States'!A:A,1,0),"OOR")</f>
        <v>OOR</v>
      </c>
      <c r="N1608" t="str">
        <f t="shared" si="181"/>
        <v>OOR</v>
      </c>
      <c r="O1608" s="8">
        <f t="shared" si="175"/>
        <v>6000</v>
      </c>
      <c r="P1608" s="8">
        <f t="shared" si="176"/>
        <v>3000</v>
      </c>
      <c r="Q1608" s="8">
        <f t="shared" si="177"/>
        <v>2880</v>
      </c>
      <c r="R1608" s="9">
        <f t="shared" si="178"/>
        <v>5760</v>
      </c>
      <c r="S1608" s="8">
        <f t="shared" si="179"/>
        <v>11880</v>
      </c>
      <c r="T1608" s="5">
        <f t="shared" si="180"/>
        <v>2.1282046229333753E-3</v>
      </c>
    </row>
    <row r="1609" spans="1:20" hidden="1">
      <c r="A1609">
        <v>1608</v>
      </c>
      <c r="B1609">
        <v>49</v>
      </c>
      <c r="C1609" t="s">
        <v>4146</v>
      </c>
      <c r="D1609" t="s">
        <v>4147</v>
      </c>
      <c r="E1609" t="s">
        <v>13</v>
      </c>
      <c r="F1609" t="s">
        <v>14</v>
      </c>
      <c r="G1609" t="s">
        <v>149</v>
      </c>
      <c r="H1609" t="s">
        <v>16</v>
      </c>
      <c r="I1609">
        <v>264.8809</v>
      </c>
      <c r="J1609">
        <v>16729309</v>
      </c>
      <c r="K1609" t="s">
        <v>506</v>
      </c>
      <c r="L1609">
        <v>3</v>
      </c>
      <c r="M1609" t="str">
        <f>_xlfn.IFNA(VLOOKUP(F1609,'22 States'!A:A,1,0),"OOR")</f>
        <v>CA</v>
      </c>
      <c r="N1609" t="str">
        <f t="shared" si="181"/>
        <v>IR</v>
      </c>
      <c r="O1609" s="8">
        <f t="shared" si="175"/>
        <v>6000</v>
      </c>
      <c r="P1609" s="8">
        <f t="shared" si="176"/>
        <v>3000</v>
      </c>
      <c r="Q1609" s="8">
        <f t="shared" si="177"/>
        <v>23520</v>
      </c>
      <c r="R1609" s="9">
        <f t="shared" si="178"/>
        <v>47040</v>
      </c>
      <c r="S1609" s="8">
        <f t="shared" si="179"/>
        <v>32520</v>
      </c>
      <c r="T1609" s="5">
        <f t="shared" si="180"/>
        <v>1.9438937974066951E-3</v>
      </c>
    </row>
    <row r="1610" spans="1:20" hidden="1">
      <c r="A1610">
        <v>1609</v>
      </c>
      <c r="B1610">
        <v>70</v>
      </c>
      <c r="C1610" t="s">
        <v>4148</v>
      </c>
      <c r="D1610" t="s">
        <v>4149</v>
      </c>
      <c r="E1610" t="s">
        <v>175</v>
      </c>
      <c r="F1610" t="s">
        <v>176</v>
      </c>
      <c r="G1610" t="s">
        <v>4150</v>
      </c>
      <c r="H1610" t="s">
        <v>169</v>
      </c>
      <c r="I1610">
        <v>264.81439999999998</v>
      </c>
      <c r="J1610">
        <v>9434464</v>
      </c>
      <c r="K1610" t="s">
        <v>141</v>
      </c>
      <c r="L1610">
        <v>3</v>
      </c>
      <c r="M1610" t="str">
        <f>_xlfn.IFNA(VLOOKUP(F1610,'22 States'!A:A,1,0),"OOR")</f>
        <v>OOR</v>
      </c>
      <c r="N1610" t="str">
        <f t="shared" si="181"/>
        <v>OOR</v>
      </c>
      <c r="O1610" s="8">
        <f t="shared" si="175"/>
        <v>12000</v>
      </c>
      <c r="P1610" s="8">
        <f t="shared" si="176"/>
        <v>3000</v>
      </c>
      <c r="Q1610" s="8">
        <f t="shared" si="177"/>
        <v>33600</v>
      </c>
      <c r="R1610" s="9">
        <f t="shared" si="178"/>
        <v>67200</v>
      </c>
      <c r="S1610" s="8">
        <f t="shared" si="179"/>
        <v>48600</v>
      </c>
      <c r="T1610" s="5">
        <f t="shared" si="180"/>
        <v>5.1513260318763205E-3</v>
      </c>
    </row>
    <row r="1611" spans="1:20" hidden="1">
      <c r="A1611">
        <v>1610</v>
      </c>
      <c r="B1611">
        <v>130</v>
      </c>
      <c r="C1611" t="s">
        <v>4151</v>
      </c>
      <c r="D1611" t="s">
        <v>4152</v>
      </c>
      <c r="E1611" t="s">
        <v>121</v>
      </c>
      <c r="F1611" t="s">
        <v>122</v>
      </c>
      <c r="G1611" t="s">
        <v>284</v>
      </c>
      <c r="H1611" t="s">
        <v>133</v>
      </c>
      <c r="I1611">
        <v>264.709</v>
      </c>
      <c r="J1611">
        <v>14288805</v>
      </c>
      <c r="K1611" t="s">
        <v>134</v>
      </c>
      <c r="L1611">
        <v>2</v>
      </c>
      <c r="M1611" t="str">
        <f>_xlfn.IFNA(VLOOKUP(F1611,'22 States'!A:A,1,0),"OOR")</f>
        <v>TX</v>
      </c>
      <c r="N1611" t="str">
        <f t="shared" si="181"/>
        <v>IR</v>
      </c>
      <c r="O1611" s="8">
        <f t="shared" si="175"/>
        <v>18000</v>
      </c>
      <c r="P1611" s="8">
        <f t="shared" si="176"/>
        <v>6000</v>
      </c>
      <c r="Q1611" s="8">
        <f t="shared" si="177"/>
        <v>62400</v>
      </c>
      <c r="R1611" s="9">
        <f t="shared" si="178"/>
        <v>124800</v>
      </c>
      <c r="S1611" s="8">
        <f t="shared" si="179"/>
        <v>86400</v>
      </c>
      <c r="T1611" s="5">
        <f t="shared" si="180"/>
        <v>6.0466917982294529E-3</v>
      </c>
    </row>
    <row r="1612" spans="1:20" hidden="1">
      <c r="A1612">
        <v>1611</v>
      </c>
      <c r="B1612">
        <v>93</v>
      </c>
      <c r="C1612" t="s">
        <v>4153</v>
      </c>
      <c r="D1612" t="s">
        <v>4154</v>
      </c>
      <c r="E1612" t="s">
        <v>23</v>
      </c>
      <c r="F1612" t="s">
        <v>24</v>
      </c>
      <c r="G1612" t="s">
        <v>453</v>
      </c>
      <c r="H1612" t="s">
        <v>26</v>
      </c>
      <c r="I1612">
        <v>264.63150000000002</v>
      </c>
      <c r="J1612">
        <v>19196785</v>
      </c>
      <c r="K1612" t="s">
        <v>141</v>
      </c>
      <c r="L1612">
        <v>3</v>
      </c>
      <c r="M1612" t="str">
        <f>_xlfn.IFNA(VLOOKUP(F1612,'22 States'!A:A,1,0),"OOR")</f>
        <v>OOR</v>
      </c>
      <c r="N1612" t="str">
        <f t="shared" si="181"/>
        <v>OOR</v>
      </c>
      <c r="O1612" s="8">
        <f t="shared" si="175"/>
        <v>12000</v>
      </c>
      <c r="P1612" s="8">
        <f t="shared" si="176"/>
        <v>3000</v>
      </c>
      <c r="Q1612" s="8">
        <f t="shared" si="177"/>
        <v>44640</v>
      </c>
      <c r="R1612" s="9">
        <f t="shared" si="178"/>
        <v>89280</v>
      </c>
      <c r="S1612" s="8">
        <f t="shared" si="179"/>
        <v>59640</v>
      </c>
      <c r="T1612" s="5">
        <f t="shared" si="180"/>
        <v>3.1067702222012696E-3</v>
      </c>
    </row>
    <row r="1613" spans="1:20" hidden="1">
      <c r="A1613">
        <v>1612</v>
      </c>
      <c r="B1613">
        <v>65</v>
      </c>
      <c r="C1613" t="s">
        <v>4155</v>
      </c>
      <c r="D1613" t="s">
        <v>4156</v>
      </c>
      <c r="E1613" t="s">
        <v>896</v>
      </c>
      <c r="F1613" t="s">
        <v>897</v>
      </c>
      <c r="G1613" t="s">
        <v>1910</v>
      </c>
      <c r="H1613" t="s">
        <v>1911</v>
      </c>
      <c r="I1613">
        <v>264.59359999999998</v>
      </c>
      <c r="J1613">
        <v>95341336</v>
      </c>
      <c r="K1613" t="s">
        <v>51</v>
      </c>
      <c r="L1613">
        <v>5</v>
      </c>
      <c r="M1613" t="str">
        <f>_xlfn.IFNA(VLOOKUP(F1613,'22 States'!A:A,1,0),"OOR")</f>
        <v>OOR</v>
      </c>
      <c r="N1613" t="str">
        <f t="shared" si="181"/>
        <v>OOR</v>
      </c>
      <c r="O1613" s="8">
        <f t="shared" si="175"/>
        <v>12000</v>
      </c>
      <c r="P1613" s="8">
        <f t="shared" si="176"/>
        <v>3000</v>
      </c>
      <c r="Q1613" s="8">
        <f t="shared" si="177"/>
        <v>31200</v>
      </c>
      <c r="R1613" s="9">
        <f t="shared" si="178"/>
        <v>62400</v>
      </c>
      <c r="S1613" s="8">
        <f t="shared" si="179"/>
        <v>46200</v>
      </c>
      <c r="T1613" s="5">
        <f t="shared" si="180"/>
        <v>4.8457470744903342E-4</v>
      </c>
    </row>
    <row r="1614" spans="1:20" hidden="1">
      <c r="A1614">
        <v>1613</v>
      </c>
      <c r="B1614">
        <v>23</v>
      </c>
      <c r="C1614" t="s">
        <v>4157</v>
      </c>
      <c r="D1614" t="s">
        <v>4158</v>
      </c>
      <c r="E1614" t="s">
        <v>1022</v>
      </c>
      <c r="F1614" t="s">
        <v>1023</v>
      </c>
      <c r="G1614" t="s">
        <v>1024</v>
      </c>
      <c r="H1614" t="s">
        <v>1025</v>
      </c>
      <c r="I1614">
        <v>264.45800000000003</v>
      </c>
      <c r="J1614">
        <v>2059738</v>
      </c>
      <c r="K1614" t="s">
        <v>172</v>
      </c>
      <c r="L1614">
        <v>1</v>
      </c>
      <c r="M1614" t="str">
        <f>_xlfn.IFNA(VLOOKUP(F1614,'22 States'!A:A,1,0),"OOR")</f>
        <v>CT</v>
      </c>
      <c r="N1614" t="str">
        <f t="shared" si="181"/>
        <v>IR</v>
      </c>
      <c r="O1614" s="8">
        <f t="shared" si="175"/>
        <v>6000</v>
      </c>
      <c r="P1614" s="8">
        <f t="shared" si="176"/>
        <v>3000</v>
      </c>
      <c r="Q1614" s="8">
        <f t="shared" si="177"/>
        <v>11040</v>
      </c>
      <c r="R1614" s="9">
        <f t="shared" si="178"/>
        <v>22080</v>
      </c>
      <c r="S1614" s="8">
        <f t="shared" si="179"/>
        <v>20040</v>
      </c>
      <c r="T1614" s="5">
        <f t="shared" si="180"/>
        <v>9.729392767429644E-3</v>
      </c>
    </row>
    <row r="1615" spans="1:20" hidden="1">
      <c r="A1615">
        <v>1614</v>
      </c>
      <c r="B1615">
        <v>5</v>
      </c>
      <c r="C1615" t="s">
        <v>4159</v>
      </c>
      <c r="D1615" t="s">
        <v>4160</v>
      </c>
      <c r="E1615" t="s">
        <v>73</v>
      </c>
      <c r="F1615" t="s">
        <v>74</v>
      </c>
      <c r="G1615" t="s">
        <v>4161</v>
      </c>
      <c r="H1615" t="s">
        <v>599</v>
      </c>
      <c r="I1615">
        <v>264.1782</v>
      </c>
      <c r="J1615">
        <v>2008257</v>
      </c>
      <c r="K1615" t="s">
        <v>172</v>
      </c>
      <c r="L1615">
        <v>1</v>
      </c>
      <c r="M1615" t="str">
        <f>_xlfn.IFNA(VLOOKUP(F1615,'22 States'!A:A,1,0),"OOR")</f>
        <v>OOR</v>
      </c>
      <c r="N1615" t="str">
        <f t="shared" si="181"/>
        <v>OOR</v>
      </c>
      <c r="O1615" s="8">
        <f t="shared" si="175"/>
        <v>6000</v>
      </c>
      <c r="P1615" s="8">
        <f t="shared" si="176"/>
        <v>3000</v>
      </c>
      <c r="Q1615" s="8">
        <f t="shared" si="177"/>
        <v>2400</v>
      </c>
      <c r="R1615" s="9">
        <f t="shared" si="178"/>
        <v>4800</v>
      </c>
      <c r="S1615" s="8">
        <f t="shared" si="179"/>
        <v>11400</v>
      </c>
      <c r="T1615" s="5">
        <f t="shared" si="180"/>
        <v>5.6765643042698223E-3</v>
      </c>
    </row>
    <row r="1616" spans="1:20" hidden="1">
      <c r="A1616">
        <v>1615</v>
      </c>
      <c r="B1616">
        <v>24</v>
      </c>
      <c r="C1616" t="s">
        <v>4162</v>
      </c>
      <c r="D1616" t="s">
        <v>4163</v>
      </c>
      <c r="E1616" t="s">
        <v>13</v>
      </c>
      <c r="F1616" t="s">
        <v>14</v>
      </c>
      <c r="G1616" t="s">
        <v>267</v>
      </c>
      <c r="H1616" t="s">
        <v>267</v>
      </c>
      <c r="I1616">
        <v>263.7869</v>
      </c>
      <c r="J1616">
        <v>2196720</v>
      </c>
      <c r="K1616" t="s">
        <v>141</v>
      </c>
      <c r="L1616">
        <v>1</v>
      </c>
      <c r="M1616" t="str">
        <f>_xlfn.IFNA(VLOOKUP(F1616,'22 States'!A:A,1,0),"OOR")</f>
        <v>CA</v>
      </c>
      <c r="N1616" t="str">
        <f t="shared" si="181"/>
        <v>IR</v>
      </c>
      <c r="O1616" s="8">
        <f t="shared" si="175"/>
        <v>6000</v>
      </c>
      <c r="P1616" s="8">
        <f t="shared" si="176"/>
        <v>3000</v>
      </c>
      <c r="Q1616" s="8">
        <f t="shared" si="177"/>
        <v>11520</v>
      </c>
      <c r="R1616" s="9">
        <f t="shared" si="178"/>
        <v>23040</v>
      </c>
      <c r="S1616" s="8">
        <f t="shared" si="179"/>
        <v>20520</v>
      </c>
      <c r="T1616" s="5">
        <f t="shared" si="180"/>
        <v>9.3411996066863328E-3</v>
      </c>
    </row>
    <row r="1617" spans="1:20" hidden="1">
      <c r="A1617">
        <v>1616</v>
      </c>
      <c r="B1617">
        <v>40</v>
      </c>
      <c r="C1617" t="s">
        <v>4164</v>
      </c>
      <c r="D1617" t="s">
        <v>4165</v>
      </c>
      <c r="E1617" t="s">
        <v>299</v>
      </c>
      <c r="F1617" t="s">
        <v>300</v>
      </c>
      <c r="G1617" t="s">
        <v>301</v>
      </c>
      <c r="H1617" t="s">
        <v>26</v>
      </c>
      <c r="I1617">
        <v>263.58109999999999</v>
      </c>
      <c r="J1617">
        <v>9071000</v>
      </c>
      <c r="K1617" t="s">
        <v>46</v>
      </c>
      <c r="L1617">
        <v>1</v>
      </c>
      <c r="M1617" t="str">
        <f>_xlfn.IFNA(VLOOKUP(F1617,'22 States'!A:A,1,0),"OOR")</f>
        <v>OOR</v>
      </c>
      <c r="N1617" t="str">
        <f t="shared" si="181"/>
        <v>OOR</v>
      </c>
      <c r="O1617" s="8">
        <f t="shared" si="175"/>
        <v>6000</v>
      </c>
      <c r="P1617" s="8">
        <f t="shared" si="176"/>
        <v>3000</v>
      </c>
      <c r="Q1617" s="8">
        <f t="shared" si="177"/>
        <v>19200</v>
      </c>
      <c r="R1617" s="9">
        <f t="shared" si="178"/>
        <v>38400</v>
      </c>
      <c r="S1617" s="8">
        <f t="shared" si="179"/>
        <v>28200</v>
      </c>
      <c r="T1617" s="5">
        <f t="shared" si="180"/>
        <v>3.1088082901554403E-3</v>
      </c>
    </row>
    <row r="1618" spans="1:20">
      <c r="A1618">
        <v>2772</v>
      </c>
      <c r="B1618" s="3">
        <v>105</v>
      </c>
      <c r="C1618" t="s">
        <v>6806</v>
      </c>
      <c r="D1618" t="s">
        <v>6807</v>
      </c>
      <c r="E1618" t="s">
        <v>933</v>
      </c>
      <c r="F1618" t="s">
        <v>934</v>
      </c>
      <c r="G1618" t="s">
        <v>936</v>
      </c>
      <c r="H1618" t="s">
        <v>936</v>
      </c>
      <c r="I1618">
        <v>133.7586</v>
      </c>
      <c r="J1618" s="3">
        <v>159132882</v>
      </c>
      <c r="K1618" t="s">
        <v>64</v>
      </c>
      <c r="L1618">
        <v>1</v>
      </c>
      <c r="M1618" t="str">
        <f>_xlfn.IFNA(VLOOKUP(F1618,'22 States'!A:A,1,0),"OOR")</f>
        <v>TN</v>
      </c>
      <c r="N1618" t="str">
        <f t="shared" si="181"/>
        <v>IR</v>
      </c>
      <c r="O1618" s="8">
        <f t="shared" si="175"/>
        <v>18000</v>
      </c>
      <c r="P1618" s="8">
        <f t="shared" si="176"/>
        <v>6000</v>
      </c>
      <c r="Q1618" s="8">
        <f t="shared" si="177"/>
        <v>50400</v>
      </c>
      <c r="R1618" s="9">
        <f t="shared" si="178"/>
        <v>100800</v>
      </c>
      <c r="S1618" s="12">
        <f t="shared" si="179"/>
        <v>74400</v>
      </c>
      <c r="T1618" s="13">
        <f t="shared" si="180"/>
        <v>4.6753379354997168E-4</v>
      </c>
    </row>
    <row r="1619" spans="1:20">
      <c r="A1619">
        <v>2227</v>
      </c>
      <c r="B1619" s="3">
        <v>102</v>
      </c>
      <c r="C1619" t="s">
        <v>5558</v>
      </c>
      <c r="D1619" t="s">
        <v>5559</v>
      </c>
      <c r="E1619" t="s">
        <v>67</v>
      </c>
      <c r="F1619" t="s">
        <v>68</v>
      </c>
      <c r="G1619" t="s">
        <v>5560</v>
      </c>
      <c r="H1619" t="s">
        <v>5561</v>
      </c>
      <c r="I1619">
        <v>176.03659999999999</v>
      </c>
      <c r="J1619" s="3">
        <v>60235465</v>
      </c>
      <c r="K1619" t="s">
        <v>111</v>
      </c>
      <c r="L1619">
        <v>7</v>
      </c>
      <c r="M1619" t="str">
        <f>_xlfn.IFNA(VLOOKUP(F1619,'22 States'!A:A,1,0),"OOR")</f>
        <v>NC</v>
      </c>
      <c r="N1619" t="str">
        <f t="shared" si="181"/>
        <v>IR</v>
      </c>
      <c r="O1619" s="8">
        <f t="shared" si="175"/>
        <v>18000</v>
      </c>
      <c r="P1619" s="8">
        <f t="shared" si="176"/>
        <v>6000</v>
      </c>
      <c r="Q1619" s="8">
        <f t="shared" si="177"/>
        <v>48960</v>
      </c>
      <c r="R1619" s="9">
        <f t="shared" si="178"/>
        <v>97920</v>
      </c>
      <c r="S1619" s="12">
        <f t="shared" si="179"/>
        <v>72960</v>
      </c>
      <c r="T1619" s="13">
        <f t="shared" si="180"/>
        <v>1.21124656379759E-3</v>
      </c>
    </row>
    <row r="1620" spans="1:20" hidden="1">
      <c r="A1620">
        <v>1619</v>
      </c>
      <c r="B1620">
        <v>23</v>
      </c>
      <c r="C1620" t="s">
        <v>4171</v>
      </c>
      <c r="D1620" t="s">
        <v>4172</v>
      </c>
      <c r="E1620" t="s">
        <v>23</v>
      </c>
      <c r="F1620" t="s">
        <v>24</v>
      </c>
      <c r="G1620" t="s">
        <v>1542</v>
      </c>
      <c r="H1620" t="s">
        <v>26</v>
      </c>
      <c r="I1620">
        <v>263.34710000000001</v>
      </c>
      <c r="J1620">
        <v>4032135</v>
      </c>
      <c r="K1620" t="s">
        <v>134</v>
      </c>
      <c r="L1620">
        <v>1</v>
      </c>
      <c r="M1620" t="str">
        <f>_xlfn.IFNA(VLOOKUP(F1620,'22 States'!A:A,1,0),"OOR")</f>
        <v>OOR</v>
      </c>
      <c r="N1620" t="str">
        <f t="shared" si="181"/>
        <v>OOR</v>
      </c>
      <c r="O1620" s="8">
        <f t="shared" si="175"/>
        <v>6000</v>
      </c>
      <c r="P1620" s="8">
        <f t="shared" si="176"/>
        <v>3000</v>
      </c>
      <c r="Q1620" s="8">
        <f t="shared" si="177"/>
        <v>11040</v>
      </c>
      <c r="R1620" s="9">
        <f t="shared" si="178"/>
        <v>22080</v>
      </c>
      <c r="S1620" s="8">
        <f t="shared" si="179"/>
        <v>20040</v>
      </c>
      <c r="T1620" s="5">
        <f t="shared" si="180"/>
        <v>4.9700716865878746E-3</v>
      </c>
    </row>
    <row r="1621" spans="1:20" hidden="1">
      <c r="A1621">
        <v>1620</v>
      </c>
      <c r="B1621">
        <v>300</v>
      </c>
      <c r="C1621" t="s">
        <v>4173</v>
      </c>
      <c r="D1621" t="s">
        <v>4174</v>
      </c>
      <c r="E1621" t="s">
        <v>144</v>
      </c>
      <c r="F1621" t="s">
        <v>145</v>
      </c>
      <c r="G1621" t="s">
        <v>4175</v>
      </c>
      <c r="H1621" t="s">
        <v>1539</v>
      </c>
      <c r="I1621">
        <v>262.93450000000001</v>
      </c>
      <c r="J1621">
        <v>27169400</v>
      </c>
      <c r="K1621" t="s">
        <v>457</v>
      </c>
      <c r="L1621">
        <v>1</v>
      </c>
      <c r="M1621" t="str">
        <f>_xlfn.IFNA(VLOOKUP(F1621,'22 States'!A:A,1,0),"OOR")</f>
        <v>OOR</v>
      </c>
      <c r="N1621" t="str">
        <f t="shared" si="181"/>
        <v>OOR</v>
      </c>
      <c r="O1621" s="8">
        <f t="shared" si="175"/>
        <v>36000</v>
      </c>
      <c r="P1621" s="8">
        <f t="shared" si="176"/>
        <v>9000</v>
      </c>
      <c r="Q1621" s="8">
        <f t="shared" si="177"/>
        <v>144000</v>
      </c>
      <c r="R1621" s="9">
        <f t="shared" si="178"/>
        <v>288000</v>
      </c>
      <c r="S1621" s="8">
        <f t="shared" si="179"/>
        <v>189000</v>
      </c>
      <c r="T1621" s="5">
        <f t="shared" si="180"/>
        <v>6.9563553114901323E-3</v>
      </c>
    </row>
    <row r="1622" spans="1:20" hidden="1">
      <c r="A1622">
        <v>1621</v>
      </c>
      <c r="B1622">
        <v>18</v>
      </c>
      <c r="C1622" t="s">
        <v>4176</v>
      </c>
      <c r="D1622" t="s">
        <v>4177</v>
      </c>
      <c r="E1622" t="s">
        <v>73</v>
      </c>
      <c r="F1622" t="s">
        <v>74</v>
      </c>
      <c r="G1622" t="s">
        <v>4178</v>
      </c>
      <c r="H1622" t="s">
        <v>599</v>
      </c>
      <c r="I1622">
        <v>262.64589999999998</v>
      </c>
      <c r="J1622">
        <v>2004021</v>
      </c>
      <c r="K1622" t="s">
        <v>134</v>
      </c>
      <c r="L1622">
        <v>1</v>
      </c>
      <c r="M1622" t="str">
        <f>_xlfn.IFNA(VLOOKUP(F1622,'22 States'!A:A,1,0),"OOR")</f>
        <v>OOR</v>
      </c>
      <c r="N1622" t="str">
        <f t="shared" si="181"/>
        <v>OOR</v>
      </c>
      <c r="O1622" s="8">
        <f t="shared" si="175"/>
        <v>6000</v>
      </c>
      <c r="P1622" s="8">
        <f t="shared" si="176"/>
        <v>3000</v>
      </c>
      <c r="Q1622" s="8">
        <f t="shared" si="177"/>
        <v>8640</v>
      </c>
      <c r="R1622" s="9">
        <f t="shared" si="178"/>
        <v>17280</v>
      </c>
      <c r="S1622" s="8">
        <f t="shared" si="179"/>
        <v>17640</v>
      </c>
      <c r="T1622" s="5">
        <f t="shared" si="180"/>
        <v>8.8023029698790587E-3</v>
      </c>
    </row>
    <row r="1623" spans="1:20" hidden="1">
      <c r="A1623">
        <v>1622</v>
      </c>
      <c r="B1623">
        <v>205</v>
      </c>
      <c r="C1623" t="s">
        <v>4179</v>
      </c>
      <c r="D1623" t="s">
        <v>4180</v>
      </c>
      <c r="E1623" t="s">
        <v>247</v>
      </c>
      <c r="F1623" t="s">
        <v>248</v>
      </c>
      <c r="G1623" t="s">
        <v>1175</v>
      </c>
      <c r="H1623" t="s">
        <v>249</v>
      </c>
      <c r="I1623">
        <v>262.55939999999998</v>
      </c>
      <c r="J1623">
        <v>21474036</v>
      </c>
      <c r="K1623" t="s">
        <v>134</v>
      </c>
      <c r="L1623">
        <v>4</v>
      </c>
      <c r="M1623" t="str">
        <f>_xlfn.IFNA(VLOOKUP(F1623,'22 States'!A:A,1,0),"OOR")</f>
        <v>IL</v>
      </c>
      <c r="N1623" t="str">
        <f t="shared" si="181"/>
        <v>IR</v>
      </c>
      <c r="O1623" s="8">
        <f t="shared" si="175"/>
        <v>30000</v>
      </c>
      <c r="P1623" s="8">
        <f t="shared" si="176"/>
        <v>9000</v>
      </c>
      <c r="Q1623" s="8">
        <f t="shared" si="177"/>
        <v>98400</v>
      </c>
      <c r="R1623" s="9">
        <f t="shared" si="178"/>
        <v>196800</v>
      </c>
      <c r="S1623" s="8">
        <f t="shared" si="179"/>
        <v>137400</v>
      </c>
      <c r="T1623" s="5">
        <f t="shared" si="180"/>
        <v>6.3984245905147966E-3</v>
      </c>
    </row>
    <row r="1624" spans="1:20" hidden="1">
      <c r="A1624">
        <v>1623</v>
      </c>
      <c r="B1624">
        <v>40</v>
      </c>
      <c r="C1624" t="s">
        <v>4181</v>
      </c>
      <c r="D1624" t="s">
        <v>4182</v>
      </c>
      <c r="E1624" t="s">
        <v>13</v>
      </c>
      <c r="F1624" t="s">
        <v>14</v>
      </c>
      <c r="G1624" t="s">
        <v>4183</v>
      </c>
      <c r="H1624" t="s">
        <v>4184</v>
      </c>
      <c r="I1624">
        <v>262.46100000000001</v>
      </c>
      <c r="J1624">
        <v>10382361</v>
      </c>
      <c r="K1624" t="s">
        <v>134</v>
      </c>
      <c r="L1624">
        <v>1</v>
      </c>
      <c r="M1624" t="str">
        <f>_xlfn.IFNA(VLOOKUP(F1624,'22 States'!A:A,1,0),"OOR")</f>
        <v>CA</v>
      </c>
      <c r="N1624" t="str">
        <f t="shared" si="181"/>
        <v>IR</v>
      </c>
      <c r="O1624" s="8">
        <f t="shared" si="175"/>
        <v>6000</v>
      </c>
      <c r="P1624" s="8">
        <f t="shared" si="176"/>
        <v>3000</v>
      </c>
      <c r="Q1624" s="8">
        <f t="shared" si="177"/>
        <v>19200</v>
      </c>
      <c r="R1624" s="9">
        <f t="shared" si="178"/>
        <v>38400</v>
      </c>
      <c r="S1624" s="8">
        <f t="shared" si="179"/>
        <v>28200</v>
      </c>
      <c r="T1624" s="5">
        <f t="shared" si="180"/>
        <v>2.7161452004991929E-3</v>
      </c>
    </row>
    <row r="1625" spans="1:20" hidden="1">
      <c r="A1625">
        <v>1624</v>
      </c>
      <c r="B1625">
        <v>67</v>
      </c>
      <c r="C1625" t="s">
        <v>4185</v>
      </c>
      <c r="D1625" t="s">
        <v>4186</v>
      </c>
      <c r="E1625" t="s">
        <v>537</v>
      </c>
      <c r="F1625" t="s">
        <v>538</v>
      </c>
      <c r="G1625" t="s">
        <v>1466</v>
      </c>
      <c r="H1625" t="s">
        <v>539</v>
      </c>
      <c r="I1625">
        <v>262.32139999999998</v>
      </c>
      <c r="J1625">
        <v>4058000</v>
      </c>
      <c r="K1625" t="s">
        <v>51</v>
      </c>
      <c r="L1625">
        <v>1</v>
      </c>
      <c r="M1625" t="str">
        <f>_xlfn.IFNA(VLOOKUP(F1625,'22 States'!A:A,1,0),"OOR")</f>
        <v>GA</v>
      </c>
      <c r="N1625" t="str">
        <f t="shared" si="181"/>
        <v>IR</v>
      </c>
      <c r="O1625" s="8">
        <f t="shared" si="175"/>
        <v>12000</v>
      </c>
      <c r="P1625" s="8">
        <f t="shared" si="176"/>
        <v>3000</v>
      </c>
      <c r="Q1625" s="8">
        <f t="shared" si="177"/>
        <v>32160</v>
      </c>
      <c r="R1625" s="9">
        <f t="shared" si="178"/>
        <v>64320</v>
      </c>
      <c r="S1625" s="8">
        <f t="shared" si="179"/>
        <v>47160</v>
      </c>
      <c r="T1625" s="5">
        <f t="shared" si="180"/>
        <v>1.1621488417939871E-2</v>
      </c>
    </row>
    <row r="1626" spans="1:20" hidden="1">
      <c r="A1626">
        <v>1625</v>
      </c>
      <c r="B1626">
        <v>16</v>
      </c>
      <c r="C1626" t="s">
        <v>4187</v>
      </c>
      <c r="D1626" t="s">
        <v>4188</v>
      </c>
      <c r="E1626" t="s">
        <v>85</v>
      </c>
      <c r="F1626" t="s">
        <v>86</v>
      </c>
      <c r="G1626" t="s">
        <v>432</v>
      </c>
      <c r="H1626" t="s">
        <v>140</v>
      </c>
      <c r="I1626">
        <v>262.00189999999998</v>
      </c>
      <c r="J1626">
        <v>9020690</v>
      </c>
      <c r="K1626" t="s">
        <v>134</v>
      </c>
      <c r="L1626">
        <v>3</v>
      </c>
      <c r="M1626" t="str">
        <f>_xlfn.IFNA(VLOOKUP(F1626,'22 States'!A:A,1,0),"OOR")</f>
        <v>FL</v>
      </c>
      <c r="N1626" t="str">
        <f t="shared" si="181"/>
        <v>IR</v>
      </c>
      <c r="O1626" s="8">
        <f t="shared" si="175"/>
        <v>6000</v>
      </c>
      <c r="P1626" s="8">
        <f t="shared" si="176"/>
        <v>3000</v>
      </c>
      <c r="Q1626" s="8">
        <f t="shared" si="177"/>
        <v>7680</v>
      </c>
      <c r="R1626" s="9">
        <f t="shared" si="178"/>
        <v>15360</v>
      </c>
      <c r="S1626" s="8">
        <f t="shared" si="179"/>
        <v>16680</v>
      </c>
      <c r="T1626" s="5">
        <f t="shared" si="180"/>
        <v>1.8490824981237577E-3</v>
      </c>
    </row>
    <row r="1627" spans="1:20" hidden="1">
      <c r="A1627">
        <v>1626</v>
      </c>
      <c r="B1627">
        <v>11</v>
      </c>
      <c r="C1627" t="s">
        <v>4189</v>
      </c>
      <c r="D1627" t="s">
        <v>4190</v>
      </c>
      <c r="E1627" t="s">
        <v>54</v>
      </c>
      <c r="F1627" t="s">
        <v>55</v>
      </c>
      <c r="G1627" t="s">
        <v>57</v>
      </c>
      <c r="H1627" t="s">
        <v>57</v>
      </c>
      <c r="I1627">
        <v>261.63639999999998</v>
      </c>
      <c r="J1627">
        <v>2969686</v>
      </c>
      <c r="K1627" t="s">
        <v>439</v>
      </c>
      <c r="L1627">
        <v>1</v>
      </c>
      <c r="M1627" t="str">
        <f>_xlfn.IFNA(VLOOKUP(F1627,'22 States'!A:A,1,0),"OOR")</f>
        <v>OOR</v>
      </c>
      <c r="N1627" t="str">
        <f t="shared" si="181"/>
        <v>OOR</v>
      </c>
      <c r="O1627" s="8">
        <f t="shared" si="175"/>
        <v>6000</v>
      </c>
      <c r="P1627" s="8">
        <f t="shared" si="176"/>
        <v>3000</v>
      </c>
      <c r="Q1627" s="8">
        <f t="shared" si="177"/>
        <v>5280</v>
      </c>
      <c r="R1627" s="9">
        <f t="shared" si="178"/>
        <v>10560</v>
      </c>
      <c r="S1627" s="8">
        <f t="shared" si="179"/>
        <v>14280</v>
      </c>
      <c r="T1627" s="5">
        <f t="shared" si="180"/>
        <v>4.8085891909110928E-3</v>
      </c>
    </row>
    <row r="1628" spans="1:20" hidden="1">
      <c r="A1628">
        <v>1627</v>
      </c>
      <c r="B1628">
        <v>44</v>
      </c>
      <c r="C1628" t="s">
        <v>4191</v>
      </c>
      <c r="D1628" t="s">
        <v>4192</v>
      </c>
      <c r="E1628" t="s">
        <v>54</v>
      </c>
      <c r="F1628" t="s">
        <v>55</v>
      </c>
      <c r="G1628" t="s">
        <v>57</v>
      </c>
      <c r="H1628" t="s">
        <v>57</v>
      </c>
      <c r="I1628">
        <v>261.5804</v>
      </c>
      <c r="J1628">
        <v>25320844</v>
      </c>
      <c r="K1628" t="s">
        <v>17</v>
      </c>
      <c r="L1628">
        <v>4</v>
      </c>
      <c r="M1628" t="str">
        <f>_xlfn.IFNA(VLOOKUP(F1628,'22 States'!A:A,1,0),"OOR")</f>
        <v>OOR</v>
      </c>
      <c r="N1628" t="str">
        <f t="shared" si="181"/>
        <v>OOR</v>
      </c>
      <c r="O1628" s="8">
        <f t="shared" si="175"/>
        <v>6000</v>
      </c>
      <c r="P1628" s="8">
        <f t="shared" si="176"/>
        <v>3000</v>
      </c>
      <c r="Q1628" s="8">
        <f t="shared" si="177"/>
        <v>21120</v>
      </c>
      <c r="R1628" s="9">
        <f t="shared" si="178"/>
        <v>42240</v>
      </c>
      <c r="S1628" s="8">
        <f t="shared" si="179"/>
        <v>30120</v>
      </c>
      <c r="T1628" s="5">
        <f t="shared" si="180"/>
        <v>1.1895338085886869E-3</v>
      </c>
    </row>
    <row r="1629" spans="1:20" hidden="1">
      <c r="A1629">
        <v>1628</v>
      </c>
      <c r="B1629">
        <v>12</v>
      </c>
      <c r="C1629" t="s">
        <v>4193</v>
      </c>
      <c r="D1629" t="s">
        <v>4194</v>
      </c>
      <c r="E1629" t="s">
        <v>175</v>
      </c>
      <c r="F1629" t="s">
        <v>176</v>
      </c>
      <c r="G1629" t="s">
        <v>175</v>
      </c>
      <c r="H1629" t="s">
        <v>169</v>
      </c>
      <c r="I1629">
        <v>261.58429999999998</v>
      </c>
      <c r="J1629">
        <v>2003900</v>
      </c>
      <c r="K1629" t="s">
        <v>32</v>
      </c>
      <c r="L1629">
        <v>1</v>
      </c>
      <c r="M1629" t="str">
        <f>_xlfn.IFNA(VLOOKUP(F1629,'22 States'!A:A,1,0),"OOR")</f>
        <v>OOR</v>
      </c>
      <c r="N1629" t="str">
        <f t="shared" si="181"/>
        <v>OOR</v>
      </c>
      <c r="O1629" s="8">
        <f t="shared" si="175"/>
        <v>6000</v>
      </c>
      <c r="P1629" s="8">
        <f t="shared" si="176"/>
        <v>3000</v>
      </c>
      <c r="Q1629" s="8">
        <f t="shared" si="177"/>
        <v>5760</v>
      </c>
      <c r="R1629" s="9">
        <f t="shared" si="178"/>
        <v>11520</v>
      </c>
      <c r="S1629" s="8">
        <f t="shared" si="179"/>
        <v>14760</v>
      </c>
      <c r="T1629" s="5">
        <f t="shared" si="180"/>
        <v>7.365637007834722E-3</v>
      </c>
    </row>
    <row r="1630" spans="1:20" hidden="1">
      <c r="A1630">
        <v>1629</v>
      </c>
      <c r="B1630">
        <v>248</v>
      </c>
      <c r="C1630" t="s">
        <v>4195</v>
      </c>
      <c r="D1630" t="s">
        <v>4196</v>
      </c>
      <c r="E1630" t="s">
        <v>23</v>
      </c>
      <c r="F1630" t="s">
        <v>24</v>
      </c>
      <c r="G1630" t="s">
        <v>1067</v>
      </c>
      <c r="H1630" t="s">
        <v>26</v>
      </c>
      <c r="I1630">
        <v>261.50869999999998</v>
      </c>
      <c r="J1630">
        <v>5274296</v>
      </c>
      <c r="K1630" t="s">
        <v>506</v>
      </c>
      <c r="L1630">
        <v>3</v>
      </c>
      <c r="M1630" t="str">
        <f>_xlfn.IFNA(VLOOKUP(F1630,'22 States'!A:A,1,0),"OOR")</f>
        <v>OOR</v>
      </c>
      <c r="N1630" t="str">
        <f t="shared" si="181"/>
        <v>OOR</v>
      </c>
      <c r="O1630" s="8">
        <f t="shared" si="175"/>
        <v>30000</v>
      </c>
      <c r="P1630" s="8">
        <f t="shared" si="176"/>
        <v>9000</v>
      </c>
      <c r="Q1630" s="8">
        <f t="shared" si="177"/>
        <v>119040</v>
      </c>
      <c r="R1630" s="9">
        <f t="shared" si="178"/>
        <v>238080</v>
      </c>
      <c r="S1630" s="8">
        <f t="shared" si="179"/>
        <v>158040</v>
      </c>
      <c r="T1630" s="5">
        <f t="shared" si="180"/>
        <v>2.9964188585547721E-2</v>
      </c>
    </row>
    <row r="1631" spans="1:20" hidden="1">
      <c r="A1631">
        <v>1630</v>
      </c>
      <c r="B1631">
        <v>55</v>
      </c>
      <c r="C1631" t="s">
        <v>4197</v>
      </c>
      <c r="D1631" t="s">
        <v>4198</v>
      </c>
      <c r="E1631" t="s">
        <v>166</v>
      </c>
      <c r="F1631" t="s">
        <v>167</v>
      </c>
      <c r="G1631" t="s">
        <v>4199</v>
      </c>
      <c r="H1631" t="s">
        <v>450</v>
      </c>
      <c r="I1631">
        <v>261.26369999999997</v>
      </c>
      <c r="J1631">
        <v>2630000</v>
      </c>
      <c r="K1631" t="s">
        <v>134</v>
      </c>
      <c r="L1631">
        <v>1</v>
      </c>
      <c r="M1631" t="str">
        <f>_xlfn.IFNA(VLOOKUP(F1631,'22 States'!A:A,1,0),"OOR")</f>
        <v>OOR</v>
      </c>
      <c r="N1631" t="str">
        <f t="shared" si="181"/>
        <v>OOR</v>
      </c>
      <c r="O1631" s="8">
        <f t="shared" si="175"/>
        <v>12000</v>
      </c>
      <c r="P1631" s="8">
        <f t="shared" si="176"/>
        <v>3000</v>
      </c>
      <c r="Q1631" s="8">
        <f t="shared" si="177"/>
        <v>26400</v>
      </c>
      <c r="R1631" s="9">
        <f t="shared" si="178"/>
        <v>52800</v>
      </c>
      <c r="S1631" s="8">
        <f t="shared" si="179"/>
        <v>41400</v>
      </c>
      <c r="T1631" s="5">
        <f t="shared" si="180"/>
        <v>1.5741444866920151E-2</v>
      </c>
    </row>
    <row r="1632" spans="1:20" hidden="1">
      <c r="A1632">
        <v>1631</v>
      </c>
      <c r="B1632">
        <v>40</v>
      </c>
      <c r="C1632" t="s">
        <v>4200</v>
      </c>
      <c r="D1632" t="s">
        <v>4201</v>
      </c>
      <c r="E1632" t="s">
        <v>236</v>
      </c>
      <c r="F1632" t="s">
        <v>237</v>
      </c>
      <c r="G1632" t="s">
        <v>590</v>
      </c>
      <c r="H1632" t="s">
        <v>590</v>
      </c>
      <c r="I1632">
        <v>260.97980000000001</v>
      </c>
      <c r="J1632">
        <v>9306161</v>
      </c>
      <c r="K1632" t="s">
        <v>27</v>
      </c>
      <c r="L1632">
        <v>3</v>
      </c>
      <c r="M1632" t="str">
        <f>_xlfn.IFNA(VLOOKUP(F1632,'22 States'!A:A,1,0),"OOR")</f>
        <v>OH</v>
      </c>
      <c r="N1632" t="str">
        <f t="shared" si="181"/>
        <v>IR</v>
      </c>
      <c r="O1632" s="8">
        <f t="shared" si="175"/>
        <v>6000</v>
      </c>
      <c r="P1632" s="8">
        <f t="shared" si="176"/>
        <v>3000</v>
      </c>
      <c r="Q1632" s="8">
        <f t="shared" si="177"/>
        <v>19200</v>
      </c>
      <c r="R1632" s="9">
        <f t="shared" si="178"/>
        <v>38400</v>
      </c>
      <c r="S1632" s="8">
        <f t="shared" si="179"/>
        <v>28200</v>
      </c>
      <c r="T1632" s="5">
        <f t="shared" si="180"/>
        <v>3.0302506049487E-3</v>
      </c>
    </row>
    <row r="1633" spans="1:20">
      <c r="A1633">
        <v>4795</v>
      </c>
      <c r="B1633" s="3">
        <v>102</v>
      </c>
      <c r="C1633" t="s">
        <v>11308</v>
      </c>
      <c r="D1633" t="s">
        <v>11309</v>
      </c>
      <c r="E1633" t="s">
        <v>13</v>
      </c>
      <c r="F1633" t="s">
        <v>14</v>
      </c>
      <c r="G1633" t="s">
        <v>3052</v>
      </c>
      <c r="H1633" t="s">
        <v>50</v>
      </c>
      <c r="I1633">
        <v>48.851300000000002</v>
      </c>
      <c r="J1633" s="3">
        <v>70557829</v>
      </c>
      <c r="K1633" t="s">
        <v>134</v>
      </c>
      <c r="L1633">
        <v>5</v>
      </c>
      <c r="M1633" t="str">
        <f>_xlfn.IFNA(VLOOKUP(F1633,'22 States'!A:A,1,0),"OOR")</f>
        <v>CA</v>
      </c>
      <c r="N1633" t="str">
        <f t="shared" si="181"/>
        <v>IR</v>
      </c>
      <c r="O1633" s="8">
        <f t="shared" si="175"/>
        <v>18000</v>
      </c>
      <c r="P1633" s="8">
        <f t="shared" si="176"/>
        <v>6000</v>
      </c>
      <c r="Q1633" s="8">
        <f t="shared" si="177"/>
        <v>48960</v>
      </c>
      <c r="R1633" s="9">
        <f t="shared" si="178"/>
        <v>97920</v>
      </c>
      <c r="S1633" s="12">
        <f t="shared" si="179"/>
        <v>72960</v>
      </c>
      <c r="T1633" s="13">
        <f t="shared" si="180"/>
        <v>1.0340454210970693E-3</v>
      </c>
    </row>
    <row r="1634" spans="1:20" hidden="1">
      <c r="A1634">
        <v>1633</v>
      </c>
      <c r="B1634">
        <v>70</v>
      </c>
      <c r="C1634" t="s">
        <v>4205</v>
      </c>
      <c r="D1634" t="s">
        <v>4206</v>
      </c>
      <c r="E1634" t="s">
        <v>247</v>
      </c>
      <c r="F1634" t="s">
        <v>248</v>
      </c>
      <c r="G1634" t="s">
        <v>4207</v>
      </c>
      <c r="H1634" t="s">
        <v>249</v>
      </c>
      <c r="I1634">
        <v>260.91460000000001</v>
      </c>
      <c r="J1634">
        <v>3006321</v>
      </c>
      <c r="K1634" t="s">
        <v>111</v>
      </c>
      <c r="L1634">
        <v>2</v>
      </c>
      <c r="M1634" t="str">
        <f>_xlfn.IFNA(VLOOKUP(F1634,'22 States'!A:A,1,0),"OOR")</f>
        <v>IL</v>
      </c>
      <c r="N1634" t="str">
        <f t="shared" si="181"/>
        <v>IR</v>
      </c>
      <c r="O1634" s="8">
        <f t="shared" si="175"/>
        <v>12000</v>
      </c>
      <c r="P1634" s="8">
        <f t="shared" si="176"/>
        <v>3000</v>
      </c>
      <c r="Q1634" s="8">
        <f t="shared" si="177"/>
        <v>33600</v>
      </c>
      <c r="R1634" s="9">
        <f t="shared" si="178"/>
        <v>67200</v>
      </c>
      <c r="S1634" s="8">
        <f t="shared" si="179"/>
        <v>48600</v>
      </c>
      <c r="T1634" s="5">
        <f t="shared" si="180"/>
        <v>1.6165938367858922E-2</v>
      </c>
    </row>
    <row r="1635" spans="1:20" hidden="1">
      <c r="A1635">
        <v>1634</v>
      </c>
      <c r="B1635">
        <v>146</v>
      </c>
      <c r="C1635" t="s">
        <v>4208</v>
      </c>
      <c r="D1635" t="s">
        <v>4209</v>
      </c>
      <c r="E1635" t="s">
        <v>537</v>
      </c>
      <c r="F1635" t="s">
        <v>538</v>
      </c>
      <c r="G1635" t="s">
        <v>539</v>
      </c>
      <c r="H1635" t="s">
        <v>539</v>
      </c>
      <c r="I1635">
        <v>260.86099999999999</v>
      </c>
      <c r="J1635">
        <v>11816818</v>
      </c>
      <c r="K1635" t="s">
        <v>134</v>
      </c>
      <c r="L1635">
        <v>1</v>
      </c>
      <c r="M1635" t="str">
        <f>_xlfn.IFNA(VLOOKUP(F1635,'22 States'!A:A,1,0),"OOR")</f>
        <v>GA</v>
      </c>
      <c r="N1635" t="str">
        <f t="shared" si="181"/>
        <v>IR</v>
      </c>
      <c r="O1635" s="8">
        <f t="shared" si="175"/>
        <v>18000</v>
      </c>
      <c r="P1635" s="8">
        <f t="shared" si="176"/>
        <v>6000</v>
      </c>
      <c r="Q1635" s="8">
        <f t="shared" si="177"/>
        <v>70080</v>
      </c>
      <c r="R1635" s="9">
        <f t="shared" si="178"/>
        <v>140160</v>
      </c>
      <c r="S1635" s="8">
        <f t="shared" si="179"/>
        <v>94080</v>
      </c>
      <c r="T1635" s="5">
        <f t="shared" si="180"/>
        <v>7.961534145655794E-3</v>
      </c>
    </row>
    <row r="1636" spans="1:20">
      <c r="A1636">
        <v>476</v>
      </c>
      <c r="B1636" s="3">
        <v>100</v>
      </c>
      <c r="C1636" t="s">
        <v>1432</v>
      </c>
      <c r="D1636" t="s">
        <v>1433</v>
      </c>
      <c r="E1636" t="s">
        <v>1022</v>
      </c>
      <c r="F1636" t="s">
        <v>1023</v>
      </c>
      <c r="G1636" t="s">
        <v>1024</v>
      </c>
      <c r="H1636" t="s">
        <v>1025</v>
      </c>
      <c r="I1636">
        <v>991.16319999999996</v>
      </c>
      <c r="J1636" s="3">
        <v>263282947</v>
      </c>
      <c r="K1636" t="s">
        <v>46</v>
      </c>
      <c r="L1636">
        <v>1</v>
      </c>
      <c r="M1636" t="str">
        <f>_xlfn.IFNA(VLOOKUP(F1636,'22 States'!A:A,1,0),"OOR")</f>
        <v>CT</v>
      </c>
      <c r="N1636" t="str">
        <f t="shared" si="181"/>
        <v>IR</v>
      </c>
      <c r="O1636" s="8">
        <f t="shared" si="175"/>
        <v>12000</v>
      </c>
      <c r="P1636" s="8">
        <f t="shared" si="176"/>
        <v>3000</v>
      </c>
      <c r="Q1636" s="8">
        <f t="shared" si="177"/>
        <v>48000</v>
      </c>
      <c r="R1636" s="9">
        <f t="shared" si="178"/>
        <v>96000</v>
      </c>
      <c r="S1636" s="12">
        <f t="shared" si="179"/>
        <v>63000</v>
      </c>
      <c r="T1636" s="13">
        <f t="shared" si="180"/>
        <v>2.3928629148928509E-4</v>
      </c>
    </row>
    <row r="1637" spans="1:20" hidden="1">
      <c r="A1637">
        <v>1636</v>
      </c>
      <c r="B1637">
        <v>0</v>
      </c>
      <c r="C1637" t="s">
        <v>4212</v>
      </c>
      <c r="D1637" t="s">
        <v>4213</v>
      </c>
      <c r="E1637" t="s">
        <v>350</v>
      </c>
      <c r="F1637" t="s">
        <v>351</v>
      </c>
      <c r="G1637" t="s">
        <v>1613</v>
      </c>
      <c r="H1637" t="s">
        <v>352</v>
      </c>
      <c r="I1637">
        <v>260.23770000000002</v>
      </c>
      <c r="J1637">
        <v>9429145</v>
      </c>
      <c r="K1637" t="s">
        <v>264</v>
      </c>
      <c r="L1637">
        <v>2</v>
      </c>
      <c r="M1637" t="str">
        <f>_xlfn.IFNA(VLOOKUP(F1637,'22 States'!A:A,1,0),"OOR")</f>
        <v>OOR</v>
      </c>
      <c r="N1637" t="str">
        <f t="shared" si="181"/>
        <v>OOR</v>
      </c>
      <c r="O1637" s="8">
        <f t="shared" si="175"/>
        <v>0</v>
      </c>
      <c r="P1637" s="8">
        <f t="shared" si="176"/>
        <v>0</v>
      </c>
      <c r="Q1637" s="8">
        <f t="shared" si="177"/>
        <v>0</v>
      </c>
      <c r="R1637" s="9">
        <f t="shared" si="178"/>
        <v>0</v>
      </c>
      <c r="S1637" s="8">
        <f t="shared" si="179"/>
        <v>0</v>
      </c>
      <c r="T1637" s="5">
        <f t="shared" si="180"/>
        <v>0</v>
      </c>
    </row>
    <row r="1638" spans="1:20" hidden="1">
      <c r="A1638">
        <v>1637</v>
      </c>
      <c r="B1638">
        <v>12</v>
      </c>
      <c r="C1638" t="s">
        <v>4214</v>
      </c>
      <c r="D1638" t="s">
        <v>4215</v>
      </c>
      <c r="E1638" t="s">
        <v>85</v>
      </c>
      <c r="F1638" t="s">
        <v>86</v>
      </c>
      <c r="G1638" t="s">
        <v>4216</v>
      </c>
      <c r="H1638" t="s">
        <v>137</v>
      </c>
      <c r="I1638">
        <v>260.1764</v>
      </c>
      <c r="J1638">
        <v>2563084</v>
      </c>
      <c r="K1638" t="s">
        <v>27</v>
      </c>
      <c r="L1638">
        <v>1</v>
      </c>
      <c r="M1638" t="str">
        <f>_xlfn.IFNA(VLOOKUP(F1638,'22 States'!A:A,1,0),"OOR")</f>
        <v>FL</v>
      </c>
      <c r="N1638" t="str">
        <f t="shared" si="181"/>
        <v>IR</v>
      </c>
      <c r="O1638" s="8">
        <f t="shared" si="175"/>
        <v>6000</v>
      </c>
      <c r="P1638" s="8">
        <f t="shared" si="176"/>
        <v>3000</v>
      </c>
      <c r="Q1638" s="8">
        <f t="shared" si="177"/>
        <v>5760</v>
      </c>
      <c r="R1638" s="9">
        <f t="shared" si="178"/>
        <v>11520</v>
      </c>
      <c r="S1638" s="8">
        <f t="shared" si="179"/>
        <v>14760</v>
      </c>
      <c r="T1638" s="5">
        <f t="shared" si="180"/>
        <v>5.7586875810546985E-3</v>
      </c>
    </row>
    <row r="1639" spans="1:20" hidden="1">
      <c r="A1639">
        <v>1638</v>
      </c>
      <c r="B1639">
        <v>73</v>
      </c>
      <c r="C1639" t="s">
        <v>4217</v>
      </c>
      <c r="D1639" t="s">
        <v>4218</v>
      </c>
      <c r="E1639" t="s">
        <v>13</v>
      </c>
      <c r="F1639" t="s">
        <v>14</v>
      </c>
      <c r="G1639" t="s">
        <v>50</v>
      </c>
      <c r="H1639" t="s">
        <v>50</v>
      </c>
      <c r="I1639">
        <v>259.81</v>
      </c>
      <c r="J1639">
        <v>14396000</v>
      </c>
      <c r="K1639" t="s">
        <v>468</v>
      </c>
      <c r="L1639">
        <v>1</v>
      </c>
      <c r="M1639" t="str">
        <f>_xlfn.IFNA(VLOOKUP(F1639,'22 States'!A:A,1,0),"OOR")</f>
        <v>CA</v>
      </c>
      <c r="N1639" t="str">
        <f t="shared" si="181"/>
        <v>IR</v>
      </c>
      <c r="O1639" s="8">
        <f t="shared" si="175"/>
        <v>12000</v>
      </c>
      <c r="P1639" s="8">
        <f t="shared" si="176"/>
        <v>3000</v>
      </c>
      <c r="Q1639" s="8">
        <f t="shared" si="177"/>
        <v>35040</v>
      </c>
      <c r="R1639" s="9">
        <f t="shared" si="178"/>
        <v>70080</v>
      </c>
      <c r="S1639" s="8">
        <f t="shared" si="179"/>
        <v>50040</v>
      </c>
      <c r="T1639" s="5">
        <f t="shared" si="180"/>
        <v>3.4759655459849956E-3</v>
      </c>
    </row>
    <row r="1640" spans="1:20" hidden="1">
      <c r="A1640">
        <v>1639</v>
      </c>
      <c r="B1640">
        <v>95</v>
      </c>
      <c r="C1640" t="s">
        <v>4219</v>
      </c>
      <c r="D1640" t="s">
        <v>4220</v>
      </c>
      <c r="E1640" t="s">
        <v>166</v>
      </c>
      <c r="F1640" t="s">
        <v>167</v>
      </c>
      <c r="G1640" t="s">
        <v>4221</v>
      </c>
      <c r="H1640" t="s">
        <v>288</v>
      </c>
      <c r="I1640">
        <v>259.75080000000003</v>
      </c>
      <c r="J1640">
        <v>5658862</v>
      </c>
      <c r="K1640" t="s">
        <v>439</v>
      </c>
      <c r="L1640">
        <v>2</v>
      </c>
      <c r="M1640" t="str">
        <f>_xlfn.IFNA(VLOOKUP(F1640,'22 States'!A:A,1,0),"OOR")</f>
        <v>OOR</v>
      </c>
      <c r="N1640" t="str">
        <f t="shared" si="181"/>
        <v>OOR</v>
      </c>
      <c r="O1640" s="8">
        <f t="shared" si="175"/>
        <v>12000</v>
      </c>
      <c r="P1640" s="8">
        <f t="shared" si="176"/>
        <v>3000</v>
      </c>
      <c r="Q1640" s="8">
        <f t="shared" si="177"/>
        <v>45600</v>
      </c>
      <c r="R1640" s="9">
        <f t="shared" si="178"/>
        <v>91200</v>
      </c>
      <c r="S1640" s="8">
        <f t="shared" si="179"/>
        <v>60600</v>
      </c>
      <c r="T1640" s="5">
        <f t="shared" si="180"/>
        <v>1.070886690645575E-2</v>
      </c>
    </row>
    <row r="1641" spans="1:20" hidden="1">
      <c r="A1641">
        <v>1640</v>
      </c>
      <c r="B1641">
        <v>17</v>
      </c>
      <c r="C1641" t="s">
        <v>4222</v>
      </c>
      <c r="D1641" t="s">
        <v>4223</v>
      </c>
      <c r="E1641" t="s">
        <v>13</v>
      </c>
      <c r="F1641" t="s">
        <v>14</v>
      </c>
      <c r="G1641" t="s">
        <v>2615</v>
      </c>
      <c r="H1641" t="s">
        <v>426</v>
      </c>
      <c r="I1641">
        <v>259.13659999999999</v>
      </c>
      <c r="J1641">
        <v>3136347</v>
      </c>
      <c r="K1641" t="s">
        <v>32</v>
      </c>
      <c r="L1641">
        <v>1</v>
      </c>
      <c r="M1641" t="str">
        <f>_xlfn.IFNA(VLOOKUP(F1641,'22 States'!A:A,1,0),"OOR")</f>
        <v>CA</v>
      </c>
      <c r="N1641" t="str">
        <f t="shared" si="181"/>
        <v>IR</v>
      </c>
      <c r="O1641" s="8">
        <f t="shared" si="175"/>
        <v>6000</v>
      </c>
      <c r="P1641" s="8">
        <f t="shared" si="176"/>
        <v>3000</v>
      </c>
      <c r="Q1641" s="8">
        <f t="shared" si="177"/>
        <v>8160</v>
      </c>
      <c r="R1641" s="9">
        <f t="shared" si="178"/>
        <v>16320</v>
      </c>
      <c r="S1641" s="8">
        <f t="shared" si="179"/>
        <v>17160</v>
      </c>
      <c r="T1641" s="5">
        <f t="shared" si="180"/>
        <v>5.4713333696813525E-3</v>
      </c>
    </row>
    <row r="1642" spans="1:20" hidden="1">
      <c r="A1642">
        <v>1641</v>
      </c>
      <c r="B1642">
        <v>130</v>
      </c>
      <c r="C1642" t="s">
        <v>4224</v>
      </c>
      <c r="D1642" t="s">
        <v>4225</v>
      </c>
      <c r="E1642" t="s">
        <v>175</v>
      </c>
      <c r="F1642" t="s">
        <v>176</v>
      </c>
      <c r="G1642" t="s">
        <v>175</v>
      </c>
      <c r="H1642" t="s">
        <v>169</v>
      </c>
      <c r="I1642">
        <v>258.91370000000001</v>
      </c>
      <c r="J1642">
        <v>21389220</v>
      </c>
      <c r="K1642" t="s">
        <v>172</v>
      </c>
      <c r="L1642">
        <v>1</v>
      </c>
      <c r="M1642" t="str">
        <f>_xlfn.IFNA(VLOOKUP(F1642,'22 States'!A:A,1,0),"OOR")</f>
        <v>OOR</v>
      </c>
      <c r="N1642" t="str">
        <f t="shared" si="181"/>
        <v>OOR</v>
      </c>
      <c r="O1642" s="8">
        <f t="shared" si="175"/>
        <v>18000</v>
      </c>
      <c r="P1642" s="8">
        <f t="shared" si="176"/>
        <v>6000</v>
      </c>
      <c r="Q1642" s="8">
        <f t="shared" si="177"/>
        <v>62400</v>
      </c>
      <c r="R1642" s="9">
        <f t="shared" si="178"/>
        <v>124800</v>
      </c>
      <c r="S1642" s="8">
        <f t="shared" si="179"/>
        <v>86400</v>
      </c>
      <c r="T1642" s="5">
        <f t="shared" si="180"/>
        <v>4.0394179871916791E-3</v>
      </c>
    </row>
    <row r="1643" spans="1:20" hidden="1">
      <c r="A1643">
        <v>1642</v>
      </c>
      <c r="B1643">
        <v>14</v>
      </c>
      <c r="C1643" t="s">
        <v>4226</v>
      </c>
      <c r="D1643" t="s">
        <v>4227</v>
      </c>
      <c r="E1643" t="s">
        <v>114</v>
      </c>
      <c r="F1643" t="s">
        <v>115</v>
      </c>
      <c r="G1643" t="s">
        <v>216</v>
      </c>
      <c r="H1643" t="s">
        <v>217</v>
      </c>
      <c r="I1643">
        <v>258.34440000000001</v>
      </c>
      <c r="J1643">
        <v>6475677</v>
      </c>
      <c r="K1643" t="s">
        <v>506</v>
      </c>
      <c r="L1643">
        <v>3</v>
      </c>
      <c r="M1643" t="str">
        <f>_xlfn.IFNA(VLOOKUP(F1643,'22 States'!A:A,1,0),"OOR")</f>
        <v>AL</v>
      </c>
      <c r="N1643" t="str">
        <f t="shared" si="181"/>
        <v>IR</v>
      </c>
      <c r="O1643" s="8">
        <f t="shared" si="175"/>
        <v>6000</v>
      </c>
      <c r="P1643" s="8">
        <f t="shared" si="176"/>
        <v>3000</v>
      </c>
      <c r="Q1643" s="8">
        <f t="shared" si="177"/>
        <v>6720</v>
      </c>
      <c r="R1643" s="9">
        <f t="shared" si="178"/>
        <v>13440</v>
      </c>
      <c r="S1643" s="8">
        <f t="shared" si="179"/>
        <v>15720</v>
      </c>
      <c r="T1643" s="5">
        <f t="shared" si="180"/>
        <v>2.4275454133984757E-3</v>
      </c>
    </row>
    <row r="1644" spans="1:20" hidden="1">
      <c r="A1644">
        <v>1643</v>
      </c>
      <c r="B1644">
        <v>70</v>
      </c>
      <c r="C1644" t="s">
        <v>4228</v>
      </c>
      <c r="D1644" t="s">
        <v>4229</v>
      </c>
      <c r="E1644" t="s">
        <v>175</v>
      </c>
      <c r="F1644" t="s">
        <v>176</v>
      </c>
      <c r="G1644" t="s">
        <v>175</v>
      </c>
      <c r="H1644" t="s">
        <v>169</v>
      </c>
      <c r="I1644">
        <v>258.11810000000003</v>
      </c>
      <c r="J1644">
        <v>13798646</v>
      </c>
      <c r="K1644" t="s">
        <v>233</v>
      </c>
      <c r="L1644">
        <v>1</v>
      </c>
      <c r="M1644" t="str">
        <f>_xlfn.IFNA(VLOOKUP(F1644,'22 States'!A:A,1,0),"OOR")</f>
        <v>OOR</v>
      </c>
      <c r="N1644" t="str">
        <f t="shared" si="181"/>
        <v>OOR</v>
      </c>
      <c r="O1644" s="8">
        <f t="shared" si="175"/>
        <v>12000</v>
      </c>
      <c r="P1644" s="8">
        <f t="shared" si="176"/>
        <v>3000</v>
      </c>
      <c r="Q1644" s="8">
        <f t="shared" si="177"/>
        <v>33600</v>
      </c>
      <c r="R1644" s="9">
        <f t="shared" si="178"/>
        <v>67200</v>
      </c>
      <c r="S1644" s="8">
        <f t="shared" si="179"/>
        <v>48600</v>
      </c>
      <c r="T1644" s="5">
        <f t="shared" si="180"/>
        <v>3.5220847030933327E-3</v>
      </c>
    </row>
    <row r="1645" spans="1:20">
      <c r="A1645">
        <v>2498</v>
      </c>
      <c r="B1645" s="3">
        <v>100</v>
      </c>
      <c r="C1645" t="s">
        <v>6191</v>
      </c>
      <c r="D1645" t="s">
        <v>6192</v>
      </c>
      <c r="E1645" t="s">
        <v>247</v>
      </c>
      <c r="F1645" t="s">
        <v>248</v>
      </c>
      <c r="G1645" t="s">
        <v>249</v>
      </c>
      <c r="H1645" t="s">
        <v>249</v>
      </c>
      <c r="I1645">
        <v>152.19479999999999</v>
      </c>
      <c r="J1645" s="3">
        <v>123882403</v>
      </c>
      <c r="K1645" t="s">
        <v>233</v>
      </c>
      <c r="L1645">
        <v>8</v>
      </c>
      <c r="M1645" t="str">
        <f>_xlfn.IFNA(VLOOKUP(F1645,'22 States'!A:A,1,0),"OOR")</f>
        <v>IL</v>
      </c>
      <c r="N1645" t="str">
        <f t="shared" si="181"/>
        <v>IR</v>
      </c>
      <c r="O1645" s="8">
        <f t="shared" si="175"/>
        <v>12000</v>
      </c>
      <c r="P1645" s="8">
        <f t="shared" si="176"/>
        <v>3000</v>
      </c>
      <c r="Q1645" s="8">
        <f t="shared" si="177"/>
        <v>48000</v>
      </c>
      <c r="R1645" s="9">
        <f t="shared" si="178"/>
        <v>96000</v>
      </c>
      <c r="S1645" s="12">
        <f t="shared" si="179"/>
        <v>63000</v>
      </c>
      <c r="T1645" s="13">
        <f t="shared" si="180"/>
        <v>5.085468030516005E-4</v>
      </c>
    </row>
    <row r="1646" spans="1:20" hidden="1">
      <c r="A1646">
        <v>1645</v>
      </c>
      <c r="B1646">
        <v>29</v>
      </c>
      <c r="C1646" t="s">
        <v>4232</v>
      </c>
      <c r="D1646" t="s">
        <v>4233</v>
      </c>
      <c r="E1646" t="s">
        <v>67</v>
      </c>
      <c r="F1646" t="s">
        <v>68</v>
      </c>
      <c r="G1646" t="s">
        <v>4234</v>
      </c>
      <c r="H1646" t="s">
        <v>3526</v>
      </c>
      <c r="I1646">
        <v>257.5924</v>
      </c>
      <c r="J1646">
        <v>2913888</v>
      </c>
      <c r="K1646" t="s">
        <v>51</v>
      </c>
      <c r="L1646">
        <v>2</v>
      </c>
      <c r="M1646" t="str">
        <f>_xlfn.IFNA(VLOOKUP(F1646,'22 States'!A:A,1,0),"OOR")</f>
        <v>NC</v>
      </c>
      <c r="N1646" t="str">
        <f t="shared" si="181"/>
        <v>IR</v>
      </c>
      <c r="O1646" s="8">
        <f t="shared" si="175"/>
        <v>6000</v>
      </c>
      <c r="P1646" s="8">
        <f t="shared" si="176"/>
        <v>3000</v>
      </c>
      <c r="Q1646" s="8">
        <f t="shared" si="177"/>
        <v>13920</v>
      </c>
      <c r="R1646" s="9">
        <f t="shared" si="178"/>
        <v>27840</v>
      </c>
      <c r="S1646" s="8">
        <f t="shared" si="179"/>
        <v>22920</v>
      </c>
      <c r="T1646" s="5">
        <f t="shared" si="180"/>
        <v>7.8657793298850202E-3</v>
      </c>
    </row>
    <row r="1647" spans="1:20" hidden="1">
      <c r="A1647">
        <v>1646</v>
      </c>
      <c r="B1647">
        <v>290</v>
      </c>
      <c r="C1647" t="s">
        <v>4235</v>
      </c>
      <c r="D1647" t="s">
        <v>4236</v>
      </c>
      <c r="E1647" t="s">
        <v>23</v>
      </c>
      <c r="F1647" t="s">
        <v>24</v>
      </c>
      <c r="G1647" t="s">
        <v>1363</v>
      </c>
      <c r="H1647" t="s">
        <v>26</v>
      </c>
      <c r="I1647">
        <v>257.52319999999997</v>
      </c>
      <c r="J1647">
        <v>106359651</v>
      </c>
      <c r="K1647" t="s">
        <v>111</v>
      </c>
      <c r="L1647">
        <v>1</v>
      </c>
      <c r="M1647" t="str">
        <f>_xlfn.IFNA(VLOOKUP(F1647,'22 States'!A:A,1,0),"OOR")</f>
        <v>OOR</v>
      </c>
      <c r="N1647" t="str">
        <f t="shared" si="181"/>
        <v>OOR</v>
      </c>
      <c r="O1647" s="8">
        <f t="shared" si="175"/>
        <v>36000</v>
      </c>
      <c r="P1647" s="8">
        <f t="shared" si="176"/>
        <v>9000</v>
      </c>
      <c r="Q1647" s="8">
        <f t="shared" si="177"/>
        <v>139200</v>
      </c>
      <c r="R1647" s="9">
        <f t="shared" si="178"/>
        <v>278400</v>
      </c>
      <c r="S1647" s="8">
        <f t="shared" si="179"/>
        <v>184200</v>
      </c>
      <c r="T1647" s="5">
        <f t="shared" si="180"/>
        <v>1.7318597632480009E-3</v>
      </c>
    </row>
    <row r="1648" spans="1:20">
      <c r="A1648">
        <v>4560</v>
      </c>
      <c r="B1648" s="3">
        <v>99</v>
      </c>
      <c r="C1648" t="s">
        <v>10794</v>
      </c>
      <c r="D1648" t="s">
        <v>10795</v>
      </c>
      <c r="E1648" t="s">
        <v>179</v>
      </c>
      <c r="F1648" t="s">
        <v>180</v>
      </c>
      <c r="G1648" t="s">
        <v>10796</v>
      </c>
      <c r="H1648" t="s">
        <v>182</v>
      </c>
      <c r="I1648">
        <v>56.052599999999998</v>
      </c>
      <c r="J1648" s="3">
        <v>608613000</v>
      </c>
      <c r="K1648" t="s">
        <v>46</v>
      </c>
      <c r="L1648">
        <v>5</v>
      </c>
      <c r="M1648" t="str">
        <f>_xlfn.IFNA(VLOOKUP(F1648,'22 States'!A:A,1,0),"OOR")</f>
        <v>MI</v>
      </c>
      <c r="N1648" t="str">
        <f t="shared" si="181"/>
        <v>IR</v>
      </c>
      <c r="O1648" s="8">
        <f t="shared" si="175"/>
        <v>12000</v>
      </c>
      <c r="P1648" s="8">
        <f t="shared" si="176"/>
        <v>3000</v>
      </c>
      <c r="Q1648" s="8">
        <f t="shared" si="177"/>
        <v>47520</v>
      </c>
      <c r="R1648" s="9">
        <f t="shared" si="178"/>
        <v>95040</v>
      </c>
      <c r="S1648" s="12">
        <f t="shared" si="179"/>
        <v>62520</v>
      </c>
      <c r="T1648" s="13">
        <f t="shared" si="180"/>
        <v>1.0272537721014832E-4</v>
      </c>
    </row>
    <row r="1649" spans="1:20" hidden="1">
      <c r="A1649">
        <v>1648</v>
      </c>
      <c r="B1649">
        <v>247</v>
      </c>
      <c r="C1649" t="s">
        <v>4239</v>
      </c>
      <c r="D1649" t="s">
        <v>4240</v>
      </c>
      <c r="E1649" t="s">
        <v>60</v>
      </c>
      <c r="F1649" t="s">
        <v>61</v>
      </c>
      <c r="G1649" t="s">
        <v>959</v>
      </c>
      <c r="H1649" t="s">
        <v>63</v>
      </c>
      <c r="I1649">
        <v>257.17500000000001</v>
      </c>
      <c r="J1649">
        <v>39427623</v>
      </c>
      <c r="K1649" t="s">
        <v>228</v>
      </c>
      <c r="L1649">
        <v>4</v>
      </c>
      <c r="M1649" t="str">
        <f>_xlfn.IFNA(VLOOKUP(F1649,'22 States'!A:A,1,0),"OOR")</f>
        <v>OOR</v>
      </c>
      <c r="N1649" t="str">
        <f t="shared" si="181"/>
        <v>OOR</v>
      </c>
      <c r="O1649" s="8">
        <f t="shared" si="175"/>
        <v>30000</v>
      </c>
      <c r="P1649" s="8">
        <f t="shared" si="176"/>
        <v>9000</v>
      </c>
      <c r="Q1649" s="8">
        <f t="shared" si="177"/>
        <v>118560</v>
      </c>
      <c r="R1649" s="9">
        <f t="shared" si="178"/>
        <v>237120</v>
      </c>
      <c r="S1649" s="8">
        <f t="shared" si="179"/>
        <v>157560</v>
      </c>
      <c r="T1649" s="5">
        <f t="shared" si="180"/>
        <v>3.9961830820995723E-3</v>
      </c>
    </row>
    <row r="1650" spans="1:20" hidden="1">
      <c r="A1650">
        <v>1649</v>
      </c>
      <c r="B1650">
        <v>38</v>
      </c>
      <c r="C1650" t="s">
        <v>4241</v>
      </c>
      <c r="D1650" t="s">
        <v>4242</v>
      </c>
      <c r="E1650" t="s">
        <v>350</v>
      </c>
      <c r="F1650" t="s">
        <v>351</v>
      </c>
      <c r="G1650" t="s">
        <v>4243</v>
      </c>
      <c r="H1650" t="s">
        <v>546</v>
      </c>
      <c r="I1650">
        <v>257.13279999999997</v>
      </c>
      <c r="J1650">
        <v>2809939</v>
      </c>
      <c r="K1650" t="s">
        <v>439</v>
      </c>
      <c r="L1650">
        <v>2</v>
      </c>
      <c r="M1650" t="str">
        <f>_xlfn.IFNA(VLOOKUP(F1650,'22 States'!A:A,1,0),"OOR")</f>
        <v>OOR</v>
      </c>
      <c r="N1650" t="str">
        <f t="shared" si="181"/>
        <v>OOR</v>
      </c>
      <c r="O1650" s="8">
        <f t="shared" si="175"/>
        <v>6000</v>
      </c>
      <c r="P1650" s="8">
        <f t="shared" si="176"/>
        <v>3000</v>
      </c>
      <c r="Q1650" s="8">
        <f t="shared" si="177"/>
        <v>18240</v>
      </c>
      <c r="R1650" s="9">
        <f t="shared" si="178"/>
        <v>36480</v>
      </c>
      <c r="S1650" s="8">
        <f t="shared" si="179"/>
        <v>27240</v>
      </c>
      <c r="T1650" s="5">
        <f t="shared" si="180"/>
        <v>9.6941606205686315E-3</v>
      </c>
    </row>
    <row r="1651" spans="1:20" hidden="1">
      <c r="A1651">
        <v>1650</v>
      </c>
      <c r="B1651">
        <v>47</v>
      </c>
      <c r="C1651" t="s">
        <v>4244</v>
      </c>
      <c r="D1651" t="s">
        <v>4245</v>
      </c>
      <c r="E1651" t="s">
        <v>85</v>
      </c>
      <c r="F1651" t="s">
        <v>86</v>
      </c>
      <c r="G1651" t="s">
        <v>1555</v>
      </c>
      <c r="H1651" t="s">
        <v>1556</v>
      </c>
      <c r="I1651">
        <v>257.08879999999999</v>
      </c>
      <c r="J1651">
        <v>2225306</v>
      </c>
      <c r="K1651" t="s">
        <v>111</v>
      </c>
      <c r="L1651">
        <v>1</v>
      </c>
      <c r="M1651" t="str">
        <f>_xlfn.IFNA(VLOOKUP(F1651,'22 States'!A:A,1,0),"OOR")</f>
        <v>FL</v>
      </c>
      <c r="N1651" t="str">
        <f t="shared" si="181"/>
        <v>IR</v>
      </c>
      <c r="O1651" s="8">
        <f t="shared" si="175"/>
        <v>6000</v>
      </c>
      <c r="P1651" s="8">
        <f t="shared" si="176"/>
        <v>3000</v>
      </c>
      <c r="Q1651" s="8">
        <f t="shared" si="177"/>
        <v>22560</v>
      </c>
      <c r="R1651" s="9">
        <f t="shared" si="178"/>
        <v>45120</v>
      </c>
      <c r="S1651" s="8">
        <f t="shared" si="179"/>
        <v>31560</v>
      </c>
      <c r="T1651" s="5">
        <f t="shared" si="180"/>
        <v>1.4182319195652193E-2</v>
      </c>
    </row>
    <row r="1652" spans="1:20" hidden="1">
      <c r="A1652">
        <v>1651</v>
      </c>
      <c r="B1652">
        <v>38</v>
      </c>
      <c r="C1652" t="s">
        <v>4246</v>
      </c>
      <c r="D1652" t="s">
        <v>4247</v>
      </c>
      <c r="E1652" t="s">
        <v>144</v>
      </c>
      <c r="F1652" t="s">
        <v>145</v>
      </c>
      <c r="G1652" t="s">
        <v>4248</v>
      </c>
      <c r="H1652" t="s">
        <v>510</v>
      </c>
      <c r="I1652">
        <v>256.90269999999998</v>
      </c>
      <c r="J1652">
        <v>6140225</v>
      </c>
      <c r="K1652" t="s">
        <v>27</v>
      </c>
      <c r="L1652">
        <v>1</v>
      </c>
      <c r="M1652" t="str">
        <f>_xlfn.IFNA(VLOOKUP(F1652,'22 States'!A:A,1,0),"OOR")</f>
        <v>OOR</v>
      </c>
      <c r="N1652" t="str">
        <f t="shared" si="181"/>
        <v>OOR</v>
      </c>
      <c r="O1652" s="8">
        <f t="shared" si="175"/>
        <v>6000</v>
      </c>
      <c r="P1652" s="8">
        <f t="shared" si="176"/>
        <v>3000</v>
      </c>
      <c r="Q1652" s="8">
        <f t="shared" si="177"/>
        <v>18240</v>
      </c>
      <c r="R1652" s="9">
        <f t="shared" si="178"/>
        <v>36480</v>
      </c>
      <c r="S1652" s="8">
        <f t="shared" si="179"/>
        <v>27240</v>
      </c>
      <c r="T1652" s="5">
        <f t="shared" si="180"/>
        <v>4.4363195159786489E-3</v>
      </c>
    </row>
    <row r="1653" spans="1:20" hidden="1">
      <c r="A1653">
        <v>1652</v>
      </c>
      <c r="B1653">
        <v>13</v>
      </c>
      <c r="C1653" t="s">
        <v>4249</v>
      </c>
      <c r="D1653" t="s">
        <v>4250</v>
      </c>
      <c r="E1653" t="s">
        <v>121</v>
      </c>
      <c r="F1653" t="s">
        <v>122</v>
      </c>
      <c r="G1653" t="s">
        <v>687</v>
      </c>
      <c r="H1653" t="s">
        <v>688</v>
      </c>
      <c r="I1653">
        <v>256.86279999999999</v>
      </c>
      <c r="J1653">
        <v>3095449</v>
      </c>
      <c r="K1653" t="s">
        <v>252</v>
      </c>
      <c r="L1653">
        <v>2</v>
      </c>
      <c r="M1653" t="str">
        <f>_xlfn.IFNA(VLOOKUP(F1653,'22 States'!A:A,1,0),"OOR")</f>
        <v>TX</v>
      </c>
      <c r="N1653" t="str">
        <f t="shared" si="181"/>
        <v>IR</v>
      </c>
      <c r="O1653" s="8">
        <f t="shared" si="175"/>
        <v>6000</v>
      </c>
      <c r="P1653" s="8">
        <f t="shared" si="176"/>
        <v>3000</v>
      </c>
      <c r="Q1653" s="8">
        <f t="shared" si="177"/>
        <v>6240</v>
      </c>
      <c r="R1653" s="9">
        <f t="shared" si="178"/>
        <v>12480</v>
      </c>
      <c r="S1653" s="8">
        <f t="shared" si="179"/>
        <v>15240</v>
      </c>
      <c r="T1653" s="5">
        <f t="shared" si="180"/>
        <v>4.92335683773178E-3</v>
      </c>
    </row>
    <row r="1654" spans="1:20" hidden="1">
      <c r="A1654">
        <v>1653</v>
      </c>
      <c r="B1654">
        <v>22</v>
      </c>
      <c r="C1654" t="s">
        <v>4251</v>
      </c>
      <c r="D1654" t="s">
        <v>4252</v>
      </c>
      <c r="E1654" t="s">
        <v>175</v>
      </c>
      <c r="F1654" t="s">
        <v>176</v>
      </c>
      <c r="G1654" t="s">
        <v>175</v>
      </c>
      <c r="H1654" t="s">
        <v>169</v>
      </c>
      <c r="I1654">
        <v>256.03629999999998</v>
      </c>
      <c r="J1654">
        <v>17282000</v>
      </c>
      <c r="K1654" t="s">
        <v>51</v>
      </c>
      <c r="L1654">
        <v>1</v>
      </c>
      <c r="M1654" t="str">
        <f>_xlfn.IFNA(VLOOKUP(F1654,'22 States'!A:A,1,0),"OOR")</f>
        <v>OOR</v>
      </c>
      <c r="N1654" t="str">
        <f t="shared" si="181"/>
        <v>OOR</v>
      </c>
      <c r="O1654" s="8">
        <f t="shared" si="175"/>
        <v>6000</v>
      </c>
      <c r="P1654" s="8">
        <f t="shared" si="176"/>
        <v>3000</v>
      </c>
      <c r="Q1654" s="8">
        <f t="shared" si="177"/>
        <v>10560</v>
      </c>
      <c r="R1654" s="9">
        <f t="shared" si="178"/>
        <v>21120</v>
      </c>
      <c r="S1654" s="8">
        <f t="shared" si="179"/>
        <v>19560</v>
      </c>
      <c r="T1654" s="5">
        <f t="shared" si="180"/>
        <v>1.1318134475176483E-3</v>
      </c>
    </row>
    <row r="1655" spans="1:20" hidden="1">
      <c r="A1655">
        <v>1654</v>
      </c>
      <c r="B1655">
        <v>64</v>
      </c>
      <c r="C1655" t="s">
        <v>4253</v>
      </c>
      <c r="D1655" t="s">
        <v>4254</v>
      </c>
      <c r="E1655" t="s">
        <v>200</v>
      </c>
      <c r="F1655" t="s">
        <v>201</v>
      </c>
      <c r="G1655" t="s">
        <v>162</v>
      </c>
      <c r="H1655" t="s">
        <v>471</v>
      </c>
      <c r="I1655">
        <v>255.92009999999999</v>
      </c>
      <c r="J1655">
        <v>7130013</v>
      </c>
      <c r="K1655" t="s">
        <v>134</v>
      </c>
      <c r="L1655">
        <v>4</v>
      </c>
      <c r="M1655" t="str">
        <f>_xlfn.IFNA(VLOOKUP(F1655,'22 States'!A:A,1,0),"OOR")</f>
        <v>OOR</v>
      </c>
      <c r="N1655" t="str">
        <f t="shared" si="181"/>
        <v>OOR</v>
      </c>
      <c r="O1655" s="8">
        <f t="shared" si="175"/>
        <v>12000</v>
      </c>
      <c r="P1655" s="8">
        <f t="shared" si="176"/>
        <v>3000</v>
      </c>
      <c r="Q1655" s="8">
        <f t="shared" si="177"/>
        <v>30720</v>
      </c>
      <c r="R1655" s="9">
        <f t="shared" si="178"/>
        <v>61440</v>
      </c>
      <c r="S1655" s="8">
        <f t="shared" si="179"/>
        <v>45720</v>
      </c>
      <c r="T1655" s="5">
        <f t="shared" si="180"/>
        <v>6.4123305245025498E-3</v>
      </c>
    </row>
    <row r="1656" spans="1:20" hidden="1">
      <c r="A1656">
        <v>1655</v>
      </c>
      <c r="B1656">
        <v>80</v>
      </c>
      <c r="C1656" t="s">
        <v>4255</v>
      </c>
      <c r="D1656" t="s">
        <v>4256</v>
      </c>
      <c r="E1656" t="s">
        <v>247</v>
      </c>
      <c r="F1656" t="s">
        <v>248</v>
      </c>
      <c r="G1656" t="s">
        <v>249</v>
      </c>
      <c r="H1656" t="s">
        <v>249</v>
      </c>
      <c r="I1656">
        <v>255.74170000000001</v>
      </c>
      <c r="J1656">
        <v>10192000</v>
      </c>
      <c r="K1656" t="s">
        <v>134</v>
      </c>
      <c r="L1656">
        <v>2</v>
      </c>
      <c r="M1656" t="str">
        <f>_xlfn.IFNA(VLOOKUP(F1656,'22 States'!A:A,1,0),"OOR")</f>
        <v>IL</v>
      </c>
      <c r="N1656" t="str">
        <f t="shared" si="181"/>
        <v>IR</v>
      </c>
      <c r="O1656" s="8">
        <f t="shared" si="175"/>
        <v>12000</v>
      </c>
      <c r="P1656" s="8">
        <f t="shared" si="176"/>
        <v>3000</v>
      </c>
      <c r="Q1656" s="8">
        <f t="shared" si="177"/>
        <v>38400</v>
      </c>
      <c r="R1656" s="9">
        <f t="shared" si="178"/>
        <v>76800</v>
      </c>
      <c r="S1656" s="8">
        <f t="shared" si="179"/>
        <v>53400</v>
      </c>
      <c r="T1656" s="5">
        <f t="shared" si="180"/>
        <v>5.2394034536891679E-3</v>
      </c>
    </row>
    <row r="1657" spans="1:20" hidden="1">
      <c r="A1657">
        <v>1656</v>
      </c>
      <c r="B1657">
        <v>16</v>
      </c>
      <c r="C1657" t="s">
        <v>4257</v>
      </c>
      <c r="D1657" t="s">
        <v>4258</v>
      </c>
      <c r="E1657" t="s">
        <v>236</v>
      </c>
      <c r="F1657" t="s">
        <v>237</v>
      </c>
      <c r="G1657" t="s">
        <v>4259</v>
      </c>
      <c r="H1657" t="s">
        <v>799</v>
      </c>
      <c r="I1657">
        <v>255.36109999999999</v>
      </c>
      <c r="J1657">
        <v>5194181</v>
      </c>
      <c r="K1657" t="s">
        <v>264</v>
      </c>
      <c r="L1657">
        <v>2</v>
      </c>
      <c r="M1657" t="str">
        <f>_xlfn.IFNA(VLOOKUP(F1657,'22 States'!A:A,1,0),"OOR")</f>
        <v>OH</v>
      </c>
      <c r="N1657" t="str">
        <f t="shared" si="181"/>
        <v>IR</v>
      </c>
      <c r="O1657" s="8">
        <f t="shared" si="175"/>
        <v>6000</v>
      </c>
      <c r="P1657" s="8">
        <f t="shared" si="176"/>
        <v>3000</v>
      </c>
      <c r="Q1657" s="8">
        <f t="shared" si="177"/>
        <v>7680</v>
      </c>
      <c r="R1657" s="9">
        <f t="shared" si="178"/>
        <v>15360</v>
      </c>
      <c r="S1657" s="8">
        <f t="shared" si="179"/>
        <v>16680</v>
      </c>
      <c r="T1657" s="5">
        <f t="shared" si="180"/>
        <v>3.2112858600807327E-3</v>
      </c>
    </row>
    <row r="1658" spans="1:20">
      <c r="A1658">
        <v>3439</v>
      </c>
      <c r="B1658" s="3">
        <v>98</v>
      </c>
      <c r="C1658" t="s">
        <v>8307</v>
      </c>
      <c r="D1658" t="s">
        <v>8308</v>
      </c>
      <c r="E1658" t="s">
        <v>67</v>
      </c>
      <c r="F1658" t="s">
        <v>68</v>
      </c>
      <c r="G1658" t="s">
        <v>462</v>
      </c>
      <c r="H1658" t="s">
        <v>462</v>
      </c>
      <c r="I1658">
        <v>96.775899999999993</v>
      </c>
      <c r="J1658" s="3">
        <v>56923729</v>
      </c>
      <c r="K1658" t="s">
        <v>27</v>
      </c>
      <c r="L1658">
        <v>3</v>
      </c>
      <c r="M1658" t="str">
        <f>_xlfn.IFNA(VLOOKUP(F1658,'22 States'!A:A,1,0),"OOR")</f>
        <v>NC</v>
      </c>
      <c r="N1658" t="str">
        <f t="shared" si="181"/>
        <v>IR</v>
      </c>
      <c r="O1658" s="8">
        <f t="shared" si="175"/>
        <v>12000</v>
      </c>
      <c r="P1658" s="8">
        <f t="shared" si="176"/>
        <v>3000</v>
      </c>
      <c r="Q1658" s="8">
        <f t="shared" si="177"/>
        <v>47040</v>
      </c>
      <c r="R1658" s="9">
        <f t="shared" si="178"/>
        <v>94080</v>
      </c>
      <c r="S1658" s="12">
        <f t="shared" si="179"/>
        <v>62040</v>
      </c>
      <c r="T1658" s="13">
        <f t="shared" si="180"/>
        <v>1.089879406881443E-3</v>
      </c>
    </row>
    <row r="1659" spans="1:20" hidden="1">
      <c r="A1659">
        <v>1658</v>
      </c>
      <c r="B1659">
        <v>222</v>
      </c>
      <c r="C1659" t="s">
        <v>4262</v>
      </c>
      <c r="D1659" t="s">
        <v>4263</v>
      </c>
      <c r="E1659" t="s">
        <v>537</v>
      </c>
      <c r="F1659" t="s">
        <v>538</v>
      </c>
      <c r="G1659" t="s">
        <v>4264</v>
      </c>
      <c r="H1659" t="s">
        <v>4265</v>
      </c>
      <c r="I1659">
        <v>254.88560000000001</v>
      </c>
      <c r="J1659">
        <v>55678000</v>
      </c>
      <c r="K1659" t="s">
        <v>264</v>
      </c>
      <c r="L1659">
        <v>3</v>
      </c>
      <c r="M1659" t="str">
        <f>_xlfn.IFNA(VLOOKUP(F1659,'22 States'!A:A,1,0),"OOR")</f>
        <v>GA</v>
      </c>
      <c r="N1659" t="str">
        <f t="shared" si="181"/>
        <v>IR</v>
      </c>
      <c r="O1659" s="8">
        <f t="shared" si="175"/>
        <v>30000</v>
      </c>
      <c r="P1659" s="8">
        <f t="shared" si="176"/>
        <v>9000</v>
      </c>
      <c r="Q1659" s="8">
        <f t="shared" si="177"/>
        <v>106560</v>
      </c>
      <c r="R1659" s="9">
        <f t="shared" si="178"/>
        <v>213120</v>
      </c>
      <c r="S1659" s="8">
        <f t="shared" si="179"/>
        <v>145560</v>
      </c>
      <c r="T1659" s="5">
        <f t="shared" si="180"/>
        <v>2.6143180430331548E-3</v>
      </c>
    </row>
    <row r="1660" spans="1:20" hidden="1">
      <c r="A1660">
        <v>1659</v>
      </c>
      <c r="B1660">
        <v>37</v>
      </c>
      <c r="C1660" t="s">
        <v>4266</v>
      </c>
      <c r="D1660" t="s">
        <v>4267</v>
      </c>
      <c r="E1660" t="s">
        <v>121</v>
      </c>
      <c r="F1660" t="s">
        <v>122</v>
      </c>
      <c r="G1660" t="s">
        <v>123</v>
      </c>
      <c r="H1660" t="s">
        <v>123</v>
      </c>
      <c r="I1660">
        <v>254.4075</v>
      </c>
      <c r="J1660">
        <v>9455056</v>
      </c>
      <c r="K1660" t="s">
        <v>111</v>
      </c>
      <c r="L1660">
        <v>3</v>
      </c>
      <c r="M1660" t="str">
        <f>_xlfn.IFNA(VLOOKUP(F1660,'22 States'!A:A,1,0),"OOR")</f>
        <v>TX</v>
      </c>
      <c r="N1660" t="str">
        <f t="shared" si="181"/>
        <v>IR</v>
      </c>
      <c r="O1660" s="8">
        <f t="shared" si="175"/>
        <v>6000</v>
      </c>
      <c r="P1660" s="8">
        <f t="shared" si="176"/>
        <v>3000</v>
      </c>
      <c r="Q1660" s="8">
        <f t="shared" si="177"/>
        <v>17760</v>
      </c>
      <c r="R1660" s="9">
        <f t="shared" si="178"/>
        <v>35520</v>
      </c>
      <c r="S1660" s="8">
        <f t="shared" si="179"/>
        <v>26760</v>
      </c>
      <c r="T1660" s="5">
        <f t="shared" si="180"/>
        <v>2.8302317828683404E-3</v>
      </c>
    </row>
    <row r="1661" spans="1:20">
      <c r="A1661">
        <v>4218</v>
      </c>
      <c r="B1661" s="3">
        <v>98</v>
      </c>
      <c r="C1661" t="s">
        <v>10029</v>
      </c>
      <c r="D1661" t="s">
        <v>10030</v>
      </c>
      <c r="E1661" t="s">
        <v>236</v>
      </c>
      <c r="F1661" t="s">
        <v>237</v>
      </c>
      <c r="G1661" t="s">
        <v>5921</v>
      </c>
      <c r="H1661" t="s">
        <v>3004</v>
      </c>
      <c r="I1661">
        <v>67.597099999999998</v>
      </c>
      <c r="J1661" s="3">
        <v>58456100</v>
      </c>
      <c r="K1661" t="s">
        <v>457</v>
      </c>
      <c r="L1661">
        <v>4</v>
      </c>
      <c r="M1661" t="str">
        <f>_xlfn.IFNA(VLOOKUP(F1661,'22 States'!A:A,1,0),"OOR")</f>
        <v>OH</v>
      </c>
      <c r="N1661" t="str">
        <f t="shared" si="181"/>
        <v>IR</v>
      </c>
      <c r="O1661" s="8">
        <f t="shared" si="175"/>
        <v>12000</v>
      </c>
      <c r="P1661" s="8">
        <f t="shared" si="176"/>
        <v>3000</v>
      </c>
      <c r="Q1661" s="8">
        <f t="shared" si="177"/>
        <v>47040</v>
      </c>
      <c r="R1661" s="9">
        <f t="shared" si="178"/>
        <v>94080</v>
      </c>
      <c r="S1661" s="12">
        <f t="shared" si="179"/>
        <v>62040</v>
      </c>
      <c r="T1661" s="13">
        <f t="shared" si="180"/>
        <v>1.0613092560057889E-3</v>
      </c>
    </row>
    <row r="1662" spans="1:20" hidden="1">
      <c r="A1662">
        <v>1661</v>
      </c>
      <c r="B1662">
        <v>65</v>
      </c>
      <c r="C1662" t="s">
        <v>4270</v>
      </c>
      <c r="D1662" t="s">
        <v>4271</v>
      </c>
      <c r="E1662" t="s">
        <v>236</v>
      </c>
      <c r="F1662" t="s">
        <v>237</v>
      </c>
      <c r="G1662" t="s">
        <v>4272</v>
      </c>
      <c r="H1662" t="s">
        <v>1452</v>
      </c>
      <c r="I1662">
        <v>254.33690000000001</v>
      </c>
      <c r="J1662">
        <v>19532185</v>
      </c>
      <c r="K1662" t="s">
        <v>27</v>
      </c>
      <c r="L1662">
        <v>2</v>
      </c>
      <c r="M1662" t="str">
        <f>_xlfn.IFNA(VLOOKUP(F1662,'22 States'!A:A,1,0),"OOR")</f>
        <v>OH</v>
      </c>
      <c r="N1662" t="str">
        <f t="shared" si="181"/>
        <v>IR</v>
      </c>
      <c r="O1662" s="8">
        <f t="shared" si="175"/>
        <v>12000</v>
      </c>
      <c r="P1662" s="8">
        <f t="shared" si="176"/>
        <v>3000</v>
      </c>
      <c r="Q1662" s="8">
        <f t="shared" si="177"/>
        <v>31200</v>
      </c>
      <c r="R1662" s="9">
        <f t="shared" si="178"/>
        <v>62400</v>
      </c>
      <c r="S1662" s="8">
        <f t="shared" si="179"/>
        <v>46200</v>
      </c>
      <c r="T1662" s="5">
        <f t="shared" si="180"/>
        <v>2.3653267670770066E-3</v>
      </c>
    </row>
    <row r="1663" spans="1:20" hidden="1">
      <c r="A1663">
        <v>1662</v>
      </c>
      <c r="B1663">
        <v>48</v>
      </c>
      <c r="C1663" t="s">
        <v>4273</v>
      </c>
      <c r="D1663" t="s">
        <v>4274</v>
      </c>
      <c r="E1663" t="s">
        <v>13</v>
      </c>
      <c r="F1663" t="s">
        <v>14</v>
      </c>
      <c r="G1663" t="s">
        <v>4275</v>
      </c>
      <c r="H1663" t="s">
        <v>50</v>
      </c>
      <c r="I1663">
        <v>253.84360000000001</v>
      </c>
      <c r="J1663">
        <v>10587000</v>
      </c>
      <c r="K1663" t="s">
        <v>468</v>
      </c>
      <c r="L1663">
        <v>1</v>
      </c>
      <c r="M1663" t="str">
        <f>_xlfn.IFNA(VLOOKUP(F1663,'22 States'!A:A,1,0),"OOR")</f>
        <v>CA</v>
      </c>
      <c r="N1663" t="str">
        <f t="shared" si="181"/>
        <v>IR</v>
      </c>
      <c r="O1663" s="8">
        <f t="shared" si="175"/>
        <v>6000</v>
      </c>
      <c r="P1663" s="8">
        <f t="shared" si="176"/>
        <v>3000</v>
      </c>
      <c r="Q1663" s="8">
        <f t="shared" si="177"/>
        <v>23040</v>
      </c>
      <c r="R1663" s="9">
        <f t="shared" si="178"/>
        <v>46080</v>
      </c>
      <c r="S1663" s="8">
        <f t="shared" si="179"/>
        <v>32040</v>
      </c>
      <c r="T1663" s="5">
        <f t="shared" si="180"/>
        <v>3.0263530745253614E-3</v>
      </c>
    </row>
    <row r="1664" spans="1:20">
      <c r="A1664">
        <v>2314</v>
      </c>
      <c r="B1664" s="3">
        <v>96</v>
      </c>
      <c r="C1664" t="s">
        <v>5764</v>
      </c>
      <c r="D1664" t="s">
        <v>5765</v>
      </c>
      <c r="E1664" t="s">
        <v>537</v>
      </c>
      <c r="F1664" t="s">
        <v>538</v>
      </c>
      <c r="G1664" t="s">
        <v>998</v>
      </c>
      <c r="H1664" t="s">
        <v>539</v>
      </c>
      <c r="I1664">
        <v>167.8006</v>
      </c>
      <c r="J1664" s="3">
        <v>65787100</v>
      </c>
      <c r="K1664" t="s">
        <v>439</v>
      </c>
      <c r="L1664">
        <v>5</v>
      </c>
      <c r="M1664" t="str">
        <f>_xlfn.IFNA(VLOOKUP(F1664,'22 States'!A:A,1,0),"OOR")</f>
        <v>GA</v>
      </c>
      <c r="N1664" t="str">
        <f t="shared" si="181"/>
        <v>IR</v>
      </c>
      <c r="O1664" s="8">
        <f t="shared" si="175"/>
        <v>12000</v>
      </c>
      <c r="P1664" s="8">
        <f t="shared" si="176"/>
        <v>3000</v>
      </c>
      <c r="Q1664" s="8">
        <f t="shared" si="177"/>
        <v>46080</v>
      </c>
      <c r="R1664" s="9">
        <f t="shared" si="178"/>
        <v>92160</v>
      </c>
      <c r="S1664" s="12">
        <f t="shared" si="179"/>
        <v>61080</v>
      </c>
      <c r="T1664" s="13">
        <f t="shared" si="180"/>
        <v>9.2844949845790432E-4</v>
      </c>
    </row>
    <row r="1665" spans="1:20" hidden="1">
      <c r="A1665">
        <v>1664</v>
      </c>
      <c r="B1665">
        <v>13</v>
      </c>
      <c r="C1665" t="s">
        <v>4278</v>
      </c>
      <c r="D1665" t="s">
        <v>4279</v>
      </c>
      <c r="E1665" t="s">
        <v>23</v>
      </c>
      <c r="F1665" t="s">
        <v>24</v>
      </c>
      <c r="G1665" t="s">
        <v>4280</v>
      </c>
      <c r="H1665" t="s">
        <v>4281</v>
      </c>
      <c r="I1665">
        <v>253.56729999999999</v>
      </c>
      <c r="J1665">
        <v>2852694</v>
      </c>
      <c r="K1665" t="s">
        <v>27</v>
      </c>
      <c r="L1665">
        <v>1</v>
      </c>
      <c r="M1665" t="str">
        <f>_xlfn.IFNA(VLOOKUP(F1665,'22 States'!A:A,1,0),"OOR")</f>
        <v>OOR</v>
      </c>
      <c r="N1665" t="str">
        <f t="shared" si="181"/>
        <v>OOR</v>
      </c>
      <c r="O1665" s="8">
        <f t="shared" si="175"/>
        <v>6000</v>
      </c>
      <c r="P1665" s="8">
        <f t="shared" si="176"/>
        <v>3000</v>
      </c>
      <c r="Q1665" s="8">
        <f t="shared" si="177"/>
        <v>6240</v>
      </c>
      <c r="R1665" s="9">
        <f t="shared" si="178"/>
        <v>12480</v>
      </c>
      <c r="S1665" s="8">
        <f t="shared" si="179"/>
        <v>15240</v>
      </c>
      <c r="T1665" s="5">
        <f t="shared" si="180"/>
        <v>5.3423185241739911E-3</v>
      </c>
    </row>
    <row r="1666" spans="1:20" hidden="1">
      <c r="A1666">
        <v>1665</v>
      </c>
      <c r="B1666">
        <v>110</v>
      </c>
      <c r="C1666" t="s">
        <v>4282</v>
      </c>
      <c r="D1666" t="s">
        <v>4283</v>
      </c>
      <c r="E1666" t="s">
        <v>175</v>
      </c>
      <c r="F1666" t="s">
        <v>176</v>
      </c>
      <c r="G1666" t="s">
        <v>291</v>
      </c>
      <c r="H1666" t="s">
        <v>169</v>
      </c>
      <c r="I1666">
        <v>253.34829999999999</v>
      </c>
      <c r="J1666">
        <v>13108360</v>
      </c>
      <c r="K1666" t="s">
        <v>233</v>
      </c>
      <c r="L1666">
        <v>1</v>
      </c>
      <c r="M1666" t="str">
        <f>_xlfn.IFNA(VLOOKUP(F1666,'22 States'!A:A,1,0),"OOR")</f>
        <v>OOR</v>
      </c>
      <c r="N1666" t="str">
        <f t="shared" si="181"/>
        <v>OOR</v>
      </c>
      <c r="O1666" s="8">
        <f t="shared" ref="O1666:O1729" si="182">ROUNDUP(B1666/50,0)*500*12</f>
        <v>18000</v>
      </c>
      <c r="P1666" s="8">
        <f t="shared" ref="P1666:P1729" si="183">ROUNDUP(B1666/100,0)*250*12</f>
        <v>6000</v>
      </c>
      <c r="Q1666" s="8">
        <f t="shared" ref="Q1666:Q1729" si="184">B1666*40*12</f>
        <v>52800</v>
      </c>
      <c r="R1666" s="9">
        <f t="shared" ref="R1666:R1729" si="185">B1666*80*12</f>
        <v>105600</v>
      </c>
      <c r="S1666" s="8">
        <f t="shared" ref="S1666:S1729" si="186">SUM(O1666:Q1666)</f>
        <v>76800</v>
      </c>
      <c r="T1666" s="5">
        <f t="shared" ref="T1666:T1729" si="187">S1666/J1666</f>
        <v>5.8588564854794951E-3</v>
      </c>
    </row>
    <row r="1667" spans="1:20" hidden="1">
      <c r="A1667">
        <v>1666</v>
      </c>
      <c r="B1667">
        <v>36</v>
      </c>
      <c r="C1667" t="s">
        <v>4284</v>
      </c>
      <c r="D1667" t="s">
        <v>4285</v>
      </c>
      <c r="E1667" t="s">
        <v>35</v>
      </c>
      <c r="F1667" t="s">
        <v>36</v>
      </c>
      <c r="G1667" t="s">
        <v>1391</v>
      </c>
      <c r="H1667" t="s">
        <v>38</v>
      </c>
      <c r="I1667">
        <v>253.0291</v>
      </c>
      <c r="J1667">
        <v>5062780</v>
      </c>
      <c r="K1667" t="s">
        <v>141</v>
      </c>
      <c r="L1667">
        <v>1</v>
      </c>
      <c r="M1667" t="str">
        <f>_xlfn.IFNA(VLOOKUP(F1667,'22 States'!A:A,1,0),"OOR")</f>
        <v>OOR</v>
      </c>
      <c r="N1667" t="str">
        <f t="shared" ref="N1667:N1730" si="188">IF(M1667&lt;&gt;"OOR","IR","OOR")</f>
        <v>OOR</v>
      </c>
      <c r="O1667" s="8">
        <f t="shared" si="182"/>
        <v>6000</v>
      </c>
      <c r="P1667" s="8">
        <f t="shared" si="183"/>
        <v>3000</v>
      </c>
      <c r="Q1667" s="8">
        <f t="shared" si="184"/>
        <v>17280</v>
      </c>
      <c r="R1667" s="9">
        <f t="shared" si="185"/>
        <v>34560</v>
      </c>
      <c r="S1667" s="8">
        <f t="shared" si="186"/>
        <v>26280</v>
      </c>
      <c r="T1667" s="5">
        <f t="shared" si="187"/>
        <v>5.1908240136841815E-3</v>
      </c>
    </row>
    <row r="1668" spans="1:20" hidden="1">
      <c r="A1668">
        <v>1667</v>
      </c>
      <c r="B1668">
        <v>168</v>
      </c>
      <c r="C1668" t="s">
        <v>4286</v>
      </c>
      <c r="D1668" t="s">
        <v>4287</v>
      </c>
      <c r="E1668" t="s">
        <v>121</v>
      </c>
      <c r="F1668" t="s">
        <v>122</v>
      </c>
      <c r="G1668" t="s">
        <v>123</v>
      </c>
      <c r="H1668" t="s">
        <v>123</v>
      </c>
      <c r="I1668">
        <v>252.8518</v>
      </c>
      <c r="J1668">
        <v>9655969</v>
      </c>
      <c r="K1668" t="s">
        <v>32</v>
      </c>
      <c r="L1668">
        <v>2</v>
      </c>
      <c r="M1668" t="str">
        <f>_xlfn.IFNA(VLOOKUP(F1668,'22 States'!A:A,1,0),"OOR")</f>
        <v>TX</v>
      </c>
      <c r="N1668" t="str">
        <f t="shared" si="188"/>
        <v>IR</v>
      </c>
      <c r="O1668" s="8">
        <f t="shared" si="182"/>
        <v>24000</v>
      </c>
      <c r="P1668" s="8">
        <f t="shared" si="183"/>
        <v>6000</v>
      </c>
      <c r="Q1668" s="8">
        <f t="shared" si="184"/>
        <v>80640</v>
      </c>
      <c r="R1668" s="9">
        <f t="shared" si="185"/>
        <v>161280</v>
      </c>
      <c r="S1668" s="8">
        <f t="shared" si="186"/>
        <v>110640</v>
      </c>
      <c r="T1668" s="5">
        <f t="shared" si="187"/>
        <v>1.1458197514925742E-2</v>
      </c>
    </row>
    <row r="1669" spans="1:20" hidden="1">
      <c r="A1669">
        <v>1668</v>
      </c>
      <c r="B1669">
        <v>195</v>
      </c>
      <c r="C1669" t="s">
        <v>4288</v>
      </c>
      <c r="D1669" t="s">
        <v>4289</v>
      </c>
      <c r="E1669" t="s">
        <v>13</v>
      </c>
      <c r="F1669" t="s">
        <v>14</v>
      </c>
      <c r="G1669" t="s">
        <v>16</v>
      </c>
      <c r="H1669" t="s">
        <v>16</v>
      </c>
      <c r="I1669">
        <v>252.78110000000001</v>
      </c>
      <c r="J1669">
        <v>36557497</v>
      </c>
      <c r="K1669" t="s">
        <v>32</v>
      </c>
      <c r="L1669">
        <v>7</v>
      </c>
      <c r="M1669" t="str">
        <f>_xlfn.IFNA(VLOOKUP(F1669,'22 States'!A:A,1,0),"OOR")</f>
        <v>CA</v>
      </c>
      <c r="N1669" t="str">
        <f t="shared" si="188"/>
        <v>IR</v>
      </c>
      <c r="O1669" s="8">
        <f t="shared" si="182"/>
        <v>24000</v>
      </c>
      <c r="P1669" s="8">
        <f t="shared" si="183"/>
        <v>6000</v>
      </c>
      <c r="Q1669" s="8">
        <f t="shared" si="184"/>
        <v>93600</v>
      </c>
      <c r="R1669" s="9">
        <f t="shared" si="185"/>
        <v>187200</v>
      </c>
      <c r="S1669" s="8">
        <f t="shared" si="186"/>
        <v>123600</v>
      </c>
      <c r="T1669" s="5">
        <f t="shared" si="187"/>
        <v>3.3809754535437699E-3</v>
      </c>
    </row>
    <row r="1670" spans="1:20" hidden="1">
      <c r="A1670">
        <v>1669</v>
      </c>
      <c r="B1670">
        <v>225</v>
      </c>
      <c r="C1670" t="s">
        <v>4290</v>
      </c>
      <c r="D1670" t="s">
        <v>4291</v>
      </c>
      <c r="E1670" t="s">
        <v>13</v>
      </c>
      <c r="F1670" t="s">
        <v>14</v>
      </c>
      <c r="G1670" t="s">
        <v>4292</v>
      </c>
      <c r="H1670" t="s">
        <v>426</v>
      </c>
      <c r="I1670">
        <v>252.44810000000001</v>
      </c>
      <c r="J1670">
        <v>5623189</v>
      </c>
      <c r="K1670" t="s">
        <v>51</v>
      </c>
      <c r="L1670">
        <v>3</v>
      </c>
      <c r="M1670" t="str">
        <f>_xlfn.IFNA(VLOOKUP(F1670,'22 States'!A:A,1,0),"OOR")</f>
        <v>CA</v>
      </c>
      <c r="N1670" t="str">
        <f t="shared" si="188"/>
        <v>IR</v>
      </c>
      <c r="O1670" s="8">
        <f t="shared" si="182"/>
        <v>30000</v>
      </c>
      <c r="P1670" s="8">
        <f t="shared" si="183"/>
        <v>9000</v>
      </c>
      <c r="Q1670" s="8">
        <f t="shared" si="184"/>
        <v>108000</v>
      </c>
      <c r="R1670" s="9">
        <f t="shared" si="185"/>
        <v>216000</v>
      </c>
      <c r="S1670" s="8">
        <f t="shared" si="186"/>
        <v>147000</v>
      </c>
      <c r="T1670" s="5">
        <f t="shared" si="187"/>
        <v>2.6141749814918191E-2</v>
      </c>
    </row>
    <row r="1671" spans="1:20">
      <c r="A1671">
        <v>2751</v>
      </c>
      <c r="B1671" s="3">
        <v>96</v>
      </c>
      <c r="C1671" t="s">
        <v>6759</v>
      </c>
      <c r="D1671" t="s">
        <v>6760</v>
      </c>
      <c r="E1671" t="s">
        <v>121</v>
      </c>
      <c r="F1671" t="s">
        <v>122</v>
      </c>
      <c r="G1671" t="s">
        <v>123</v>
      </c>
      <c r="H1671" t="s">
        <v>123</v>
      </c>
      <c r="I1671">
        <v>135.3314</v>
      </c>
      <c r="J1671" s="3">
        <v>45776073</v>
      </c>
      <c r="K1671" t="s">
        <v>252</v>
      </c>
      <c r="L1671">
        <v>2</v>
      </c>
      <c r="M1671" t="str">
        <f>_xlfn.IFNA(VLOOKUP(F1671,'22 States'!A:A,1,0),"OOR")</f>
        <v>TX</v>
      </c>
      <c r="N1671" t="str">
        <f t="shared" si="188"/>
        <v>IR</v>
      </c>
      <c r="O1671" s="8">
        <f t="shared" si="182"/>
        <v>12000</v>
      </c>
      <c r="P1671" s="8">
        <f t="shared" si="183"/>
        <v>3000</v>
      </c>
      <c r="Q1671" s="8">
        <f t="shared" si="184"/>
        <v>46080</v>
      </c>
      <c r="R1671" s="9">
        <f t="shared" si="185"/>
        <v>92160</v>
      </c>
      <c r="S1671" s="12">
        <f t="shared" si="186"/>
        <v>61080</v>
      </c>
      <c r="T1671" s="13">
        <f t="shared" si="187"/>
        <v>1.3343215351828018E-3</v>
      </c>
    </row>
    <row r="1672" spans="1:20" hidden="1">
      <c r="A1672">
        <v>1671</v>
      </c>
      <c r="B1672">
        <v>35</v>
      </c>
      <c r="C1672" t="s">
        <v>4295</v>
      </c>
      <c r="D1672" t="s">
        <v>4296</v>
      </c>
      <c r="E1672" t="s">
        <v>60</v>
      </c>
      <c r="F1672" t="s">
        <v>61</v>
      </c>
      <c r="G1672" t="s">
        <v>1013</v>
      </c>
      <c r="H1672" t="s">
        <v>63</v>
      </c>
      <c r="I1672">
        <v>252.1566</v>
      </c>
      <c r="J1672">
        <v>3557824</v>
      </c>
      <c r="K1672" t="s">
        <v>32</v>
      </c>
      <c r="L1672">
        <v>2</v>
      </c>
      <c r="M1672" t="str">
        <f>_xlfn.IFNA(VLOOKUP(F1672,'22 States'!A:A,1,0),"OOR")</f>
        <v>OOR</v>
      </c>
      <c r="N1672" t="str">
        <f t="shared" si="188"/>
        <v>OOR</v>
      </c>
      <c r="O1672" s="8">
        <f t="shared" si="182"/>
        <v>6000</v>
      </c>
      <c r="P1672" s="8">
        <f t="shared" si="183"/>
        <v>3000</v>
      </c>
      <c r="Q1672" s="8">
        <f t="shared" si="184"/>
        <v>16800</v>
      </c>
      <c r="R1672" s="9">
        <f t="shared" si="185"/>
        <v>33600</v>
      </c>
      <c r="S1672" s="8">
        <f t="shared" si="186"/>
        <v>25800</v>
      </c>
      <c r="T1672" s="5">
        <f t="shared" si="187"/>
        <v>7.2516234642298217E-3</v>
      </c>
    </row>
    <row r="1673" spans="1:20" hidden="1">
      <c r="A1673">
        <v>1672</v>
      </c>
      <c r="B1673">
        <v>135</v>
      </c>
      <c r="C1673" t="s">
        <v>4297</v>
      </c>
      <c r="D1673" t="s">
        <v>4298</v>
      </c>
      <c r="E1673" t="s">
        <v>121</v>
      </c>
      <c r="F1673" t="s">
        <v>122</v>
      </c>
      <c r="G1673" t="s">
        <v>123</v>
      </c>
      <c r="H1673" t="s">
        <v>123</v>
      </c>
      <c r="I1673">
        <v>251.80279999999999</v>
      </c>
      <c r="J1673">
        <v>25061241</v>
      </c>
      <c r="K1673" t="s">
        <v>51</v>
      </c>
      <c r="L1673">
        <v>4</v>
      </c>
      <c r="M1673" t="str">
        <f>_xlfn.IFNA(VLOOKUP(F1673,'22 States'!A:A,1,0),"OOR")</f>
        <v>TX</v>
      </c>
      <c r="N1673" t="str">
        <f t="shared" si="188"/>
        <v>IR</v>
      </c>
      <c r="O1673" s="8">
        <f t="shared" si="182"/>
        <v>18000</v>
      </c>
      <c r="P1673" s="8">
        <f t="shared" si="183"/>
        <v>6000</v>
      </c>
      <c r="Q1673" s="8">
        <f t="shared" si="184"/>
        <v>64800</v>
      </c>
      <c r="R1673" s="9">
        <f t="shared" si="185"/>
        <v>129600</v>
      </c>
      <c r="S1673" s="8">
        <f t="shared" si="186"/>
        <v>88800</v>
      </c>
      <c r="T1673" s="5">
        <f t="shared" si="187"/>
        <v>3.5433201412491903E-3</v>
      </c>
    </row>
    <row r="1674" spans="1:20" hidden="1">
      <c r="A1674">
        <v>1673</v>
      </c>
      <c r="B1674">
        <v>13</v>
      </c>
      <c r="C1674" t="s">
        <v>4299</v>
      </c>
      <c r="D1674" t="s">
        <v>4300</v>
      </c>
      <c r="E1674" t="s">
        <v>301</v>
      </c>
      <c r="F1674" t="s">
        <v>359</v>
      </c>
      <c r="G1674" t="s">
        <v>44</v>
      </c>
      <c r="H1674" t="s">
        <v>360</v>
      </c>
      <c r="I1674">
        <v>251.648</v>
      </c>
      <c r="J1674">
        <v>3323133</v>
      </c>
      <c r="K1674" t="s">
        <v>457</v>
      </c>
      <c r="L1674">
        <v>2</v>
      </c>
      <c r="M1674" t="str">
        <f>_xlfn.IFNA(VLOOKUP(F1674,'22 States'!A:A,1,0),"OOR")</f>
        <v>OOR</v>
      </c>
      <c r="N1674" t="str">
        <f t="shared" si="188"/>
        <v>OOR</v>
      </c>
      <c r="O1674" s="8">
        <f t="shared" si="182"/>
        <v>6000</v>
      </c>
      <c r="P1674" s="8">
        <f t="shared" si="183"/>
        <v>3000</v>
      </c>
      <c r="Q1674" s="8">
        <f t="shared" si="184"/>
        <v>6240</v>
      </c>
      <c r="R1674" s="9">
        <f t="shared" si="185"/>
        <v>12480</v>
      </c>
      <c r="S1674" s="8">
        <f t="shared" si="186"/>
        <v>15240</v>
      </c>
      <c r="T1674" s="5">
        <f t="shared" si="187"/>
        <v>4.5860337217920556E-3</v>
      </c>
    </row>
    <row r="1675" spans="1:20" hidden="1">
      <c r="A1675">
        <v>1674</v>
      </c>
      <c r="B1675">
        <v>73</v>
      </c>
      <c r="C1675" t="s">
        <v>4301</v>
      </c>
      <c r="D1675" t="s">
        <v>4302</v>
      </c>
      <c r="E1675" t="s">
        <v>13</v>
      </c>
      <c r="F1675" t="s">
        <v>14</v>
      </c>
      <c r="G1675" t="s">
        <v>988</v>
      </c>
      <c r="H1675" t="s">
        <v>989</v>
      </c>
      <c r="I1675">
        <v>251.55179999999999</v>
      </c>
      <c r="J1675">
        <v>4424262</v>
      </c>
      <c r="K1675" t="s">
        <v>108</v>
      </c>
      <c r="L1675">
        <v>1</v>
      </c>
      <c r="M1675" t="str">
        <f>_xlfn.IFNA(VLOOKUP(F1675,'22 States'!A:A,1,0),"OOR")</f>
        <v>CA</v>
      </c>
      <c r="N1675" t="str">
        <f t="shared" si="188"/>
        <v>IR</v>
      </c>
      <c r="O1675" s="8">
        <f t="shared" si="182"/>
        <v>12000</v>
      </c>
      <c r="P1675" s="8">
        <f t="shared" si="183"/>
        <v>3000</v>
      </c>
      <c r="Q1675" s="8">
        <f t="shared" si="184"/>
        <v>35040</v>
      </c>
      <c r="R1675" s="9">
        <f t="shared" si="185"/>
        <v>70080</v>
      </c>
      <c r="S1675" s="8">
        <f t="shared" si="186"/>
        <v>50040</v>
      </c>
      <c r="T1675" s="5">
        <f t="shared" si="187"/>
        <v>1.1310360914430474E-2</v>
      </c>
    </row>
    <row r="1676" spans="1:20" hidden="1">
      <c r="A1676">
        <v>1675</v>
      </c>
      <c r="B1676">
        <v>15</v>
      </c>
      <c r="C1676" t="s">
        <v>4303</v>
      </c>
      <c r="D1676" t="s">
        <v>4304</v>
      </c>
      <c r="E1676" t="s">
        <v>13</v>
      </c>
      <c r="F1676" t="s">
        <v>14</v>
      </c>
      <c r="G1676" t="s">
        <v>4305</v>
      </c>
      <c r="H1676" t="s">
        <v>267</v>
      </c>
      <c r="I1676">
        <v>251.47559999999999</v>
      </c>
      <c r="J1676">
        <v>7923830</v>
      </c>
      <c r="K1676" t="s">
        <v>457</v>
      </c>
      <c r="L1676">
        <v>2</v>
      </c>
      <c r="M1676" t="str">
        <f>_xlfn.IFNA(VLOOKUP(F1676,'22 States'!A:A,1,0),"OOR")</f>
        <v>CA</v>
      </c>
      <c r="N1676" t="str">
        <f t="shared" si="188"/>
        <v>IR</v>
      </c>
      <c r="O1676" s="8">
        <f t="shared" si="182"/>
        <v>6000</v>
      </c>
      <c r="P1676" s="8">
        <f t="shared" si="183"/>
        <v>3000</v>
      </c>
      <c r="Q1676" s="8">
        <f t="shared" si="184"/>
        <v>7200</v>
      </c>
      <c r="R1676" s="9">
        <f t="shared" si="185"/>
        <v>14400</v>
      </c>
      <c r="S1676" s="8">
        <f t="shared" si="186"/>
        <v>16200</v>
      </c>
      <c r="T1676" s="5">
        <f t="shared" si="187"/>
        <v>2.0444658706711273E-3</v>
      </c>
    </row>
    <row r="1677" spans="1:20" hidden="1">
      <c r="A1677">
        <v>1676</v>
      </c>
      <c r="B1677">
        <v>30</v>
      </c>
      <c r="C1677" t="s">
        <v>4306</v>
      </c>
      <c r="D1677" t="s">
        <v>4307</v>
      </c>
      <c r="E1677" t="s">
        <v>13</v>
      </c>
      <c r="F1677" t="s">
        <v>14</v>
      </c>
      <c r="G1677" t="s">
        <v>50</v>
      </c>
      <c r="H1677" t="s">
        <v>50</v>
      </c>
      <c r="I1677">
        <v>251.3081</v>
      </c>
      <c r="J1677">
        <v>2417000</v>
      </c>
      <c r="K1677" t="s">
        <v>17</v>
      </c>
      <c r="L1677">
        <v>2</v>
      </c>
      <c r="M1677" t="str">
        <f>_xlfn.IFNA(VLOOKUP(F1677,'22 States'!A:A,1,0),"OOR")</f>
        <v>CA</v>
      </c>
      <c r="N1677" t="str">
        <f t="shared" si="188"/>
        <v>IR</v>
      </c>
      <c r="O1677" s="8">
        <f t="shared" si="182"/>
        <v>6000</v>
      </c>
      <c r="P1677" s="8">
        <f t="shared" si="183"/>
        <v>3000</v>
      </c>
      <c r="Q1677" s="8">
        <f t="shared" si="184"/>
        <v>14400</v>
      </c>
      <c r="R1677" s="9">
        <f t="shared" si="185"/>
        <v>28800</v>
      </c>
      <c r="S1677" s="8">
        <f t="shared" si="186"/>
        <v>23400</v>
      </c>
      <c r="T1677" s="5">
        <f t="shared" si="187"/>
        <v>9.6814232519652453E-3</v>
      </c>
    </row>
    <row r="1678" spans="1:20" hidden="1">
      <c r="A1678">
        <v>1677</v>
      </c>
      <c r="B1678">
        <v>210</v>
      </c>
      <c r="C1678" t="s">
        <v>4308</v>
      </c>
      <c r="D1678" t="s">
        <v>4309</v>
      </c>
      <c r="E1678" t="s">
        <v>301</v>
      </c>
      <c r="F1678" t="s">
        <v>359</v>
      </c>
      <c r="G1678" t="s">
        <v>1252</v>
      </c>
      <c r="H1678" t="s">
        <v>360</v>
      </c>
      <c r="I1678">
        <v>251.27969999999999</v>
      </c>
      <c r="J1678">
        <v>35135000</v>
      </c>
      <c r="K1678" t="s">
        <v>27</v>
      </c>
      <c r="L1678">
        <v>1</v>
      </c>
      <c r="M1678" t="str">
        <f>_xlfn.IFNA(VLOOKUP(F1678,'22 States'!A:A,1,0),"OOR")</f>
        <v>OOR</v>
      </c>
      <c r="N1678" t="str">
        <f t="shared" si="188"/>
        <v>OOR</v>
      </c>
      <c r="O1678" s="8">
        <f t="shared" si="182"/>
        <v>30000</v>
      </c>
      <c r="P1678" s="8">
        <f t="shared" si="183"/>
        <v>9000</v>
      </c>
      <c r="Q1678" s="8">
        <f t="shared" si="184"/>
        <v>100800</v>
      </c>
      <c r="R1678" s="9">
        <f t="shared" si="185"/>
        <v>201600</v>
      </c>
      <c r="S1678" s="8">
        <f t="shared" si="186"/>
        <v>139800</v>
      </c>
      <c r="T1678" s="5">
        <f t="shared" si="187"/>
        <v>3.9789383805322329E-3</v>
      </c>
    </row>
    <row r="1679" spans="1:20" hidden="1">
      <c r="A1679">
        <v>1678</v>
      </c>
      <c r="B1679">
        <v>400</v>
      </c>
      <c r="C1679" t="s">
        <v>4310</v>
      </c>
      <c r="D1679" t="s">
        <v>4311</v>
      </c>
      <c r="E1679" t="s">
        <v>35</v>
      </c>
      <c r="F1679" t="s">
        <v>36</v>
      </c>
      <c r="G1679" t="s">
        <v>4312</v>
      </c>
      <c r="H1679" t="s">
        <v>38</v>
      </c>
      <c r="I1679">
        <v>251.24889999999999</v>
      </c>
      <c r="J1679">
        <v>11303125</v>
      </c>
      <c r="K1679" t="s">
        <v>27</v>
      </c>
      <c r="L1679">
        <v>2</v>
      </c>
      <c r="M1679" t="str">
        <f>_xlfn.IFNA(VLOOKUP(F1679,'22 States'!A:A,1,0),"OOR")</f>
        <v>OOR</v>
      </c>
      <c r="N1679" t="str">
        <f t="shared" si="188"/>
        <v>OOR</v>
      </c>
      <c r="O1679" s="8">
        <f t="shared" si="182"/>
        <v>48000</v>
      </c>
      <c r="P1679" s="8">
        <f t="shared" si="183"/>
        <v>12000</v>
      </c>
      <c r="Q1679" s="8">
        <f t="shared" si="184"/>
        <v>192000</v>
      </c>
      <c r="R1679" s="9">
        <f t="shared" si="185"/>
        <v>384000</v>
      </c>
      <c r="S1679" s="8">
        <f t="shared" si="186"/>
        <v>252000</v>
      </c>
      <c r="T1679" s="5">
        <f t="shared" si="187"/>
        <v>2.2294719380702238E-2</v>
      </c>
    </row>
    <row r="1680" spans="1:20" hidden="1">
      <c r="A1680">
        <v>1679</v>
      </c>
      <c r="B1680">
        <v>361</v>
      </c>
      <c r="C1680" t="s">
        <v>4313</v>
      </c>
      <c r="D1680" t="s">
        <v>4314</v>
      </c>
      <c r="E1680" t="s">
        <v>13</v>
      </c>
      <c r="F1680" t="s">
        <v>14</v>
      </c>
      <c r="G1680" t="s">
        <v>708</v>
      </c>
      <c r="H1680" t="s">
        <v>16</v>
      </c>
      <c r="I1680">
        <v>251.14420000000001</v>
      </c>
      <c r="J1680">
        <v>133958000</v>
      </c>
      <c r="K1680" t="s">
        <v>17</v>
      </c>
      <c r="L1680">
        <v>3</v>
      </c>
      <c r="M1680" t="str">
        <f>_xlfn.IFNA(VLOOKUP(F1680,'22 States'!A:A,1,0),"OOR")</f>
        <v>CA</v>
      </c>
      <c r="N1680" t="str">
        <f t="shared" si="188"/>
        <v>IR</v>
      </c>
      <c r="O1680" s="8">
        <f t="shared" si="182"/>
        <v>48000</v>
      </c>
      <c r="P1680" s="8">
        <f t="shared" si="183"/>
        <v>12000</v>
      </c>
      <c r="Q1680" s="8">
        <f t="shared" si="184"/>
        <v>173280</v>
      </c>
      <c r="R1680" s="9">
        <f t="shared" si="185"/>
        <v>346560</v>
      </c>
      <c r="S1680" s="8">
        <f t="shared" si="186"/>
        <v>233280</v>
      </c>
      <c r="T1680" s="5">
        <f t="shared" si="187"/>
        <v>1.741441347287956E-3</v>
      </c>
    </row>
    <row r="1681" spans="1:20" hidden="1">
      <c r="A1681">
        <v>1680</v>
      </c>
      <c r="B1681">
        <v>1000</v>
      </c>
      <c r="C1681" t="s">
        <v>4315</v>
      </c>
      <c r="D1681" t="s">
        <v>4316</v>
      </c>
      <c r="E1681" t="s">
        <v>350</v>
      </c>
      <c r="F1681" t="s">
        <v>351</v>
      </c>
      <c r="G1681" t="s">
        <v>4317</v>
      </c>
      <c r="I1681">
        <v>251.02010000000001</v>
      </c>
      <c r="J1681">
        <v>5881914</v>
      </c>
      <c r="K1681" t="s">
        <v>27</v>
      </c>
      <c r="L1681">
        <v>1</v>
      </c>
      <c r="M1681" t="str">
        <f>_xlfn.IFNA(VLOOKUP(F1681,'22 States'!A:A,1,0),"OOR")</f>
        <v>OOR</v>
      </c>
      <c r="N1681" t="str">
        <f t="shared" si="188"/>
        <v>OOR</v>
      </c>
      <c r="O1681" s="8">
        <f t="shared" si="182"/>
        <v>120000</v>
      </c>
      <c r="P1681" s="8">
        <f t="shared" si="183"/>
        <v>30000</v>
      </c>
      <c r="Q1681" s="8">
        <f t="shared" si="184"/>
        <v>480000</v>
      </c>
      <c r="R1681" s="9">
        <f t="shared" si="185"/>
        <v>960000</v>
      </c>
      <c r="S1681" s="8">
        <f t="shared" si="186"/>
        <v>630000</v>
      </c>
      <c r="T1681" s="5">
        <f t="shared" si="187"/>
        <v>0.10710799239839276</v>
      </c>
    </row>
    <row r="1682" spans="1:20" hidden="1">
      <c r="A1682">
        <v>1681</v>
      </c>
      <c r="B1682">
        <v>106</v>
      </c>
      <c r="C1682" t="s">
        <v>4318</v>
      </c>
      <c r="D1682" t="s">
        <v>4319</v>
      </c>
      <c r="E1682" t="s">
        <v>13</v>
      </c>
      <c r="F1682" t="s">
        <v>14</v>
      </c>
      <c r="G1682" t="s">
        <v>494</v>
      </c>
      <c r="H1682" t="s">
        <v>16</v>
      </c>
      <c r="I1682">
        <v>250.96170000000001</v>
      </c>
      <c r="J1682">
        <v>8584176</v>
      </c>
      <c r="K1682" t="s">
        <v>32</v>
      </c>
      <c r="L1682">
        <v>3</v>
      </c>
      <c r="M1682" t="str">
        <f>_xlfn.IFNA(VLOOKUP(F1682,'22 States'!A:A,1,0),"OOR")</f>
        <v>CA</v>
      </c>
      <c r="N1682" t="str">
        <f t="shared" si="188"/>
        <v>IR</v>
      </c>
      <c r="O1682" s="8">
        <f t="shared" si="182"/>
        <v>18000</v>
      </c>
      <c r="P1682" s="8">
        <f t="shared" si="183"/>
        <v>6000</v>
      </c>
      <c r="Q1682" s="8">
        <f t="shared" si="184"/>
        <v>50880</v>
      </c>
      <c r="R1682" s="9">
        <f t="shared" si="185"/>
        <v>101760</v>
      </c>
      <c r="S1682" s="8">
        <f t="shared" si="186"/>
        <v>74880</v>
      </c>
      <c r="T1682" s="5">
        <f t="shared" si="187"/>
        <v>8.7230271140759461E-3</v>
      </c>
    </row>
    <row r="1683" spans="1:20" hidden="1">
      <c r="A1683">
        <v>1682</v>
      </c>
      <c r="B1683">
        <v>25</v>
      </c>
      <c r="C1683" t="s">
        <v>4320</v>
      </c>
      <c r="D1683" t="s">
        <v>4321</v>
      </c>
      <c r="E1683" t="s">
        <v>13</v>
      </c>
      <c r="F1683" t="s">
        <v>14</v>
      </c>
      <c r="G1683" t="s">
        <v>2185</v>
      </c>
      <c r="H1683" t="s">
        <v>16</v>
      </c>
      <c r="I1683">
        <v>250.92750000000001</v>
      </c>
      <c r="J1683">
        <v>2017268</v>
      </c>
      <c r="K1683" t="s">
        <v>51</v>
      </c>
      <c r="L1683">
        <v>1</v>
      </c>
      <c r="M1683" t="str">
        <f>_xlfn.IFNA(VLOOKUP(F1683,'22 States'!A:A,1,0),"OOR")</f>
        <v>CA</v>
      </c>
      <c r="N1683" t="str">
        <f t="shared" si="188"/>
        <v>IR</v>
      </c>
      <c r="O1683" s="8">
        <f t="shared" si="182"/>
        <v>6000</v>
      </c>
      <c r="P1683" s="8">
        <f t="shared" si="183"/>
        <v>3000</v>
      </c>
      <c r="Q1683" s="8">
        <f t="shared" si="184"/>
        <v>12000</v>
      </c>
      <c r="R1683" s="9">
        <f t="shared" si="185"/>
        <v>24000</v>
      </c>
      <c r="S1683" s="8">
        <f t="shared" si="186"/>
        <v>21000</v>
      </c>
      <c r="T1683" s="5">
        <f t="shared" si="187"/>
        <v>1.0410119032275334E-2</v>
      </c>
    </row>
    <row r="1684" spans="1:20" hidden="1">
      <c r="A1684">
        <v>1683</v>
      </c>
      <c r="B1684">
        <v>85</v>
      </c>
      <c r="C1684" t="s">
        <v>4322</v>
      </c>
      <c r="D1684" t="s">
        <v>4323</v>
      </c>
      <c r="E1684" t="s">
        <v>73</v>
      </c>
      <c r="F1684" t="s">
        <v>74</v>
      </c>
      <c r="G1684" t="s">
        <v>599</v>
      </c>
      <c r="H1684" t="s">
        <v>599</v>
      </c>
      <c r="I1684">
        <v>250.46520000000001</v>
      </c>
      <c r="J1684">
        <v>12501084</v>
      </c>
      <c r="K1684" t="s">
        <v>51</v>
      </c>
      <c r="L1684">
        <v>2</v>
      </c>
      <c r="M1684" t="str">
        <f>_xlfn.IFNA(VLOOKUP(F1684,'22 States'!A:A,1,0),"OOR")</f>
        <v>OOR</v>
      </c>
      <c r="N1684" t="str">
        <f t="shared" si="188"/>
        <v>OOR</v>
      </c>
      <c r="O1684" s="8">
        <f t="shared" si="182"/>
        <v>12000</v>
      </c>
      <c r="P1684" s="8">
        <f t="shared" si="183"/>
        <v>3000</v>
      </c>
      <c r="Q1684" s="8">
        <f t="shared" si="184"/>
        <v>40800</v>
      </c>
      <c r="R1684" s="9">
        <f t="shared" si="185"/>
        <v>81600</v>
      </c>
      <c r="S1684" s="8">
        <f t="shared" si="186"/>
        <v>55800</v>
      </c>
      <c r="T1684" s="5">
        <f t="shared" si="187"/>
        <v>4.4636129154879689E-3</v>
      </c>
    </row>
    <row r="1685" spans="1:20" hidden="1">
      <c r="A1685">
        <v>1684</v>
      </c>
      <c r="B1685">
        <v>690</v>
      </c>
      <c r="C1685" t="s">
        <v>4324</v>
      </c>
      <c r="D1685" t="s">
        <v>4325</v>
      </c>
      <c r="E1685" t="s">
        <v>121</v>
      </c>
      <c r="F1685" t="s">
        <v>122</v>
      </c>
      <c r="G1685" t="s">
        <v>123</v>
      </c>
      <c r="H1685" t="s">
        <v>123</v>
      </c>
      <c r="I1685">
        <v>250.2544</v>
      </c>
      <c r="J1685">
        <v>127445337</v>
      </c>
      <c r="K1685" t="s">
        <v>118</v>
      </c>
      <c r="L1685">
        <v>4</v>
      </c>
      <c r="M1685" t="str">
        <f>_xlfn.IFNA(VLOOKUP(F1685,'22 States'!A:A,1,0),"OOR")</f>
        <v>TX</v>
      </c>
      <c r="N1685" t="str">
        <f t="shared" si="188"/>
        <v>IR</v>
      </c>
      <c r="O1685" s="8">
        <f t="shared" si="182"/>
        <v>84000</v>
      </c>
      <c r="P1685" s="8">
        <f t="shared" si="183"/>
        <v>21000</v>
      </c>
      <c r="Q1685" s="8">
        <f t="shared" si="184"/>
        <v>331200</v>
      </c>
      <c r="R1685" s="9">
        <f t="shared" si="185"/>
        <v>662400</v>
      </c>
      <c r="S1685" s="8">
        <f t="shared" si="186"/>
        <v>436200</v>
      </c>
      <c r="T1685" s="5">
        <f t="shared" si="187"/>
        <v>3.4226438586764459E-3</v>
      </c>
    </row>
    <row r="1686" spans="1:20" hidden="1">
      <c r="A1686">
        <v>1685</v>
      </c>
      <c r="B1686">
        <v>41</v>
      </c>
      <c r="C1686" t="s">
        <v>4326</v>
      </c>
      <c r="D1686" t="s">
        <v>4327</v>
      </c>
      <c r="E1686" t="s">
        <v>121</v>
      </c>
      <c r="F1686" t="s">
        <v>122</v>
      </c>
      <c r="G1686" t="s">
        <v>784</v>
      </c>
      <c r="H1686" t="s">
        <v>784</v>
      </c>
      <c r="I1686">
        <v>250.13939999999999</v>
      </c>
      <c r="J1686">
        <v>10883730</v>
      </c>
      <c r="K1686" t="s">
        <v>134</v>
      </c>
      <c r="L1686">
        <v>5</v>
      </c>
      <c r="M1686" t="str">
        <f>_xlfn.IFNA(VLOOKUP(F1686,'22 States'!A:A,1,0),"OOR")</f>
        <v>TX</v>
      </c>
      <c r="N1686" t="str">
        <f t="shared" si="188"/>
        <v>IR</v>
      </c>
      <c r="O1686" s="8">
        <f t="shared" si="182"/>
        <v>6000</v>
      </c>
      <c r="P1686" s="8">
        <f t="shared" si="183"/>
        <v>3000</v>
      </c>
      <c r="Q1686" s="8">
        <f t="shared" si="184"/>
        <v>19680</v>
      </c>
      <c r="R1686" s="9">
        <f t="shared" si="185"/>
        <v>39360</v>
      </c>
      <c r="S1686" s="8">
        <f t="shared" si="186"/>
        <v>28680</v>
      </c>
      <c r="T1686" s="5">
        <f t="shared" si="187"/>
        <v>2.6351260091898639E-3</v>
      </c>
    </row>
    <row r="1687" spans="1:20" hidden="1">
      <c r="A1687">
        <v>1686</v>
      </c>
      <c r="B1687">
        <v>567</v>
      </c>
      <c r="C1687" t="s">
        <v>4328</v>
      </c>
      <c r="D1687" t="s">
        <v>4329</v>
      </c>
      <c r="E1687" t="s">
        <v>23</v>
      </c>
      <c r="F1687" t="s">
        <v>24</v>
      </c>
      <c r="G1687" t="s">
        <v>3279</v>
      </c>
      <c r="H1687" t="s">
        <v>26</v>
      </c>
      <c r="I1687">
        <v>249.8741</v>
      </c>
      <c r="J1687">
        <v>15019712</v>
      </c>
      <c r="K1687" t="s">
        <v>228</v>
      </c>
      <c r="L1687">
        <v>4</v>
      </c>
      <c r="M1687" t="str">
        <f>_xlfn.IFNA(VLOOKUP(F1687,'22 States'!A:A,1,0),"OOR")</f>
        <v>OOR</v>
      </c>
      <c r="N1687" t="str">
        <f t="shared" si="188"/>
        <v>OOR</v>
      </c>
      <c r="O1687" s="8">
        <f t="shared" si="182"/>
        <v>72000</v>
      </c>
      <c r="P1687" s="8">
        <f t="shared" si="183"/>
        <v>18000</v>
      </c>
      <c r="Q1687" s="8">
        <f t="shared" si="184"/>
        <v>272160</v>
      </c>
      <c r="R1687" s="9">
        <f t="shared" si="185"/>
        <v>544320</v>
      </c>
      <c r="S1687" s="8">
        <f t="shared" si="186"/>
        <v>362160</v>
      </c>
      <c r="T1687" s="5">
        <f t="shared" si="187"/>
        <v>2.4112313205472916E-2</v>
      </c>
    </row>
    <row r="1688" spans="1:20" hidden="1">
      <c r="A1688">
        <v>1687</v>
      </c>
      <c r="B1688">
        <v>48</v>
      </c>
      <c r="C1688" t="s">
        <v>4330</v>
      </c>
      <c r="D1688" t="s">
        <v>4331</v>
      </c>
      <c r="E1688" t="s">
        <v>13</v>
      </c>
      <c r="F1688" t="s">
        <v>14</v>
      </c>
      <c r="G1688" t="s">
        <v>1968</v>
      </c>
      <c r="H1688" t="s">
        <v>16</v>
      </c>
      <c r="I1688">
        <v>249.74039999999999</v>
      </c>
      <c r="J1688">
        <v>5508929</v>
      </c>
      <c r="K1688" t="s">
        <v>141</v>
      </c>
      <c r="L1688">
        <v>2</v>
      </c>
      <c r="M1688" t="str">
        <f>_xlfn.IFNA(VLOOKUP(F1688,'22 States'!A:A,1,0),"OOR")</f>
        <v>CA</v>
      </c>
      <c r="N1688" t="str">
        <f t="shared" si="188"/>
        <v>IR</v>
      </c>
      <c r="O1688" s="8">
        <f t="shared" si="182"/>
        <v>6000</v>
      </c>
      <c r="P1688" s="8">
        <f t="shared" si="183"/>
        <v>3000</v>
      </c>
      <c r="Q1688" s="8">
        <f t="shared" si="184"/>
        <v>23040</v>
      </c>
      <c r="R1688" s="9">
        <f t="shared" si="185"/>
        <v>46080</v>
      </c>
      <c r="S1688" s="8">
        <f t="shared" si="186"/>
        <v>32040</v>
      </c>
      <c r="T1688" s="5">
        <f t="shared" si="187"/>
        <v>5.8160125135030783E-3</v>
      </c>
    </row>
    <row r="1689" spans="1:20" hidden="1">
      <c r="A1689">
        <v>1688</v>
      </c>
      <c r="B1689">
        <v>300</v>
      </c>
      <c r="C1689" t="s">
        <v>4332</v>
      </c>
      <c r="D1689" t="s">
        <v>4333</v>
      </c>
      <c r="E1689" t="s">
        <v>85</v>
      </c>
      <c r="F1689" t="s">
        <v>86</v>
      </c>
      <c r="G1689" t="s">
        <v>499</v>
      </c>
      <c r="H1689" t="s">
        <v>479</v>
      </c>
      <c r="I1689">
        <v>248.70750000000001</v>
      </c>
      <c r="J1689">
        <v>26468933</v>
      </c>
      <c r="K1689" t="s">
        <v>439</v>
      </c>
      <c r="L1689">
        <v>4</v>
      </c>
      <c r="M1689" t="str">
        <f>_xlfn.IFNA(VLOOKUP(F1689,'22 States'!A:A,1,0),"OOR")</f>
        <v>FL</v>
      </c>
      <c r="N1689" t="str">
        <f t="shared" si="188"/>
        <v>IR</v>
      </c>
      <c r="O1689" s="8">
        <f t="shared" si="182"/>
        <v>36000</v>
      </c>
      <c r="P1689" s="8">
        <f t="shared" si="183"/>
        <v>9000</v>
      </c>
      <c r="Q1689" s="8">
        <f t="shared" si="184"/>
        <v>144000</v>
      </c>
      <c r="R1689" s="9">
        <f t="shared" si="185"/>
        <v>288000</v>
      </c>
      <c r="S1689" s="8">
        <f t="shared" si="186"/>
        <v>189000</v>
      </c>
      <c r="T1689" s="5">
        <f t="shared" si="187"/>
        <v>7.1404465000534777E-3</v>
      </c>
    </row>
    <row r="1690" spans="1:20" hidden="1">
      <c r="A1690">
        <v>1689</v>
      </c>
      <c r="B1690">
        <v>76</v>
      </c>
      <c r="C1690" t="s">
        <v>4334</v>
      </c>
      <c r="D1690" t="s">
        <v>4335</v>
      </c>
      <c r="E1690" t="s">
        <v>236</v>
      </c>
      <c r="F1690" t="s">
        <v>237</v>
      </c>
      <c r="G1690" t="s">
        <v>4336</v>
      </c>
      <c r="H1690" t="s">
        <v>422</v>
      </c>
      <c r="I1690">
        <v>248.6507</v>
      </c>
      <c r="J1690">
        <v>23015288</v>
      </c>
      <c r="K1690" t="s">
        <v>656</v>
      </c>
      <c r="L1690">
        <v>5</v>
      </c>
      <c r="M1690" t="str">
        <f>_xlfn.IFNA(VLOOKUP(F1690,'22 States'!A:A,1,0),"OOR")</f>
        <v>OH</v>
      </c>
      <c r="N1690" t="str">
        <f t="shared" si="188"/>
        <v>IR</v>
      </c>
      <c r="O1690" s="8">
        <f t="shared" si="182"/>
        <v>12000</v>
      </c>
      <c r="P1690" s="8">
        <f t="shared" si="183"/>
        <v>3000</v>
      </c>
      <c r="Q1690" s="8">
        <f t="shared" si="184"/>
        <v>36480</v>
      </c>
      <c r="R1690" s="9">
        <f t="shared" si="185"/>
        <v>72960</v>
      </c>
      <c r="S1690" s="8">
        <f t="shared" si="186"/>
        <v>51480</v>
      </c>
      <c r="T1690" s="5">
        <f t="shared" si="187"/>
        <v>2.2367740955490105E-3</v>
      </c>
    </row>
    <row r="1691" spans="1:20" hidden="1">
      <c r="A1691">
        <v>1690</v>
      </c>
      <c r="B1691">
        <v>31</v>
      </c>
      <c r="C1691" t="s">
        <v>4337</v>
      </c>
      <c r="D1691" t="s">
        <v>4338</v>
      </c>
      <c r="E1691" t="s">
        <v>85</v>
      </c>
      <c r="F1691" t="s">
        <v>86</v>
      </c>
      <c r="G1691" t="s">
        <v>4339</v>
      </c>
      <c r="H1691" t="s">
        <v>140</v>
      </c>
      <c r="I1691">
        <v>248.63929999999999</v>
      </c>
      <c r="J1691">
        <v>7046000</v>
      </c>
      <c r="K1691" t="s">
        <v>264</v>
      </c>
      <c r="L1691">
        <v>3</v>
      </c>
      <c r="M1691" t="str">
        <f>_xlfn.IFNA(VLOOKUP(F1691,'22 States'!A:A,1,0),"OOR")</f>
        <v>FL</v>
      </c>
      <c r="N1691" t="str">
        <f t="shared" si="188"/>
        <v>IR</v>
      </c>
      <c r="O1691" s="8">
        <f t="shared" si="182"/>
        <v>6000</v>
      </c>
      <c r="P1691" s="8">
        <f t="shared" si="183"/>
        <v>3000</v>
      </c>
      <c r="Q1691" s="8">
        <f t="shared" si="184"/>
        <v>14880</v>
      </c>
      <c r="R1691" s="9">
        <f t="shared" si="185"/>
        <v>29760</v>
      </c>
      <c r="S1691" s="8">
        <f t="shared" si="186"/>
        <v>23880</v>
      </c>
      <c r="T1691" s="5">
        <f t="shared" si="187"/>
        <v>3.3891569684927621E-3</v>
      </c>
    </row>
    <row r="1692" spans="1:20" hidden="1">
      <c r="A1692">
        <v>1691</v>
      </c>
      <c r="B1692">
        <v>222</v>
      </c>
      <c r="C1692" t="s">
        <v>4340</v>
      </c>
      <c r="D1692" t="s">
        <v>4341</v>
      </c>
      <c r="E1692" t="s">
        <v>200</v>
      </c>
      <c r="F1692" t="s">
        <v>201</v>
      </c>
      <c r="G1692" t="s">
        <v>1987</v>
      </c>
      <c r="H1692" t="s">
        <v>26</v>
      </c>
      <c r="I1692">
        <v>248.29069999999999</v>
      </c>
      <c r="J1692">
        <v>52129000</v>
      </c>
      <c r="K1692" t="s">
        <v>51</v>
      </c>
      <c r="L1692">
        <v>4</v>
      </c>
      <c r="M1692" t="str">
        <f>_xlfn.IFNA(VLOOKUP(F1692,'22 States'!A:A,1,0),"OOR")</f>
        <v>OOR</v>
      </c>
      <c r="N1692" t="str">
        <f t="shared" si="188"/>
        <v>OOR</v>
      </c>
      <c r="O1692" s="8">
        <f t="shared" si="182"/>
        <v>30000</v>
      </c>
      <c r="P1692" s="8">
        <f t="shared" si="183"/>
        <v>9000</v>
      </c>
      <c r="Q1692" s="8">
        <f t="shared" si="184"/>
        <v>106560</v>
      </c>
      <c r="R1692" s="9">
        <f t="shared" si="185"/>
        <v>213120</v>
      </c>
      <c r="S1692" s="8">
        <f t="shared" si="186"/>
        <v>145560</v>
      </c>
      <c r="T1692" s="5">
        <f t="shared" si="187"/>
        <v>2.7923037081087304E-3</v>
      </c>
    </row>
    <row r="1693" spans="1:20" hidden="1">
      <c r="A1693">
        <v>1692</v>
      </c>
      <c r="B1693">
        <v>240</v>
      </c>
      <c r="C1693" t="s">
        <v>4342</v>
      </c>
      <c r="D1693" t="s">
        <v>4343</v>
      </c>
      <c r="E1693" t="s">
        <v>121</v>
      </c>
      <c r="F1693" t="s">
        <v>122</v>
      </c>
      <c r="G1693" t="s">
        <v>687</v>
      </c>
      <c r="H1693" t="s">
        <v>688</v>
      </c>
      <c r="I1693">
        <v>248.2741</v>
      </c>
      <c r="J1693">
        <v>18873936</v>
      </c>
      <c r="K1693" t="s">
        <v>134</v>
      </c>
      <c r="L1693">
        <v>3</v>
      </c>
      <c r="M1693" t="str">
        <f>_xlfn.IFNA(VLOOKUP(F1693,'22 States'!A:A,1,0),"OOR")</f>
        <v>TX</v>
      </c>
      <c r="N1693" t="str">
        <f t="shared" si="188"/>
        <v>IR</v>
      </c>
      <c r="O1693" s="8">
        <f t="shared" si="182"/>
        <v>30000</v>
      </c>
      <c r="P1693" s="8">
        <f t="shared" si="183"/>
        <v>9000</v>
      </c>
      <c r="Q1693" s="8">
        <f t="shared" si="184"/>
        <v>115200</v>
      </c>
      <c r="R1693" s="9">
        <f t="shared" si="185"/>
        <v>230400</v>
      </c>
      <c r="S1693" s="8">
        <f t="shared" si="186"/>
        <v>154200</v>
      </c>
      <c r="T1693" s="5">
        <f t="shared" si="187"/>
        <v>8.1699969736042342E-3</v>
      </c>
    </row>
    <row r="1694" spans="1:20" hidden="1">
      <c r="A1694">
        <v>1693</v>
      </c>
      <c r="B1694">
        <v>30</v>
      </c>
      <c r="C1694" t="s">
        <v>4344</v>
      </c>
      <c r="D1694" t="s">
        <v>4345</v>
      </c>
      <c r="E1694" t="s">
        <v>35</v>
      </c>
      <c r="F1694" t="s">
        <v>36</v>
      </c>
      <c r="G1694" t="s">
        <v>3173</v>
      </c>
      <c r="H1694" t="s">
        <v>38</v>
      </c>
      <c r="I1694">
        <v>248.25190000000001</v>
      </c>
      <c r="J1694">
        <v>3974230</v>
      </c>
      <c r="K1694" t="s">
        <v>17</v>
      </c>
      <c r="L1694">
        <v>1</v>
      </c>
      <c r="M1694" t="str">
        <f>_xlfn.IFNA(VLOOKUP(F1694,'22 States'!A:A,1,0),"OOR")</f>
        <v>OOR</v>
      </c>
      <c r="N1694" t="str">
        <f t="shared" si="188"/>
        <v>OOR</v>
      </c>
      <c r="O1694" s="8">
        <f t="shared" si="182"/>
        <v>6000</v>
      </c>
      <c r="P1694" s="8">
        <f t="shared" si="183"/>
        <v>3000</v>
      </c>
      <c r="Q1694" s="8">
        <f t="shared" si="184"/>
        <v>14400</v>
      </c>
      <c r="R1694" s="9">
        <f t="shared" si="185"/>
        <v>28800</v>
      </c>
      <c r="S1694" s="8">
        <f t="shared" si="186"/>
        <v>23400</v>
      </c>
      <c r="T1694" s="5">
        <f t="shared" si="187"/>
        <v>5.8879330084066596E-3</v>
      </c>
    </row>
    <row r="1695" spans="1:20" hidden="1">
      <c r="A1695">
        <v>1694</v>
      </c>
      <c r="B1695">
        <v>16</v>
      </c>
      <c r="C1695" t="s">
        <v>4346</v>
      </c>
      <c r="D1695" t="s">
        <v>4347</v>
      </c>
      <c r="E1695" t="s">
        <v>85</v>
      </c>
      <c r="F1695" t="s">
        <v>86</v>
      </c>
      <c r="G1695" t="s">
        <v>4348</v>
      </c>
      <c r="H1695" t="s">
        <v>140</v>
      </c>
      <c r="I1695">
        <v>248.1884</v>
      </c>
      <c r="J1695">
        <v>7613815</v>
      </c>
      <c r="K1695" t="s">
        <v>27</v>
      </c>
      <c r="L1695">
        <v>4</v>
      </c>
      <c r="M1695" t="str">
        <f>_xlfn.IFNA(VLOOKUP(F1695,'22 States'!A:A,1,0),"OOR")</f>
        <v>FL</v>
      </c>
      <c r="N1695" t="str">
        <f t="shared" si="188"/>
        <v>IR</v>
      </c>
      <c r="O1695" s="8">
        <f t="shared" si="182"/>
        <v>6000</v>
      </c>
      <c r="P1695" s="8">
        <f t="shared" si="183"/>
        <v>3000</v>
      </c>
      <c r="Q1695" s="8">
        <f t="shared" si="184"/>
        <v>7680</v>
      </c>
      <c r="R1695" s="9">
        <f t="shared" si="185"/>
        <v>15360</v>
      </c>
      <c r="S1695" s="8">
        <f t="shared" si="186"/>
        <v>16680</v>
      </c>
      <c r="T1695" s="5">
        <f t="shared" si="187"/>
        <v>2.190754569161452E-3</v>
      </c>
    </row>
    <row r="1696" spans="1:20">
      <c r="A1696">
        <v>4089</v>
      </c>
      <c r="B1696" s="3">
        <v>96</v>
      </c>
      <c r="C1696" t="s">
        <v>9744</v>
      </c>
      <c r="D1696" t="s">
        <v>9745</v>
      </c>
      <c r="E1696" t="s">
        <v>121</v>
      </c>
      <c r="F1696" t="s">
        <v>122</v>
      </c>
      <c r="G1696" t="s">
        <v>1888</v>
      </c>
      <c r="H1696" t="s">
        <v>133</v>
      </c>
      <c r="I1696">
        <v>71.846900000000005</v>
      </c>
      <c r="J1696" s="3">
        <v>51150969</v>
      </c>
      <c r="K1696" t="s">
        <v>111</v>
      </c>
      <c r="L1696">
        <v>7</v>
      </c>
      <c r="M1696" t="str">
        <f>_xlfn.IFNA(VLOOKUP(F1696,'22 States'!A:A,1,0),"OOR")</f>
        <v>TX</v>
      </c>
      <c r="N1696" t="str">
        <f t="shared" si="188"/>
        <v>IR</v>
      </c>
      <c r="O1696" s="8">
        <f t="shared" si="182"/>
        <v>12000</v>
      </c>
      <c r="P1696" s="8">
        <f t="shared" si="183"/>
        <v>3000</v>
      </c>
      <c r="Q1696" s="8">
        <f t="shared" si="184"/>
        <v>46080</v>
      </c>
      <c r="R1696" s="9">
        <f t="shared" si="185"/>
        <v>92160</v>
      </c>
      <c r="S1696" s="12">
        <f t="shared" si="186"/>
        <v>61080</v>
      </c>
      <c r="T1696" s="13">
        <f t="shared" si="187"/>
        <v>1.1941122757615794E-3</v>
      </c>
    </row>
    <row r="1697" spans="1:20" hidden="1">
      <c r="A1697">
        <v>1696</v>
      </c>
      <c r="B1697">
        <v>50</v>
      </c>
      <c r="C1697" t="s">
        <v>4351</v>
      </c>
      <c r="D1697" t="s">
        <v>4352</v>
      </c>
      <c r="E1697" t="s">
        <v>175</v>
      </c>
      <c r="F1697" t="s">
        <v>176</v>
      </c>
      <c r="G1697" t="s">
        <v>1249</v>
      </c>
      <c r="H1697" t="s">
        <v>4353</v>
      </c>
      <c r="I1697">
        <v>247.87479999999999</v>
      </c>
      <c r="J1697">
        <v>21772812</v>
      </c>
      <c r="K1697" t="s">
        <v>111</v>
      </c>
      <c r="L1697">
        <v>1</v>
      </c>
      <c r="M1697" t="str">
        <f>_xlfn.IFNA(VLOOKUP(F1697,'22 States'!A:A,1,0),"OOR")</f>
        <v>OOR</v>
      </c>
      <c r="N1697" t="str">
        <f t="shared" si="188"/>
        <v>OOR</v>
      </c>
      <c r="O1697" s="8">
        <f t="shared" si="182"/>
        <v>6000</v>
      </c>
      <c r="P1697" s="8">
        <f t="shared" si="183"/>
        <v>3000</v>
      </c>
      <c r="Q1697" s="8">
        <f t="shared" si="184"/>
        <v>24000</v>
      </c>
      <c r="R1697" s="9">
        <f t="shared" si="185"/>
        <v>48000</v>
      </c>
      <c r="S1697" s="8">
        <f t="shared" si="186"/>
        <v>33000</v>
      </c>
      <c r="T1697" s="5">
        <f t="shared" si="187"/>
        <v>1.5156517219732572E-3</v>
      </c>
    </row>
    <row r="1698" spans="1:20" hidden="1">
      <c r="A1698">
        <v>1697</v>
      </c>
      <c r="B1698">
        <v>20</v>
      </c>
      <c r="C1698" t="s">
        <v>4354</v>
      </c>
      <c r="D1698" t="s">
        <v>4355</v>
      </c>
      <c r="E1698" t="s">
        <v>35</v>
      </c>
      <c r="F1698" t="s">
        <v>36</v>
      </c>
      <c r="G1698" t="s">
        <v>4356</v>
      </c>
      <c r="H1698" t="s">
        <v>3840</v>
      </c>
      <c r="I1698">
        <v>247.5778</v>
      </c>
      <c r="J1698">
        <v>28923437</v>
      </c>
      <c r="K1698" t="s">
        <v>20</v>
      </c>
      <c r="L1698">
        <v>7</v>
      </c>
      <c r="M1698" t="str">
        <f>_xlfn.IFNA(VLOOKUP(F1698,'22 States'!A:A,1,0),"OOR")</f>
        <v>OOR</v>
      </c>
      <c r="N1698" t="str">
        <f t="shared" si="188"/>
        <v>OOR</v>
      </c>
      <c r="O1698" s="8">
        <f t="shared" si="182"/>
        <v>6000</v>
      </c>
      <c r="P1698" s="8">
        <f t="shared" si="183"/>
        <v>3000</v>
      </c>
      <c r="Q1698" s="8">
        <f t="shared" si="184"/>
        <v>9600</v>
      </c>
      <c r="R1698" s="9">
        <f t="shared" si="185"/>
        <v>19200</v>
      </c>
      <c r="S1698" s="8">
        <f t="shared" si="186"/>
        <v>18600</v>
      </c>
      <c r="T1698" s="5">
        <f t="shared" si="187"/>
        <v>6.4307710041514087E-4</v>
      </c>
    </row>
    <row r="1699" spans="1:20" hidden="1">
      <c r="A1699">
        <v>1698</v>
      </c>
      <c r="B1699">
        <v>78</v>
      </c>
      <c r="C1699" t="s">
        <v>4357</v>
      </c>
      <c r="D1699" t="s">
        <v>4358</v>
      </c>
      <c r="E1699" t="s">
        <v>54</v>
      </c>
      <c r="F1699" t="s">
        <v>55</v>
      </c>
      <c r="G1699" t="s">
        <v>3112</v>
      </c>
      <c r="H1699" t="s">
        <v>3113</v>
      </c>
      <c r="I1699">
        <v>247.57740000000001</v>
      </c>
      <c r="J1699">
        <v>20740776</v>
      </c>
      <c r="K1699" t="s">
        <v>51</v>
      </c>
      <c r="L1699">
        <v>4</v>
      </c>
      <c r="M1699" t="str">
        <f>_xlfn.IFNA(VLOOKUP(F1699,'22 States'!A:A,1,0),"OOR")</f>
        <v>OOR</v>
      </c>
      <c r="N1699" t="str">
        <f t="shared" si="188"/>
        <v>OOR</v>
      </c>
      <c r="O1699" s="8">
        <f t="shared" si="182"/>
        <v>12000</v>
      </c>
      <c r="P1699" s="8">
        <f t="shared" si="183"/>
        <v>3000</v>
      </c>
      <c r="Q1699" s="8">
        <f t="shared" si="184"/>
        <v>37440</v>
      </c>
      <c r="R1699" s="9">
        <f t="shared" si="185"/>
        <v>74880</v>
      </c>
      <c r="S1699" s="8">
        <f t="shared" si="186"/>
        <v>52440</v>
      </c>
      <c r="T1699" s="5">
        <f t="shared" si="187"/>
        <v>2.528352844657307E-3</v>
      </c>
    </row>
    <row r="1700" spans="1:20" hidden="1">
      <c r="A1700">
        <v>1699</v>
      </c>
      <c r="B1700">
        <v>89</v>
      </c>
      <c r="C1700" t="s">
        <v>4359</v>
      </c>
      <c r="D1700" t="s">
        <v>4360</v>
      </c>
      <c r="E1700" t="s">
        <v>160</v>
      </c>
      <c r="F1700" t="s">
        <v>161</v>
      </c>
      <c r="G1700" t="s">
        <v>4361</v>
      </c>
      <c r="H1700" t="s">
        <v>371</v>
      </c>
      <c r="I1700">
        <v>247.4753</v>
      </c>
      <c r="J1700">
        <v>9908513</v>
      </c>
      <c r="K1700" t="s">
        <v>39</v>
      </c>
      <c r="L1700">
        <v>1</v>
      </c>
      <c r="M1700" t="str">
        <f>_xlfn.IFNA(VLOOKUP(F1700,'22 States'!A:A,1,0),"OOR")</f>
        <v>MO</v>
      </c>
      <c r="N1700" t="str">
        <f t="shared" si="188"/>
        <v>IR</v>
      </c>
      <c r="O1700" s="8">
        <f t="shared" si="182"/>
        <v>12000</v>
      </c>
      <c r="P1700" s="8">
        <f t="shared" si="183"/>
        <v>3000</v>
      </c>
      <c r="Q1700" s="8">
        <f t="shared" si="184"/>
        <v>42720</v>
      </c>
      <c r="R1700" s="9">
        <f t="shared" si="185"/>
        <v>85440</v>
      </c>
      <c r="S1700" s="8">
        <f t="shared" si="186"/>
        <v>57720</v>
      </c>
      <c r="T1700" s="5">
        <f t="shared" si="187"/>
        <v>5.8252938659917996E-3</v>
      </c>
    </row>
    <row r="1701" spans="1:20" hidden="1">
      <c r="A1701">
        <v>1700</v>
      </c>
      <c r="B1701">
        <v>75</v>
      </c>
      <c r="C1701" t="s">
        <v>4362</v>
      </c>
      <c r="D1701" t="s">
        <v>4363</v>
      </c>
      <c r="E1701" t="s">
        <v>13</v>
      </c>
      <c r="F1701" t="s">
        <v>14</v>
      </c>
      <c r="G1701" t="s">
        <v>841</v>
      </c>
      <c r="H1701" t="s">
        <v>31</v>
      </c>
      <c r="I1701">
        <v>247.3451</v>
      </c>
      <c r="J1701">
        <v>28795523</v>
      </c>
      <c r="K1701" t="s">
        <v>228</v>
      </c>
      <c r="L1701">
        <v>2</v>
      </c>
      <c r="M1701" t="str">
        <f>_xlfn.IFNA(VLOOKUP(F1701,'22 States'!A:A,1,0),"OOR")</f>
        <v>CA</v>
      </c>
      <c r="N1701" t="str">
        <f t="shared" si="188"/>
        <v>IR</v>
      </c>
      <c r="O1701" s="8">
        <f t="shared" si="182"/>
        <v>12000</v>
      </c>
      <c r="P1701" s="8">
        <f t="shared" si="183"/>
        <v>3000</v>
      </c>
      <c r="Q1701" s="8">
        <f t="shared" si="184"/>
        <v>36000</v>
      </c>
      <c r="R1701" s="9">
        <f t="shared" si="185"/>
        <v>72000</v>
      </c>
      <c r="S1701" s="8">
        <f t="shared" si="186"/>
        <v>51000</v>
      </c>
      <c r="T1701" s="5">
        <f t="shared" si="187"/>
        <v>1.7711086546335693E-3</v>
      </c>
    </row>
    <row r="1702" spans="1:20" hidden="1">
      <c r="A1702">
        <v>1701</v>
      </c>
      <c r="B1702">
        <v>80</v>
      </c>
      <c r="C1702" t="s">
        <v>4364</v>
      </c>
      <c r="D1702" t="s">
        <v>4365</v>
      </c>
      <c r="E1702" t="s">
        <v>200</v>
      </c>
      <c r="F1702" t="s">
        <v>201</v>
      </c>
      <c r="G1702" t="s">
        <v>4366</v>
      </c>
      <c r="H1702" t="s">
        <v>26</v>
      </c>
      <c r="I1702">
        <v>247.28919999999999</v>
      </c>
      <c r="J1702">
        <v>25829618</v>
      </c>
      <c r="K1702" t="s">
        <v>134</v>
      </c>
      <c r="L1702">
        <v>3</v>
      </c>
      <c r="M1702" t="str">
        <f>_xlfn.IFNA(VLOOKUP(F1702,'22 States'!A:A,1,0),"OOR")</f>
        <v>OOR</v>
      </c>
      <c r="N1702" t="str">
        <f t="shared" si="188"/>
        <v>OOR</v>
      </c>
      <c r="O1702" s="8">
        <f t="shared" si="182"/>
        <v>12000</v>
      </c>
      <c r="P1702" s="8">
        <f t="shared" si="183"/>
        <v>3000</v>
      </c>
      <c r="Q1702" s="8">
        <f t="shared" si="184"/>
        <v>38400</v>
      </c>
      <c r="R1702" s="9">
        <f t="shared" si="185"/>
        <v>76800</v>
      </c>
      <c r="S1702" s="8">
        <f t="shared" si="186"/>
        <v>53400</v>
      </c>
      <c r="T1702" s="5">
        <f t="shared" si="187"/>
        <v>2.067394105479996E-3</v>
      </c>
    </row>
    <row r="1703" spans="1:20">
      <c r="A1703">
        <v>4909</v>
      </c>
      <c r="B1703" s="3">
        <v>96</v>
      </c>
      <c r="C1703" t="s">
        <v>11565</v>
      </c>
      <c r="D1703" t="s">
        <v>11566</v>
      </c>
      <c r="E1703" t="s">
        <v>121</v>
      </c>
      <c r="F1703" t="s">
        <v>122</v>
      </c>
      <c r="G1703" t="s">
        <v>133</v>
      </c>
      <c r="H1703" t="s">
        <v>133</v>
      </c>
      <c r="I1703">
        <v>45.446599999999997</v>
      </c>
      <c r="J1703" s="3">
        <v>89398329</v>
      </c>
      <c r="K1703" t="s">
        <v>20</v>
      </c>
      <c r="L1703">
        <v>1</v>
      </c>
      <c r="M1703" t="str">
        <f>_xlfn.IFNA(VLOOKUP(F1703,'22 States'!A:A,1,0),"OOR")</f>
        <v>TX</v>
      </c>
      <c r="N1703" t="str">
        <f t="shared" si="188"/>
        <v>IR</v>
      </c>
      <c r="O1703" s="8">
        <f t="shared" si="182"/>
        <v>12000</v>
      </c>
      <c r="P1703" s="8">
        <f t="shared" si="183"/>
        <v>3000</v>
      </c>
      <c r="Q1703" s="8">
        <f t="shared" si="184"/>
        <v>46080</v>
      </c>
      <c r="R1703" s="9">
        <f t="shared" si="185"/>
        <v>92160</v>
      </c>
      <c r="S1703" s="12">
        <f t="shared" si="186"/>
        <v>61080</v>
      </c>
      <c r="T1703" s="13">
        <f t="shared" si="187"/>
        <v>6.8323424702938242E-4</v>
      </c>
    </row>
    <row r="1704" spans="1:20" hidden="1">
      <c r="A1704">
        <v>1703</v>
      </c>
      <c r="B1704">
        <v>30</v>
      </c>
      <c r="C1704" t="s">
        <v>4369</v>
      </c>
      <c r="D1704" t="s">
        <v>4370</v>
      </c>
      <c r="E1704" t="s">
        <v>54</v>
      </c>
      <c r="F1704" t="s">
        <v>55</v>
      </c>
      <c r="G1704" t="s">
        <v>4371</v>
      </c>
      <c r="I1704">
        <v>246.81549999999999</v>
      </c>
      <c r="J1704">
        <v>17602895</v>
      </c>
      <c r="K1704" t="s">
        <v>172</v>
      </c>
      <c r="L1704">
        <v>1</v>
      </c>
      <c r="M1704" t="str">
        <f>_xlfn.IFNA(VLOOKUP(F1704,'22 States'!A:A,1,0),"OOR")</f>
        <v>OOR</v>
      </c>
      <c r="N1704" t="str">
        <f t="shared" si="188"/>
        <v>OOR</v>
      </c>
      <c r="O1704" s="8">
        <f t="shared" si="182"/>
        <v>6000</v>
      </c>
      <c r="P1704" s="8">
        <f t="shared" si="183"/>
        <v>3000</v>
      </c>
      <c r="Q1704" s="8">
        <f t="shared" si="184"/>
        <v>14400</v>
      </c>
      <c r="R1704" s="9">
        <f t="shared" si="185"/>
        <v>28800</v>
      </c>
      <c r="S1704" s="8">
        <f t="shared" si="186"/>
        <v>23400</v>
      </c>
      <c r="T1704" s="5">
        <f t="shared" si="187"/>
        <v>1.3293267953935987E-3</v>
      </c>
    </row>
    <row r="1705" spans="1:20" hidden="1">
      <c r="A1705">
        <v>1704</v>
      </c>
      <c r="B1705">
        <v>100</v>
      </c>
      <c r="C1705" t="s">
        <v>4372</v>
      </c>
      <c r="D1705" t="s">
        <v>4373</v>
      </c>
      <c r="E1705" t="s">
        <v>13</v>
      </c>
      <c r="F1705" t="s">
        <v>14</v>
      </c>
      <c r="G1705" t="s">
        <v>919</v>
      </c>
      <c r="H1705" t="s">
        <v>267</v>
      </c>
      <c r="I1705">
        <v>246.7242</v>
      </c>
      <c r="J1705">
        <v>6252019</v>
      </c>
      <c r="K1705" t="s">
        <v>51</v>
      </c>
      <c r="L1705">
        <v>2</v>
      </c>
      <c r="M1705" t="str">
        <f>_xlfn.IFNA(VLOOKUP(F1705,'22 States'!A:A,1,0),"OOR")</f>
        <v>CA</v>
      </c>
      <c r="N1705" t="str">
        <f t="shared" si="188"/>
        <v>IR</v>
      </c>
      <c r="O1705" s="8">
        <f t="shared" si="182"/>
        <v>12000</v>
      </c>
      <c r="P1705" s="8">
        <f t="shared" si="183"/>
        <v>3000</v>
      </c>
      <c r="Q1705" s="8">
        <f t="shared" si="184"/>
        <v>48000</v>
      </c>
      <c r="R1705" s="9">
        <f t="shared" si="185"/>
        <v>96000</v>
      </c>
      <c r="S1705" s="8">
        <f t="shared" si="186"/>
        <v>63000</v>
      </c>
      <c r="T1705" s="5">
        <f t="shared" si="187"/>
        <v>1.0076744808357109E-2</v>
      </c>
    </row>
    <row r="1706" spans="1:20" hidden="1">
      <c r="A1706">
        <v>1705</v>
      </c>
      <c r="B1706">
        <v>23</v>
      </c>
      <c r="C1706" t="s">
        <v>4374</v>
      </c>
      <c r="D1706" t="s">
        <v>4375</v>
      </c>
      <c r="E1706" t="s">
        <v>23</v>
      </c>
      <c r="F1706" t="s">
        <v>24</v>
      </c>
      <c r="G1706" t="s">
        <v>1542</v>
      </c>
      <c r="H1706" t="s">
        <v>26</v>
      </c>
      <c r="I1706">
        <v>246.6421</v>
      </c>
      <c r="J1706">
        <v>2005432</v>
      </c>
      <c r="K1706" t="s">
        <v>17</v>
      </c>
      <c r="L1706">
        <v>1</v>
      </c>
      <c r="M1706" t="str">
        <f>_xlfn.IFNA(VLOOKUP(F1706,'22 States'!A:A,1,0),"OOR")</f>
        <v>OOR</v>
      </c>
      <c r="N1706" t="str">
        <f t="shared" si="188"/>
        <v>OOR</v>
      </c>
      <c r="O1706" s="8">
        <f t="shared" si="182"/>
        <v>6000</v>
      </c>
      <c r="P1706" s="8">
        <f t="shared" si="183"/>
        <v>3000</v>
      </c>
      <c r="Q1706" s="8">
        <f t="shared" si="184"/>
        <v>11040</v>
      </c>
      <c r="R1706" s="9">
        <f t="shared" si="185"/>
        <v>22080</v>
      </c>
      <c r="S1706" s="8">
        <f t="shared" si="186"/>
        <v>20040</v>
      </c>
      <c r="T1706" s="5">
        <f t="shared" si="187"/>
        <v>9.9928593938862047E-3</v>
      </c>
    </row>
    <row r="1707" spans="1:20" hidden="1">
      <c r="A1707">
        <v>1706</v>
      </c>
      <c r="B1707">
        <v>25</v>
      </c>
      <c r="C1707" t="s">
        <v>4376</v>
      </c>
      <c r="D1707" t="s">
        <v>4377</v>
      </c>
      <c r="E1707" t="s">
        <v>23</v>
      </c>
      <c r="F1707" t="s">
        <v>24</v>
      </c>
      <c r="G1707" t="s">
        <v>453</v>
      </c>
      <c r="H1707" t="s">
        <v>26</v>
      </c>
      <c r="I1707">
        <v>246.50389999999999</v>
      </c>
      <c r="J1707">
        <v>18179261</v>
      </c>
      <c r="K1707" t="s">
        <v>108</v>
      </c>
      <c r="L1707">
        <v>1</v>
      </c>
      <c r="M1707" t="str">
        <f>_xlfn.IFNA(VLOOKUP(F1707,'22 States'!A:A,1,0),"OOR")</f>
        <v>OOR</v>
      </c>
      <c r="N1707" t="str">
        <f t="shared" si="188"/>
        <v>OOR</v>
      </c>
      <c r="O1707" s="8">
        <f t="shared" si="182"/>
        <v>6000</v>
      </c>
      <c r="P1707" s="8">
        <f t="shared" si="183"/>
        <v>3000</v>
      </c>
      <c r="Q1707" s="8">
        <f t="shared" si="184"/>
        <v>12000</v>
      </c>
      <c r="R1707" s="9">
        <f t="shared" si="185"/>
        <v>24000</v>
      </c>
      <c r="S1707" s="8">
        <f t="shared" si="186"/>
        <v>21000</v>
      </c>
      <c r="T1707" s="5">
        <f t="shared" si="187"/>
        <v>1.1551624678252873E-3</v>
      </c>
    </row>
    <row r="1708" spans="1:20" hidden="1">
      <c r="A1708">
        <v>1707</v>
      </c>
      <c r="B1708">
        <v>35</v>
      </c>
      <c r="C1708" t="s">
        <v>4378</v>
      </c>
      <c r="D1708" t="s">
        <v>4379</v>
      </c>
      <c r="E1708" t="s">
        <v>121</v>
      </c>
      <c r="F1708" t="s">
        <v>122</v>
      </c>
      <c r="G1708" t="s">
        <v>784</v>
      </c>
      <c r="H1708" t="s">
        <v>784</v>
      </c>
      <c r="I1708">
        <v>246.001</v>
      </c>
      <c r="J1708">
        <v>5135333</v>
      </c>
      <c r="K1708" t="s">
        <v>656</v>
      </c>
      <c r="L1708">
        <v>1</v>
      </c>
      <c r="M1708" t="str">
        <f>_xlfn.IFNA(VLOOKUP(F1708,'22 States'!A:A,1,0),"OOR")</f>
        <v>TX</v>
      </c>
      <c r="N1708" t="str">
        <f t="shared" si="188"/>
        <v>IR</v>
      </c>
      <c r="O1708" s="8">
        <f t="shared" si="182"/>
        <v>6000</v>
      </c>
      <c r="P1708" s="8">
        <f t="shared" si="183"/>
        <v>3000</v>
      </c>
      <c r="Q1708" s="8">
        <f t="shared" si="184"/>
        <v>16800</v>
      </c>
      <c r="R1708" s="9">
        <f t="shared" si="185"/>
        <v>33600</v>
      </c>
      <c r="S1708" s="8">
        <f t="shared" si="186"/>
        <v>25800</v>
      </c>
      <c r="T1708" s="5">
        <f t="shared" si="187"/>
        <v>5.0240169430103166E-3</v>
      </c>
    </row>
    <row r="1709" spans="1:20" hidden="1">
      <c r="A1709">
        <v>1708</v>
      </c>
      <c r="B1709">
        <v>24</v>
      </c>
      <c r="C1709" t="s">
        <v>4380</v>
      </c>
      <c r="D1709" t="s">
        <v>4381</v>
      </c>
      <c r="E1709" t="s">
        <v>154</v>
      </c>
      <c r="F1709" t="s">
        <v>155</v>
      </c>
      <c r="G1709" t="s">
        <v>1170</v>
      </c>
      <c r="H1709" t="s">
        <v>3884</v>
      </c>
      <c r="I1709">
        <v>246.00210000000001</v>
      </c>
      <c r="J1709">
        <v>2129792</v>
      </c>
      <c r="K1709" t="s">
        <v>27</v>
      </c>
      <c r="L1709">
        <v>2</v>
      </c>
      <c r="M1709" t="str">
        <f>_xlfn.IFNA(VLOOKUP(F1709,'22 States'!A:A,1,0),"OOR")</f>
        <v>IN</v>
      </c>
      <c r="N1709" t="str">
        <f t="shared" si="188"/>
        <v>IR</v>
      </c>
      <c r="O1709" s="8">
        <f t="shared" si="182"/>
        <v>6000</v>
      </c>
      <c r="P1709" s="8">
        <f t="shared" si="183"/>
        <v>3000</v>
      </c>
      <c r="Q1709" s="8">
        <f t="shared" si="184"/>
        <v>11520</v>
      </c>
      <c r="R1709" s="9">
        <f t="shared" si="185"/>
        <v>23040</v>
      </c>
      <c r="S1709" s="8">
        <f t="shared" si="186"/>
        <v>20520</v>
      </c>
      <c r="T1709" s="5">
        <f t="shared" si="187"/>
        <v>9.6347436744996691E-3</v>
      </c>
    </row>
    <row r="1710" spans="1:20" hidden="1">
      <c r="A1710">
        <v>1709</v>
      </c>
      <c r="B1710">
        <v>45</v>
      </c>
      <c r="C1710" t="s">
        <v>4382</v>
      </c>
      <c r="D1710" t="s">
        <v>4383</v>
      </c>
      <c r="E1710" t="s">
        <v>350</v>
      </c>
      <c r="F1710" t="s">
        <v>351</v>
      </c>
      <c r="G1710" t="s">
        <v>880</v>
      </c>
      <c r="H1710" t="s">
        <v>546</v>
      </c>
      <c r="I1710">
        <v>245.89750000000001</v>
      </c>
      <c r="J1710">
        <v>21537981</v>
      </c>
      <c r="K1710" t="s">
        <v>252</v>
      </c>
      <c r="L1710">
        <v>2</v>
      </c>
      <c r="M1710" t="str">
        <f>_xlfn.IFNA(VLOOKUP(F1710,'22 States'!A:A,1,0),"OOR")</f>
        <v>OOR</v>
      </c>
      <c r="N1710" t="str">
        <f t="shared" si="188"/>
        <v>OOR</v>
      </c>
      <c r="O1710" s="8">
        <f t="shared" si="182"/>
        <v>6000</v>
      </c>
      <c r="P1710" s="8">
        <f t="shared" si="183"/>
        <v>3000</v>
      </c>
      <c r="Q1710" s="8">
        <f t="shared" si="184"/>
        <v>21600</v>
      </c>
      <c r="R1710" s="9">
        <f t="shared" si="185"/>
        <v>43200</v>
      </c>
      <c r="S1710" s="8">
        <f t="shared" si="186"/>
        <v>30600</v>
      </c>
      <c r="T1710" s="5">
        <f t="shared" si="187"/>
        <v>1.4207459835719977E-3</v>
      </c>
    </row>
    <row r="1711" spans="1:20" hidden="1">
      <c r="A1711">
        <v>1710</v>
      </c>
      <c r="B1711">
        <v>5</v>
      </c>
      <c r="C1711" t="s">
        <v>4384</v>
      </c>
      <c r="D1711" t="s">
        <v>4385</v>
      </c>
      <c r="E1711" t="s">
        <v>35</v>
      </c>
      <c r="F1711" t="s">
        <v>36</v>
      </c>
      <c r="G1711" t="s">
        <v>4386</v>
      </c>
      <c r="H1711" t="s">
        <v>38</v>
      </c>
      <c r="I1711">
        <v>245.4726</v>
      </c>
      <c r="J1711">
        <v>2460622</v>
      </c>
      <c r="K1711" t="s">
        <v>118</v>
      </c>
      <c r="L1711">
        <v>1</v>
      </c>
      <c r="M1711" t="str">
        <f>_xlfn.IFNA(VLOOKUP(F1711,'22 States'!A:A,1,0),"OOR")</f>
        <v>OOR</v>
      </c>
      <c r="N1711" t="str">
        <f t="shared" si="188"/>
        <v>OOR</v>
      </c>
      <c r="O1711" s="8">
        <f t="shared" si="182"/>
        <v>6000</v>
      </c>
      <c r="P1711" s="8">
        <f t="shared" si="183"/>
        <v>3000</v>
      </c>
      <c r="Q1711" s="8">
        <f t="shared" si="184"/>
        <v>2400</v>
      </c>
      <c r="R1711" s="9">
        <f t="shared" si="185"/>
        <v>4800</v>
      </c>
      <c r="S1711" s="8">
        <f t="shared" si="186"/>
        <v>11400</v>
      </c>
      <c r="T1711" s="5">
        <f t="shared" si="187"/>
        <v>4.6329749144728444E-3</v>
      </c>
    </row>
    <row r="1712" spans="1:20" hidden="1">
      <c r="A1712">
        <v>1711</v>
      </c>
      <c r="B1712">
        <v>58</v>
      </c>
      <c r="C1712" t="s">
        <v>4387</v>
      </c>
      <c r="D1712" t="s">
        <v>4388</v>
      </c>
      <c r="E1712" t="s">
        <v>121</v>
      </c>
      <c r="F1712" t="s">
        <v>122</v>
      </c>
      <c r="G1712" t="s">
        <v>784</v>
      </c>
      <c r="H1712" t="s">
        <v>784</v>
      </c>
      <c r="I1712">
        <v>245.46350000000001</v>
      </c>
      <c r="J1712">
        <v>7691718</v>
      </c>
      <c r="K1712" t="s">
        <v>32</v>
      </c>
      <c r="L1712">
        <v>5</v>
      </c>
      <c r="M1712" t="str">
        <f>_xlfn.IFNA(VLOOKUP(F1712,'22 States'!A:A,1,0),"OOR")</f>
        <v>TX</v>
      </c>
      <c r="N1712" t="str">
        <f t="shared" si="188"/>
        <v>IR</v>
      </c>
      <c r="O1712" s="8">
        <f t="shared" si="182"/>
        <v>12000</v>
      </c>
      <c r="P1712" s="8">
        <f t="shared" si="183"/>
        <v>3000</v>
      </c>
      <c r="Q1712" s="8">
        <f t="shared" si="184"/>
        <v>27840</v>
      </c>
      <c r="R1712" s="9">
        <f t="shared" si="185"/>
        <v>55680</v>
      </c>
      <c r="S1712" s="8">
        <f t="shared" si="186"/>
        <v>42840</v>
      </c>
      <c r="T1712" s="5">
        <f t="shared" si="187"/>
        <v>5.5696269676033363E-3</v>
      </c>
    </row>
    <row r="1713" spans="1:20" hidden="1">
      <c r="A1713">
        <v>1712</v>
      </c>
      <c r="B1713">
        <v>45</v>
      </c>
      <c r="C1713" t="s">
        <v>4389</v>
      </c>
      <c r="D1713" t="s">
        <v>4390</v>
      </c>
      <c r="E1713" t="s">
        <v>200</v>
      </c>
      <c r="F1713" t="s">
        <v>201</v>
      </c>
      <c r="G1713" t="s">
        <v>1987</v>
      </c>
      <c r="H1713" t="s">
        <v>26</v>
      </c>
      <c r="I1713">
        <v>245.33930000000001</v>
      </c>
      <c r="J1713">
        <v>12921103</v>
      </c>
      <c r="K1713" t="s">
        <v>27</v>
      </c>
      <c r="L1713">
        <v>4</v>
      </c>
      <c r="M1713" t="str">
        <f>_xlfn.IFNA(VLOOKUP(F1713,'22 States'!A:A,1,0),"OOR")</f>
        <v>OOR</v>
      </c>
      <c r="N1713" t="str">
        <f t="shared" si="188"/>
        <v>OOR</v>
      </c>
      <c r="O1713" s="8">
        <f t="shared" si="182"/>
        <v>6000</v>
      </c>
      <c r="P1713" s="8">
        <f t="shared" si="183"/>
        <v>3000</v>
      </c>
      <c r="Q1713" s="8">
        <f t="shared" si="184"/>
        <v>21600</v>
      </c>
      <c r="R1713" s="9">
        <f t="shared" si="185"/>
        <v>43200</v>
      </c>
      <c r="S1713" s="8">
        <f t="shared" si="186"/>
        <v>30600</v>
      </c>
      <c r="T1713" s="5">
        <f t="shared" si="187"/>
        <v>2.3682188741936351E-3</v>
      </c>
    </row>
    <row r="1714" spans="1:20" hidden="1">
      <c r="A1714">
        <v>1713</v>
      </c>
      <c r="B1714">
        <v>70</v>
      </c>
      <c r="C1714" t="s">
        <v>4391</v>
      </c>
      <c r="D1714" t="s">
        <v>4392</v>
      </c>
      <c r="E1714" t="s">
        <v>537</v>
      </c>
      <c r="F1714" t="s">
        <v>538</v>
      </c>
      <c r="G1714" t="s">
        <v>539</v>
      </c>
      <c r="H1714" t="s">
        <v>539</v>
      </c>
      <c r="I1714">
        <v>245.1807</v>
      </c>
      <c r="J1714">
        <v>3438000</v>
      </c>
      <c r="K1714" t="s">
        <v>20</v>
      </c>
      <c r="L1714">
        <v>1</v>
      </c>
      <c r="M1714" t="str">
        <f>_xlfn.IFNA(VLOOKUP(F1714,'22 States'!A:A,1,0),"OOR")</f>
        <v>GA</v>
      </c>
      <c r="N1714" t="str">
        <f t="shared" si="188"/>
        <v>IR</v>
      </c>
      <c r="O1714" s="8">
        <f t="shared" si="182"/>
        <v>12000</v>
      </c>
      <c r="P1714" s="8">
        <f t="shared" si="183"/>
        <v>3000</v>
      </c>
      <c r="Q1714" s="8">
        <f t="shared" si="184"/>
        <v>33600</v>
      </c>
      <c r="R1714" s="9">
        <f t="shared" si="185"/>
        <v>67200</v>
      </c>
      <c r="S1714" s="8">
        <f t="shared" si="186"/>
        <v>48600</v>
      </c>
      <c r="T1714" s="5">
        <f t="shared" si="187"/>
        <v>1.4136125654450262E-2</v>
      </c>
    </row>
    <row r="1715" spans="1:20" hidden="1">
      <c r="A1715">
        <v>1714</v>
      </c>
      <c r="B1715">
        <v>543</v>
      </c>
      <c r="C1715" t="s">
        <v>4393</v>
      </c>
      <c r="D1715" t="s">
        <v>4394</v>
      </c>
      <c r="E1715" t="s">
        <v>85</v>
      </c>
      <c r="F1715" t="s">
        <v>86</v>
      </c>
      <c r="G1715" t="s">
        <v>4395</v>
      </c>
      <c r="H1715" t="s">
        <v>3401</v>
      </c>
      <c r="I1715">
        <v>245.11320000000001</v>
      </c>
      <c r="J1715">
        <v>68725301</v>
      </c>
      <c r="K1715" t="s">
        <v>141</v>
      </c>
      <c r="L1715">
        <v>3</v>
      </c>
      <c r="M1715" t="str">
        <f>_xlfn.IFNA(VLOOKUP(F1715,'22 States'!A:A,1,0),"OOR")</f>
        <v>FL</v>
      </c>
      <c r="N1715" t="str">
        <f t="shared" si="188"/>
        <v>IR</v>
      </c>
      <c r="O1715" s="8">
        <f t="shared" si="182"/>
        <v>66000</v>
      </c>
      <c r="P1715" s="8">
        <f t="shared" si="183"/>
        <v>18000</v>
      </c>
      <c r="Q1715" s="8">
        <f t="shared" si="184"/>
        <v>260640</v>
      </c>
      <c r="R1715" s="9">
        <f t="shared" si="185"/>
        <v>521280</v>
      </c>
      <c r="S1715" s="8">
        <f t="shared" si="186"/>
        <v>344640</v>
      </c>
      <c r="T1715" s="5">
        <f t="shared" si="187"/>
        <v>5.0147470434505625E-3</v>
      </c>
    </row>
    <row r="1716" spans="1:20" hidden="1">
      <c r="A1716">
        <v>1715</v>
      </c>
      <c r="B1716">
        <v>35</v>
      </c>
      <c r="C1716" t="s">
        <v>4396</v>
      </c>
      <c r="D1716" t="s">
        <v>4397</v>
      </c>
      <c r="E1716" t="s">
        <v>35</v>
      </c>
      <c r="F1716" t="s">
        <v>36</v>
      </c>
      <c r="G1716" t="s">
        <v>304</v>
      </c>
      <c r="H1716" t="s">
        <v>38</v>
      </c>
      <c r="I1716">
        <v>244.7687</v>
      </c>
      <c r="J1716">
        <v>13115000</v>
      </c>
      <c r="K1716" t="s">
        <v>27</v>
      </c>
      <c r="L1716">
        <v>1</v>
      </c>
      <c r="M1716" t="str">
        <f>_xlfn.IFNA(VLOOKUP(F1716,'22 States'!A:A,1,0),"OOR")</f>
        <v>OOR</v>
      </c>
      <c r="N1716" t="str">
        <f t="shared" si="188"/>
        <v>OOR</v>
      </c>
      <c r="O1716" s="8">
        <f t="shared" si="182"/>
        <v>6000</v>
      </c>
      <c r="P1716" s="8">
        <f t="shared" si="183"/>
        <v>3000</v>
      </c>
      <c r="Q1716" s="8">
        <f t="shared" si="184"/>
        <v>16800</v>
      </c>
      <c r="R1716" s="9">
        <f t="shared" si="185"/>
        <v>33600</v>
      </c>
      <c r="S1716" s="8">
        <f t="shared" si="186"/>
        <v>25800</v>
      </c>
      <c r="T1716" s="5">
        <f t="shared" si="187"/>
        <v>1.9672131147540984E-3</v>
      </c>
    </row>
    <row r="1717" spans="1:20" hidden="1">
      <c r="A1717">
        <v>1716</v>
      </c>
      <c r="B1717">
        <v>62</v>
      </c>
      <c r="C1717" t="s">
        <v>4398</v>
      </c>
      <c r="D1717" t="s">
        <v>4399</v>
      </c>
      <c r="E1717" t="s">
        <v>23</v>
      </c>
      <c r="F1717" t="s">
        <v>24</v>
      </c>
      <c r="G1717" t="s">
        <v>820</v>
      </c>
      <c r="H1717" t="s">
        <v>26</v>
      </c>
      <c r="I1717">
        <v>244.68969999999999</v>
      </c>
      <c r="J1717">
        <v>7518252</v>
      </c>
      <c r="K1717" t="s">
        <v>134</v>
      </c>
      <c r="L1717">
        <v>1</v>
      </c>
      <c r="M1717" t="str">
        <f>_xlfn.IFNA(VLOOKUP(F1717,'22 States'!A:A,1,0),"OOR")</f>
        <v>OOR</v>
      </c>
      <c r="N1717" t="str">
        <f t="shared" si="188"/>
        <v>OOR</v>
      </c>
      <c r="O1717" s="8">
        <f t="shared" si="182"/>
        <v>12000</v>
      </c>
      <c r="P1717" s="8">
        <f t="shared" si="183"/>
        <v>3000</v>
      </c>
      <c r="Q1717" s="8">
        <f t="shared" si="184"/>
        <v>29760</v>
      </c>
      <c r="R1717" s="9">
        <f t="shared" si="185"/>
        <v>59520</v>
      </c>
      <c r="S1717" s="8">
        <f t="shared" si="186"/>
        <v>44760</v>
      </c>
      <c r="T1717" s="5">
        <f t="shared" si="187"/>
        <v>5.953511534330054E-3</v>
      </c>
    </row>
    <row r="1718" spans="1:20" hidden="1">
      <c r="A1718">
        <v>1717</v>
      </c>
      <c r="B1718">
        <v>81</v>
      </c>
      <c r="C1718" t="s">
        <v>4400</v>
      </c>
      <c r="D1718" t="s">
        <v>4401</v>
      </c>
      <c r="E1718" t="s">
        <v>721</v>
      </c>
      <c r="F1718" t="s">
        <v>722</v>
      </c>
      <c r="G1718" t="s">
        <v>724</v>
      </c>
      <c r="H1718" t="s">
        <v>724</v>
      </c>
      <c r="I1718">
        <v>244.16589999999999</v>
      </c>
      <c r="J1718">
        <v>18091633</v>
      </c>
      <c r="K1718" t="s">
        <v>134</v>
      </c>
      <c r="L1718">
        <v>5</v>
      </c>
      <c r="M1718" t="str">
        <f>_xlfn.IFNA(VLOOKUP(F1718,'22 States'!A:A,1,0),"OOR")</f>
        <v>OOR</v>
      </c>
      <c r="N1718" t="str">
        <f t="shared" si="188"/>
        <v>OOR</v>
      </c>
      <c r="O1718" s="8">
        <f t="shared" si="182"/>
        <v>12000</v>
      </c>
      <c r="P1718" s="8">
        <f t="shared" si="183"/>
        <v>3000</v>
      </c>
      <c r="Q1718" s="8">
        <f t="shared" si="184"/>
        <v>38880</v>
      </c>
      <c r="R1718" s="9">
        <f t="shared" si="185"/>
        <v>77760</v>
      </c>
      <c r="S1718" s="8">
        <f t="shared" si="186"/>
        <v>53880</v>
      </c>
      <c r="T1718" s="5">
        <f t="shared" si="187"/>
        <v>2.9781722854979424E-3</v>
      </c>
    </row>
    <row r="1719" spans="1:20" hidden="1">
      <c r="A1719">
        <v>1718</v>
      </c>
      <c r="B1719">
        <v>25</v>
      </c>
      <c r="C1719" t="s">
        <v>4402</v>
      </c>
      <c r="D1719" t="s">
        <v>4403</v>
      </c>
      <c r="E1719" t="s">
        <v>350</v>
      </c>
      <c r="F1719" t="s">
        <v>351</v>
      </c>
      <c r="G1719" t="s">
        <v>854</v>
      </c>
      <c r="H1719" t="s">
        <v>546</v>
      </c>
      <c r="I1719">
        <v>243.9896</v>
      </c>
      <c r="J1719">
        <v>4233742</v>
      </c>
      <c r="K1719" t="s">
        <v>111</v>
      </c>
      <c r="L1719">
        <v>1</v>
      </c>
      <c r="M1719" t="str">
        <f>_xlfn.IFNA(VLOOKUP(F1719,'22 States'!A:A,1,0),"OOR")</f>
        <v>OOR</v>
      </c>
      <c r="N1719" t="str">
        <f t="shared" si="188"/>
        <v>OOR</v>
      </c>
      <c r="O1719" s="8">
        <f t="shared" si="182"/>
        <v>6000</v>
      </c>
      <c r="P1719" s="8">
        <f t="shared" si="183"/>
        <v>3000</v>
      </c>
      <c r="Q1719" s="8">
        <f t="shared" si="184"/>
        <v>12000</v>
      </c>
      <c r="R1719" s="9">
        <f t="shared" si="185"/>
        <v>24000</v>
      </c>
      <c r="S1719" s="8">
        <f t="shared" si="186"/>
        <v>21000</v>
      </c>
      <c r="T1719" s="5">
        <f t="shared" si="187"/>
        <v>4.9601510909261827E-3</v>
      </c>
    </row>
    <row r="1720" spans="1:20" hidden="1">
      <c r="A1720">
        <v>1719</v>
      </c>
      <c r="B1720">
        <v>21</v>
      </c>
      <c r="C1720" t="s">
        <v>4404</v>
      </c>
      <c r="D1720" t="s">
        <v>4405</v>
      </c>
      <c r="E1720" t="s">
        <v>299</v>
      </c>
      <c r="F1720" t="s">
        <v>300</v>
      </c>
      <c r="G1720" t="s">
        <v>301</v>
      </c>
      <c r="H1720" t="s">
        <v>26</v>
      </c>
      <c r="I1720">
        <v>243.91970000000001</v>
      </c>
      <c r="J1720">
        <v>11793011</v>
      </c>
      <c r="K1720" t="s">
        <v>134</v>
      </c>
      <c r="L1720">
        <v>5</v>
      </c>
      <c r="M1720" t="str">
        <f>_xlfn.IFNA(VLOOKUP(F1720,'22 States'!A:A,1,0),"OOR")</f>
        <v>OOR</v>
      </c>
      <c r="N1720" t="str">
        <f t="shared" si="188"/>
        <v>OOR</v>
      </c>
      <c r="O1720" s="8">
        <f t="shared" si="182"/>
        <v>6000</v>
      </c>
      <c r="P1720" s="8">
        <f t="shared" si="183"/>
        <v>3000</v>
      </c>
      <c r="Q1720" s="8">
        <f t="shared" si="184"/>
        <v>10080</v>
      </c>
      <c r="R1720" s="9">
        <f t="shared" si="185"/>
        <v>20160</v>
      </c>
      <c r="S1720" s="8">
        <f t="shared" si="186"/>
        <v>19080</v>
      </c>
      <c r="T1720" s="5">
        <f t="shared" si="187"/>
        <v>1.6179074199116749E-3</v>
      </c>
    </row>
    <row r="1721" spans="1:20" hidden="1">
      <c r="A1721">
        <v>1720</v>
      </c>
      <c r="B1721">
        <v>50</v>
      </c>
      <c r="C1721" t="s">
        <v>4406</v>
      </c>
      <c r="D1721" t="s">
        <v>4407</v>
      </c>
      <c r="E1721" t="s">
        <v>13</v>
      </c>
      <c r="F1721" t="s">
        <v>14</v>
      </c>
      <c r="G1721" t="s">
        <v>267</v>
      </c>
      <c r="H1721" t="s">
        <v>267</v>
      </c>
      <c r="I1721">
        <v>243.85830000000001</v>
      </c>
      <c r="J1721">
        <v>9286038</v>
      </c>
      <c r="K1721" t="s">
        <v>27</v>
      </c>
      <c r="L1721">
        <v>4</v>
      </c>
      <c r="M1721" t="str">
        <f>_xlfn.IFNA(VLOOKUP(F1721,'22 States'!A:A,1,0),"OOR")</f>
        <v>CA</v>
      </c>
      <c r="N1721" t="str">
        <f t="shared" si="188"/>
        <v>IR</v>
      </c>
      <c r="O1721" s="8">
        <f t="shared" si="182"/>
        <v>6000</v>
      </c>
      <c r="P1721" s="8">
        <f t="shared" si="183"/>
        <v>3000</v>
      </c>
      <c r="Q1721" s="8">
        <f t="shared" si="184"/>
        <v>24000</v>
      </c>
      <c r="R1721" s="9">
        <f t="shared" si="185"/>
        <v>48000</v>
      </c>
      <c r="S1721" s="8">
        <f t="shared" si="186"/>
        <v>33000</v>
      </c>
      <c r="T1721" s="5">
        <f t="shared" si="187"/>
        <v>3.5537222656207095E-3</v>
      </c>
    </row>
    <row r="1722" spans="1:20" hidden="1">
      <c r="A1722">
        <v>1721</v>
      </c>
      <c r="B1722">
        <v>43</v>
      </c>
      <c r="C1722" t="s">
        <v>4408</v>
      </c>
      <c r="D1722" t="s">
        <v>4409</v>
      </c>
      <c r="E1722" t="s">
        <v>236</v>
      </c>
      <c r="F1722" t="s">
        <v>237</v>
      </c>
      <c r="G1722" t="s">
        <v>1170</v>
      </c>
      <c r="H1722" t="s">
        <v>422</v>
      </c>
      <c r="I1722">
        <v>243.67750000000001</v>
      </c>
      <c r="J1722">
        <v>4892438</v>
      </c>
      <c r="K1722" t="s">
        <v>32</v>
      </c>
      <c r="L1722">
        <v>3</v>
      </c>
      <c r="M1722" t="str">
        <f>_xlfn.IFNA(VLOOKUP(F1722,'22 States'!A:A,1,0),"OOR")</f>
        <v>OH</v>
      </c>
      <c r="N1722" t="str">
        <f t="shared" si="188"/>
        <v>IR</v>
      </c>
      <c r="O1722" s="8">
        <f t="shared" si="182"/>
        <v>6000</v>
      </c>
      <c r="P1722" s="8">
        <f t="shared" si="183"/>
        <v>3000</v>
      </c>
      <c r="Q1722" s="8">
        <f t="shared" si="184"/>
        <v>20640</v>
      </c>
      <c r="R1722" s="9">
        <f t="shared" si="185"/>
        <v>41280</v>
      </c>
      <c r="S1722" s="8">
        <f t="shared" si="186"/>
        <v>29640</v>
      </c>
      <c r="T1722" s="5">
        <f t="shared" si="187"/>
        <v>6.0583292011058701E-3</v>
      </c>
    </row>
    <row r="1723" spans="1:20" hidden="1">
      <c r="A1723">
        <v>1722</v>
      </c>
      <c r="B1723">
        <v>613</v>
      </c>
      <c r="C1723" t="s">
        <v>4410</v>
      </c>
      <c r="D1723" t="s">
        <v>4411</v>
      </c>
      <c r="E1723" t="s">
        <v>121</v>
      </c>
      <c r="F1723" t="s">
        <v>122</v>
      </c>
      <c r="G1723" t="s">
        <v>861</v>
      </c>
      <c r="H1723" t="s">
        <v>133</v>
      </c>
      <c r="I1723">
        <v>243.5506</v>
      </c>
      <c r="J1723">
        <v>22080000</v>
      </c>
      <c r="K1723" t="s">
        <v>228</v>
      </c>
      <c r="L1723">
        <v>1</v>
      </c>
      <c r="M1723" t="str">
        <f>_xlfn.IFNA(VLOOKUP(F1723,'22 States'!A:A,1,0),"OOR")</f>
        <v>TX</v>
      </c>
      <c r="N1723" t="str">
        <f t="shared" si="188"/>
        <v>IR</v>
      </c>
      <c r="O1723" s="8">
        <f t="shared" si="182"/>
        <v>78000</v>
      </c>
      <c r="P1723" s="8">
        <f t="shared" si="183"/>
        <v>21000</v>
      </c>
      <c r="Q1723" s="8">
        <f t="shared" si="184"/>
        <v>294240</v>
      </c>
      <c r="R1723" s="9">
        <f t="shared" si="185"/>
        <v>588480</v>
      </c>
      <c r="S1723" s="8">
        <f t="shared" si="186"/>
        <v>393240</v>
      </c>
      <c r="T1723" s="5">
        <f t="shared" si="187"/>
        <v>1.7809782608695653E-2</v>
      </c>
    </row>
    <row r="1724" spans="1:20" hidden="1">
      <c r="A1724">
        <v>1723</v>
      </c>
      <c r="B1724">
        <v>48</v>
      </c>
      <c r="C1724" t="s">
        <v>4412</v>
      </c>
      <c r="D1724" t="s">
        <v>4413</v>
      </c>
      <c r="E1724" t="s">
        <v>121</v>
      </c>
      <c r="F1724" t="s">
        <v>122</v>
      </c>
      <c r="G1724" t="s">
        <v>784</v>
      </c>
      <c r="H1724" t="s">
        <v>784</v>
      </c>
      <c r="I1724">
        <v>243.18799999999999</v>
      </c>
      <c r="J1724">
        <v>5025220</v>
      </c>
      <c r="K1724" t="s">
        <v>111</v>
      </c>
      <c r="L1724">
        <v>2</v>
      </c>
      <c r="M1724" t="str">
        <f>_xlfn.IFNA(VLOOKUP(F1724,'22 States'!A:A,1,0),"OOR")</f>
        <v>TX</v>
      </c>
      <c r="N1724" t="str">
        <f t="shared" si="188"/>
        <v>IR</v>
      </c>
      <c r="O1724" s="8">
        <f t="shared" si="182"/>
        <v>6000</v>
      </c>
      <c r="P1724" s="8">
        <f t="shared" si="183"/>
        <v>3000</v>
      </c>
      <c r="Q1724" s="8">
        <f t="shared" si="184"/>
        <v>23040</v>
      </c>
      <c r="R1724" s="9">
        <f t="shared" si="185"/>
        <v>46080</v>
      </c>
      <c r="S1724" s="8">
        <f t="shared" si="186"/>
        <v>32040</v>
      </c>
      <c r="T1724" s="5">
        <f t="shared" si="187"/>
        <v>6.3758402617198852E-3</v>
      </c>
    </row>
    <row r="1725" spans="1:20" hidden="1">
      <c r="A1725">
        <v>1724</v>
      </c>
      <c r="B1725">
        <v>511</v>
      </c>
      <c r="C1725" t="s">
        <v>4414</v>
      </c>
      <c r="D1725" t="s">
        <v>4415</v>
      </c>
      <c r="E1725" t="s">
        <v>13</v>
      </c>
      <c r="F1725" t="s">
        <v>14</v>
      </c>
      <c r="G1725" t="s">
        <v>765</v>
      </c>
      <c r="H1725" t="s">
        <v>50</v>
      </c>
      <c r="I1725">
        <v>243.1489</v>
      </c>
      <c r="J1725">
        <v>22861016</v>
      </c>
      <c r="K1725" t="s">
        <v>27</v>
      </c>
      <c r="L1725">
        <v>3</v>
      </c>
      <c r="M1725" t="str">
        <f>_xlfn.IFNA(VLOOKUP(F1725,'22 States'!A:A,1,0),"OOR")</f>
        <v>CA</v>
      </c>
      <c r="N1725" t="str">
        <f t="shared" si="188"/>
        <v>IR</v>
      </c>
      <c r="O1725" s="8">
        <f t="shared" si="182"/>
        <v>66000</v>
      </c>
      <c r="P1725" s="8">
        <f t="shared" si="183"/>
        <v>18000</v>
      </c>
      <c r="Q1725" s="8">
        <f t="shared" si="184"/>
        <v>245280</v>
      </c>
      <c r="R1725" s="9">
        <f t="shared" si="185"/>
        <v>490560</v>
      </c>
      <c r="S1725" s="8">
        <f t="shared" si="186"/>
        <v>329280</v>
      </c>
      <c r="T1725" s="5">
        <f t="shared" si="187"/>
        <v>1.4403559316873756E-2</v>
      </c>
    </row>
    <row r="1726" spans="1:20" hidden="1">
      <c r="A1726">
        <v>1725</v>
      </c>
      <c r="B1726">
        <v>39</v>
      </c>
      <c r="C1726" t="s">
        <v>4416</v>
      </c>
      <c r="D1726" t="s">
        <v>4417</v>
      </c>
      <c r="E1726" t="s">
        <v>73</v>
      </c>
      <c r="F1726" t="s">
        <v>74</v>
      </c>
      <c r="G1726" t="s">
        <v>4418</v>
      </c>
      <c r="H1726" t="s">
        <v>599</v>
      </c>
      <c r="I1726">
        <v>242.83799999999999</v>
      </c>
      <c r="J1726">
        <v>5831677</v>
      </c>
      <c r="K1726" t="s">
        <v>108</v>
      </c>
      <c r="L1726">
        <v>3</v>
      </c>
      <c r="M1726" t="str">
        <f>_xlfn.IFNA(VLOOKUP(F1726,'22 States'!A:A,1,0),"OOR")</f>
        <v>OOR</v>
      </c>
      <c r="N1726" t="str">
        <f t="shared" si="188"/>
        <v>OOR</v>
      </c>
      <c r="O1726" s="8">
        <f t="shared" si="182"/>
        <v>6000</v>
      </c>
      <c r="P1726" s="8">
        <f t="shared" si="183"/>
        <v>3000</v>
      </c>
      <c r="Q1726" s="8">
        <f t="shared" si="184"/>
        <v>18720</v>
      </c>
      <c r="R1726" s="9">
        <f t="shared" si="185"/>
        <v>37440</v>
      </c>
      <c r="S1726" s="8">
        <f t="shared" si="186"/>
        <v>27720</v>
      </c>
      <c r="T1726" s="5">
        <f t="shared" si="187"/>
        <v>4.7533496796890503E-3</v>
      </c>
    </row>
    <row r="1727" spans="1:20" hidden="1">
      <c r="A1727">
        <v>1726</v>
      </c>
      <c r="B1727">
        <v>14</v>
      </c>
      <c r="C1727" t="s">
        <v>4419</v>
      </c>
      <c r="D1727" t="s">
        <v>4420</v>
      </c>
      <c r="E1727" t="s">
        <v>85</v>
      </c>
      <c r="F1727" t="s">
        <v>86</v>
      </c>
      <c r="G1727" t="s">
        <v>1243</v>
      </c>
      <c r="H1727" t="s">
        <v>140</v>
      </c>
      <c r="I1727">
        <v>242.614</v>
      </c>
      <c r="J1727">
        <v>4777077</v>
      </c>
      <c r="K1727" t="s">
        <v>134</v>
      </c>
      <c r="L1727">
        <v>2</v>
      </c>
      <c r="M1727" t="str">
        <f>_xlfn.IFNA(VLOOKUP(F1727,'22 States'!A:A,1,0),"OOR")</f>
        <v>FL</v>
      </c>
      <c r="N1727" t="str">
        <f t="shared" si="188"/>
        <v>IR</v>
      </c>
      <c r="O1727" s="8">
        <f t="shared" si="182"/>
        <v>6000</v>
      </c>
      <c r="P1727" s="8">
        <f t="shared" si="183"/>
        <v>3000</v>
      </c>
      <c r="Q1727" s="8">
        <f t="shared" si="184"/>
        <v>6720</v>
      </c>
      <c r="R1727" s="9">
        <f t="shared" si="185"/>
        <v>13440</v>
      </c>
      <c r="S1727" s="8">
        <f t="shared" si="186"/>
        <v>15720</v>
      </c>
      <c r="T1727" s="5">
        <f t="shared" si="187"/>
        <v>3.290715221881498E-3</v>
      </c>
    </row>
    <row r="1728" spans="1:20" hidden="1">
      <c r="A1728">
        <v>1727</v>
      </c>
      <c r="B1728">
        <v>138</v>
      </c>
      <c r="C1728" t="s">
        <v>4421</v>
      </c>
      <c r="D1728" t="s">
        <v>4422</v>
      </c>
      <c r="E1728" t="s">
        <v>175</v>
      </c>
      <c r="F1728" t="s">
        <v>176</v>
      </c>
      <c r="G1728" t="s">
        <v>175</v>
      </c>
      <c r="H1728" t="s">
        <v>169</v>
      </c>
      <c r="I1728">
        <v>242.3706</v>
      </c>
      <c r="J1728">
        <v>21759035</v>
      </c>
      <c r="K1728" t="s">
        <v>134</v>
      </c>
      <c r="L1728">
        <v>1</v>
      </c>
      <c r="M1728" t="str">
        <f>_xlfn.IFNA(VLOOKUP(F1728,'22 States'!A:A,1,0),"OOR")</f>
        <v>OOR</v>
      </c>
      <c r="N1728" t="str">
        <f t="shared" si="188"/>
        <v>OOR</v>
      </c>
      <c r="O1728" s="8">
        <f t="shared" si="182"/>
        <v>18000</v>
      </c>
      <c r="P1728" s="8">
        <f t="shared" si="183"/>
        <v>6000</v>
      </c>
      <c r="Q1728" s="8">
        <f t="shared" si="184"/>
        <v>66240</v>
      </c>
      <c r="R1728" s="9">
        <f t="shared" si="185"/>
        <v>132480</v>
      </c>
      <c r="S1728" s="8">
        <f t="shared" si="186"/>
        <v>90240</v>
      </c>
      <c r="T1728" s="5">
        <f t="shared" si="187"/>
        <v>4.147242743072016E-3</v>
      </c>
    </row>
    <row r="1729" spans="1:20" hidden="1">
      <c r="A1729">
        <v>1728</v>
      </c>
      <c r="B1729">
        <v>106</v>
      </c>
      <c r="C1729" t="s">
        <v>4423</v>
      </c>
      <c r="D1729" t="s">
        <v>4424</v>
      </c>
      <c r="E1729" t="s">
        <v>121</v>
      </c>
      <c r="F1729" t="s">
        <v>122</v>
      </c>
      <c r="G1729" t="s">
        <v>4425</v>
      </c>
      <c r="H1729" t="s">
        <v>133</v>
      </c>
      <c r="I1729">
        <v>242.0831</v>
      </c>
      <c r="J1729">
        <v>10251252</v>
      </c>
      <c r="K1729" t="s">
        <v>32</v>
      </c>
      <c r="L1729">
        <v>1</v>
      </c>
      <c r="M1729" t="str">
        <f>_xlfn.IFNA(VLOOKUP(F1729,'22 States'!A:A,1,0),"OOR")</f>
        <v>TX</v>
      </c>
      <c r="N1729" t="str">
        <f t="shared" si="188"/>
        <v>IR</v>
      </c>
      <c r="O1729" s="8">
        <f t="shared" si="182"/>
        <v>18000</v>
      </c>
      <c r="P1729" s="8">
        <f t="shared" si="183"/>
        <v>6000</v>
      </c>
      <c r="Q1729" s="8">
        <f t="shared" si="184"/>
        <v>50880</v>
      </c>
      <c r="R1729" s="9">
        <f t="shared" si="185"/>
        <v>101760</v>
      </c>
      <c r="S1729" s="8">
        <f t="shared" si="186"/>
        <v>74880</v>
      </c>
      <c r="T1729" s="5">
        <f t="shared" si="187"/>
        <v>7.3044736389272259E-3</v>
      </c>
    </row>
    <row r="1730" spans="1:20" hidden="1">
      <c r="A1730">
        <v>1729</v>
      </c>
      <c r="B1730">
        <v>231</v>
      </c>
      <c r="C1730" t="s">
        <v>4426</v>
      </c>
      <c r="D1730" t="s">
        <v>4427</v>
      </c>
      <c r="E1730" t="s">
        <v>537</v>
      </c>
      <c r="F1730" t="s">
        <v>538</v>
      </c>
      <c r="G1730" t="s">
        <v>1010</v>
      </c>
      <c r="H1730" t="s">
        <v>539</v>
      </c>
      <c r="I1730">
        <v>241.8451</v>
      </c>
      <c r="J1730">
        <v>31893333</v>
      </c>
      <c r="K1730" t="s">
        <v>134</v>
      </c>
      <c r="L1730">
        <v>3</v>
      </c>
      <c r="M1730" t="str">
        <f>_xlfn.IFNA(VLOOKUP(F1730,'22 States'!A:A,1,0),"OOR")</f>
        <v>GA</v>
      </c>
      <c r="N1730" t="str">
        <f t="shared" si="188"/>
        <v>IR</v>
      </c>
      <c r="O1730" s="8">
        <f t="shared" ref="O1730:O1793" si="189">ROUNDUP(B1730/50,0)*500*12</f>
        <v>30000</v>
      </c>
      <c r="P1730" s="8">
        <f t="shared" ref="P1730:P1793" si="190">ROUNDUP(B1730/100,0)*250*12</f>
        <v>9000</v>
      </c>
      <c r="Q1730" s="8">
        <f t="shared" ref="Q1730:Q1793" si="191">B1730*40*12</f>
        <v>110880</v>
      </c>
      <c r="R1730" s="9">
        <f t="shared" ref="R1730:R1793" si="192">B1730*80*12</f>
        <v>221760</v>
      </c>
      <c r="S1730" s="8">
        <f t="shared" ref="S1730:S1793" si="193">SUM(O1730:Q1730)</f>
        <v>149880</v>
      </c>
      <c r="T1730" s="5">
        <f t="shared" ref="T1730:T1793" si="194">S1730/J1730</f>
        <v>4.6994147648350207E-3</v>
      </c>
    </row>
    <row r="1731" spans="1:20" hidden="1">
      <c r="A1731">
        <v>1730</v>
      </c>
      <c r="B1731">
        <v>32</v>
      </c>
      <c r="C1731" t="s">
        <v>4428</v>
      </c>
      <c r="D1731" t="s">
        <v>4429</v>
      </c>
      <c r="E1731" t="s">
        <v>23</v>
      </c>
      <c r="F1731" t="s">
        <v>24</v>
      </c>
      <c r="G1731" t="s">
        <v>820</v>
      </c>
      <c r="H1731" t="s">
        <v>26</v>
      </c>
      <c r="I1731">
        <v>241.4478</v>
      </c>
      <c r="J1731">
        <v>7129925</v>
      </c>
      <c r="K1731" t="s">
        <v>39</v>
      </c>
      <c r="L1731">
        <v>4</v>
      </c>
      <c r="M1731" t="str">
        <f>_xlfn.IFNA(VLOOKUP(F1731,'22 States'!A:A,1,0),"OOR")</f>
        <v>OOR</v>
      </c>
      <c r="N1731" t="str">
        <f t="shared" ref="N1731:N1794" si="195">IF(M1731&lt;&gt;"OOR","IR","OOR")</f>
        <v>OOR</v>
      </c>
      <c r="O1731" s="8">
        <f t="shared" si="189"/>
        <v>6000</v>
      </c>
      <c r="P1731" s="8">
        <f t="shared" si="190"/>
        <v>3000</v>
      </c>
      <c r="Q1731" s="8">
        <f t="shared" si="191"/>
        <v>15360</v>
      </c>
      <c r="R1731" s="9">
        <f t="shared" si="192"/>
        <v>30720</v>
      </c>
      <c r="S1731" s="8">
        <f t="shared" si="193"/>
        <v>24360</v>
      </c>
      <c r="T1731" s="5">
        <f t="shared" si="194"/>
        <v>3.4165857284613795E-3</v>
      </c>
    </row>
    <row r="1732" spans="1:20" hidden="1">
      <c r="A1732">
        <v>1731</v>
      </c>
      <c r="B1732">
        <v>17</v>
      </c>
      <c r="C1732" t="s">
        <v>4430</v>
      </c>
      <c r="D1732" t="s">
        <v>4431</v>
      </c>
      <c r="E1732" t="s">
        <v>54</v>
      </c>
      <c r="F1732" t="s">
        <v>55</v>
      </c>
      <c r="G1732" t="s">
        <v>56</v>
      </c>
      <c r="H1732" t="s">
        <v>57</v>
      </c>
      <c r="I1732">
        <v>240.8999</v>
      </c>
      <c r="J1732">
        <v>3078899</v>
      </c>
      <c r="K1732" t="s">
        <v>134</v>
      </c>
      <c r="L1732">
        <v>2</v>
      </c>
      <c r="M1732" t="str">
        <f>_xlfn.IFNA(VLOOKUP(F1732,'22 States'!A:A,1,0),"OOR")</f>
        <v>OOR</v>
      </c>
      <c r="N1732" t="str">
        <f t="shared" si="195"/>
        <v>OOR</v>
      </c>
      <c r="O1732" s="8">
        <f t="shared" si="189"/>
        <v>6000</v>
      </c>
      <c r="P1732" s="8">
        <f t="shared" si="190"/>
        <v>3000</v>
      </c>
      <c r="Q1732" s="8">
        <f t="shared" si="191"/>
        <v>8160</v>
      </c>
      <c r="R1732" s="9">
        <f t="shared" si="192"/>
        <v>16320</v>
      </c>
      <c r="S1732" s="8">
        <f t="shared" si="193"/>
        <v>17160</v>
      </c>
      <c r="T1732" s="5">
        <f t="shared" si="194"/>
        <v>5.5734208884409657E-3</v>
      </c>
    </row>
    <row r="1733" spans="1:20" hidden="1">
      <c r="A1733">
        <v>1732</v>
      </c>
      <c r="B1733">
        <v>30</v>
      </c>
      <c r="C1733" t="s">
        <v>4432</v>
      </c>
      <c r="D1733" t="s">
        <v>4433</v>
      </c>
      <c r="E1733" t="s">
        <v>121</v>
      </c>
      <c r="F1733" t="s">
        <v>122</v>
      </c>
      <c r="G1733" t="s">
        <v>4434</v>
      </c>
      <c r="H1733" t="s">
        <v>249</v>
      </c>
      <c r="I1733">
        <v>240.78290000000001</v>
      </c>
      <c r="J1733">
        <v>7469538</v>
      </c>
      <c r="K1733" t="s">
        <v>51</v>
      </c>
      <c r="L1733">
        <v>1</v>
      </c>
      <c r="M1733" t="str">
        <f>_xlfn.IFNA(VLOOKUP(F1733,'22 States'!A:A,1,0),"OOR")</f>
        <v>TX</v>
      </c>
      <c r="N1733" t="str">
        <f t="shared" si="195"/>
        <v>IR</v>
      </c>
      <c r="O1733" s="8">
        <f t="shared" si="189"/>
        <v>6000</v>
      </c>
      <c r="P1733" s="8">
        <f t="shared" si="190"/>
        <v>3000</v>
      </c>
      <c r="Q1733" s="8">
        <f t="shared" si="191"/>
        <v>14400</v>
      </c>
      <c r="R1733" s="9">
        <f t="shared" si="192"/>
        <v>28800</v>
      </c>
      <c r="S1733" s="8">
        <f t="shared" si="193"/>
        <v>23400</v>
      </c>
      <c r="T1733" s="5">
        <f t="shared" si="194"/>
        <v>3.132723871275573E-3</v>
      </c>
    </row>
    <row r="1734" spans="1:20" hidden="1">
      <c r="A1734">
        <v>1733</v>
      </c>
      <c r="B1734">
        <v>3</v>
      </c>
      <c r="C1734" t="s">
        <v>4435</v>
      </c>
      <c r="D1734" t="s">
        <v>4436</v>
      </c>
      <c r="E1734" t="s">
        <v>584</v>
      </c>
      <c r="F1734" t="s">
        <v>585</v>
      </c>
      <c r="G1734" t="s">
        <v>586</v>
      </c>
      <c r="H1734" t="s">
        <v>38</v>
      </c>
      <c r="I1734">
        <v>240.6901</v>
      </c>
      <c r="J1734">
        <v>2613270</v>
      </c>
      <c r="K1734" t="s">
        <v>233</v>
      </c>
      <c r="L1734">
        <v>1</v>
      </c>
      <c r="M1734" t="str">
        <f>_xlfn.IFNA(VLOOKUP(F1734,'22 States'!A:A,1,0),"OOR")</f>
        <v>OOR</v>
      </c>
      <c r="N1734" t="str">
        <f t="shared" si="195"/>
        <v>OOR</v>
      </c>
      <c r="O1734" s="8">
        <f t="shared" si="189"/>
        <v>6000</v>
      </c>
      <c r="P1734" s="8">
        <f t="shared" si="190"/>
        <v>3000</v>
      </c>
      <c r="Q1734" s="8">
        <f t="shared" si="191"/>
        <v>1440</v>
      </c>
      <c r="R1734" s="9">
        <f t="shared" si="192"/>
        <v>2880</v>
      </c>
      <c r="S1734" s="8">
        <f t="shared" si="193"/>
        <v>10440</v>
      </c>
      <c r="T1734" s="5">
        <f t="shared" si="194"/>
        <v>3.9949947766591285E-3</v>
      </c>
    </row>
    <row r="1735" spans="1:20" hidden="1">
      <c r="A1735">
        <v>1734</v>
      </c>
      <c r="B1735">
        <v>110</v>
      </c>
      <c r="C1735" t="s">
        <v>4437</v>
      </c>
      <c r="D1735" t="s">
        <v>4438</v>
      </c>
      <c r="E1735" t="s">
        <v>13</v>
      </c>
      <c r="F1735" t="s">
        <v>14</v>
      </c>
      <c r="G1735" t="s">
        <v>4439</v>
      </c>
      <c r="H1735" t="s">
        <v>31</v>
      </c>
      <c r="I1735">
        <v>240.6525</v>
      </c>
      <c r="J1735">
        <v>20390274</v>
      </c>
      <c r="K1735" t="s">
        <v>405</v>
      </c>
      <c r="L1735">
        <v>7</v>
      </c>
      <c r="M1735" t="str">
        <f>_xlfn.IFNA(VLOOKUP(F1735,'22 States'!A:A,1,0),"OOR")</f>
        <v>CA</v>
      </c>
      <c r="N1735" t="str">
        <f t="shared" si="195"/>
        <v>IR</v>
      </c>
      <c r="O1735" s="8">
        <f t="shared" si="189"/>
        <v>18000</v>
      </c>
      <c r="P1735" s="8">
        <f t="shared" si="190"/>
        <v>6000</v>
      </c>
      <c r="Q1735" s="8">
        <f t="shared" si="191"/>
        <v>52800</v>
      </c>
      <c r="R1735" s="9">
        <f t="shared" si="192"/>
        <v>105600</v>
      </c>
      <c r="S1735" s="8">
        <f t="shared" si="193"/>
        <v>76800</v>
      </c>
      <c r="T1735" s="5">
        <f t="shared" si="194"/>
        <v>3.766501617388761E-3</v>
      </c>
    </row>
    <row r="1736" spans="1:20" hidden="1">
      <c r="A1736">
        <v>1735</v>
      </c>
      <c r="B1736">
        <v>10</v>
      </c>
      <c r="C1736" t="s">
        <v>4440</v>
      </c>
      <c r="D1736" t="s">
        <v>4441</v>
      </c>
      <c r="E1736" t="s">
        <v>175</v>
      </c>
      <c r="F1736" t="s">
        <v>176</v>
      </c>
      <c r="G1736" t="s">
        <v>4442</v>
      </c>
      <c r="H1736" t="s">
        <v>169</v>
      </c>
      <c r="I1736">
        <v>240.51230000000001</v>
      </c>
      <c r="J1736">
        <v>2712729</v>
      </c>
      <c r="K1736" t="s">
        <v>172</v>
      </c>
      <c r="L1736">
        <v>2</v>
      </c>
      <c r="M1736" t="str">
        <f>_xlfn.IFNA(VLOOKUP(F1736,'22 States'!A:A,1,0),"OOR")</f>
        <v>OOR</v>
      </c>
      <c r="N1736" t="str">
        <f t="shared" si="195"/>
        <v>OOR</v>
      </c>
      <c r="O1736" s="8">
        <f t="shared" si="189"/>
        <v>6000</v>
      </c>
      <c r="P1736" s="8">
        <f t="shared" si="190"/>
        <v>3000</v>
      </c>
      <c r="Q1736" s="8">
        <f t="shared" si="191"/>
        <v>4800</v>
      </c>
      <c r="R1736" s="9">
        <f t="shared" si="192"/>
        <v>9600</v>
      </c>
      <c r="S1736" s="8">
        <f t="shared" si="193"/>
        <v>13800</v>
      </c>
      <c r="T1736" s="5">
        <f t="shared" si="194"/>
        <v>5.0871281281690871E-3</v>
      </c>
    </row>
    <row r="1737" spans="1:20" hidden="1">
      <c r="A1737">
        <v>1736</v>
      </c>
      <c r="B1737">
        <v>89</v>
      </c>
      <c r="C1737" t="s">
        <v>4443</v>
      </c>
      <c r="D1737" t="s">
        <v>4444</v>
      </c>
      <c r="E1737" t="s">
        <v>301</v>
      </c>
      <c r="F1737" t="s">
        <v>359</v>
      </c>
      <c r="G1737" t="s">
        <v>360</v>
      </c>
      <c r="H1737" t="s">
        <v>360</v>
      </c>
      <c r="I1737">
        <v>240.36189999999999</v>
      </c>
      <c r="J1737">
        <v>14108000</v>
      </c>
      <c r="K1737" t="s">
        <v>141</v>
      </c>
      <c r="L1737">
        <v>1</v>
      </c>
      <c r="M1737" t="str">
        <f>_xlfn.IFNA(VLOOKUP(F1737,'22 States'!A:A,1,0),"OOR")</f>
        <v>OOR</v>
      </c>
      <c r="N1737" t="str">
        <f t="shared" si="195"/>
        <v>OOR</v>
      </c>
      <c r="O1737" s="8">
        <f t="shared" si="189"/>
        <v>12000</v>
      </c>
      <c r="P1737" s="8">
        <f t="shared" si="190"/>
        <v>3000</v>
      </c>
      <c r="Q1737" s="8">
        <f t="shared" si="191"/>
        <v>42720</v>
      </c>
      <c r="R1737" s="9">
        <f t="shared" si="192"/>
        <v>85440</v>
      </c>
      <c r="S1737" s="8">
        <f t="shared" si="193"/>
        <v>57720</v>
      </c>
      <c r="T1737" s="5">
        <f t="shared" si="194"/>
        <v>4.0912957187411395E-3</v>
      </c>
    </row>
    <row r="1738" spans="1:20" hidden="1">
      <c r="A1738">
        <v>1737</v>
      </c>
      <c r="B1738">
        <v>89</v>
      </c>
      <c r="C1738" t="s">
        <v>4445</v>
      </c>
      <c r="D1738" t="s">
        <v>4446</v>
      </c>
      <c r="E1738" t="s">
        <v>13</v>
      </c>
      <c r="F1738" t="s">
        <v>14</v>
      </c>
      <c r="G1738" t="s">
        <v>4447</v>
      </c>
      <c r="H1738" t="s">
        <v>16</v>
      </c>
      <c r="I1738">
        <v>240.05869999999999</v>
      </c>
      <c r="J1738">
        <v>3364619</v>
      </c>
      <c r="K1738" t="s">
        <v>20</v>
      </c>
      <c r="L1738">
        <v>2</v>
      </c>
      <c r="M1738" t="str">
        <f>_xlfn.IFNA(VLOOKUP(F1738,'22 States'!A:A,1,0),"OOR")</f>
        <v>CA</v>
      </c>
      <c r="N1738" t="str">
        <f t="shared" si="195"/>
        <v>IR</v>
      </c>
      <c r="O1738" s="8">
        <f t="shared" si="189"/>
        <v>12000</v>
      </c>
      <c r="P1738" s="8">
        <f t="shared" si="190"/>
        <v>3000</v>
      </c>
      <c r="Q1738" s="8">
        <f t="shared" si="191"/>
        <v>42720</v>
      </c>
      <c r="R1738" s="9">
        <f t="shared" si="192"/>
        <v>85440</v>
      </c>
      <c r="S1738" s="8">
        <f t="shared" si="193"/>
        <v>57720</v>
      </c>
      <c r="T1738" s="5">
        <f t="shared" si="194"/>
        <v>1.7154988425138181E-2</v>
      </c>
    </row>
    <row r="1739" spans="1:20" hidden="1">
      <c r="A1739">
        <v>1738</v>
      </c>
      <c r="B1739">
        <v>11</v>
      </c>
      <c r="C1739" t="s">
        <v>4448</v>
      </c>
      <c r="D1739" t="s">
        <v>4449</v>
      </c>
      <c r="E1739" t="s">
        <v>175</v>
      </c>
      <c r="F1739" t="s">
        <v>176</v>
      </c>
      <c r="G1739" t="s">
        <v>175</v>
      </c>
      <c r="H1739" t="s">
        <v>169</v>
      </c>
      <c r="I1739">
        <v>239.971</v>
      </c>
      <c r="J1739">
        <v>6605871</v>
      </c>
      <c r="K1739" t="s">
        <v>418</v>
      </c>
      <c r="L1739">
        <v>1</v>
      </c>
      <c r="M1739" t="str">
        <f>_xlfn.IFNA(VLOOKUP(F1739,'22 States'!A:A,1,0),"OOR")</f>
        <v>OOR</v>
      </c>
      <c r="N1739" t="str">
        <f t="shared" si="195"/>
        <v>OOR</v>
      </c>
      <c r="O1739" s="8">
        <f t="shared" si="189"/>
        <v>6000</v>
      </c>
      <c r="P1739" s="8">
        <f t="shared" si="190"/>
        <v>3000</v>
      </c>
      <c r="Q1739" s="8">
        <f t="shared" si="191"/>
        <v>5280</v>
      </c>
      <c r="R1739" s="9">
        <f t="shared" si="192"/>
        <v>10560</v>
      </c>
      <c r="S1739" s="8">
        <f t="shared" si="193"/>
        <v>14280</v>
      </c>
      <c r="T1739" s="5">
        <f t="shared" si="194"/>
        <v>2.1617134212884265E-3</v>
      </c>
    </row>
    <row r="1740" spans="1:20" hidden="1">
      <c r="A1740">
        <v>1739</v>
      </c>
      <c r="B1740">
        <v>499</v>
      </c>
      <c r="C1740" t="s">
        <v>4450</v>
      </c>
      <c r="D1740" t="s">
        <v>4451</v>
      </c>
      <c r="E1740" t="s">
        <v>537</v>
      </c>
      <c r="F1740" t="s">
        <v>538</v>
      </c>
      <c r="G1740" t="s">
        <v>4452</v>
      </c>
      <c r="H1740" t="s">
        <v>539</v>
      </c>
      <c r="I1740">
        <v>239.88290000000001</v>
      </c>
      <c r="J1740">
        <v>25363660</v>
      </c>
      <c r="K1740" t="s">
        <v>233</v>
      </c>
      <c r="L1740">
        <v>1</v>
      </c>
      <c r="M1740" t="str">
        <f>_xlfn.IFNA(VLOOKUP(F1740,'22 States'!A:A,1,0),"OOR")</f>
        <v>GA</v>
      </c>
      <c r="N1740" t="str">
        <f t="shared" si="195"/>
        <v>IR</v>
      </c>
      <c r="O1740" s="8">
        <f t="shared" si="189"/>
        <v>60000</v>
      </c>
      <c r="P1740" s="8">
        <f t="shared" si="190"/>
        <v>15000</v>
      </c>
      <c r="Q1740" s="8">
        <f t="shared" si="191"/>
        <v>239520</v>
      </c>
      <c r="R1740" s="9">
        <f t="shared" si="192"/>
        <v>479040</v>
      </c>
      <c r="S1740" s="8">
        <f t="shared" si="193"/>
        <v>314520</v>
      </c>
      <c r="T1740" s="5">
        <f t="shared" si="194"/>
        <v>1.2400418551581279E-2</v>
      </c>
    </row>
    <row r="1741" spans="1:20" hidden="1">
      <c r="A1741">
        <v>1740</v>
      </c>
      <c r="B1741">
        <v>3</v>
      </c>
      <c r="C1741" t="s">
        <v>4453</v>
      </c>
      <c r="D1741" t="s">
        <v>4454</v>
      </c>
      <c r="E1741" t="s">
        <v>175</v>
      </c>
      <c r="F1741" t="s">
        <v>176</v>
      </c>
      <c r="G1741" t="s">
        <v>291</v>
      </c>
      <c r="H1741" t="s">
        <v>169</v>
      </c>
      <c r="I1741">
        <v>239.70529999999999</v>
      </c>
      <c r="J1741">
        <v>3227200</v>
      </c>
      <c r="K1741" t="s">
        <v>111</v>
      </c>
      <c r="L1741">
        <v>1</v>
      </c>
      <c r="M1741" t="str">
        <f>_xlfn.IFNA(VLOOKUP(F1741,'22 States'!A:A,1,0),"OOR")</f>
        <v>OOR</v>
      </c>
      <c r="N1741" t="str">
        <f t="shared" si="195"/>
        <v>OOR</v>
      </c>
      <c r="O1741" s="8">
        <f t="shared" si="189"/>
        <v>6000</v>
      </c>
      <c r="P1741" s="8">
        <f t="shared" si="190"/>
        <v>3000</v>
      </c>
      <c r="Q1741" s="8">
        <f t="shared" si="191"/>
        <v>1440</v>
      </c>
      <c r="R1741" s="9">
        <f t="shared" si="192"/>
        <v>2880</v>
      </c>
      <c r="S1741" s="8">
        <f t="shared" si="193"/>
        <v>10440</v>
      </c>
      <c r="T1741" s="5">
        <f t="shared" si="194"/>
        <v>3.2350024789291028E-3</v>
      </c>
    </row>
    <row r="1742" spans="1:20">
      <c r="A1742">
        <v>1217</v>
      </c>
      <c r="B1742" s="3">
        <v>95</v>
      </c>
      <c r="C1742" t="s">
        <v>3222</v>
      </c>
      <c r="D1742" t="s">
        <v>3223</v>
      </c>
      <c r="E1742" t="s">
        <v>247</v>
      </c>
      <c r="F1742" t="s">
        <v>248</v>
      </c>
      <c r="G1742" t="s">
        <v>249</v>
      </c>
      <c r="H1742" t="s">
        <v>249</v>
      </c>
      <c r="I1742">
        <v>359.24290000000002</v>
      </c>
      <c r="J1742" s="3">
        <v>47401802</v>
      </c>
      <c r="K1742" t="s">
        <v>17</v>
      </c>
      <c r="L1742">
        <v>3</v>
      </c>
      <c r="M1742" t="str">
        <f>_xlfn.IFNA(VLOOKUP(F1742,'22 States'!A:A,1,0),"OOR")</f>
        <v>IL</v>
      </c>
      <c r="N1742" t="str">
        <f t="shared" si="195"/>
        <v>IR</v>
      </c>
      <c r="O1742" s="8">
        <f t="shared" si="189"/>
        <v>12000</v>
      </c>
      <c r="P1742" s="8">
        <f t="shared" si="190"/>
        <v>3000</v>
      </c>
      <c r="Q1742" s="8">
        <f t="shared" si="191"/>
        <v>45600</v>
      </c>
      <c r="R1742" s="9">
        <f t="shared" si="192"/>
        <v>91200</v>
      </c>
      <c r="S1742" s="12">
        <f t="shared" si="193"/>
        <v>60600</v>
      </c>
      <c r="T1742" s="13">
        <f t="shared" si="194"/>
        <v>1.2784324106497049E-3</v>
      </c>
    </row>
    <row r="1743" spans="1:20" hidden="1">
      <c r="A1743">
        <v>1742</v>
      </c>
      <c r="B1743">
        <v>33</v>
      </c>
      <c r="C1743" t="s">
        <v>4457</v>
      </c>
      <c r="D1743" t="s">
        <v>4458</v>
      </c>
      <c r="E1743" t="s">
        <v>907</v>
      </c>
      <c r="F1743" t="s">
        <v>908</v>
      </c>
      <c r="G1743" t="s">
        <v>909</v>
      </c>
      <c r="H1743" t="s">
        <v>910</v>
      </c>
      <c r="I1743">
        <v>238.7621</v>
      </c>
      <c r="J1743">
        <v>6909761</v>
      </c>
      <c r="K1743" t="s">
        <v>111</v>
      </c>
      <c r="L1743">
        <v>4</v>
      </c>
      <c r="M1743" t="str">
        <f>_xlfn.IFNA(VLOOKUP(F1743,'22 States'!A:A,1,0),"OOR")</f>
        <v>NV</v>
      </c>
      <c r="N1743" t="str">
        <f t="shared" si="195"/>
        <v>IR</v>
      </c>
      <c r="O1743" s="8">
        <f t="shared" si="189"/>
        <v>6000</v>
      </c>
      <c r="P1743" s="8">
        <f t="shared" si="190"/>
        <v>3000</v>
      </c>
      <c r="Q1743" s="8">
        <f t="shared" si="191"/>
        <v>15840</v>
      </c>
      <c r="R1743" s="9">
        <f t="shared" si="192"/>
        <v>31680</v>
      </c>
      <c r="S1743" s="8">
        <f t="shared" si="193"/>
        <v>24840</v>
      </c>
      <c r="T1743" s="5">
        <f t="shared" si="194"/>
        <v>3.5949144984898898E-3</v>
      </c>
    </row>
    <row r="1744" spans="1:20" hidden="1">
      <c r="A1744">
        <v>1743</v>
      </c>
      <c r="B1744">
        <v>48</v>
      </c>
      <c r="C1744" t="s">
        <v>4459</v>
      </c>
      <c r="D1744" t="s">
        <v>4460</v>
      </c>
      <c r="E1744" t="s">
        <v>179</v>
      </c>
      <c r="F1744" t="s">
        <v>180</v>
      </c>
      <c r="G1744" t="s">
        <v>3894</v>
      </c>
      <c r="H1744" t="s">
        <v>182</v>
      </c>
      <c r="I1744">
        <v>238.74180000000001</v>
      </c>
      <c r="J1744">
        <v>8948536</v>
      </c>
      <c r="K1744" t="s">
        <v>264</v>
      </c>
      <c r="L1744">
        <v>1</v>
      </c>
      <c r="M1744" t="str">
        <f>_xlfn.IFNA(VLOOKUP(F1744,'22 States'!A:A,1,0),"OOR")</f>
        <v>MI</v>
      </c>
      <c r="N1744" t="str">
        <f t="shared" si="195"/>
        <v>IR</v>
      </c>
      <c r="O1744" s="8">
        <f t="shared" si="189"/>
        <v>6000</v>
      </c>
      <c r="P1744" s="8">
        <f t="shared" si="190"/>
        <v>3000</v>
      </c>
      <c r="Q1744" s="8">
        <f t="shared" si="191"/>
        <v>23040</v>
      </c>
      <c r="R1744" s="9">
        <f t="shared" si="192"/>
        <v>46080</v>
      </c>
      <c r="S1744" s="8">
        <f t="shared" si="193"/>
        <v>32040</v>
      </c>
      <c r="T1744" s="5">
        <f t="shared" si="194"/>
        <v>3.5804739456822879E-3</v>
      </c>
    </row>
    <row r="1745" spans="1:20" hidden="1">
      <c r="A1745">
        <v>1744</v>
      </c>
      <c r="B1745">
        <v>104</v>
      </c>
      <c r="C1745" t="s">
        <v>4461</v>
      </c>
      <c r="D1745" t="s">
        <v>4462</v>
      </c>
      <c r="E1745" t="s">
        <v>175</v>
      </c>
      <c r="F1745" t="s">
        <v>176</v>
      </c>
      <c r="G1745" t="s">
        <v>291</v>
      </c>
      <c r="H1745" t="s">
        <v>169</v>
      </c>
      <c r="I1745">
        <v>238.71700000000001</v>
      </c>
      <c r="J1745">
        <v>20102921</v>
      </c>
      <c r="K1745" t="s">
        <v>27</v>
      </c>
      <c r="L1745">
        <v>1</v>
      </c>
      <c r="M1745" t="str">
        <f>_xlfn.IFNA(VLOOKUP(F1745,'22 States'!A:A,1,0),"OOR")</f>
        <v>OOR</v>
      </c>
      <c r="N1745" t="str">
        <f t="shared" si="195"/>
        <v>OOR</v>
      </c>
      <c r="O1745" s="8">
        <f t="shared" si="189"/>
        <v>18000</v>
      </c>
      <c r="P1745" s="8">
        <f t="shared" si="190"/>
        <v>6000</v>
      </c>
      <c r="Q1745" s="8">
        <f t="shared" si="191"/>
        <v>49920</v>
      </c>
      <c r="R1745" s="9">
        <f t="shared" si="192"/>
        <v>99840</v>
      </c>
      <c r="S1745" s="8">
        <f t="shared" si="193"/>
        <v>73920</v>
      </c>
      <c r="T1745" s="5">
        <f t="shared" si="194"/>
        <v>3.6770775749454519E-3</v>
      </c>
    </row>
    <row r="1746" spans="1:20" hidden="1">
      <c r="A1746">
        <v>1745</v>
      </c>
      <c r="B1746">
        <v>329</v>
      </c>
      <c r="C1746" t="s">
        <v>4463</v>
      </c>
      <c r="D1746" t="s">
        <v>4464</v>
      </c>
      <c r="E1746" t="s">
        <v>520</v>
      </c>
      <c r="F1746" t="s">
        <v>521</v>
      </c>
      <c r="G1746" t="s">
        <v>4465</v>
      </c>
      <c r="H1746" t="s">
        <v>2369</v>
      </c>
      <c r="I1746">
        <v>238.6694</v>
      </c>
      <c r="J1746">
        <v>74542441</v>
      </c>
      <c r="K1746" t="s">
        <v>51</v>
      </c>
      <c r="L1746">
        <v>2</v>
      </c>
      <c r="M1746" t="str">
        <f>_xlfn.IFNA(VLOOKUP(F1746,'22 States'!A:A,1,0),"OOR")</f>
        <v>SC</v>
      </c>
      <c r="N1746" t="str">
        <f t="shared" si="195"/>
        <v>IR</v>
      </c>
      <c r="O1746" s="8">
        <f t="shared" si="189"/>
        <v>42000</v>
      </c>
      <c r="P1746" s="8">
        <f t="shared" si="190"/>
        <v>12000</v>
      </c>
      <c r="Q1746" s="8">
        <f t="shared" si="191"/>
        <v>157920</v>
      </c>
      <c r="R1746" s="9">
        <f t="shared" si="192"/>
        <v>315840</v>
      </c>
      <c r="S1746" s="8">
        <f t="shared" si="193"/>
        <v>211920</v>
      </c>
      <c r="T1746" s="5">
        <f t="shared" si="194"/>
        <v>2.8429441960453107E-3</v>
      </c>
    </row>
    <row r="1747" spans="1:20">
      <c r="A1747">
        <v>3174</v>
      </c>
      <c r="B1747" s="3">
        <v>95</v>
      </c>
      <c r="C1747" t="s">
        <v>7721</v>
      </c>
      <c r="D1747" t="s">
        <v>7722</v>
      </c>
      <c r="E1747" t="s">
        <v>121</v>
      </c>
      <c r="F1747" t="s">
        <v>122</v>
      </c>
      <c r="G1747" t="s">
        <v>1278</v>
      </c>
      <c r="H1747" t="s">
        <v>133</v>
      </c>
      <c r="I1747">
        <v>110.1748</v>
      </c>
      <c r="J1747" s="3">
        <v>75693243</v>
      </c>
      <c r="K1747" t="s">
        <v>439</v>
      </c>
      <c r="L1747">
        <v>3</v>
      </c>
      <c r="M1747" t="str">
        <f>_xlfn.IFNA(VLOOKUP(F1747,'22 States'!A:A,1,0),"OOR")</f>
        <v>TX</v>
      </c>
      <c r="N1747" t="str">
        <f t="shared" si="195"/>
        <v>IR</v>
      </c>
      <c r="O1747" s="8">
        <f t="shared" si="189"/>
        <v>12000</v>
      </c>
      <c r="P1747" s="8">
        <f t="shared" si="190"/>
        <v>3000</v>
      </c>
      <c r="Q1747" s="8">
        <f t="shared" si="191"/>
        <v>45600</v>
      </c>
      <c r="R1747" s="9">
        <f t="shared" si="192"/>
        <v>91200</v>
      </c>
      <c r="S1747" s="12">
        <f t="shared" si="193"/>
        <v>60600</v>
      </c>
      <c r="T1747" s="13">
        <f t="shared" si="194"/>
        <v>8.0059986331937187E-4</v>
      </c>
    </row>
    <row r="1748" spans="1:20" hidden="1">
      <c r="A1748">
        <v>1747</v>
      </c>
      <c r="B1748">
        <v>35</v>
      </c>
      <c r="C1748" t="s">
        <v>4468</v>
      </c>
      <c r="D1748" t="s">
        <v>4469</v>
      </c>
      <c r="E1748" t="s">
        <v>247</v>
      </c>
      <c r="F1748" t="s">
        <v>248</v>
      </c>
      <c r="G1748" t="s">
        <v>4470</v>
      </c>
      <c r="H1748" t="s">
        <v>249</v>
      </c>
      <c r="I1748">
        <v>238.45920000000001</v>
      </c>
      <c r="J1748">
        <v>5629608</v>
      </c>
      <c r="K1748" t="s">
        <v>656</v>
      </c>
      <c r="L1748">
        <v>2</v>
      </c>
      <c r="M1748" t="str">
        <f>_xlfn.IFNA(VLOOKUP(F1748,'22 States'!A:A,1,0),"OOR")</f>
        <v>IL</v>
      </c>
      <c r="N1748" t="str">
        <f t="shared" si="195"/>
        <v>IR</v>
      </c>
      <c r="O1748" s="8">
        <f t="shared" si="189"/>
        <v>6000</v>
      </c>
      <c r="P1748" s="8">
        <f t="shared" si="190"/>
        <v>3000</v>
      </c>
      <c r="Q1748" s="8">
        <f t="shared" si="191"/>
        <v>16800</v>
      </c>
      <c r="R1748" s="9">
        <f t="shared" si="192"/>
        <v>33600</v>
      </c>
      <c r="S1748" s="8">
        <f t="shared" si="193"/>
        <v>25800</v>
      </c>
      <c r="T1748" s="5">
        <f t="shared" si="194"/>
        <v>4.5829123448737465E-3</v>
      </c>
    </row>
    <row r="1749" spans="1:20">
      <c r="A1749">
        <v>4102</v>
      </c>
      <c r="B1749" s="3">
        <v>95</v>
      </c>
      <c r="C1749" t="s">
        <v>9772</v>
      </c>
      <c r="D1749" t="s">
        <v>9773</v>
      </c>
      <c r="E1749" t="s">
        <v>121</v>
      </c>
      <c r="F1749" t="s">
        <v>122</v>
      </c>
      <c r="G1749" t="s">
        <v>9774</v>
      </c>
      <c r="H1749" t="s">
        <v>688</v>
      </c>
      <c r="I1749">
        <v>71.348200000000006</v>
      </c>
      <c r="J1749" s="3">
        <v>62530173</v>
      </c>
      <c r="K1749" t="s">
        <v>264</v>
      </c>
      <c r="L1749">
        <v>6</v>
      </c>
      <c r="M1749" t="str">
        <f>_xlfn.IFNA(VLOOKUP(F1749,'22 States'!A:A,1,0),"OOR")</f>
        <v>TX</v>
      </c>
      <c r="N1749" t="str">
        <f t="shared" si="195"/>
        <v>IR</v>
      </c>
      <c r="O1749" s="8">
        <f t="shared" si="189"/>
        <v>12000</v>
      </c>
      <c r="P1749" s="8">
        <f t="shared" si="190"/>
        <v>3000</v>
      </c>
      <c r="Q1749" s="8">
        <f t="shared" si="191"/>
        <v>45600</v>
      </c>
      <c r="R1749" s="9">
        <f t="shared" si="192"/>
        <v>91200</v>
      </c>
      <c r="S1749" s="12">
        <f t="shared" si="193"/>
        <v>60600</v>
      </c>
      <c r="T1749" s="13">
        <f t="shared" si="194"/>
        <v>9.6913213401792441E-4</v>
      </c>
    </row>
    <row r="1750" spans="1:20" hidden="1">
      <c r="A1750">
        <v>1749</v>
      </c>
      <c r="B1750">
        <v>73</v>
      </c>
      <c r="C1750" t="s">
        <v>4474</v>
      </c>
      <c r="D1750" t="s">
        <v>4475</v>
      </c>
      <c r="E1750" t="s">
        <v>175</v>
      </c>
      <c r="F1750" t="s">
        <v>176</v>
      </c>
      <c r="G1750" t="s">
        <v>175</v>
      </c>
      <c r="H1750" t="s">
        <v>169</v>
      </c>
      <c r="I1750">
        <v>238.22040000000001</v>
      </c>
      <c r="J1750">
        <v>18932000</v>
      </c>
      <c r="K1750" t="s">
        <v>172</v>
      </c>
      <c r="L1750">
        <v>2</v>
      </c>
      <c r="M1750" t="str">
        <f>_xlfn.IFNA(VLOOKUP(F1750,'22 States'!A:A,1,0),"OOR")</f>
        <v>OOR</v>
      </c>
      <c r="N1750" t="str">
        <f t="shared" si="195"/>
        <v>OOR</v>
      </c>
      <c r="O1750" s="8">
        <f t="shared" si="189"/>
        <v>12000</v>
      </c>
      <c r="P1750" s="8">
        <f t="shared" si="190"/>
        <v>3000</v>
      </c>
      <c r="Q1750" s="8">
        <f t="shared" si="191"/>
        <v>35040</v>
      </c>
      <c r="R1750" s="9">
        <f t="shared" si="192"/>
        <v>70080</v>
      </c>
      <c r="S1750" s="8">
        <f t="shared" si="193"/>
        <v>50040</v>
      </c>
      <c r="T1750" s="5">
        <f t="shared" si="194"/>
        <v>2.6431438833720683E-3</v>
      </c>
    </row>
    <row r="1751" spans="1:20" hidden="1">
      <c r="A1751">
        <v>1750</v>
      </c>
      <c r="B1751">
        <v>45</v>
      </c>
      <c r="C1751" t="s">
        <v>4476</v>
      </c>
      <c r="D1751" t="s">
        <v>4477</v>
      </c>
      <c r="E1751" t="s">
        <v>73</v>
      </c>
      <c r="F1751" t="s">
        <v>74</v>
      </c>
      <c r="G1751" t="s">
        <v>599</v>
      </c>
      <c r="H1751" t="s">
        <v>599</v>
      </c>
      <c r="I1751">
        <v>238.15559999999999</v>
      </c>
      <c r="J1751">
        <v>3388319</v>
      </c>
      <c r="K1751" t="s">
        <v>134</v>
      </c>
      <c r="L1751">
        <v>2</v>
      </c>
      <c r="M1751" t="str">
        <f>_xlfn.IFNA(VLOOKUP(F1751,'22 States'!A:A,1,0),"OOR")</f>
        <v>OOR</v>
      </c>
      <c r="N1751" t="str">
        <f t="shared" si="195"/>
        <v>OOR</v>
      </c>
      <c r="O1751" s="8">
        <f t="shared" si="189"/>
        <v>6000</v>
      </c>
      <c r="P1751" s="8">
        <f t="shared" si="190"/>
        <v>3000</v>
      </c>
      <c r="Q1751" s="8">
        <f t="shared" si="191"/>
        <v>21600</v>
      </c>
      <c r="R1751" s="9">
        <f t="shared" si="192"/>
        <v>43200</v>
      </c>
      <c r="S1751" s="8">
        <f t="shared" si="193"/>
        <v>30600</v>
      </c>
      <c r="T1751" s="5">
        <f t="shared" si="194"/>
        <v>9.0310268897349985E-3</v>
      </c>
    </row>
    <row r="1752" spans="1:20" hidden="1">
      <c r="A1752">
        <v>1751</v>
      </c>
      <c r="B1752">
        <v>25</v>
      </c>
      <c r="C1752" t="s">
        <v>4478</v>
      </c>
      <c r="D1752" t="s">
        <v>4479</v>
      </c>
      <c r="E1752" t="s">
        <v>200</v>
      </c>
      <c r="F1752" t="s">
        <v>201</v>
      </c>
      <c r="G1752" t="s">
        <v>1987</v>
      </c>
      <c r="H1752" t="s">
        <v>26</v>
      </c>
      <c r="I1752">
        <v>238.08709999999999</v>
      </c>
      <c r="J1752">
        <v>13821000</v>
      </c>
      <c r="K1752" t="s">
        <v>51</v>
      </c>
      <c r="L1752">
        <v>5</v>
      </c>
      <c r="M1752" t="str">
        <f>_xlfn.IFNA(VLOOKUP(F1752,'22 States'!A:A,1,0),"OOR")</f>
        <v>OOR</v>
      </c>
      <c r="N1752" t="str">
        <f t="shared" si="195"/>
        <v>OOR</v>
      </c>
      <c r="O1752" s="8">
        <f t="shared" si="189"/>
        <v>6000</v>
      </c>
      <c r="P1752" s="8">
        <f t="shared" si="190"/>
        <v>3000</v>
      </c>
      <c r="Q1752" s="8">
        <f t="shared" si="191"/>
        <v>12000</v>
      </c>
      <c r="R1752" s="9">
        <f t="shared" si="192"/>
        <v>24000</v>
      </c>
      <c r="S1752" s="8">
        <f t="shared" si="193"/>
        <v>21000</v>
      </c>
      <c r="T1752" s="5">
        <f t="shared" si="194"/>
        <v>1.5194269589754721E-3</v>
      </c>
    </row>
    <row r="1753" spans="1:20" hidden="1">
      <c r="A1753">
        <v>1752</v>
      </c>
      <c r="B1753">
        <v>38</v>
      </c>
      <c r="C1753" t="s">
        <v>4480</v>
      </c>
      <c r="D1753" t="s">
        <v>4481</v>
      </c>
      <c r="E1753" t="s">
        <v>121</v>
      </c>
      <c r="F1753" t="s">
        <v>122</v>
      </c>
      <c r="G1753" t="s">
        <v>123</v>
      </c>
      <c r="H1753" t="s">
        <v>123</v>
      </c>
      <c r="I1753">
        <v>238.05250000000001</v>
      </c>
      <c r="J1753">
        <v>13264728</v>
      </c>
      <c r="K1753" t="s">
        <v>439</v>
      </c>
      <c r="L1753">
        <v>1</v>
      </c>
      <c r="M1753" t="str">
        <f>_xlfn.IFNA(VLOOKUP(F1753,'22 States'!A:A,1,0),"OOR")</f>
        <v>TX</v>
      </c>
      <c r="N1753" t="str">
        <f t="shared" si="195"/>
        <v>IR</v>
      </c>
      <c r="O1753" s="8">
        <f t="shared" si="189"/>
        <v>6000</v>
      </c>
      <c r="P1753" s="8">
        <f t="shared" si="190"/>
        <v>3000</v>
      </c>
      <c r="Q1753" s="8">
        <f t="shared" si="191"/>
        <v>18240</v>
      </c>
      <c r="R1753" s="9">
        <f t="shared" si="192"/>
        <v>36480</v>
      </c>
      <c r="S1753" s="8">
        <f t="shared" si="193"/>
        <v>27240</v>
      </c>
      <c r="T1753" s="5">
        <f t="shared" si="194"/>
        <v>2.0535664206608683E-3</v>
      </c>
    </row>
    <row r="1754" spans="1:20" hidden="1">
      <c r="A1754">
        <v>1753</v>
      </c>
      <c r="B1754">
        <v>12</v>
      </c>
      <c r="C1754" t="s">
        <v>4482</v>
      </c>
      <c r="D1754" t="s">
        <v>4483</v>
      </c>
      <c r="E1754" t="s">
        <v>537</v>
      </c>
      <c r="F1754" t="s">
        <v>538</v>
      </c>
      <c r="G1754" t="s">
        <v>1249</v>
      </c>
      <c r="H1754" t="s">
        <v>539</v>
      </c>
      <c r="I1754">
        <v>237.9956</v>
      </c>
      <c r="J1754">
        <v>3790658</v>
      </c>
      <c r="K1754" t="s">
        <v>51</v>
      </c>
      <c r="L1754">
        <v>1</v>
      </c>
      <c r="M1754" t="str">
        <f>_xlfn.IFNA(VLOOKUP(F1754,'22 States'!A:A,1,0),"OOR")</f>
        <v>GA</v>
      </c>
      <c r="N1754" t="str">
        <f t="shared" si="195"/>
        <v>IR</v>
      </c>
      <c r="O1754" s="8">
        <f t="shared" si="189"/>
        <v>6000</v>
      </c>
      <c r="P1754" s="8">
        <f t="shared" si="190"/>
        <v>3000</v>
      </c>
      <c r="Q1754" s="8">
        <f t="shared" si="191"/>
        <v>5760</v>
      </c>
      <c r="R1754" s="9">
        <f t="shared" si="192"/>
        <v>11520</v>
      </c>
      <c r="S1754" s="8">
        <f t="shared" si="193"/>
        <v>14760</v>
      </c>
      <c r="T1754" s="5">
        <f t="shared" si="194"/>
        <v>3.8937830846254135E-3</v>
      </c>
    </row>
    <row r="1755" spans="1:20" hidden="1">
      <c r="A1755">
        <v>1754</v>
      </c>
      <c r="B1755">
        <v>150</v>
      </c>
      <c r="C1755" t="s">
        <v>4484</v>
      </c>
      <c r="D1755" t="s">
        <v>4485</v>
      </c>
      <c r="E1755" t="s">
        <v>67</v>
      </c>
      <c r="F1755" t="s">
        <v>68</v>
      </c>
      <c r="G1755" t="s">
        <v>4486</v>
      </c>
      <c r="H1755" t="s">
        <v>4487</v>
      </c>
      <c r="I1755">
        <v>237.91909999999999</v>
      </c>
      <c r="J1755">
        <v>7120932</v>
      </c>
      <c r="K1755" t="s">
        <v>233</v>
      </c>
      <c r="L1755">
        <v>3</v>
      </c>
      <c r="M1755" t="str">
        <f>_xlfn.IFNA(VLOOKUP(F1755,'22 States'!A:A,1,0),"OOR")</f>
        <v>NC</v>
      </c>
      <c r="N1755" t="str">
        <f t="shared" si="195"/>
        <v>IR</v>
      </c>
      <c r="O1755" s="8">
        <f t="shared" si="189"/>
        <v>18000</v>
      </c>
      <c r="P1755" s="8">
        <f t="shared" si="190"/>
        <v>6000</v>
      </c>
      <c r="Q1755" s="8">
        <f t="shared" si="191"/>
        <v>72000</v>
      </c>
      <c r="R1755" s="9">
        <f t="shared" si="192"/>
        <v>144000</v>
      </c>
      <c r="S1755" s="8">
        <f t="shared" si="193"/>
        <v>96000</v>
      </c>
      <c r="T1755" s="5">
        <f t="shared" si="194"/>
        <v>1.348138136974205E-2</v>
      </c>
    </row>
    <row r="1756" spans="1:20" hidden="1">
      <c r="A1756">
        <v>1755</v>
      </c>
      <c r="B1756">
        <v>100</v>
      </c>
      <c r="C1756" t="s">
        <v>4488</v>
      </c>
      <c r="D1756" t="s">
        <v>4489</v>
      </c>
      <c r="E1756" t="s">
        <v>179</v>
      </c>
      <c r="F1756" t="s">
        <v>180</v>
      </c>
      <c r="G1756" t="s">
        <v>4490</v>
      </c>
      <c r="H1756" t="s">
        <v>182</v>
      </c>
      <c r="I1756">
        <v>237.51050000000001</v>
      </c>
      <c r="J1756">
        <v>40176024</v>
      </c>
      <c r="K1756" t="s">
        <v>172</v>
      </c>
      <c r="L1756">
        <v>2</v>
      </c>
      <c r="M1756" t="str">
        <f>_xlfn.IFNA(VLOOKUP(F1756,'22 States'!A:A,1,0),"OOR")</f>
        <v>MI</v>
      </c>
      <c r="N1756" t="str">
        <f t="shared" si="195"/>
        <v>IR</v>
      </c>
      <c r="O1756" s="8">
        <f t="shared" si="189"/>
        <v>12000</v>
      </c>
      <c r="P1756" s="8">
        <f t="shared" si="190"/>
        <v>3000</v>
      </c>
      <c r="Q1756" s="8">
        <f t="shared" si="191"/>
        <v>48000</v>
      </c>
      <c r="R1756" s="9">
        <f t="shared" si="192"/>
        <v>96000</v>
      </c>
      <c r="S1756" s="8">
        <f t="shared" si="193"/>
        <v>63000</v>
      </c>
      <c r="T1756" s="5">
        <f t="shared" si="194"/>
        <v>1.5680994216849334E-3</v>
      </c>
    </row>
    <row r="1757" spans="1:20" hidden="1">
      <c r="A1757">
        <v>1756</v>
      </c>
      <c r="B1757">
        <v>41</v>
      </c>
      <c r="C1757" t="s">
        <v>4491</v>
      </c>
      <c r="D1757" t="s">
        <v>4492</v>
      </c>
      <c r="E1757" t="s">
        <v>175</v>
      </c>
      <c r="F1757" t="s">
        <v>176</v>
      </c>
      <c r="G1757" t="s">
        <v>175</v>
      </c>
      <c r="H1757" t="s">
        <v>169</v>
      </c>
      <c r="I1757">
        <v>237.4161</v>
      </c>
      <c r="J1757">
        <v>8697262</v>
      </c>
      <c r="K1757" t="s">
        <v>20</v>
      </c>
      <c r="L1757">
        <v>1</v>
      </c>
      <c r="M1757" t="str">
        <f>_xlfn.IFNA(VLOOKUP(F1757,'22 States'!A:A,1,0),"OOR")</f>
        <v>OOR</v>
      </c>
      <c r="N1757" t="str">
        <f t="shared" si="195"/>
        <v>OOR</v>
      </c>
      <c r="O1757" s="8">
        <f t="shared" si="189"/>
        <v>6000</v>
      </c>
      <c r="P1757" s="8">
        <f t="shared" si="190"/>
        <v>3000</v>
      </c>
      <c r="Q1757" s="8">
        <f t="shared" si="191"/>
        <v>19680</v>
      </c>
      <c r="R1757" s="9">
        <f t="shared" si="192"/>
        <v>39360</v>
      </c>
      <c r="S1757" s="8">
        <f t="shared" si="193"/>
        <v>28680</v>
      </c>
      <c r="T1757" s="5">
        <f t="shared" si="194"/>
        <v>3.2975895172526709E-3</v>
      </c>
    </row>
    <row r="1758" spans="1:20" hidden="1">
      <c r="A1758">
        <v>1757</v>
      </c>
      <c r="B1758">
        <v>32</v>
      </c>
      <c r="C1758" t="s">
        <v>4493</v>
      </c>
      <c r="D1758" t="s">
        <v>4494</v>
      </c>
      <c r="E1758" t="s">
        <v>13</v>
      </c>
      <c r="F1758" t="s">
        <v>14</v>
      </c>
      <c r="G1758" t="s">
        <v>2925</v>
      </c>
      <c r="H1758" t="s">
        <v>16</v>
      </c>
      <c r="I1758">
        <v>237.12960000000001</v>
      </c>
      <c r="J1758">
        <v>4199515</v>
      </c>
      <c r="K1758" t="s">
        <v>468</v>
      </c>
      <c r="L1758">
        <v>1</v>
      </c>
      <c r="M1758" t="str">
        <f>_xlfn.IFNA(VLOOKUP(F1758,'22 States'!A:A,1,0),"OOR")</f>
        <v>CA</v>
      </c>
      <c r="N1758" t="str">
        <f t="shared" si="195"/>
        <v>IR</v>
      </c>
      <c r="O1758" s="8">
        <f t="shared" si="189"/>
        <v>6000</v>
      </c>
      <c r="P1758" s="8">
        <f t="shared" si="190"/>
        <v>3000</v>
      </c>
      <c r="Q1758" s="8">
        <f t="shared" si="191"/>
        <v>15360</v>
      </c>
      <c r="R1758" s="9">
        <f t="shared" si="192"/>
        <v>30720</v>
      </c>
      <c r="S1758" s="8">
        <f t="shared" si="193"/>
        <v>24360</v>
      </c>
      <c r="T1758" s="5">
        <f t="shared" si="194"/>
        <v>5.8006698392552474E-3</v>
      </c>
    </row>
    <row r="1759" spans="1:20" hidden="1">
      <c r="A1759">
        <v>1758</v>
      </c>
      <c r="B1759">
        <v>9</v>
      </c>
      <c r="C1759" t="s">
        <v>4495</v>
      </c>
      <c r="D1759" t="s">
        <v>4496</v>
      </c>
      <c r="E1759" t="s">
        <v>13</v>
      </c>
      <c r="F1759" t="s">
        <v>14</v>
      </c>
      <c r="G1759" t="s">
        <v>1852</v>
      </c>
      <c r="H1759" t="s">
        <v>16</v>
      </c>
      <c r="I1759">
        <v>236.94589999999999</v>
      </c>
      <c r="J1759">
        <v>3038848</v>
      </c>
      <c r="K1759" t="s">
        <v>51</v>
      </c>
      <c r="L1759">
        <v>1</v>
      </c>
      <c r="M1759" t="str">
        <f>_xlfn.IFNA(VLOOKUP(F1759,'22 States'!A:A,1,0),"OOR")</f>
        <v>CA</v>
      </c>
      <c r="N1759" t="str">
        <f t="shared" si="195"/>
        <v>IR</v>
      </c>
      <c r="O1759" s="8">
        <f t="shared" si="189"/>
        <v>6000</v>
      </c>
      <c r="P1759" s="8">
        <f t="shared" si="190"/>
        <v>3000</v>
      </c>
      <c r="Q1759" s="8">
        <f t="shared" si="191"/>
        <v>4320</v>
      </c>
      <c r="R1759" s="9">
        <f t="shared" si="192"/>
        <v>8640</v>
      </c>
      <c r="S1759" s="8">
        <f t="shared" si="193"/>
        <v>13320</v>
      </c>
      <c r="T1759" s="5">
        <f t="shared" si="194"/>
        <v>4.3832399646181715E-3</v>
      </c>
    </row>
    <row r="1760" spans="1:20" hidden="1">
      <c r="A1760">
        <v>1759</v>
      </c>
      <c r="B1760">
        <v>210</v>
      </c>
      <c r="C1760" t="s">
        <v>4497</v>
      </c>
      <c r="D1760" t="s">
        <v>4498</v>
      </c>
      <c r="E1760" t="s">
        <v>35</v>
      </c>
      <c r="F1760" t="s">
        <v>36</v>
      </c>
      <c r="G1760" t="s">
        <v>4499</v>
      </c>
      <c r="H1760" t="s">
        <v>38</v>
      </c>
      <c r="I1760">
        <v>236.71350000000001</v>
      </c>
      <c r="J1760">
        <v>7462156</v>
      </c>
      <c r="K1760" t="s">
        <v>27</v>
      </c>
      <c r="L1760">
        <v>1</v>
      </c>
      <c r="M1760" t="str">
        <f>_xlfn.IFNA(VLOOKUP(F1760,'22 States'!A:A,1,0),"OOR")</f>
        <v>OOR</v>
      </c>
      <c r="N1760" t="str">
        <f t="shared" si="195"/>
        <v>OOR</v>
      </c>
      <c r="O1760" s="8">
        <f t="shared" si="189"/>
        <v>30000</v>
      </c>
      <c r="P1760" s="8">
        <f t="shared" si="190"/>
        <v>9000</v>
      </c>
      <c r="Q1760" s="8">
        <f t="shared" si="191"/>
        <v>100800</v>
      </c>
      <c r="R1760" s="9">
        <f t="shared" si="192"/>
        <v>201600</v>
      </c>
      <c r="S1760" s="8">
        <f t="shared" si="193"/>
        <v>139800</v>
      </c>
      <c r="T1760" s="5">
        <f t="shared" si="194"/>
        <v>1.8734531950283538E-2</v>
      </c>
    </row>
    <row r="1761" spans="1:20" hidden="1">
      <c r="A1761">
        <v>1760</v>
      </c>
      <c r="B1761">
        <v>52</v>
      </c>
      <c r="C1761" t="s">
        <v>4500</v>
      </c>
      <c r="D1761" t="s">
        <v>4501</v>
      </c>
      <c r="E1761" t="s">
        <v>200</v>
      </c>
      <c r="F1761" t="s">
        <v>201</v>
      </c>
      <c r="G1761" t="s">
        <v>1987</v>
      </c>
      <c r="H1761" t="s">
        <v>26</v>
      </c>
      <c r="I1761">
        <v>235.85380000000001</v>
      </c>
      <c r="J1761">
        <v>4824832</v>
      </c>
      <c r="K1761" t="s">
        <v>108</v>
      </c>
      <c r="L1761">
        <v>1</v>
      </c>
      <c r="M1761" t="str">
        <f>_xlfn.IFNA(VLOOKUP(F1761,'22 States'!A:A,1,0),"OOR")</f>
        <v>OOR</v>
      </c>
      <c r="N1761" t="str">
        <f t="shared" si="195"/>
        <v>OOR</v>
      </c>
      <c r="O1761" s="8">
        <f t="shared" si="189"/>
        <v>12000</v>
      </c>
      <c r="P1761" s="8">
        <f t="shared" si="190"/>
        <v>3000</v>
      </c>
      <c r="Q1761" s="8">
        <f t="shared" si="191"/>
        <v>24960</v>
      </c>
      <c r="R1761" s="9">
        <f t="shared" si="192"/>
        <v>49920</v>
      </c>
      <c r="S1761" s="8">
        <f t="shared" si="193"/>
        <v>39960</v>
      </c>
      <c r="T1761" s="5">
        <f t="shared" si="194"/>
        <v>8.282153658407173E-3</v>
      </c>
    </row>
    <row r="1762" spans="1:20" hidden="1">
      <c r="A1762">
        <v>1761</v>
      </c>
      <c r="B1762">
        <v>36</v>
      </c>
      <c r="C1762" t="s">
        <v>4502</v>
      </c>
      <c r="D1762" t="s">
        <v>4503</v>
      </c>
      <c r="E1762" t="s">
        <v>13</v>
      </c>
      <c r="F1762" t="s">
        <v>14</v>
      </c>
      <c r="G1762" t="s">
        <v>50</v>
      </c>
      <c r="H1762" t="s">
        <v>50</v>
      </c>
      <c r="I1762">
        <v>235.714</v>
      </c>
      <c r="J1762">
        <v>6022256</v>
      </c>
      <c r="K1762" t="s">
        <v>141</v>
      </c>
      <c r="L1762">
        <v>2</v>
      </c>
      <c r="M1762" t="str">
        <f>_xlfn.IFNA(VLOOKUP(F1762,'22 States'!A:A,1,0),"OOR")</f>
        <v>CA</v>
      </c>
      <c r="N1762" t="str">
        <f t="shared" si="195"/>
        <v>IR</v>
      </c>
      <c r="O1762" s="8">
        <f t="shared" si="189"/>
        <v>6000</v>
      </c>
      <c r="P1762" s="8">
        <f t="shared" si="190"/>
        <v>3000</v>
      </c>
      <c r="Q1762" s="8">
        <f t="shared" si="191"/>
        <v>17280</v>
      </c>
      <c r="R1762" s="9">
        <f t="shared" si="192"/>
        <v>34560</v>
      </c>
      <c r="S1762" s="8">
        <f t="shared" si="193"/>
        <v>26280</v>
      </c>
      <c r="T1762" s="5">
        <f t="shared" si="194"/>
        <v>4.3638131623763583E-3</v>
      </c>
    </row>
    <row r="1763" spans="1:20" hidden="1">
      <c r="A1763">
        <v>1762</v>
      </c>
      <c r="B1763">
        <v>182</v>
      </c>
      <c r="C1763" t="s">
        <v>4504</v>
      </c>
      <c r="D1763" t="s">
        <v>4505</v>
      </c>
      <c r="E1763" t="s">
        <v>54</v>
      </c>
      <c r="F1763" t="s">
        <v>55</v>
      </c>
      <c r="G1763" t="s">
        <v>57</v>
      </c>
      <c r="H1763" t="s">
        <v>57</v>
      </c>
      <c r="I1763">
        <v>235.66499999999999</v>
      </c>
      <c r="J1763">
        <v>28216000</v>
      </c>
      <c r="K1763" t="s">
        <v>264</v>
      </c>
      <c r="L1763">
        <v>1</v>
      </c>
      <c r="M1763" t="str">
        <f>_xlfn.IFNA(VLOOKUP(F1763,'22 States'!A:A,1,0),"OOR")</f>
        <v>OOR</v>
      </c>
      <c r="N1763" t="str">
        <f t="shared" si="195"/>
        <v>OOR</v>
      </c>
      <c r="O1763" s="8">
        <f t="shared" si="189"/>
        <v>24000</v>
      </c>
      <c r="P1763" s="8">
        <f t="shared" si="190"/>
        <v>6000</v>
      </c>
      <c r="Q1763" s="8">
        <f t="shared" si="191"/>
        <v>87360</v>
      </c>
      <c r="R1763" s="9">
        <f t="shared" si="192"/>
        <v>174720</v>
      </c>
      <c r="S1763" s="8">
        <f t="shared" si="193"/>
        <v>117360</v>
      </c>
      <c r="T1763" s="5">
        <f t="shared" si="194"/>
        <v>4.1593422171817412E-3</v>
      </c>
    </row>
    <row r="1764" spans="1:20" hidden="1">
      <c r="A1764">
        <v>1763</v>
      </c>
      <c r="B1764">
        <v>522</v>
      </c>
      <c r="C1764" t="s">
        <v>4506</v>
      </c>
      <c r="D1764" t="s">
        <v>4507</v>
      </c>
      <c r="E1764" t="s">
        <v>13</v>
      </c>
      <c r="F1764" t="s">
        <v>14</v>
      </c>
      <c r="G1764" t="s">
        <v>648</v>
      </c>
      <c r="H1764" t="s">
        <v>50</v>
      </c>
      <c r="I1764">
        <v>235.3861</v>
      </c>
      <c r="J1764">
        <v>108048000</v>
      </c>
      <c r="K1764" t="s">
        <v>27</v>
      </c>
      <c r="L1764">
        <v>6</v>
      </c>
      <c r="M1764" t="str">
        <f>_xlfn.IFNA(VLOOKUP(F1764,'22 States'!A:A,1,0),"OOR")</f>
        <v>CA</v>
      </c>
      <c r="N1764" t="str">
        <f t="shared" si="195"/>
        <v>IR</v>
      </c>
      <c r="O1764" s="8">
        <f t="shared" si="189"/>
        <v>66000</v>
      </c>
      <c r="P1764" s="8">
        <f t="shared" si="190"/>
        <v>18000</v>
      </c>
      <c r="Q1764" s="8">
        <f t="shared" si="191"/>
        <v>250560</v>
      </c>
      <c r="R1764" s="9">
        <f t="shared" si="192"/>
        <v>501120</v>
      </c>
      <c r="S1764" s="8">
        <f t="shared" si="193"/>
        <v>334560</v>
      </c>
      <c r="T1764" s="5">
        <f t="shared" si="194"/>
        <v>3.096401599289205E-3</v>
      </c>
    </row>
    <row r="1765" spans="1:20" hidden="1">
      <c r="A1765">
        <v>1764</v>
      </c>
      <c r="B1765">
        <v>36</v>
      </c>
      <c r="C1765" t="s">
        <v>4508</v>
      </c>
      <c r="D1765" t="s">
        <v>4509</v>
      </c>
      <c r="E1765" t="s">
        <v>144</v>
      </c>
      <c r="F1765" t="s">
        <v>145</v>
      </c>
      <c r="G1765" t="s">
        <v>288</v>
      </c>
      <c r="H1765" t="s">
        <v>288</v>
      </c>
      <c r="I1765">
        <v>235.34370000000001</v>
      </c>
      <c r="J1765">
        <v>7154468</v>
      </c>
      <c r="K1765" t="s">
        <v>134</v>
      </c>
      <c r="L1765">
        <v>2</v>
      </c>
      <c r="M1765" t="str">
        <f>_xlfn.IFNA(VLOOKUP(F1765,'22 States'!A:A,1,0),"OOR")</f>
        <v>OOR</v>
      </c>
      <c r="N1765" t="str">
        <f t="shared" si="195"/>
        <v>OOR</v>
      </c>
      <c r="O1765" s="8">
        <f t="shared" si="189"/>
        <v>6000</v>
      </c>
      <c r="P1765" s="8">
        <f t="shared" si="190"/>
        <v>3000</v>
      </c>
      <c r="Q1765" s="8">
        <f t="shared" si="191"/>
        <v>17280</v>
      </c>
      <c r="R1765" s="9">
        <f t="shared" si="192"/>
        <v>34560</v>
      </c>
      <c r="S1765" s="8">
        <f t="shared" si="193"/>
        <v>26280</v>
      </c>
      <c r="T1765" s="5">
        <f t="shared" si="194"/>
        <v>3.6732290926453233E-3</v>
      </c>
    </row>
    <row r="1766" spans="1:20" hidden="1">
      <c r="A1766">
        <v>1765</v>
      </c>
      <c r="B1766">
        <v>45</v>
      </c>
      <c r="C1766" t="s">
        <v>4510</v>
      </c>
      <c r="D1766" t="s">
        <v>4511</v>
      </c>
      <c r="E1766" t="s">
        <v>537</v>
      </c>
      <c r="F1766" t="s">
        <v>538</v>
      </c>
      <c r="G1766" t="s">
        <v>133</v>
      </c>
      <c r="H1766" t="s">
        <v>539</v>
      </c>
      <c r="I1766">
        <v>234.91640000000001</v>
      </c>
      <c r="J1766">
        <v>11028935</v>
      </c>
      <c r="K1766" t="s">
        <v>468</v>
      </c>
      <c r="L1766">
        <v>3</v>
      </c>
      <c r="M1766" t="str">
        <f>_xlfn.IFNA(VLOOKUP(F1766,'22 States'!A:A,1,0),"OOR")</f>
        <v>GA</v>
      </c>
      <c r="N1766" t="str">
        <f t="shared" si="195"/>
        <v>IR</v>
      </c>
      <c r="O1766" s="8">
        <f t="shared" si="189"/>
        <v>6000</v>
      </c>
      <c r="P1766" s="8">
        <f t="shared" si="190"/>
        <v>3000</v>
      </c>
      <c r="Q1766" s="8">
        <f t="shared" si="191"/>
        <v>21600</v>
      </c>
      <c r="R1766" s="9">
        <f t="shared" si="192"/>
        <v>43200</v>
      </c>
      <c r="S1766" s="8">
        <f t="shared" si="193"/>
        <v>30600</v>
      </c>
      <c r="T1766" s="5">
        <f t="shared" si="194"/>
        <v>2.7745199332483146E-3</v>
      </c>
    </row>
    <row r="1767" spans="1:20" hidden="1">
      <c r="A1767">
        <v>1766</v>
      </c>
      <c r="B1767">
        <v>1587</v>
      </c>
      <c r="C1767" t="s">
        <v>4512</v>
      </c>
      <c r="D1767" t="s">
        <v>4513</v>
      </c>
      <c r="E1767" t="s">
        <v>13</v>
      </c>
      <c r="F1767" t="s">
        <v>14</v>
      </c>
      <c r="G1767" t="s">
        <v>1182</v>
      </c>
      <c r="H1767" t="s">
        <v>50</v>
      </c>
      <c r="I1767">
        <v>234.77029999999999</v>
      </c>
      <c r="J1767">
        <v>76527940</v>
      </c>
      <c r="K1767" t="s">
        <v>20</v>
      </c>
      <c r="L1767">
        <v>4</v>
      </c>
      <c r="M1767" t="str">
        <f>_xlfn.IFNA(VLOOKUP(F1767,'22 States'!A:A,1,0),"OOR")</f>
        <v>CA</v>
      </c>
      <c r="N1767" t="str">
        <f t="shared" si="195"/>
        <v>IR</v>
      </c>
      <c r="O1767" s="8">
        <f t="shared" si="189"/>
        <v>192000</v>
      </c>
      <c r="P1767" s="8">
        <f t="shared" si="190"/>
        <v>48000</v>
      </c>
      <c r="Q1767" s="8">
        <f t="shared" si="191"/>
        <v>761760</v>
      </c>
      <c r="R1767" s="9">
        <f t="shared" si="192"/>
        <v>1523520</v>
      </c>
      <c r="S1767" s="8">
        <f t="shared" si="193"/>
        <v>1001760</v>
      </c>
      <c r="T1767" s="5">
        <f t="shared" si="194"/>
        <v>1.3090121072120849E-2</v>
      </c>
    </row>
    <row r="1768" spans="1:20" hidden="1">
      <c r="A1768">
        <v>1767</v>
      </c>
      <c r="B1768">
        <v>55</v>
      </c>
      <c r="C1768" t="s">
        <v>4514</v>
      </c>
      <c r="D1768" t="s">
        <v>4515</v>
      </c>
      <c r="E1768" t="s">
        <v>537</v>
      </c>
      <c r="F1768" t="s">
        <v>538</v>
      </c>
      <c r="G1768" t="s">
        <v>3491</v>
      </c>
      <c r="H1768" t="s">
        <v>539</v>
      </c>
      <c r="I1768">
        <v>234.61150000000001</v>
      </c>
      <c r="J1768">
        <v>2910508</v>
      </c>
      <c r="K1768" t="s">
        <v>134</v>
      </c>
      <c r="L1768">
        <v>1</v>
      </c>
      <c r="M1768" t="str">
        <f>_xlfn.IFNA(VLOOKUP(F1768,'22 States'!A:A,1,0),"OOR")</f>
        <v>GA</v>
      </c>
      <c r="N1768" t="str">
        <f t="shared" si="195"/>
        <v>IR</v>
      </c>
      <c r="O1768" s="8">
        <f t="shared" si="189"/>
        <v>12000</v>
      </c>
      <c r="P1768" s="8">
        <f t="shared" si="190"/>
        <v>3000</v>
      </c>
      <c r="Q1768" s="8">
        <f t="shared" si="191"/>
        <v>26400</v>
      </c>
      <c r="R1768" s="9">
        <f t="shared" si="192"/>
        <v>52800</v>
      </c>
      <c r="S1768" s="8">
        <f t="shared" si="193"/>
        <v>41400</v>
      </c>
      <c r="T1768" s="5">
        <f t="shared" si="194"/>
        <v>1.4224320977643765E-2</v>
      </c>
    </row>
    <row r="1769" spans="1:20" hidden="1">
      <c r="A1769">
        <v>1768</v>
      </c>
      <c r="B1769">
        <v>663</v>
      </c>
      <c r="C1769" t="s">
        <v>4516</v>
      </c>
      <c r="D1769" t="s">
        <v>4517</v>
      </c>
      <c r="E1769" t="s">
        <v>933</v>
      </c>
      <c r="F1769" t="s">
        <v>934</v>
      </c>
      <c r="G1769" t="s">
        <v>1329</v>
      </c>
      <c r="H1769" t="s">
        <v>1330</v>
      </c>
      <c r="I1769">
        <v>234.53489999999999</v>
      </c>
      <c r="J1769">
        <v>78692079</v>
      </c>
      <c r="K1769" t="s">
        <v>111</v>
      </c>
      <c r="L1769">
        <v>2</v>
      </c>
      <c r="M1769" t="str">
        <f>_xlfn.IFNA(VLOOKUP(F1769,'22 States'!A:A,1,0),"OOR")</f>
        <v>TN</v>
      </c>
      <c r="N1769" t="str">
        <f t="shared" si="195"/>
        <v>IR</v>
      </c>
      <c r="O1769" s="8">
        <f t="shared" si="189"/>
        <v>84000</v>
      </c>
      <c r="P1769" s="8">
        <f t="shared" si="190"/>
        <v>21000</v>
      </c>
      <c r="Q1769" s="8">
        <f t="shared" si="191"/>
        <v>318240</v>
      </c>
      <c r="R1769" s="9">
        <f t="shared" si="192"/>
        <v>636480</v>
      </c>
      <c r="S1769" s="8">
        <f t="shared" si="193"/>
        <v>423240</v>
      </c>
      <c r="T1769" s="5">
        <f t="shared" si="194"/>
        <v>5.3784320528626525E-3</v>
      </c>
    </row>
    <row r="1770" spans="1:20" hidden="1">
      <c r="A1770">
        <v>1769</v>
      </c>
      <c r="B1770">
        <v>42</v>
      </c>
      <c r="C1770" t="s">
        <v>4518</v>
      </c>
      <c r="D1770" t="s">
        <v>4519</v>
      </c>
      <c r="E1770" t="s">
        <v>144</v>
      </c>
      <c r="F1770" t="s">
        <v>145</v>
      </c>
      <c r="G1770" t="s">
        <v>4520</v>
      </c>
      <c r="H1770" t="s">
        <v>4521</v>
      </c>
      <c r="I1770">
        <v>234.3271</v>
      </c>
      <c r="J1770">
        <v>6987700</v>
      </c>
      <c r="K1770" t="s">
        <v>134</v>
      </c>
      <c r="L1770">
        <v>6</v>
      </c>
      <c r="M1770" t="str">
        <f>_xlfn.IFNA(VLOOKUP(F1770,'22 States'!A:A,1,0),"OOR")</f>
        <v>OOR</v>
      </c>
      <c r="N1770" t="str">
        <f t="shared" si="195"/>
        <v>OOR</v>
      </c>
      <c r="O1770" s="8">
        <f t="shared" si="189"/>
        <v>6000</v>
      </c>
      <c r="P1770" s="8">
        <f t="shared" si="190"/>
        <v>3000</v>
      </c>
      <c r="Q1770" s="8">
        <f t="shared" si="191"/>
        <v>20160</v>
      </c>
      <c r="R1770" s="9">
        <f t="shared" si="192"/>
        <v>40320</v>
      </c>
      <c r="S1770" s="8">
        <f t="shared" si="193"/>
        <v>29160</v>
      </c>
      <c r="T1770" s="5">
        <f t="shared" si="194"/>
        <v>4.1730469253116187E-3</v>
      </c>
    </row>
    <row r="1771" spans="1:20" hidden="1">
      <c r="A1771">
        <v>1770</v>
      </c>
      <c r="B1771">
        <v>125</v>
      </c>
      <c r="C1771" t="s">
        <v>4522</v>
      </c>
      <c r="D1771" t="s">
        <v>4523</v>
      </c>
      <c r="E1771" t="s">
        <v>23</v>
      </c>
      <c r="F1771" t="s">
        <v>24</v>
      </c>
      <c r="G1771" t="s">
        <v>453</v>
      </c>
      <c r="H1771" t="s">
        <v>26</v>
      </c>
      <c r="I1771">
        <v>234.2106</v>
      </c>
      <c r="J1771">
        <v>50738654</v>
      </c>
      <c r="K1771" t="s">
        <v>134</v>
      </c>
      <c r="L1771">
        <v>6</v>
      </c>
      <c r="M1771" t="str">
        <f>_xlfn.IFNA(VLOOKUP(F1771,'22 States'!A:A,1,0),"OOR")</f>
        <v>OOR</v>
      </c>
      <c r="N1771" t="str">
        <f t="shared" si="195"/>
        <v>OOR</v>
      </c>
      <c r="O1771" s="8">
        <f t="shared" si="189"/>
        <v>18000</v>
      </c>
      <c r="P1771" s="8">
        <f t="shared" si="190"/>
        <v>6000</v>
      </c>
      <c r="Q1771" s="8">
        <f t="shared" si="191"/>
        <v>60000</v>
      </c>
      <c r="R1771" s="9">
        <f t="shared" si="192"/>
        <v>120000</v>
      </c>
      <c r="S1771" s="8">
        <f t="shared" si="193"/>
        <v>84000</v>
      </c>
      <c r="T1771" s="5">
        <f t="shared" si="194"/>
        <v>1.6555425376479243E-3</v>
      </c>
    </row>
    <row r="1772" spans="1:20" hidden="1">
      <c r="A1772">
        <v>1771</v>
      </c>
      <c r="B1772">
        <v>605</v>
      </c>
      <c r="C1772" t="s">
        <v>4524</v>
      </c>
      <c r="D1772" t="s">
        <v>4525</v>
      </c>
      <c r="E1772" t="s">
        <v>933</v>
      </c>
      <c r="F1772" t="s">
        <v>934</v>
      </c>
      <c r="G1772" t="s">
        <v>936</v>
      </c>
      <c r="H1772" t="s">
        <v>936</v>
      </c>
      <c r="I1772">
        <v>234.2022</v>
      </c>
      <c r="J1772">
        <v>51876787</v>
      </c>
      <c r="K1772" t="s">
        <v>111</v>
      </c>
      <c r="L1772">
        <v>3</v>
      </c>
      <c r="M1772" t="str">
        <f>_xlfn.IFNA(VLOOKUP(F1772,'22 States'!A:A,1,0),"OOR")</f>
        <v>TN</v>
      </c>
      <c r="N1772" t="str">
        <f t="shared" si="195"/>
        <v>IR</v>
      </c>
      <c r="O1772" s="8">
        <f t="shared" si="189"/>
        <v>78000</v>
      </c>
      <c r="P1772" s="8">
        <f t="shared" si="190"/>
        <v>21000</v>
      </c>
      <c r="Q1772" s="8">
        <f t="shared" si="191"/>
        <v>290400</v>
      </c>
      <c r="R1772" s="9">
        <f t="shared" si="192"/>
        <v>580800</v>
      </c>
      <c r="S1772" s="8">
        <f t="shared" si="193"/>
        <v>389400</v>
      </c>
      <c r="T1772" s="5">
        <f t="shared" si="194"/>
        <v>7.5062474474373291E-3</v>
      </c>
    </row>
    <row r="1773" spans="1:20" hidden="1">
      <c r="A1773">
        <v>1772</v>
      </c>
      <c r="B1773">
        <v>360</v>
      </c>
      <c r="C1773" t="s">
        <v>4526</v>
      </c>
      <c r="D1773" t="s">
        <v>4527</v>
      </c>
      <c r="E1773" t="s">
        <v>54</v>
      </c>
      <c r="F1773" t="s">
        <v>55</v>
      </c>
      <c r="G1773" t="s">
        <v>57</v>
      </c>
      <c r="H1773" t="s">
        <v>57</v>
      </c>
      <c r="I1773">
        <v>233.80779999999999</v>
      </c>
      <c r="J1773">
        <v>570044305</v>
      </c>
      <c r="K1773" t="s">
        <v>51</v>
      </c>
      <c r="L1773">
        <v>8</v>
      </c>
      <c r="M1773" t="str">
        <f>_xlfn.IFNA(VLOOKUP(F1773,'22 States'!A:A,1,0),"OOR")</f>
        <v>OOR</v>
      </c>
      <c r="N1773" t="str">
        <f t="shared" si="195"/>
        <v>OOR</v>
      </c>
      <c r="O1773" s="8">
        <f t="shared" si="189"/>
        <v>48000</v>
      </c>
      <c r="P1773" s="8">
        <f t="shared" si="190"/>
        <v>12000</v>
      </c>
      <c r="Q1773" s="8">
        <f t="shared" si="191"/>
        <v>172800</v>
      </c>
      <c r="R1773" s="9">
        <f t="shared" si="192"/>
        <v>345600</v>
      </c>
      <c r="S1773" s="8">
        <f t="shared" si="193"/>
        <v>232800</v>
      </c>
      <c r="T1773" s="5">
        <f t="shared" si="194"/>
        <v>4.083893093186853E-4</v>
      </c>
    </row>
    <row r="1774" spans="1:20" hidden="1">
      <c r="A1774">
        <v>1773</v>
      </c>
      <c r="B1774">
        <v>37</v>
      </c>
      <c r="C1774" t="s">
        <v>4528</v>
      </c>
      <c r="D1774" t="s">
        <v>4529</v>
      </c>
      <c r="E1774" t="s">
        <v>13</v>
      </c>
      <c r="F1774" t="s">
        <v>14</v>
      </c>
      <c r="G1774" t="s">
        <v>2925</v>
      </c>
      <c r="H1774" t="s">
        <v>16</v>
      </c>
      <c r="I1774">
        <v>233.75370000000001</v>
      </c>
      <c r="J1774">
        <v>9108830</v>
      </c>
      <c r="K1774" t="s">
        <v>141</v>
      </c>
      <c r="L1774">
        <v>2</v>
      </c>
      <c r="M1774" t="str">
        <f>_xlfn.IFNA(VLOOKUP(F1774,'22 States'!A:A,1,0),"OOR")</f>
        <v>CA</v>
      </c>
      <c r="N1774" t="str">
        <f t="shared" si="195"/>
        <v>IR</v>
      </c>
      <c r="O1774" s="8">
        <f t="shared" si="189"/>
        <v>6000</v>
      </c>
      <c r="P1774" s="8">
        <f t="shared" si="190"/>
        <v>3000</v>
      </c>
      <c r="Q1774" s="8">
        <f t="shared" si="191"/>
        <v>17760</v>
      </c>
      <c r="R1774" s="9">
        <f t="shared" si="192"/>
        <v>35520</v>
      </c>
      <c r="S1774" s="8">
        <f t="shared" si="193"/>
        <v>26760</v>
      </c>
      <c r="T1774" s="5">
        <f t="shared" si="194"/>
        <v>2.937808697714196E-3</v>
      </c>
    </row>
    <row r="1775" spans="1:20" hidden="1">
      <c r="A1775">
        <v>1774</v>
      </c>
      <c r="B1775">
        <v>26</v>
      </c>
      <c r="C1775" t="s">
        <v>4530</v>
      </c>
      <c r="D1775" t="s">
        <v>4531</v>
      </c>
      <c r="E1775" t="s">
        <v>121</v>
      </c>
      <c r="F1775" t="s">
        <v>122</v>
      </c>
      <c r="G1775" t="s">
        <v>784</v>
      </c>
      <c r="H1775" t="s">
        <v>784</v>
      </c>
      <c r="I1775">
        <v>233.56270000000001</v>
      </c>
      <c r="J1775">
        <v>6015269</v>
      </c>
      <c r="K1775" t="s">
        <v>27</v>
      </c>
      <c r="L1775">
        <v>3</v>
      </c>
      <c r="M1775" t="str">
        <f>_xlfn.IFNA(VLOOKUP(F1775,'22 States'!A:A,1,0),"OOR")</f>
        <v>TX</v>
      </c>
      <c r="N1775" t="str">
        <f t="shared" si="195"/>
        <v>IR</v>
      </c>
      <c r="O1775" s="8">
        <f t="shared" si="189"/>
        <v>6000</v>
      </c>
      <c r="P1775" s="8">
        <f t="shared" si="190"/>
        <v>3000</v>
      </c>
      <c r="Q1775" s="8">
        <f t="shared" si="191"/>
        <v>12480</v>
      </c>
      <c r="R1775" s="9">
        <f t="shared" si="192"/>
        <v>24960</v>
      </c>
      <c r="S1775" s="8">
        <f t="shared" si="193"/>
        <v>21480</v>
      </c>
      <c r="T1775" s="5">
        <f t="shared" si="194"/>
        <v>3.5709126225277705E-3</v>
      </c>
    </row>
    <row r="1776" spans="1:20" hidden="1">
      <c r="A1776">
        <v>1775</v>
      </c>
      <c r="B1776">
        <v>50</v>
      </c>
      <c r="C1776" t="s">
        <v>4532</v>
      </c>
      <c r="D1776" t="s">
        <v>4533</v>
      </c>
      <c r="E1776" t="s">
        <v>205</v>
      </c>
      <c r="F1776" t="s">
        <v>206</v>
      </c>
      <c r="G1776" t="s">
        <v>1478</v>
      </c>
      <c r="H1776" t="s">
        <v>208</v>
      </c>
      <c r="I1776">
        <v>233.51060000000001</v>
      </c>
      <c r="J1776">
        <v>22523509</v>
      </c>
      <c r="K1776" t="s">
        <v>51</v>
      </c>
      <c r="L1776">
        <v>1</v>
      </c>
      <c r="M1776" t="str">
        <f>_xlfn.IFNA(VLOOKUP(F1776,'22 States'!A:A,1,0),"OOR")</f>
        <v>OOR</v>
      </c>
      <c r="N1776" t="str">
        <f t="shared" si="195"/>
        <v>OOR</v>
      </c>
      <c r="O1776" s="8">
        <f t="shared" si="189"/>
        <v>6000</v>
      </c>
      <c r="P1776" s="8">
        <f t="shared" si="190"/>
        <v>3000</v>
      </c>
      <c r="Q1776" s="8">
        <f t="shared" si="191"/>
        <v>24000</v>
      </c>
      <c r="R1776" s="9">
        <f t="shared" si="192"/>
        <v>48000</v>
      </c>
      <c r="S1776" s="8">
        <f t="shared" si="193"/>
        <v>33000</v>
      </c>
      <c r="T1776" s="5">
        <f t="shared" si="194"/>
        <v>1.4651358276368039E-3</v>
      </c>
    </row>
    <row r="1777" spans="1:20" hidden="1">
      <c r="A1777">
        <v>1776</v>
      </c>
      <c r="B1777">
        <v>31</v>
      </c>
      <c r="C1777" t="s">
        <v>4534</v>
      </c>
      <c r="D1777" t="s">
        <v>4535</v>
      </c>
      <c r="E1777" t="s">
        <v>121</v>
      </c>
      <c r="F1777" t="s">
        <v>122</v>
      </c>
      <c r="G1777" t="s">
        <v>123</v>
      </c>
      <c r="H1777" t="s">
        <v>123</v>
      </c>
      <c r="I1777">
        <v>233.27250000000001</v>
      </c>
      <c r="J1777">
        <v>3376150</v>
      </c>
      <c r="K1777" t="s">
        <v>141</v>
      </c>
      <c r="L1777">
        <v>1</v>
      </c>
      <c r="M1777" t="str">
        <f>_xlfn.IFNA(VLOOKUP(F1777,'22 States'!A:A,1,0),"OOR")</f>
        <v>TX</v>
      </c>
      <c r="N1777" t="str">
        <f t="shared" si="195"/>
        <v>IR</v>
      </c>
      <c r="O1777" s="8">
        <f t="shared" si="189"/>
        <v>6000</v>
      </c>
      <c r="P1777" s="8">
        <f t="shared" si="190"/>
        <v>3000</v>
      </c>
      <c r="Q1777" s="8">
        <f t="shared" si="191"/>
        <v>14880</v>
      </c>
      <c r="R1777" s="9">
        <f t="shared" si="192"/>
        <v>29760</v>
      </c>
      <c r="S1777" s="8">
        <f t="shared" si="193"/>
        <v>23880</v>
      </c>
      <c r="T1777" s="5">
        <f t="shared" si="194"/>
        <v>7.0731454467366679E-3</v>
      </c>
    </row>
    <row r="1778" spans="1:20" hidden="1">
      <c r="A1778">
        <v>1777</v>
      </c>
      <c r="B1778">
        <v>350</v>
      </c>
      <c r="C1778" t="s">
        <v>4536</v>
      </c>
      <c r="D1778" t="s">
        <v>4537</v>
      </c>
      <c r="E1778" t="s">
        <v>13</v>
      </c>
      <c r="F1778" t="s">
        <v>14</v>
      </c>
      <c r="G1778" t="s">
        <v>376</v>
      </c>
      <c r="H1778" t="s">
        <v>16</v>
      </c>
      <c r="I1778">
        <v>233.20859999999999</v>
      </c>
      <c r="J1778">
        <v>52257956</v>
      </c>
      <c r="K1778" t="s">
        <v>233</v>
      </c>
      <c r="L1778">
        <v>2</v>
      </c>
      <c r="M1778" t="str">
        <f>_xlfn.IFNA(VLOOKUP(F1778,'22 States'!A:A,1,0),"OOR")</f>
        <v>CA</v>
      </c>
      <c r="N1778" t="str">
        <f t="shared" si="195"/>
        <v>IR</v>
      </c>
      <c r="O1778" s="8">
        <f t="shared" si="189"/>
        <v>42000</v>
      </c>
      <c r="P1778" s="8">
        <f t="shared" si="190"/>
        <v>12000</v>
      </c>
      <c r="Q1778" s="8">
        <f t="shared" si="191"/>
        <v>168000</v>
      </c>
      <c r="R1778" s="9">
        <f t="shared" si="192"/>
        <v>336000</v>
      </c>
      <c r="S1778" s="8">
        <f t="shared" si="193"/>
        <v>222000</v>
      </c>
      <c r="T1778" s="5">
        <f t="shared" si="194"/>
        <v>4.2481569696296581E-3</v>
      </c>
    </row>
    <row r="1779" spans="1:20" hidden="1">
      <c r="A1779">
        <v>1778</v>
      </c>
      <c r="B1779">
        <v>11</v>
      </c>
      <c r="C1779" t="s">
        <v>4538</v>
      </c>
      <c r="D1779" t="s">
        <v>4539</v>
      </c>
      <c r="E1779" t="s">
        <v>13</v>
      </c>
      <c r="F1779" t="s">
        <v>14</v>
      </c>
      <c r="G1779" t="s">
        <v>1852</v>
      </c>
      <c r="H1779" t="s">
        <v>16</v>
      </c>
      <c r="I1779">
        <v>233.05350000000001</v>
      </c>
      <c r="J1779">
        <v>3670712</v>
      </c>
      <c r="K1779" t="s">
        <v>27</v>
      </c>
      <c r="L1779">
        <v>1</v>
      </c>
      <c r="M1779" t="str">
        <f>_xlfn.IFNA(VLOOKUP(F1779,'22 States'!A:A,1,0),"OOR")</f>
        <v>CA</v>
      </c>
      <c r="N1779" t="str">
        <f t="shared" si="195"/>
        <v>IR</v>
      </c>
      <c r="O1779" s="8">
        <f t="shared" si="189"/>
        <v>6000</v>
      </c>
      <c r="P1779" s="8">
        <f t="shared" si="190"/>
        <v>3000</v>
      </c>
      <c r="Q1779" s="8">
        <f t="shared" si="191"/>
        <v>5280</v>
      </c>
      <c r="R1779" s="9">
        <f t="shared" si="192"/>
        <v>10560</v>
      </c>
      <c r="S1779" s="8">
        <f t="shared" si="193"/>
        <v>14280</v>
      </c>
      <c r="T1779" s="5">
        <f t="shared" si="194"/>
        <v>3.8902534440184901E-3</v>
      </c>
    </row>
    <row r="1780" spans="1:20" hidden="1">
      <c r="A1780">
        <v>1779</v>
      </c>
      <c r="B1780">
        <v>23</v>
      </c>
      <c r="C1780" t="s">
        <v>4540</v>
      </c>
      <c r="D1780" t="s">
        <v>4541</v>
      </c>
      <c r="E1780" t="s">
        <v>13</v>
      </c>
      <c r="F1780" t="s">
        <v>14</v>
      </c>
      <c r="G1780" t="s">
        <v>494</v>
      </c>
      <c r="H1780" t="s">
        <v>16</v>
      </c>
      <c r="I1780">
        <v>232.96449999999999</v>
      </c>
      <c r="J1780">
        <v>3999922</v>
      </c>
      <c r="K1780" t="s">
        <v>233</v>
      </c>
      <c r="L1780">
        <v>1</v>
      </c>
      <c r="M1780" t="str">
        <f>_xlfn.IFNA(VLOOKUP(F1780,'22 States'!A:A,1,0),"OOR")</f>
        <v>CA</v>
      </c>
      <c r="N1780" t="str">
        <f t="shared" si="195"/>
        <v>IR</v>
      </c>
      <c r="O1780" s="8">
        <f t="shared" si="189"/>
        <v>6000</v>
      </c>
      <c r="P1780" s="8">
        <f t="shared" si="190"/>
        <v>3000</v>
      </c>
      <c r="Q1780" s="8">
        <f t="shared" si="191"/>
        <v>11040</v>
      </c>
      <c r="R1780" s="9">
        <f t="shared" si="192"/>
        <v>22080</v>
      </c>
      <c r="S1780" s="8">
        <f t="shared" si="193"/>
        <v>20040</v>
      </c>
      <c r="T1780" s="5">
        <f t="shared" si="194"/>
        <v>5.0100976969050899E-3</v>
      </c>
    </row>
    <row r="1781" spans="1:20" hidden="1">
      <c r="A1781">
        <v>1780</v>
      </c>
      <c r="B1781">
        <v>201</v>
      </c>
      <c r="C1781" t="s">
        <v>4542</v>
      </c>
      <c r="D1781" t="s">
        <v>4543</v>
      </c>
      <c r="E1781" t="s">
        <v>537</v>
      </c>
      <c r="F1781" t="s">
        <v>538</v>
      </c>
      <c r="G1781" t="s">
        <v>4452</v>
      </c>
      <c r="H1781" t="s">
        <v>539</v>
      </c>
      <c r="I1781">
        <v>232.90520000000001</v>
      </c>
      <c r="J1781">
        <v>56118000</v>
      </c>
      <c r="K1781" t="s">
        <v>111</v>
      </c>
      <c r="L1781">
        <v>8</v>
      </c>
      <c r="M1781" t="str">
        <f>_xlfn.IFNA(VLOOKUP(F1781,'22 States'!A:A,1,0),"OOR")</f>
        <v>GA</v>
      </c>
      <c r="N1781" t="str">
        <f t="shared" si="195"/>
        <v>IR</v>
      </c>
      <c r="O1781" s="8">
        <f t="shared" si="189"/>
        <v>30000</v>
      </c>
      <c r="P1781" s="8">
        <f t="shared" si="190"/>
        <v>9000</v>
      </c>
      <c r="Q1781" s="8">
        <f t="shared" si="191"/>
        <v>96480</v>
      </c>
      <c r="R1781" s="9">
        <f t="shared" si="192"/>
        <v>192960</v>
      </c>
      <c r="S1781" s="8">
        <f t="shared" si="193"/>
        <v>135480</v>
      </c>
      <c r="T1781" s="5">
        <f t="shared" si="194"/>
        <v>2.4141986528386614E-3</v>
      </c>
    </row>
    <row r="1782" spans="1:20" hidden="1">
      <c r="A1782">
        <v>1781</v>
      </c>
      <c r="B1782">
        <v>220</v>
      </c>
      <c r="C1782" t="s">
        <v>4544</v>
      </c>
      <c r="D1782" t="s">
        <v>4545</v>
      </c>
      <c r="E1782" t="s">
        <v>13</v>
      </c>
      <c r="F1782" t="s">
        <v>14</v>
      </c>
      <c r="G1782" t="s">
        <v>1368</v>
      </c>
      <c r="H1782" t="s">
        <v>31</v>
      </c>
      <c r="I1782">
        <v>232.77099999999999</v>
      </c>
      <c r="J1782">
        <v>37791848</v>
      </c>
      <c r="K1782" t="s">
        <v>32</v>
      </c>
      <c r="L1782">
        <v>2</v>
      </c>
      <c r="M1782" t="str">
        <f>_xlfn.IFNA(VLOOKUP(F1782,'22 States'!A:A,1,0),"OOR")</f>
        <v>CA</v>
      </c>
      <c r="N1782" t="str">
        <f t="shared" si="195"/>
        <v>IR</v>
      </c>
      <c r="O1782" s="8">
        <f t="shared" si="189"/>
        <v>30000</v>
      </c>
      <c r="P1782" s="8">
        <f t="shared" si="190"/>
        <v>9000</v>
      </c>
      <c r="Q1782" s="8">
        <f t="shared" si="191"/>
        <v>105600</v>
      </c>
      <c r="R1782" s="9">
        <f t="shared" si="192"/>
        <v>211200</v>
      </c>
      <c r="S1782" s="8">
        <f t="shared" si="193"/>
        <v>144600</v>
      </c>
      <c r="T1782" s="5">
        <f t="shared" si="194"/>
        <v>3.8262219936955714E-3</v>
      </c>
    </row>
    <row r="1783" spans="1:20" hidden="1">
      <c r="A1783">
        <v>1782</v>
      </c>
      <c r="B1783">
        <v>72</v>
      </c>
      <c r="C1783" t="s">
        <v>4546</v>
      </c>
      <c r="D1783" t="s">
        <v>4547</v>
      </c>
      <c r="E1783" t="s">
        <v>13</v>
      </c>
      <c r="F1783" t="s">
        <v>14</v>
      </c>
      <c r="G1783" t="s">
        <v>494</v>
      </c>
      <c r="H1783" t="s">
        <v>16</v>
      </c>
      <c r="I1783">
        <v>232.70179999999999</v>
      </c>
      <c r="J1783">
        <v>13377904</v>
      </c>
      <c r="K1783" t="s">
        <v>39</v>
      </c>
      <c r="L1783">
        <v>2</v>
      </c>
      <c r="M1783" t="str">
        <f>_xlfn.IFNA(VLOOKUP(F1783,'22 States'!A:A,1,0),"OOR")</f>
        <v>CA</v>
      </c>
      <c r="N1783" t="str">
        <f t="shared" si="195"/>
        <v>IR</v>
      </c>
      <c r="O1783" s="8">
        <f t="shared" si="189"/>
        <v>12000</v>
      </c>
      <c r="P1783" s="8">
        <f t="shared" si="190"/>
        <v>3000</v>
      </c>
      <c r="Q1783" s="8">
        <f t="shared" si="191"/>
        <v>34560</v>
      </c>
      <c r="R1783" s="9">
        <f t="shared" si="192"/>
        <v>69120</v>
      </c>
      <c r="S1783" s="8">
        <f t="shared" si="193"/>
        <v>49560</v>
      </c>
      <c r="T1783" s="5">
        <f t="shared" si="194"/>
        <v>3.7046162089367663E-3</v>
      </c>
    </row>
    <row r="1784" spans="1:20" hidden="1">
      <c r="A1784">
        <v>1783</v>
      </c>
      <c r="B1784">
        <v>28</v>
      </c>
      <c r="C1784" t="s">
        <v>4548</v>
      </c>
      <c r="D1784" t="s">
        <v>4549</v>
      </c>
      <c r="E1784" t="s">
        <v>23</v>
      </c>
      <c r="F1784" t="s">
        <v>24</v>
      </c>
      <c r="G1784" t="s">
        <v>696</v>
      </c>
      <c r="H1784" t="s">
        <v>26</v>
      </c>
      <c r="I1784">
        <v>232.64490000000001</v>
      </c>
      <c r="J1784">
        <v>5614501</v>
      </c>
      <c r="K1784" t="s">
        <v>108</v>
      </c>
      <c r="L1784">
        <v>1</v>
      </c>
      <c r="M1784" t="str">
        <f>_xlfn.IFNA(VLOOKUP(F1784,'22 States'!A:A,1,0),"OOR")</f>
        <v>OOR</v>
      </c>
      <c r="N1784" t="str">
        <f t="shared" si="195"/>
        <v>OOR</v>
      </c>
      <c r="O1784" s="8">
        <f t="shared" si="189"/>
        <v>6000</v>
      </c>
      <c r="P1784" s="8">
        <f t="shared" si="190"/>
        <v>3000</v>
      </c>
      <c r="Q1784" s="8">
        <f t="shared" si="191"/>
        <v>13440</v>
      </c>
      <c r="R1784" s="9">
        <f t="shared" si="192"/>
        <v>26880</v>
      </c>
      <c r="S1784" s="8">
        <f t="shared" si="193"/>
        <v>22440</v>
      </c>
      <c r="T1784" s="5">
        <f t="shared" si="194"/>
        <v>3.9967933036257359E-3</v>
      </c>
    </row>
    <row r="1785" spans="1:20" hidden="1">
      <c r="A1785">
        <v>1784</v>
      </c>
      <c r="B1785">
        <v>17</v>
      </c>
      <c r="C1785" t="s">
        <v>4550</v>
      </c>
      <c r="D1785" t="s">
        <v>4551</v>
      </c>
      <c r="E1785" t="s">
        <v>166</v>
      </c>
      <c r="F1785" t="s">
        <v>167</v>
      </c>
      <c r="G1785" t="s">
        <v>3101</v>
      </c>
      <c r="H1785" t="s">
        <v>169</v>
      </c>
      <c r="I1785">
        <v>232.46969999999999</v>
      </c>
      <c r="J1785">
        <v>15203901</v>
      </c>
      <c r="K1785" t="s">
        <v>141</v>
      </c>
      <c r="L1785">
        <v>2</v>
      </c>
      <c r="M1785" t="str">
        <f>_xlfn.IFNA(VLOOKUP(F1785,'22 States'!A:A,1,0),"OOR")</f>
        <v>OOR</v>
      </c>
      <c r="N1785" t="str">
        <f t="shared" si="195"/>
        <v>OOR</v>
      </c>
      <c r="O1785" s="8">
        <f t="shared" si="189"/>
        <v>6000</v>
      </c>
      <c r="P1785" s="8">
        <f t="shared" si="190"/>
        <v>3000</v>
      </c>
      <c r="Q1785" s="8">
        <f t="shared" si="191"/>
        <v>8160</v>
      </c>
      <c r="R1785" s="9">
        <f t="shared" si="192"/>
        <v>16320</v>
      </c>
      <c r="S1785" s="8">
        <f t="shared" si="193"/>
        <v>17160</v>
      </c>
      <c r="T1785" s="5">
        <f t="shared" si="194"/>
        <v>1.1286577043615319E-3</v>
      </c>
    </row>
    <row r="1786" spans="1:20" hidden="1">
      <c r="A1786">
        <v>1785</v>
      </c>
      <c r="B1786">
        <v>17</v>
      </c>
      <c r="C1786" t="s">
        <v>4552</v>
      </c>
      <c r="D1786" t="s">
        <v>4553</v>
      </c>
      <c r="E1786" t="s">
        <v>933</v>
      </c>
      <c r="F1786" t="s">
        <v>934</v>
      </c>
      <c r="G1786" t="s">
        <v>936</v>
      </c>
      <c r="H1786" t="s">
        <v>936</v>
      </c>
      <c r="I1786">
        <v>232.3116</v>
      </c>
      <c r="J1786">
        <v>4732964</v>
      </c>
      <c r="K1786" t="s">
        <v>134</v>
      </c>
      <c r="L1786">
        <v>1</v>
      </c>
      <c r="M1786" t="str">
        <f>_xlfn.IFNA(VLOOKUP(F1786,'22 States'!A:A,1,0),"OOR")</f>
        <v>TN</v>
      </c>
      <c r="N1786" t="str">
        <f t="shared" si="195"/>
        <v>IR</v>
      </c>
      <c r="O1786" s="8">
        <f t="shared" si="189"/>
        <v>6000</v>
      </c>
      <c r="P1786" s="8">
        <f t="shared" si="190"/>
        <v>3000</v>
      </c>
      <c r="Q1786" s="8">
        <f t="shared" si="191"/>
        <v>8160</v>
      </c>
      <c r="R1786" s="9">
        <f t="shared" si="192"/>
        <v>16320</v>
      </c>
      <c r="S1786" s="8">
        <f t="shared" si="193"/>
        <v>17160</v>
      </c>
      <c r="T1786" s="5">
        <f t="shared" si="194"/>
        <v>3.6256350143377383E-3</v>
      </c>
    </row>
    <row r="1787" spans="1:20" hidden="1">
      <c r="A1787">
        <v>1786</v>
      </c>
      <c r="B1787">
        <v>30</v>
      </c>
      <c r="C1787" t="s">
        <v>4554</v>
      </c>
      <c r="D1787" t="s">
        <v>4555</v>
      </c>
      <c r="E1787" t="s">
        <v>721</v>
      </c>
      <c r="F1787" t="s">
        <v>722</v>
      </c>
      <c r="G1787" t="s">
        <v>724</v>
      </c>
      <c r="H1787" t="s">
        <v>724</v>
      </c>
      <c r="I1787">
        <v>232.22989999999999</v>
      </c>
      <c r="J1787">
        <v>6887840</v>
      </c>
      <c r="K1787" t="s">
        <v>134</v>
      </c>
      <c r="L1787">
        <v>2</v>
      </c>
      <c r="M1787" t="str">
        <f>_xlfn.IFNA(VLOOKUP(F1787,'22 States'!A:A,1,0),"OOR")</f>
        <v>OOR</v>
      </c>
      <c r="N1787" t="str">
        <f t="shared" si="195"/>
        <v>OOR</v>
      </c>
      <c r="O1787" s="8">
        <f t="shared" si="189"/>
        <v>6000</v>
      </c>
      <c r="P1787" s="8">
        <f t="shared" si="190"/>
        <v>3000</v>
      </c>
      <c r="Q1787" s="8">
        <f t="shared" si="191"/>
        <v>14400</v>
      </c>
      <c r="R1787" s="9">
        <f t="shared" si="192"/>
        <v>28800</v>
      </c>
      <c r="S1787" s="8">
        <f t="shared" si="193"/>
        <v>23400</v>
      </c>
      <c r="T1787" s="5">
        <f t="shared" si="194"/>
        <v>3.3972914585704661E-3</v>
      </c>
    </row>
    <row r="1788" spans="1:20" hidden="1">
      <c r="A1788">
        <v>1787</v>
      </c>
      <c r="B1788">
        <v>26</v>
      </c>
      <c r="C1788" t="s">
        <v>4556</v>
      </c>
      <c r="D1788" t="s">
        <v>4557</v>
      </c>
      <c r="E1788" t="s">
        <v>933</v>
      </c>
      <c r="F1788" t="s">
        <v>934</v>
      </c>
      <c r="G1788" t="s">
        <v>1396</v>
      </c>
      <c r="H1788" t="s">
        <v>1397</v>
      </c>
      <c r="I1788">
        <v>232.06549999999999</v>
      </c>
      <c r="J1788">
        <v>3620161</v>
      </c>
      <c r="K1788" t="s">
        <v>141</v>
      </c>
      <c r="L1788">
        <v>2</v>
      </c>
      <c r="M1788" t="str">
        <f>_xlfn.IFNA(VLOOKUP(F1788,'22 States'!A:A,1,0),"OOR")</f>
        <v>TN</v>
      </c>
      <c r="N1788" t="str">
        <f t="shared" si="195"/>
        <v>IR</v>
      </c>
      <c r="O1788" s="8">
        <f t="shared" si="189"/>
        <v>6000</v>
      </c>
      <c r="P1788" s="8">
        <f t="shared" si="190"/>
        <v>3000</v>
      </c>
      <c r="Q1788" s="8">
        <f t="shared" si="191"/>
        <v>12480</v>
      </c>
      <c r="R1788" s="9">
        <f t="shared" si="192"/>
        <v>24960</v>
      </c>
      <c r="S1788" s="8">
        <f t="shared" si="193"/>
        <v>21480</v>
      </c>
      <c r="T1788" s="5">
        <f t="shared" si="194"/>
        <v>5.933437766994341E-3</v>
      </c>
    </row>
    <row r="1789" spans="1:20">
      <c r="A1789">
        <v>4332</v>
      </c>
      <c r="B1789" s="3">
        <v>95</v>
      </c>
      <c r="C1789" t="s">
        <v>10286</v>
      </c>
      <c r="D1789" t="s">
        <v>10287</v>
      </c>
      <c r="E1789" t="s">
        <v>13</v>
      </c>
      <c r="F1789" t="s">
        <v>14</v>
      </c>
      <c r="G1789" t="s">
        <v>10288</v>
      </c>
      <c r="H1789" t="s">
        <v>16</v>
      </c>
      <c r="I1789">
        <v>63.601999999999997</v>
      </c>
      <c r="J1789" s="3">
        <v>82120000</v>
      </c>
      <c r="K1789" t="s">
        <v>405</v>
      </c>
      <c r="L1789">
        <v>2</v>
      </c>
      <c r="M1789" t="str">
        <f>_xlfn.IFNA(VLOOKUP(F1789,'22 States'!A:A,1,0),"OOR")</f>
        <v>CA</v>
      </c>
      <c r="N1789" t="str">
        <f t="shared" si="195"/>
        <v>IR</v>
      </c>
      <c r="O1789" s="8">
        <f t="shared" si="189"/>
        <v>12000</v>
      </c>
      <c r="P1789" s="8">
        <f t="shared" si="190"/>
        <v>3000</v>
      </c>
      <c r="Q1789" s="8">
        <f t="shared" si="191"/>
        <v>45600</v>
      </c>
      <c r="R1789" s="9">
        <f t="shared" si="192"/>
        <v>91200</v>
      </c>
      <c r="S1789" s="12">
        <f t="shared" si="193"/>
        <v>60600</v>
      </c>
      <c r="T1789" s="13">
        <f t="shared" si="194"/>
        <v>7.379444715051145E-4</v>
      </c>
    </row>
    <row r="1790" spans="1:20" hidden="1">
      <c r="A1790">
        <v>1789</v>
      </c>
      <c r="B1790">
        <v>370</v>
      </c>
      <c r="C1790" t="s">
        <v>4561</v>
      </c>
      <c r="D1790" t="s">
        <v>4562</v>
      </c>
      <c r="E1790" t="s">
        <v>85</v>
      </c>
      <c r="F1790" t="s">
        <v>86</v>
      </c>
      <c r="G1790" t="s">
        <v>2297</v>
      </c>
      <c r="H1790" t="s">
        <v>140</v>
      </c>
      <c r="I1790">
        <v>231.87459999999999</v>
      </c>
      <c r="J1790">
        <v>9631000</v>
      </c>
      <c r="K1790" t="s">
        <v>51</v>
      </c>
      <c r="L1790">
        <v>4</v>
      </c>
      <c r="M1790" t="str">
        <f>_xlfn.IFNA(VLOOKUP(F1790,'22 States'!A:A,1,0),"OOR")</f>
        <v>FL</v>
      </c>
      <c r="N1790" t="str">
        <f t="shared" si="195"/>
        <v>IR</v>
      </c>
      <c r="O1790" s="8">
        <f t="shared" si="189"/>
        <v>48000</v>
      </c>
      <c r="P1790" s="8">
        <f t="shared" si="190"/>
        <v>12000</v>
      </c>
      <c r="Q1790" s="8">
        <f t="shared" si="191"/>
        <v>177600</v>
      </c>
      <c r="R1790" s="9">
        <f t="shared" si="192"/>
        <v>355200</v>
      </c>
      <c r="S1790" s="8">
        <f t="shared" si="193"/>
        <v>237600</v>
      </c>
      <c r="T1790" s="5">
        <f t="shared" si="194"/>
        <v>2.4670335375350429E-2</v>
      </c>
    </row>
    <row r="1791" spans="1:20" hidden="1">
      <c r="A1791">
        <v>1790</v>
      </c>
      <c r="B1791">
        <v>12</v>
      </c>
      <c r="C1791" t="s">
        <v>4563</v>
      </c>
      <c r="D1791" t="s">
        <v>4564</v>
      </c>
      <c r="E1791" t="s">
        <v>42</v>
      </c>
      <c r="F1791" t="s">
        <v>43</v>
      </c>
      <c r="G1791" t="s">
        <v>62</v>
      </c>
      <c r="H1791" t="s">
        <v>1731</v>
      </c>
      <c r="I1791">
        <v>231.44059999999999</v>
      </c>
      <c r="J1791">
        <v>13671662</v>
      </c>
      <c r="K1791" t="s">
        <v>111</v>
      </c>
      <c r="L1791">
        <v>1</v>
      </c>
      <c r="M1791" t="str">
        <f>_xlfn.IFNA(VLOOKUP(F1791,'22 States'!A:A,1,0),"OOR")</f>
        <v>OOR</v>
      </c>
      <c r="N1791" t="str">
        <f t="shared" si="195"/>
        <v>OOR</v>
      </c>
      <c r="O1791" s="8">
        <f t="shared" si="189"/>
        <v>6000</v>
      </c>
      <c r="P1791" s="8">
        <f t="shared" si="190"/>
        <v>3000</v>
      </c>
      <c r="Q1791" s="8">
        <f t="shared" si="191"/>
        <v>5760</v>
      </c>
      <c r="R1791" s="9">
        <f t="shared" si="192"/>
        <v>11520</v>
      </c>
      <c r="S1791" s="8">
        <f t="shared" si="193"/>
        <v>14760</v>
      </c>
      <c r="T1791" s="5">
        <f t="shared" si="194"/>
        <v>1.0796053910636469E-3</v>
      </c>
    </row>
    <row r="1792" spans="1:20" hidden="1">
      <c r="A1792">
        <v>1791</v>
      </c>
      <c r="B1792">
        <v>9</v>
      </c>
      <c r="C1792" t="s">
        <v>4565</v>
      </c>
      <c r="D1792" t="s">
        <v>4566</v>
      </c>
      <c r="E1792" t="s">
        <v>567</v>
      </c>
      <c r="F1792" t="s">
        <v>568</v>
      </c>
      <c r="G1792" t="s">
        <v>4567</v>
      </c>
      <c r="H1792" t="s">
        <v>570</v>
      </c>
      <c r="I1792">
        <v>231.3724</v>
      </c>
      <c r="J1792">
        <v>2945871</v>
      </c>
      <c r="K1792" t="s">
        <v>134</v>
      </c>
      <c r="L1792">
        <v>2</v>
      </c>
      <c r="M1792" t="str">
        <f>_xlfn.IFNA(VLOOKUP(F1792,'22 States'!A:A,1,0),"OOR")</f>
        <v>KY</v>
      </c>
      <c r="N1792" t="str">
        <f t="shared" si="195"/>
        <v>IR</v>
      </c>
      <c r="O1792" s="8">
        <f t="shared" si="189"/>
        <v>6000</v>
      </c>
      <c r="P1792" s="8">
        <f t="shared" si="190"/>
        <v>3000</v>
      </c>
      <c r="Q1792" s="8">
        <f t="shared" si="191"/>
        <v>4320</v>
      </c>
      <c r="R1792" s="9">
        <f t="shared" si="192"/>
        <v>8640</v>
      </c>
      <c r="S1792" s="8">
        <f t="shared" si="193"/>
        <v>13320</v>
      </c>
      <c r="T1792" s="5">
        <f t="shared" si="194"/>
        <v>4.5215829206370541E-3</v>
      </c>
    </row>
    <row r="1793" spans="1:20" hidden="1">
      <c r="A1793">
        <v>1792</v>
      </c>
      <c r="B1793">
        <v>5</v>
      </c>
      <c r="C1793" t="s">
        <v>4568</v>
      </c>
      <c r="D1793" t="s">
        <v>4569</v>
      </c>
      <c r="E1793" t="s">
        <v>23</v>
      </c>
      <c r="F1793" t="s">
        <v>24</v>
      </c>
      <c r="G1793" t="s">
        <v>3096</v>
      </c>
      <c r="H1793" t="s">
        <v>26</v>
      </c>
      <c r="I1793">
        <v>231.25200000000001</v>
      </c>
      <c r="J1793">
        <v>3224788</v>
      </c>
      <c r="K1793" t="s">
        <v>233</v>
      </c>
      <c r="L1793">
        <v>1</v>
      </c>
      <c r="M1793" t="str">
        <f>_xlfn.IFNA(VLOOKUP(F1793,'22 States'!A:A,1,0),"OOR")</f>
        <v>OOR</v>
      </c>
      <c r="N1793" t="str">
        <f t="shared" si="195"/>
        <v>OOR</v>
      </c>
      <c r="O1793" s="8">
        <f t="shared" si="189"/>
        <v>6000</v>
      </c>
      <c r="P1793" s="8">
        <f t="shared" si="190"/>
        <v>3000</v>
      </c>
      <c r="Q1793" s="8">
        <f t="shared" si="191"/>
        <v>2400</v>
      </c>
      <c r="R1793" s="9">
        <f t="shared" si="192"/>
        <v>4800</v>
      </c>
      <c r="S1793" s="8">
        <f t="shared" si="193"/>
        <v>11400</v>
      </c>
      <c r="T1793" s="5">
        <f t="shared" si="194"/>
        <v>3.535116106857257E-3</v>
      </c>
    </row>
    <row r="1794" spans="1:20" hidden="1">
      <c r="A1794">
        <v>1793</v>
      </c>
      <c r="B1794">
        <v>41</v>
      </c>
      <c r="C1794" t="s">
        <v>4570</v>
      </c>
      <c r="D1794" t="s">
        <v>4571</v>
      </c>
      <c r="E1794" t="s">
        <v>121</v>
      </c>
      <c r="F1794" t="s">
        <v>122</v>
      </c>
      <c r="G1794" t="s">
        <v>133</v>
      </c>
      <c r="H1794" t="s">
        <v>133</v>
      </c>
      <c r="I1794">
        <v>231.02209999999999</v>
      </c>
      <c r="J1794">
        <v>6693074</v>
      </c>
      <c r="K1794" t="s">
        <v>32</v>
      </c>
      <c r="L1794">
        <v>3</v>
      </c>
      <c r="M1794" t="str">
        <f>_xlfn.IFNA(VLOOKUP(F1794,'22 States'!A:A,1,0),"OOR")</f>
        <v>TX</v>
      </c>
      <c r="N1794" t="str">
        <f t="shared" si="195"/>
        <v>IR</v>
      </c>
      <c r="O1794" s="8">
        <f t="shared" ref="O1794:O1857" si="196">ROUNDUP(B1794/50,0)*500*12</f>
        <v>6000</v>
      </c>
      <c r="P1794" s="8">
        <f t="shared" ref="P1794:P1857" si="197">ROUNDUP(B1794/100,0)*250*12</f>
        <v>3000</v>
      </c>
      <c r="Q1794" s="8">
        <f t="shared" ref="Q1794:Q1857" si="198">B1794*40*12</f>
        <v>19680</v>
      </c>
      <c r="R1794" s="9">
        <f t="shared" ref="R1794:R1857" si="199">B1794*80*12</f>
        <v>39360</v>
      </c>
      <c r="S1794" s="8">
        <f t="shared" ref="S1794:S1857" si="200">SUM(O1794:Q1794)</f>
        <v>28680</v>
      </c>
      <c r="T1794" s="5">
        <f t="shared" ref="T1794:T1857" si="201">S1794/J1794</f>
        <v>4.2850265812091727E-3</v>
      </c>
    </row>
    <row r="1795" spans="1:20" hidden="1">
      <c r="A1795">
        <v>1794</v>
      </c>
      <c r="B1795">
        <v>22</v>
      </c>
      <c r="C1795" t="s">
        <v>4572</v>
      </c>
      <c r="D1795" t="s">
        <v>4573</v>
      </c>
      <c r="E1795" t="s">
        <v>721</v>
      </c>
      <c r="F1795" t="s">
        <v>722</v>
      </c>
      <c r="G1795" t="s">
        <v>2527</v>
      </c>
      <c r="H1795" t="s">
        <v>724</v>
      </c>
      <c r="I1795">
        <v>230.89779999999999</v>
      </c>
      <c r="J1795">
        <v>6169837</v>
      </c>
      <c r="K1795" t="s">
        <v>172</v>
      </c>
      <c r="L1795">
        <v>3</v>
      </c>
      <c r="M1795" t="str">
        <f>_xlfn.IFNA(VLOOKUP(F1795,'22 States'!A:A,1,0),"OOR")</f>
        <v>OOR</v>
      </c>
      <c r="N1795" t="str">
        <f t="shared" ref="N1795:N1858" si="202">IF(M1795&lt;&gt;"OOR","IR","OOR")</f>
        <v>OOR</v>
      </c>
      <c r="O1795" s="8">
        <f t="shared" si="196"/>
        <v>6000</v>
      </c>
      <c r="P1795" s="8">
        <f t="shared" si="197"/>
        <v>3000</v>
      </c>
      <c r="Q1795" s="8">
        <f t="shared" si="198"/>
        <v>10560</v>
      </c>
      <c r="R1795" s="9">
        <f t="shared" si="199"/>
        <v>21120</v>
      </c>
      <c r="S1795" s="8">
        <f t="shared" si="200"/>
        <v>19560</v>
      </c>
      <c r="T1795" s="5">
        <f t="shared" si="201"/>
        <v>3.1702620344751407E-3</v>
      </c>
    </row>
    <row r="1796" spans="1:20">
      <c r="A1796">
        <v>4977</v>
      </c>
      <c r="B1796" s="3">
        <v>94</v>
      </c>
      <c r="C1796" t="s">
        <v>11715</v>
      </c>
      <c r="D1796" t="s">
        <v>11716</v>
      </c>
      <c r="E1796" t="s">
        <v>13</v>
      </c>
      <c r="F1796" t="s">
        <v>14</v>
      </c>
      <c r="G1796" t="s">
        <v>2254</v>
      </c>
      <c r="H1796" t="s">
        <v>50</v>
      </c>
      <c r="I1796">
        <v>43.151499999999999</v>
      </c>
      <c r="J1796" s="3">
        <v>48501653</v>
      </c>
      <c r="K1796" t="s">
        <v>141</v>
      </c>
      <c r="L1796">
        <v>5</v>
      </c>
      <c r="M1796" t="str">
        <f>_xlfn.IFNA(VLOOKUP(F1796,'22 States'!A:A,1,0),"OOR")</f>
        <v>CA</v>
      </c>
      <c r="N1796" t="str">
        <f t="shared" si="202"/>
        <v>IR</v>
      </c>
      <c r="O1796" s="8">
        <f t="shared" si="196"/>
        <v>12000</v>
      </c>
      <c r="P1796" s="8">
        <f t="shared" si="197"/>
        <v>3000</v>
      </c>
      <c r="Q1796" s="8">
        <f t="shared" si="198"/>
        <v>45120</v>
      </c>
      <c r="R1796" s="9">
        <f t="shared" si="199"/>
        <v>90240</v>
      </c>
      <c r="S1796" s="12">
        <f t="shared" si="200"/>
        <v>60120</v>
      </c>
      <c r="T1796" s="13">
        <f t="shared" si="201"/>
        <v>1.2395453820924413E-3</v>
      </c>
    </row>
    <row r="1797" spans="1:20" hidden="1">
      <c r="A1797">
        <v>1796</v>
      </c>
      <c r="B1797">
        <v>30</v>
      </c>
      <c r="C1797" t="s">
        <v>4576</v>
      </c>
      <c r="D1797" t="s">
        <v>4577</v>
      </c>
      <c r="E1797" t="s">
        <v>179</v>
      </c>
      <c r="F1797" t="s">
        <v>180</v>
      </c>
      <c r="G1797" t="s">
        <v>4578</v>
      </c>
      <c r="H1797" t="s">
        <v>3535</v>
      </c>
      <c r="I1797">
        <v>230.4804</v>
      </c>
      <c r="J1797">
        <v>9090312</v>
      </c>
      <c r="K1797" t="s">
        <v>264</v>
      </c>
      <c r="L1797">
        <v>1</v>
      </c>
      <c r="M1797" t="str">
        <f>_xlfn.IFNA(VLOOKUP(F1797,'22 States'!A:A,1,0),"OOR")</f>
        <v>MI</v>
      </c>
      <c r="N1797" t="str">
        <f t="shared" si="202"/>
        <v>IR</v>
      </c>
      <c r="O1797" s="8">
        <f t="shared" si="196"/>
        <v>6000</v>
      </c>
      <c r="P1797" s="8">
        <f t="shared" si="197"/>
        <v>3000</v>
      </c>
      <c r="Q1797" s="8">
        <f t="shared" si="198"/>
        <v>14400</v>
      </c>
      <c r="R1797" s="9">
        <f t="shared" si="199"/>
        <v>28800</v>
      </c>
      <c r="S1797" s="8">
        <f t="shared" si="200"/>
        <v>23400</v>
      </c>
      <c r="T1797" s="5">
        <f t="shared" si="201"/>
        <v>2.5741690714246113E-3</v>
      </c>
    </row>
    <row r="1798" spans="1:20" hidden="1">
      <c r="A1798">
        <v>1797</v>
      </c>
      <c r="B1798">
        <v>335</v>
      </c>
      <c r="C1798" t="s">
        <v>4579</v>
      </c>
      <c r="D1798" t="s">
        <v>4580</v>
      </c>
      <c r="E1798" t="s">
        <v>35</v>
      </c>
      <c r="F1798" t="s">
        <v>36</v>
      </c>
      <c r="G1798" t="s">
        <v>38</v>
      </c>
      <c r="H1798" t="s">
        <v>38</v>
      </c>
      <c r="I1798">
        <v>230.44560000000001</v>
      </c>
      <c r="J1798">
        <v>221938763</v>
      </c>
      <c r="K1798" t="s">
        <v>439</v>
      </c>
      <c r="L1798">
        <v>7</v>
      </c>
      <c r="M1798" t="str">
        <f>_xlfn.IFNA(VLOOKUP(F1798,'22 States'!A:A,1,0),"OOR")</f>
        <v>OOR</v>
      </c>
      <c r="N1798" t="str">
        <f t="shared" si="202"/>
        <v>OOR</v>
      </c>
      <c r="O1798" s="8">
        <f t="shared" si="196"/>
        <v>42000</v>
      </c>
      <c r="P1798" s="8">
        <f t="shared" si="197"/>
        <v>12000</v>
      </c>
      <c r="Q1798" s="8">
        <f t="shared" si="198"/>
        <v>160800</v>
      </c>
      <c r="R1798" s="9">
        <f t="shared" si="199"/>
        <v>321600</v>
      </c>
      <c r="S1798" s="8">
        <f t="shared" si="200"/>
        <v>214800</v>
      </c>
      <c r="T1798" s="5">
        <f t="shared" si="201"/>
        <v>9.6783453731333986E-4</v>
      </c>
    </row>
    <row r="1799" spans="1:20" hidden="1">
      <c r="A1799">
        <v>1798</v>
      </c>
      <c r="B1799">
        <v>250</v>
      </c>
      <c r="C1799" t="s">
        <v>4581</v>
      </c>
      <c r="D1799" t="s">
        <v>4582</v>
      </c>
      <c r="E1799" t="s">
        <v>121</v>
      </c>
      <c r="F1799" t="s">
        <v>122</v>
      </c>
      <c r="G1799" t="s">
        <v>784</v>
      </c>
      <c r="H1799" t="s">
        <v>784</v>
      </c>
      <c r="I1799">
        <v>230.07810000000001</v>
      </c>
      <c r="J1799">
        <v>6061611</v>
      </c>
      <c r="K1799" t="s">
        <v>134</v>
      </c>
      <c r="L1799">
        <v>2</v>
      </c>
      <c r="M1799" t="str">
        <f>_xlfn.IFNA(VLOOKUP(F1799,'22 States'!A:A,1,0),"OOR")</f>
        <v>TX</v>
      </c>
      <c r="N1799" t="str">
        <f t="shared" si="202"/>
        <v>IR</v>
      </c>
      <c r="O1799" s="8">
        <f t="shared" si="196"/>
        <v>30000</v>
      </c>
      <c r="P1799" s="8">
        <f t="shared" si="197"/>
        <v>9000</v>
      </c>
      <c r="Q1799" s="8">
        <f t="shared" si="198"/>
        <v>120000</v>
      </c>
      <c r="R1799" s="9">
        <f t="shared" si="199"/>
        <v>240000</v>
      </c>
      <c r="S1799" s="8">
        <f t="shared" si="200"/>
        <v>159000</v>
      </c>
      <c r="T1799" s="5">
        <f t="shared" si="201"/>
        <v>2.6230650564676619E-2</v>
      </c>
    </row>
    <row r="1800" spans="1:20" hidden="1">
      <c r="A1800">
        <v>1799</v>
      </c>
      <c r="B1800">
        <v>336</v>
      </c>
      <c r="C1800" t="s">
        <v>4583</v>
      </c>
      <c r="D1800" t="s">
        <v>4584</v>
      </c>
      <c r="E1800" t="s">
        <v>185</v>
      </c>
      <c r="F1800" t="s">
        <v>186</v>
      </c>
      <c r="G1800" t="s">
        <v>1826</v>
      </c>
      <c r="H1800" t="s">
        <v>400</v>
      </c>
      <c r="I1800">
        <v>229.94</v>
      </c>
      <c r="J1800">
        <v>57068359</v>
      </c>
      <c r="K1800" t="s">
        <v>264</v>
      </c>
      <c r="L1800">
        <v>2</v>
      </c>
      <c r="M1800" t="str">
        <f>_xlfn.IFNA(VLOOKUP(F1800,'22 States'!A:A,1,0),"OOR")</f>
        <v>WI</v>
      </c>
      <c r="N1800" t="str">
        <f t="shared" si="202"/>
        <v>IR</v>
      </c>
      <c r="O1800" s="8">
        <f t="shared" si="196"/>
        <v>42000</v>
      </c>
      <c r="P1800" s="8">
        <f t="shared" si="197"/>
        <v>12000</v>
      </c>
      <c r="Q1800" s="8">
        <f t="shared" si="198"/>
        <v>161280</v>
      </c>
      <c r="R1800" s="9">
        <f t="shared" si="199"/>
        <v>322560</v>
      </c>
      <c r="S1800" s="8">
        <f t="shared" si="200"/>
        <v>215280</v>
      </c>
      <c r="T1800" s="5">
        <f t="shared" si="201"/>
        <v>3.7723180370404551E-3</v>
      </c>
    </row>
    <row r="1801" spans="1:20" hidden="1">
      <c r="A1801">
        <v>1800</v>
      </c>
      <c r="B1801">
        <v>85</v>
      </c>
      <c r="C1801" t="s">
        <v>4585</v>
      </c>
      <c r="D1801" t="s">
        <v>4586</v>
      </c>
      <c r="E1801" t="s">
        <v>85</v>
      </c>
      <c r="F1801" t="s">
        <v>86</v>
      </c>
      <c r="G1801" t="s">
        <v>244</v>
      </c>
      <c r="H1801" t="s">
        <v>140</v>
      </c>
      <c r="I1801">
        <v>229.89150000000001</v>
      </c>
      <c r="J1801">
        <v>2551206</v>
      </c>
      <c r="K1801" t="s">
        <v>111</v>
      </c>
      <c r="L1801">
        <v>1</v>
      </c>
      <c r="M1801" t="str">
        <f>_xlfn.IFNA(VLOOKUP(F1801,'22 States'!A:A,1,0),"OOR")</f>
        <v>FL</v>
      </c>
      <c r="N1801" t="str">
        <f t="shared" si="202"/>
        <v>IR</v>
      </c>
      <c r="O1801" s="8">
        <f t="shared" si="196"/>
        <v>12000</v>
      </c>
      <c r="P1801" s="8">
        <f t="shared" si="197"/>
        <v>3000</v>
      </c>
      <c r="Q1801" s="8">
        <f t="shared" si="198"/>
        <v>40800</v>
      </c>
      <c r="R1801" s="9">
        <f t="shared" si="199"/>
        <v>81600</v>
      </c>
      <c r="S1801" s="8">
        <f t="shared" si="200"/>
        <v>55800</v>
      </c>
      <c r="T1801" s="5">
        <f t="shared" si="201"/>
        <v>2.1872008767618138E-2</v>
      </c>
    </row>
    <row r="1802" spans="1:20" hidden="1">
      <c r="A1802">
        <v>1801</v>
      </c>
      <c r="B1802">
        <v>19</v>
      </c>
      <c r="C1802" t="s">
        <v>4587</v>
      </c>
      <c r="D1802" t="s">
        <v>4588</v>
      </c>
      <c r="E1802" t="s">
        <v>247</v>
      </c>
      <c r="F1802" t="s">
        <v>248</v>
      </c>
      <c r="G1802" t="s">
        <v>263</v>
      </c>
      <c r="H1802" t="s">
        <v>249</v>
      </c>
      <c r="I1802">
        <v>229.62360000000001</v>
      </c>
      <c r="J1802">
        <v>2014000</v>
      </c>
      <c r="K1802" t="s">
        <v>32</v>
      </c>
      <c r="L1802">
        <v>1</v>
      </c>
      <c r="M1802" t="str">
        <f>_xlfn.IFNA(VLOOKUP(F1802,'22 States'!A:A,1,0),"OOR")</f>
        <v>IL</v>
      </c>
      <c r="N1802" t="str">
        <f t="shared" si="202"/>
        <v>IR</v>
      </c>
      <c r="O1802" s="8">
        <f t="shared" si="196"/>
        <v>6000</v>
      </c>
      <c r="P1802" s="8">
        <f t="shared" si="197"/>
        <v>3000</v>
      </c>
      <c r="Q1802" s="8">
        <f t="shared" si="198"/>
        <v>9120</v>
      </c>
      <c r="R1802" s="9">
        <f t="shared" si="199"/>
        <v>18240</v>
      </c>
      <c r="S1802" s="8">
        <f t="shared" si="200"/>
        <v>18120</v>
      </c>
      <c r="T1802" s="5">
        <f t="shared" si="201"/>
        <v>8.9970208540218477E-3</v>
      </c>
    </row>
    <row r="1803" spans="1:20" hidden="1">
      <c r="A1803">
        <v>1802</v>
      </c>
      <c r="B1803">
        <v>108</v>
      </c>
      <c r="C1803" t="s">
        <v>4589</v>
      </c>
      <c r="D1803" t="s">
        <v>4590</v>
      </c>
      <c r="E1803" t="s">
        <v>220</v>
      </c>
      <c r="F1803" t="s">
        <v>221</v>
      </c>
      <c r="G1803" t="s">
        <v>1862</v>
      </c>
      <c r="H1803" t="s">
        <v>223</v>
      </c>
      <c r="I1803">
        <v>229.2835</v>
      </c>
      <c r="J1803">
        <v>17809737</v>
      </c>
      <c r="K1803" t="s">
        <v>656</v>
      </c>
      <c r="L1803">
        <v>6</v>
      </c>
      <c r="M1803" t="str">
        <f>_xlfn.IFNA(VLOOKUP(F1803,'22 States'!A:A,1,0),"OOR")</f>
        <v>OK</v>
      </c>
      <c r="N1803" t="str">
        <f t="shared" si="202"/>
        <v>IR</v>
      </c>
      <c r="O1803" s="8">
        <f t="shared" si="196"/>
        <v>18000</v>
      </c>
      <c r="P1803" s="8">
        <f t="shared" si="197"/>
        <v>6000</v>
      </c>
      <c r="Q1803" s="8">
        <f t="shared" si="198"/>
        <v>51840</v>
      </c>
      <c r="R1803" s="9">
        <f t="shared" si="199"/>
        <v>103680</v>
      </c>
      <c r="S1803" s="8">
        <f t="shared" si="200"/>
        <v>75840</v>
      </c>
      <c r="T1803" s="5">
        <f t="shared" si="201"/>
        <v>4.2583447470336032E-3</v>
      </c>
    </row>
    <row r="1804" spans="1:20" hidden="1">
      <c r="A1804">
        <v>1803</v>
      </c>
      <c r="B1804">
        <v>144</v>
      </c>
      <c r="C1804" t="s">
        <v>4591</v>
      </c>
      <c r="D1804" t="s">
        <v>4592</v>
      </c>
      <c r="E1804" t="s">
        <v>23</v>
      </c>
      <c r="F1804" t="s">
        <v>24</v>
      </c>
      <c r="G1804" t="s">
        <v>384</v>
      </c>
      <c r="H1804" t="s">
        <v>26</v>
      </c>
      <c r="I1804">
        <v>229.1463</v>
      </c>
      <c r="J1804">
        <v>20566416</v>
      </c>
      <c r="K1804" t="s">
        <v>134</v>
      </c>
      <c r="L1804">
        <v>3</v>
      </c>
      <c r="M1804" t="str">
        <f>_xlfn.IFNA(VLOOKUP(F1804,'22 States'!A:A,1,0),"OOR")</f>
        <v>OOR</v>
      </c>
      <c r="N1804" t="str">
        <f t="shared" si="202"/>
        <v>OOR</v>
      </c>
      <c r="O1804" s="8">
        <f t="shared" si="196"/>
        <v>18000</v>
      </c>
      <c r="P1804" s="8">
        <f t="shared" si="197"/>
        <v>6000</v>
      </c>
      <c r="Q1804" s="8">
        <f t="shared" si="198"/>
        <v>69120</v>
      </c>
      <c r="R1804" s="9">
        <f t="shared" si="199"/>
        <v>138240</v>
      </c>
      <c r="S1804" s="8">
        <f t="shared" si="200"/>
        <v>93120</v>
      </c>
      <c r="T1804" s="5">
        <f t="shared" si="201"/>
        <v>4.5277699332737413E-3</v>
      </c>
    </row>
    <row r="1805" spans="1:20" hidden="1">
      <c r="A1805">
        <v>1804</v>
      </c>
      <c r="B1805">
        <v>1600</v>
      </c>
      <c r="C1805" t="s">
        <v>4593</v>
      </c>
      <c r="D1805" t="s">
        <v>4594</v>
      </c>
      <c r="E1805" t="s">
        <v>13</v>
      </c>
      <c r="F1805" t="s">
        <v>14</v>
      </c>
      <c r="G1805" t="s">
        <v>15</v>
      </c>
      <c r="H1805" t="s">
        <v>16</v>
      </c>
      <c r="I1805">
        <v>228.71960000000001</v>
      </c>
      <c r="J1805">
        <v>17349627</v>
      </c>
      <c r="K1805" t="s">
        <v>51</v>
      </c>
      <c r="L1805">
        <v>1</v>
      </c>
      <c r="M1805" t="str">
        <f>_xlfn.IFNA(VLOOKUP(F1805,'22 States'!A:A,1,0),"OOR")</f>
        <v>CA</v>
      </c>
      <c r="N1805" t="str">
        <f t="shared" si="202"/>
        <v>IR</v>
      </c>
      <c r="O1805" s="8">
        <f t="shared" si="196"/>
        <v>192000</v>
      </c>
      <c r="P1805" s="8">
        <f t="shared" si="197"/>
        <v>48000</v>
      </c>
      <c r="Q1805" s="8">
        <f t="shared" si="198"/>
        <v>768000</v>
      </c>
      <c r="R1805" s="9">
        <f t="shared" si="199"/>
        <v>1536000</v>
      </c>
      <c r="S1805" s="8">
        <f t="shared" si="200"/>
        <v>1008000</v>
      </c>
      <c r="T1805" s="5">
        <f t="shared" si="201"/>
        <v>5.8099231758700055E-2</v>
      </c>
    </row>
    <row r="1806" spans="1:20" hidden="1">
      <c r="A1806">
        <v>1805</v>
      </c>
      <c r="B1806">
        <v>125</v>
      </c>
      <c r="C1806" t="s">
        <v>4595</v>
      </c>
      <c r="D1806" t="s">
        <v>4596</v>
      </c>
      <c r="E1806" t="s">
        <v>175</v>
      </c>
      <c r="F1806" t="s">
        <v>176</v>
      </c>
      <c r="G1806" t="s">
        <v>4150</v>
      </c>
      <c r="H1806" t="s">
        <v>169</v>
      </c>
      <c r="I1806">
        <v>228.6138</v>
      </c>
      <c r="J1806">
        <v>57652000</v>
      </c>
      <c r="K1806" t="s">
        <v>252</v>
      </c>
      <c r="L1806">
        <v>1</v>
      </c>
      <c r="M1806" t="str">
        <f>_xlfn.IFNA(VLOOKUP(F1806,'22 States'!A:A,1,0),"OOR")</f>
        <v>OOR</v>
      </c>
      <c r="N1806" t="str">
        <f t="shared" si="202"/>
        <v>OOR</v>
      </c>
      <c r="O1806" s="8">
        <f t="shared" si="196"/>
        <v>18000</v>
      </c>
      <c r="P1806" s="8">
        <f t="shared" si="197"/>
        <v>6000</v>
      </c>
      <c r="Q1806" s="8">
        <f t="shared" si="198"/>
        <v>60000</v>
      </c>
      <c r="R1806" s="9">
        <f t="shared" si="199"/>
        <v>120000</v>
      </c>
      <c r="S1806" s="8">
        <f t="shared" si="200"/>
        <v>84000</v>
      </c>
      <c r="T1806" s="5">
        <f t="shared" si="201"/>
        <v>1.4570179698882952E-3</v>
      </c>
    </row>
    <row r="1807" spans="1:20" hidden="1">
      <c r="A1807">
        <v>1806</v>
      </c>
      <c r="B1807">
        <v>120</v>
      </c>
      <c r="C1807" t="s">
        <v>4597</v>
      </c>
      <c r="D1807" t="s">
        <v>4598</v>
      </c>
      <c r="E1807" t="s">
        <v>537</v>
      </c>
      <c r="F1807" t="s">
        <v>538</v>
      </c>
      <c r="G1807" t="s">
        <v>539</v>
      </c>
      <c r="H1807" t="s">
        <v>539</v>
      </c>
      <c r="I1807">
        <v>228.56549999999999</v>
      </c>
      <c r="J1807">
        <v>16131943</v>
      </c>
      <c r="K1807" t="s">
        <v>51</v>
      </c>
      <c r="L1807">
        <v>3</v>
      </c>
      <c r="M1807" t="str">
        <f>_xlfn.IFNA(VLOOKUP(F1807,'22 States'!A:A,1,0),"OOR")</f>
        <v>GA</v>
      </c>
      <c r="N1807" t="str">
        <f t="shared" si="202"/>
        <v>IR</v>
      </c>
      <c r="O1807" s="8">
        <f t="shared" si="196"/>
        <v>18000</v>
      </c>
      <c r="P1807" s="8">
        <f t="shared" si="197"/>
        <v>6000</v>
      </c>
      <c r="Q1807" s="8">
        <f t="shared" si="198"/>
        <v>57600</v>
      </c>
      <c r="R1807" s="9">
        <f t="shared" si="199"/>
        <v>115200</v>
      </c>
      <c r="S1807" s="8">
        <f t="shared" si="200"/>
        <v>81600</v>
      </c>
      <c r="T1807" s="5">
        <f t="shared" si="201"/>
        <v>5.0582871511509805E-3</v>
      </c>
    </row>
    <row r="1808" spans="1:20" hidden="1">
      <c r="A1808">
        <v>1807</v>
      </c>
      <c r="B1808">
        <v>36</v>
      </c>
      <c r="C1808" t="s">
        <v>4599</v>
      </c>
      <c r="D1808" t="s">
        <v>4600</v>
      </c>
      <c r="E1808" t="s">
        <v>85</v>
      </c>
      <c r="F1808" t="s">
        <v>86</v>
      </c>
      <c r="G1808" t="s">
        <v>137</v>
      </c>
      <c r="H1808" t="s">
        <v>137</v>
      </c>
      <c r="I1808">
        <v>228.48050000000001</v>
      </c>
      <c r="J1808">
        <v>5112080</v>
      </c>
      <c r="K1808" t="s">
        <v>141</v>
      </c>
      <c r="L1808">
        <v>2</v>
      </c>
      <c r="M1808" t="str">
        <f>_xlfn.IFNA(VLOOKUP(F1808,'22 States'!A:A,1,0),"OOR")</f>
        <v>FL</v>
      </c>
      <c r="N1808" t="str">
        <f t="shared" si="202"/>
        <v>IR</v>
      </c>
      <c r="O1808" s="8">
        <f t="shared" si="196"/>
        <v>6000</v>
      </c>
      <c r="P1808" s="8">
        <f t="shared" si="197"/>
        <v>3000</v>
      </c>
      <c r="Q1808" s="8">
        <f t="shared" si="198"/>
        <v>17280</v>
      </c>
      <c r="R1808" s="9">
        <f t="shared" si="199"/>
        <v>34560</v>
      </c>
      <c r="S1808" s="8">
        <f t="shared" si="200"/>
        <v>26280</v>
      </c>
      <c r="T1808" s="5">
        <f t="shared" si="201"/>
        <v>5.140764620271983E-3</v>
      </c>
    </row>
    <row r="1809" spans="1:20" hidden="1">
      <c r="A1809">
        <v>1808</v>
      </c>
      <c r="B1809">
        <v>533</v>
      </c>
      <c r="C1809" t="s">
        <v>4601</v>
      </c>
      <c r="D1809" t="s">
        <v>4602</v>
      </c>
      <c r="E1809" t="s">
        <v>13</v>
      </c>
      <c r="F1809" t="s">
        <v>14</v>
      </c>
      <c r="G1809" t="s">
        <v>2657</v>
      </c>
      <c r="H1809" t="s">
        <v>50</v>
      </c>
      <c r="I1809">
        <v>228.37129999999999</v>
      </c>
      <c r="J1809">
        <v>84132000</v>
      </c>
      <c r="K1809" t="s">
        <v>32</v>
      </c>
      <c r="L1809">
        <v>5</v>
      </c>
      <c r="M1809" t="str">
        <f>_xlfn.IFNA(VLOOKUP(F1809,'22 States'!A:A,1,0),"OOR")</f>
        <v>CA</v>
      </c>
      <c r="N1809" t="str">
        <f t="shared" si="202"/>
        <v>IR</v>
      </c>
      <c r="O1809" s="8">
        <f t="shared" si="196"/>
        <v>66000</v>
      </c>
      <c r="P1809" s="8">
        <f t="shared" si="197"/>
        <v>18000</v>
      </c>
      <c r="Q1809" s="8">
        <f t="shared" si="198"/>
        <v>255840</v>
      </c>
      <c r="R1809" s="9">
        <f t="shared" si="199"/>
        <v>511680</v>
      </c>
      <c r="S1809" s="8">
        <f t="shared" si="200"/>
        <v>339840</v>
      </c>
      <c r="T1809" s="5">
        <f t="shared" si="201"/>
        <v>4.0393667094565681E-3</v>
      </c>
    </row>
    <row r="1810" spans="1:20" hidden="1">
      <c r="A1810">
        <v>1809</v>
      </c>
      <c r="B1810">
        <v>60</v>
      </c>
      <c r="C1810" t="s">
        <v>4603</v>
      </c>
      <c r="D1810" t="s">
        <v>4604</v>
      </c>
      <c r="E1810" t="s">
        <v>13</v>
      </c>
      <c r="F1810" t="s">
        <v>14</v>
      </c>
      <c r="G1810" t="s">
        <v>4605</v>
      </c>
      <c r="H1810" t="s">
        <v>426</v>
      </c>
      <c r="I1810">
        <v>228.06630000000001</v>
      </c>
      <c r="J1810">
        <v>19708530</v>
      </c>
      <c r="K1810" t="s">
        <v>172</v>
      </c>
      <c r="L1810">
        <v>3</v>
      </c>
      <c r="M1810" t="str">
        <f>_xlfn.IFNA(VLOOKUP(F1810,'22 States'!A:A,1,0),"OOR")</f>
        <v>CA</v>
      </c>
      <c r="N1810" t="str">
        <f t="shared" si="202"/>
        <v>IR</v>
      </c>
      <c r="O1810" s="8">
        <f t="shared" si="196"/>
        <v>12000</v>
      </c>
      <c r="P1810" s="8">
        <f t="shared" si="197"/>
        <v>3000</v>
      </c>
      <c r="Q1810" s="8">
        <f t="shared" si="198"/>
        <v>28800</v>
      </c>
      <c r="R1810" s="9">
        <f t="shared" si="199"/>
        <v>57600</v>
      </c>
      <c r="S1810" s="8">
        <f t="shared" si="200"/>
        <v>43800</v>
      </c>
      <c r="T1810" s="5">
        <f t="shared" si="201"/>
        <v>2.2223879710967791E-3</v>
      </c>
    </row>
    <row r="1811" spans="1:20" hidden="1">
      <c r="A1811">
        <v>1810</v>
      </c>
      <c r="B1811">
        <v>10</v>
      </c>
      <c r="C1811" t="s">
        <v>4606</v>
      </c>
      <c r="D1811" t="s">
        <v>4607</v>
      </c>
      <c r="E1811" t="s">
        <v>85</v>
      </c>
      <c r="F1811" t="s">
        <v>86</v>
      </c>
      <c r="G1811" t="s">
        <v>137</v>
      </c>
      <c r="H1811" t="s">
        <v>137</v>
      </c>
      <c r="I1811">
        <v>228.0686</v>
      </c>
      <c r="J1811">
        <v>2522880</v>
      </c>
      <c r="K1811" t="s">
        <v>172</v>
      </c>
      <c r="L1811">
        <v>1</v>
      </c>
      <c r="M1811" t="str">
        <f>_xlfn.IFNA(VLOOKUP(F1811,'22 States'!A:A,1,0),"OOR")</f>
        <v>FL</v>
      </c>
      <c r="N1811" t="str">
        <f t="shared" si="202"/>
        <v>IR</v>
      </c>
      <c r="O1811" s="8">
        <f t="shared" si="196"/>
        <v>6000</v>
      </c>
      <c r="P1811" s="8">
        <f t="shared" si="197"/>
        <v>3000</v>
      </c>
      <c r="Q1811" s="8">
        <f t="shared" si="198"/>
        <v>4800</v>
      </c>
      <c r="R1811" s="9">
        <f t="shared" si="199"/>
        <v>9600</v>
      </c>
      <c r="S1811" s="8">
        <f t="shared" si="200"/>
        <v>13800</v>
      </c>
      <c r="T1811" s="5">
        <f t="shared" si="201"/>
        <v>5.4699391171993909E-3</v>
      </c>
    </row>
    <row r="1812" spans="1:20" hidden="1">
      <c r="A1812">
        <v>1811</v>
      </c>
      <c r="B1812">
        <v>221</v>
      </c>
      <c r="C1812" t="s">
        <v>4608</v>
      </c>
      <c r="D1812" t="s">
        <v>4609</v>
      </c>
      <c r="E1812" t="s">
        <v>301</v>
      </c>
      <c r="F1812" t="s">
        <v>359</v>
      </c>
      <c r="G1812" t="s">
        <v>4610</v>
      </c>
      <c r="H1812" t="s">
        <v>360</v>
      </c>
      <c r="I1812">
        <v>227.8681</v>
      </c>
      <c r="J1812">
        <v>32115634</v>
      </c>
      <c r="K1812" t="s">
        <v>46</v>
      </c>
      <c r="L1812">
        <v>8</v>
      </c>
      <c r="M1812" t="str">
        <f>_xlfn.IFNA(VLOOKUP(F1812,'22 States'!A:A,1,0),"OOR")</f>
        <v>OOR</v>
      </c>
      <c r="N1812" t="str">
        <f t="shared" si="202"/>
        <v>OOR</v>
      </c>
      <c r="O1812" s="8">
        <f t="shared" si="196"/>
        <v>30000</v>
      </c>
      <c r="P1812" s="8">
        <f t="shared" si="197"/>
        <v>9000</v>
      </c>
      <c r="Q1812" s="8">
        <f t="shared" si="198"/>
        <v>106080</v>
      </c>
      <c r="R1812" s="9">
        <f t="shared" si="199"/>
        <v>212160</v>
      </c>
      <c r="S1812" s="8">
        <f t="shared" si="200"/>
        <v>145080</v>
      </c>
      <c r="T1812" s="5">
        <f t="shared" si="201"/>
        <v>4.5174259988141601E-3</v>
      </c>
    </row>
    <row r="1813" spans="1:20" hidden="1">
      <c r="A1813">
        <v>1812</v>
      </c>
      <c r="B1813">
        <v>300</v>
      </c>
      <c r="C1813" t="s">
        <v>4611</v>
      </c>
      <c r="D1813" t="s">
        <v>4611</v>
      </c>
      <c r="E1813" t="s">
        <v>520</v>
      </c>
      <c r="F1813" t="s">
        <v>521</v>
      </c>
      <c r="G1813" t="s">
        <v>4612</v>
      </c>
      <c r="H1813" t="s">
        <v>523</v>
      </c>
      <c r="I1813">
        <v>227.8073</v>
      </c>
      <c r="J1813">
        <v>5717897</v>
      </c>
      <c r="K1813" t="s">
        <v>27</v>
      </c>
      <c r="L1813">
        <v>1</v>
      </c>
      <c r="M1813" t="str">
        <f>_xlfn.IFNA(VLOOKUP(F1813,'22 States'!A:A,1,0),"OOR")</f>
        <v>SC</v>
      </c>
      <c r="N1813" t="str">
        <f t="shared" si="202"/>
        <v>IR</v>
      </c>
      <c r="O1813" s="8">
        <f t="shared" si="196"/>
        <v>36000</v>
      </c>
      <c r="P1813" s="8">
        <f t="shared" si="197"/>
        <v>9000</v>
      </c>
      <c r="Q1813" s="8">
        <f t="shared" si="198"/>
        <v>144000</v>
      </c>
      <c r="R1813" s="9">
        <f t="shared" si="199"/>
        <v>288000</v>
      </c>
      <c r="S1813" s="8">
        <f t="shared" si="200"/>
        <v>189000</v>
      </c>
      <c r="T1813" s="5">
        <f t="shared" si="201"/>
        <v>3.3054110628435593E-2</v>
      </c>
    </row>
    <row r="1814" spans="1:20" hidden="1">
      <c r="A1814">
        <v>1813</v>
      </c>
      <c r="B1814">
        <v>60</v>
      </c>
      <c r="C1814" t="s">
        <v>4613</v>
      </c>
      <c r="D1814" t="s">
        <v>4614</v>
      </c>
      <c r="E1814" t="s">
        <v>42</v>
      </c>
      <c r="F1814" t="s">
        <v>43</v>
      </c>
      <c r="G1814" t="s">
        <v>62</v>
      </c>
      <c r="H1814" t="s">
        <v>1731</v>
      </c>
      <c r="I1814">
        <v>227.77699999999999</v>
      </c>
      <c r="J1814">
        <v>32857700</v>
      </c>
      <c r="K1814" t="s">
        <v>51</v>
      </c>
      <c r="L1814">
        <v>1</v>
      </c>
      <c r="M1814" t="str">
        <f>_xlfn.IFNA(VLOOKUP(F1814,'22 States'!A:A,1,0),"OOR")</f>
        <v>OOR</v>
      </c>
      <c r="N1814" t="str">
        <f t="shared" si="202"/>
        <v>OOR</v>
      </c>
      <c r="O1814" s="8">
        <f t="shared" si="196"/>
        <v>12000</v>
      </c>
      <c r="P1814" s="8">
        <f t="shared" si="197"/>
        <v>3000</v>
      </c>
      <c r="Q1814" s="8">
        <f t="shared" si="198"/>
        <v>28800</v>
      </c>
      <c r="R1814" s="9">
        <f t="shared" si="199"/>
        <v>57600</v>
      </c>
      <c r="S1814" s="8">
        <f t="shared" si="200"/>
        <v>43800</v>
      </c>
      <c r="T1814" s="5">
        <f t="shared" si="201"/>
        <v>1.3330208748634261E-3</v>
      </c>
    </row>
    <row r="1815" spans="1:20" hidden="1">
      <c r="A1815">
        <v>1814</v>
      </c>
      <c r="B1815">
        <v>154</v>
      </c>
      <c r="C1815" t="s">
        <v>4615</v>
      </c>
      <c r="D1815" t="s">
        <v>4616</v>
      </c>
      <c r="E1815" t="s">
        <v>537</v>
      </c>
      <c r="F1815" t="s">
        <v>538</v>
      </c>
      <c r="G1815" t="s">
        <v>539</v>
      </c>
      <c r="H1815" t="s">
        <v>539</v>
      </c>
      <c r="I1815">
        <v>227.72579999999999</v>
      </c>
      <c r="J1815">
        <v>23628500</v>
      </c>
      <c r="K1815" t="s">
        <v>27</v>
      </c>
      <c r="L1815">
        <v>2</v>
      </c>
      <c r="M1815" t="str">
        <f>_xlfn.IFNA(VLOOKUP(F1815,'22 States'!A:A,1,0),"OOR")</f>
        <v>GA</v>
      </c>
      <c r="N1815" t="str">
        <f t="shared" si="202"/>
        <v>IR</v>
      </c>
      <c r="O1815" s="8">
        <f t="shared" si="196"/>
        <v>24000</v>
      </c>
      <c r="P1815" s="8">
        <f t="shared" si="197"/>
        <v>6000</v>
      </c>
      <c r="Q1815" s="8">
        <f t="shared" si="198"/>
        <v>73920</v>
      </c>
      <c r="R1815" s="9">
        <f t="shared" si="199"/>
        <v>147840</v>
      </c>
      <c r="S1815" s="8">
        <f t="shared" si="200"/>
        <v>103920</v>
      </c>
      <c r="T1815" s="5">
        <f t="shared" si="201"/>
        <v>4.398078591531413E-3</v>
      </c>
    </row>
    <row r="1816" spans="1:20" hidden="1">
      <c r="A1816">
        <v>1815</v>
      </c>
      <c r="B1816">
        <v>89</v>
      </c>
      <c r="C1816" t="s">
        <v>4617</v>
      </c>
      <c r="D1816" t="s">
        <v>4618</v>
      </c>
      <c r="E1816" t="s">
        <v>13</v>
      </c>
      <c r="F1816" t="s">
        <v>14</v>
      </c>
      <c r="G1816" t="s">
        <v>1368</v>
      </c>
      <c r="H1816" t="s">
        <v>31</v>
      </c>
      <c r="I1816">
        <v>227.6908</v>
      </c>
      <c r="J1816">
        <v>21257300</v>
      </c>
      <c r="K1816" t="s">
        <v>32</v>
      </c>
      <c r="L1816">
        <v>5</v>
      </c>
      <c r="M1816" t="str">
        <f>_xlfn.IFNA(VLOOKUP(F1816,'22 States'!A:A,1,0),"OOR")</f>
        <v>CA</v>
      </c>
      <c r="N1816" t="str">
        <f t="shared" si="202"/>
        <v>IR</v>
      </c>
      <c r="O1816" s="8">
        <f t="shared" si="196"/>
        <v>12000</v>
      </c>
      <c r="P1816" s="8">
        <f t="shared" si="197"/>
        <v>3000</v>
      </c>
      <c r="Q1816" s="8">
        <f t="shared" si="198"/>
        <v>42720</v>
      </c>
      <c r="R1816" s="9">
        <f t="shared" si="199"/>
        <v>85440</v>
      </c>
      <c r="S1816" s="8">
        <f t="shared" si="200"/>
        <v>57720</v>
      </c>
      <c r="T1816" s="5">
        <f t="shared" si="201"/>
        <v>2.715302507844364E-3</v>
      </c>
    </row>
    <row r="1817" spans="1:20" hidden="1">
      <c r="A1817">
        <v>1816</v>
      </c>
      <c r="B1817">
        <v>22</v>
      </c>
      <c r="C1817" t="s">
        <v>4619</v>
      </c>
      <c r="D1817" t="s">
        <v>4620</v>
      </c>
      <c r="E1817" t="s">
        <v>13</v>
      </c>
      <c r="F1817" t="s">
        <v>14</v>
      </c>
      <c r="G1817" t="s">
        <v>494</v>
      </c>
      <c r="H1817" t="s">
        <v>16</v>
      </c>
      <c r="I1817">
        <v>227.42080000000001</v>
      </c>
      <c r="J1817">
        <v>6607351</v>
      </c>
      <c r="K1817" t="s">
        <v>141</v>
      </c>
      <c r="L1817">
        <v>3</v>
      </c>
      <c r="M1817" t="str">
        <f>_xlfn.IFNA(VLOOKUP(F1817,'22 States'!A:A,1,0),"OOR")</f>
        <v>CA</v>
      </c>
      <c r="N1817" t="str">
        <f t="shared" si="202"/>
        <v>IR</v>
      </c>
      <c r="O1817" s="8">
        <f t="shared" si="196"/>
        <v>6000</v>
      </c>
      <c r="P1817" s="8">
        <f t="shared" si="197"/>
        <v>3000</v>
      </c>
      <c r="Q1817" s="8">
        <f t="shared" si="198"/>
        <v>10560</v>
      </c>
      <c r="R1817" s="9">
        <f t="shared" si="199"/>
        <v>21120</v>
      </c>
      <c r="S1817" s="8">
        <f t="shared" si="200"/>
        <v>19560</v>
      </c>
      <c r="T1817" s="5">
        <f t="shared" si="201"/>
        <v>2.9603391737475426E-3</v>
      </c>
    </row>
    <row r="1818" spans="1:20" hidden="1">
      <c r="A1818">
        <v>1817</v>
      </c>
      <c r="B1818">
        <v>120</v>
      </c>
      <c r="C1818" t="s">
        <v>4621</v>
      </c>
      <c r="D1818" t="s">
        <v>4622</v>
      </c>
      <c r="E1818" t="s">
        <v>200</v>
      </c>
      <c r="F1818" t="s">
        <v>201</v>
      </c>
      <c r="G1818" t="s">
        <v>4366</v>
      </c>
      <c r="H1818" t="s">
        <v>26</v>
      </c>
      <c r="I1818">
        <v>227.2516</v>
      </c>
      <c r="J1818">
        <v>14622009</v>
      </c>
      <c r="K1818" t="s">
        <v>108</v>
      </c>
      <c r="L1818">
        <v>7</v>
      </c>
      <c r="M1818" t="str">
        <f>_xlfn.IFNA(VLOOKUP(F1818,'22 States'!A:A,1,0),"OOR")</f>
        <v>OOR</v>
      </c>
      <c r="N1818" t="str">
        <f t="shared" si="202"/>
        <v>OOR</v>
      </c>
      <c r="O1818" s="8">
        <f t="shared" si="196"/>
        <v>18000</v>
      </c>
      <c r="P1818" s="8">
        <f t="shared" si="197"/>
        <v>6000</v>
      </c>
      <c r="Q1818" s="8">
        <f t="shared" si="198"/>
        <v>57600</v>
      </c>
      <c r="R1818" s="9">
        <f t="shared" si="199"/>
        <v>115200</v>
      </c>
      <c r="S1818" s="8">
        <f t="shared" si="200"/>
        <v>81600</v>
      </c>
      <c r="T1818" s="5">
        <f t="shared" si="201"/>
        <v>5.5806284895598135E-3</v>
      </c>
    </row>
    <row r="1819" spans="1:20" hidden="1">
      <c r="A1819">
        <v>1818</v>
      </c>
      <c r="B1819">
        <v>39</v>
      </c>
      <c r="C1819" t="s">
        <v>4623</v>
      </c>
      <c r="D1819" t="s">
        <v>4624</v>
      </c>
      <c r="E1819" t="s">
        <v>85</v>
      </c>
      <c r="F1819" t="s">
        <v>86</v>
      </c>
      <c r="G1819" t="s">
        <v>137</v>
      </c>
      <c r="H1819" t="s">
        <v>137</v>
      </c>
      <c r="I1819">
        <v>227.19710000000001</v>
      </c>
      <c r="J1819">
        <v>7469428</v>
      </c>
      <c r="K1819" t="s">
        <v>134</v>
      </c>
      <c r="L1819">
        <v>5</v>
      </c>
      <c r="M1819" t="str">
        <f>_xlfn.IFNA(VLOOKUP(F1819,'22 States'!A:A,1,0),"OOR")</f>
        <v>FL</v>
      </c>
      <c r="N1819" t="str">
        <f t="shared" si="202"/>
        <v>IR</v>
      </c>
      <c r="O1819" s="8">
        <f t="shared" si="196"/>
        <v>6000</v>
      </c>
      <c r="P1819" s="8">
        <f t="shared" si="197"/>
        <v>3000</v>
      </c>
      <c r="Q1819" s="8">
        <f t="shared" si="198"/>
        <v>18720</v>
      </c>
      <c r="R1819" s="9">
        <f t="shared" si="199"/>
        <v>37440</v>
      </c>
      <c r="S1819" s="8">
        <f t="shared" si="200"/>
        <v>27720</v>
      </c>
      <c r="T1819" s="5">
        <f t="shared" si="201"/>
        <v>3.7111275455095089E-3</v>
      </c>
    </row>
    <row r="1820" spans="1:20" hidden="1">
      <c r="A1820">
        <v>1819</v>
      </c>
      <c r="B1820">
        <v>15</v>
      </c>
      <c r="C1820" t="s">
        <v>4625</v>
      </c>
      <c r="D1820" t="s">
        <v>4626</v>
      </c>
      <c r="E1820" t="s">
        <v>85</v>
      </c>
      <c r="F1820" t="s">
        <v>86</v>
      </c>
      <c r="G1820" t="s">
        <v>4627</v>
      </c>
      <c r="H1820" t="s">
        <v>479</v>
      </c>
      <c r="I1820">
        <v>227.0138</v>
      </c>
      <c r="J1820">
        <v>2218151</v>
      </c>
      <c r="K1820" t="s">
        <v>27</v>
      </c>
      <c r="L1820">
        <v>1</v>
      </c>
      <c r="M1820" t="str">
        <f>_xlfn.IFNA(VLOOKUP(F1820,'22 States'!A:A,1,0),"OOR")</f>
        <v>FL</v>
      </c>
      <c r="N1820" t="str">
        <f t="shared" si="202"/>
        <v>IR</v>
      </c>
      <c r="O1820" s="8">
        <f t="shared" si="196"/>
        <v>6000</v>
      </c>
      <c r="P1820" s="8">
        <f t="shared" si="197"/>
        <v>3000</v>
      </c>
      <c r="Q1820" s="8">
        <f t="shared" si="198"/>
        <v>7200</v>
      </c>
      <c r="R1820" s="9">
        <f t="shared" si="199"/>
        <v>14400</v>
      </c>
      <c r="S1820" s="8">
        <f t="shared" si="200"/>
        <v>16200</v>
      </c>
      <c r="T1820" s="5">
        <f t="shared" si="201"/>
        <v>7.3033801576177634E-3</v>
      </c>
    </row>
    <row r="1821" spans="1:20" hidden="1">
      <c r="A1821">
        <v>1820</v>
      </c>
      <c r="B1821">
        <v>27</v>
      </c>
      <c r="C1821" t="s">
        <v>4628</v>
      </c>
      <c r="D1821" t="s">
        <v>4629</v>
      </c>
      <c r="E1821" t="s">
        <v>175</v>
      </c>
      <c r="F1821" t="s">
        <v>176</v>
      </c>
      <c r="G1821" t="s">
        <v>1269</v>
      </c>
      <c r="H1821" t="s">
        <v>1270</v>
      </c>
      <c r="I1821">
        <v>226.89340000000001</v>
      </c>
      <c r="J1821">
        <v>25661613</v>
      </c>
      <c r="K1821" t="s">
        <v>46</v>
      </c>
      <c r="L1821">
        <v>3</v>
      </c>
      <c r="M1821" t="str">
        <f>_xlfn.IFNA(VLOOKUP(F1821,'22 States'!A:A,1,0),"OOR")</f>
        <v>OOR</v>
      </c>
      <c r="N1821" t="str">
        <f t="shared" si="202"/>
        <v>OOR</v>
      </c>
      <c r="O1821" s="8">
        <f t="shared" si="196"/>
        <v>6000</v>
      </c>
      <c r="P1821" s="8">
        <f t="shared" si="197"/>
        <v>3000</v>
      </c>
      <c r="Q1821" s="8">
        <f t="shared" si="198"/>
        <v>12960</v>
      </c>
      <c r="R1821" s="9">
        <f t="shared" si="199"/>
        <v>25920</v>
      </c>
      <c r="S1821" s="8">
        <f t="shared" si="200"/>
        <v>21960</v>
      </c>
      <c r="T1821" s="5">
        <f t="shared" si="201"/>
        <v>8.5575290999829199E-4</v>
      </c>
    </row>
    <row r="1822" spans="1:20" hidden="1">
      <c r="A1822">
        <v>1821</v>
      </c>
      <c r="B1822">
        <v>50</v>
      </c>
      <c r="C1822" t="s">
        <v>4630</v>
      </c>
      <c r="D1822" t="s">
        <v>4631</v>
      </c>
      <c r="E1822" t="s">
        <v>85</v>
      </c>
      <c r="F1822" t="s">
        <v>86</v>
      </c>
      <c r="G1822" t="s">
        <v>1240</v>
      </c>
      <c r="H1822" t="s">
        <v>137</v>
      </c>
      <c r="I1822">
        <v>226.8116</v>
      </c>
      <c r="J1822">
        <v>3721152</v>
      </c>
      <c r="K1822" t="s">
        <v>656</v>
      </c>
      <c r="L1822">
        <v>1</v>
      </c>
      <c r="M1822" t="str">
        <f>_xlfn.IFNA(VLOOKUP(F1822,'22 States'!A:A,1,0),"OOR")</f>
        <v>FL</v>
      </c>
      <c r="N1822" t="str">
        <f t="shared" si="202"/>
        <v>IR</v>
      </c>
      <c r="O1822" s="8">
        <f t="shared" si="196"/>
        <v>6000</v>
      </c>
      <c r="P1822" s="8">
        <f t="shared" si="197"/>
        <v>3000</v>
      </c>
      <c r="Q1822" s="8">
        <f t="shared" si="198"/>
        <v>24000</v>
      </c>
      <c r="R1822" s="9">
        <f t="shared" si="199"/>
        <v>48000</v>
      </c>
      <c r="S1822" s="8">
        <f t="shared" si="200"/>
        <v>33000</v>
      </c>
      <c r="T1822" s="5">
        <f t="shared" si="201"/>
        <v>8.8682214540013408E-3</v>
      </c>
    </row>
    <row r="1823" spans="1:20" hidden="1">
      <c r="A1823">
        <v>1822</v>
      </c>
      <c r="B1823">
        <v>176</v>
      </c>
      <c r="C1823" t="s">
        <v>4632</v>
      </c>
      <c r="D1823" t="s">
        <v>4633</v>
      </c>
      <c r="E1823" t="s">
        <v>175</v>
      </c>
      <c r="F1823" t="s">
        <v>176</v>
      </c>
      <c r="G1823" t="s">
        <v>4634</v>
      </c>
      <c r="H1823" t="s">
        <v>1270</v>
      </c>
      <c r="I1823">
        <v>226.67519999999999</v>
      </c>
      <c r="J1823">
        <v>62011409</v>
      </c>
      <c r="K1823" t="s">
        <v>252</v>
      </c>
      <c r="L1823">
        <v>1</v>
      </c>
      <c r="M1823" t="str">
        <f>_xlfn.IFNA(VLOOKUP(F1823,'22 States'!A:A,1,0),"OOR")</f>
        <v>OOR</v>
      </c>
      <c r="N1823" t="str">
        <f t="shared" si="202"/>
        <v>OOR</v>
      </c>
      <c r="O1823" s="8">
        <f t="shared" si="196"/>
        <v>24000</v>
      </c>
      <c r="P1823" s="8">
        <f t="shared" si="197"/>
        <v>6000</v>
      </c>
      <c r="Q1823" s="8">
        <f t="shared" si="198"/>
        <v>84480</v>
      </c>
      <c r="R1823" s="9">
        <f t="shared" si="199"/>
        <v>168960</v>
      </c>
      <c r="S1823" s="8">
        <f t="shared" si="200"/>
        <v>114480</v>
      </c>
      <c r="T1823" s="5">
        <f t="shared" si="201"/>
        <v>1.8461118985378965E-3</v>
      </c>
    </row>
    <row r="1824" spans="1:20" hidden="1">
      <c r="A1824">
        <v>1823</v>
      </c>
      <c r="B1824">
        <v>12</v>
      </c>
      <c r="C1824" t="s">
        <v>4635</v>
      </c>
      <c r="D1824" t="s">
        <v>4636</v>
      </c>
      <c r="E1824" t="s">
        <v>179</v>
      </c>
      <c r="F1824" t="s">
        <v>180</v>
      </c>
      <c r="G1824" t="s">
        <v>4637</v>
      </c>
      <c r="H1824" t="s">
        <v>3431</v>
      </c>
      <c r="I1824">
        <v>226.64259999999999</v>
      </c>
      <c r="J1824">
        <v>2427000</v>
      </c>
      <c r="K1824" t="s">
        <v>134</v>
      </c>
      <c r="L1824">
        <v>1</v>
      </c>
      <c r="M1824" t="str">
        <f>_xlfn.IFNA(VLOOKUP(F1824,'22 States'!A:A,1,0),"OOR")</f>
        <v>MI</v>
      </c>
      <c r="N1824" t="str">
        <f t="shared" si="202"/>
        <v>IR</v>
      </c>
      <c r="O1824" s="8">
        <f t="shared" si="196"/>
        <v>6000</v>
      </c>
      <c r="P1824" s="8">
        <f t="shared" si="197"/>
        <v>3000</v>
      </c>
      <c r="Q1824" s="8">
        <f t="shared" si="198"/>
        <v>5760</v>
      </c>
      <c r="R1824" s="9">
        <f t="shared" si="199"/>
        <v>11520</v>
      </c>
      <c r="S1824" s="8">
        <f t="shared" si="200"/>
        <v>14760</v>
      </c>
      <c r="T1824" s="5">
        <f t="shared" si="201"/>
        <v>6.0815822002472184E-3</v>
      </c>
    </row>
    <row r="1825" spans="1:20">
      <c r="A1825">
        <v>3095</v>
      </c>
      <c r="B1825" s="3">
        <v>93</v>
      </c>
      <c r="C1825" t="s">
        <v>7545</v>
      </c>
      <c r="D1825" t="s">
        <v>7546</v>
      </c>
      <c r="E1825" t="s">
        <v>537</v>
      </c>
      <c r="F1825" t="s">
        <v>538</v>
      </c>
      <c r="G1825" t="s">
        <v>539</v>
      </c>
      <c r="H1825" t="s">
        <v>539</v>
      </c>
      <c r="I1825">
        <v>114.5598</v>
      </c>
      <c r="J1825" s="3">
        <v>50062800</v>
      </c>
      <c r="K1825" t="s">
        <v>134</v>
      </c>
      <c r="L1825">
        <v>5</v>
      </c>
      <c r="M1825" t="str">
        <f>_xlfn.IFNA(VLOOKUP(F1825,'22 States'!A:A,1,0),"OOR")</f>
        <v>GA</v>
      </c>
      <c r="N1825" t="str">
        <f t="shared" si="202"/>
        <v>IR</v>
      </c>
      <c r="O1825" s="8">
        <f t="shared" si="196"/>
        <v>12000</v>
      </c>
      <c r="P1825" s="8">
        <f t="shared" si="197"/>
        <v>3000</v>
      </c>
      <c r="Q1825" s="8">
        <f t="shared" si="198"/>
        <v>44640</v>
      </c>
      <c r="R1825" s="9">
        <f t="shared" si="199"/>
        <v>89280</v>
      </c>
      <c r="S1825" s="12">
        <f t="shared" si="200"/>
        <v>59640</v>
      </c>
      <c r="T1825" s="13">
        <f t="shared" si="201"/>
        <v>1.1913037225245093E-3</v>
      </c>
    </row>
    <row r="1826" spans="1:20" hidden="1">
      <c r="A1826">
        <v>1825</v>
      </c>
      <c r="B1826">
        <v>88</v>
      </c>
      <c r="C1826" t="s">
        <v>4641</v>
      </c>
      <c r="D1826" t="s">
        <v>4642</v>
      </c>
      <c r="E1826" t="s">
        <v>247</v>
      </c>
      <c r="F1826" t="s">
        <v>248</v>
      </c>
      <c r="G1826" t="s">
        <v>4643</v>
      </c>
      <c r="H1826" t="s">
        <v>249</v>
      </c>
      <c r="I1826">
        <v>226.4906</v>
      </c>
      <c r="J1826">
        <v>13038372</v>
      </c>
      <c r="K1826" t="s">
        <v>111</v>
      </c>
      <c r="L1826">
        <v>3</v>
      </c>
      <c r="M1826" t="str">
        <f>_xlfn.IFNA(VLOOKUP(F1826,'22 States'!A:A,1,0),"OOR")</f>
        <v>IL</v>
      </c>
      <c r="N1826" t="str">
        <f t="shared" si="202"/>
        <v>IR</v>
      </c>
      <c r="O1826" s="8">
        <f t="shared" si="196"/>
        <v>12000</v>
      </c>
      <c r="P1826" s="8">
        <f t="shared" si="197"/>
        <v>3000</v>
      </c>
      <c r="Q1826" s="8">
        <f t="shared" si="198"/>
        <v>42240</v>
      </c>
      <c r="R1826" s="9">
        <f t="shared" si="199"/>
        <v>84480</v>
      </c>
      <c r="S1826" s="8">
        <f t="shared" si="200"/>
        <v>57240</v>
      </c>
      <c r="T1826" s="5">
        <f t="shared" si="201"/>
        <v>4.3901186436466145E-3</v>
      </c>
    </row>
    <row r="1827" spans="1:20" hidden="1">
      <c r="A1827">
        <v>1826</v>
      </c>
      <c r="B1827">
        <v>23</v>
      </c>
      <c r="C1827" t="s">
        <v>4644</v>
      </c>
      <c r="D1827" t="s">
        <v>4645</v>
      </c>
      <c r="E1827" t="s">
        <v>537</v>
      </c>
      <c r="F1827" t="s">
        <v>538</v>
      </c>
      <c r="G1827" t="s">
        <v>539</v>
      </c>
      <c r="H1827" t="s">
        <v>539</v>
      </c>
      <c r="I1827">
        <v>226.1275</v>
      </c>
      <c r="J1827">
        <v>3646099</v>
      </c>
      <c r="K1827" t="s">
        <v>27</v>
      </c>
      <c r="L1827">
        <v>1</v>
      </c>
      <c r="M1827" t="str">
        <f>_xlfn.IFNA(VLOOKUP(F1827,'22 States'!A:A,1,0),"OOR")</f>
        <v>GA</v>
      </c>
      <c r="N1827" t="str">
        <f t="shared" si="202"/>
        <v>IR</v>
      </c>
      <c r="O1827" s="8">
        <f t="shared" si="196"/>
        <v>6000</v>
      </c>
      <c r="P1827" s="8">
        <f t="shared" si="197"/>
        <v>3000</v>
      </c>
      <c r="Q1827" s="8">
        <f t="shared" si="198"/>
        <v>11040</v>
      </c>
      <c r="R1827" s="9">
        <f t="shared" si="199"/>
        <v>22080</v>
      </c>
      <c r="S1827" s="8">
        <f t="shared" si="200"/>
        <v>20040</v>
      </c>
      <c r="T1827" s="5">
        <f t="shared" si="201"/>
        <v>5.4962852078344554E-3</v>
      </c>
    </row>
    <row r="1828" spans="1:20" hidden="1">
      <c r="A1828">
        <v>1827</v>
      </c>
      <c r="B1828">
        <v>200</v>
      </c>
      <c r="C1828" t="s">
        <v>4646</v>
      </c>
      <c r="D1828" t="s">
        <v>4647</v>
      </c>
      <c r="E1828" t="s">
        <v>175</v>
      </c>
      <c r="F1828" t="s">
        <v>176</v>
      </c>
      <c r="G1828" t="s">
        <v>175</v>
      </c>
      <c r="H1828" t="s">
        <v>169</v>
      </c>
      <c r="I1828">
        <v>225.97059999999999</v>
      </c>
      <c r="J1828">
        <v>3850247</v>
      </c>
      <c r="K1828" t="s">
        <v>27</v>
      </c>
      <c r="L1828">
        <v>1</v>
      </c>
      <c r="M1828" t="str">
        <f>_xlfn.IFNA(VLOOKUP(F1828,'22 States'!A:A,1,0),"OOR")</f>
        <v>OOR</v>
      </c>
      <c r="N1828" t="str">
        <f t="shared" si="202"/>
        <v>OOR</v>
      </c>
      <c r="O1828" s="8">
        <f t="shared" si="196"/>
        <v>24000</v>
      </c>
      <c r="P1828" s="8">
        <f t="shared" si="197"/>
        <v>6000</v>
      </c>
      <c r="Q1828" s="8">
        <f t="shared" si="198"/>
        <v>96000</v>
      </c>
      <c r="R1828" s="9">
        <f t="shared" si="199"/>
        <v>192000</v>
      </c>
      <c r="S1828" s="8">
        <f t="shared" si="200"/>
        <v>126000</v>
      </c>
      <c r="T1828" s="5">
        <f t="shared" si="201"/>
        <v>3.2725173216159899E-2</v>
      </c>
    </row>
    <row r="1829" spans="1:20" hidden="1">
      <c r="A1829">
        <v>1828</v>
      </c>
      <c r="B1829">
        <v>62</v>
      </c>
      <c r="C1829" t="s">
        <v>4648</v>
      </c>
      <c r="D1829" t="s">
        <v>4649</v>
      </c>
      <c r="E1829" t="s">
        <v>175</v>
      </c>
      <c r="F1829" t="s">
        <v>176</v>
      </c>
      <c r="G1829" t="s">
        <v>175</v>
      </c>
      <c r="H1829" t="s">
        <v>169</v>
      </c>
      <c r="I1829">
        <v>225.73390000000001</v>
      </c>
      <c r="J1829">
        <v>2933840</v>
      </c>
      <c r="K1829" t="s">
        <v>506</v>
      </c>
      <c r="L1829">
        <v>2</v>
      </c>
      <c r="M1829" t="str">
        <f>_xlfn.IFNA(VLOOKUP(F1829,'22 States'!A:A,1,0),"OOR")</f>
        <v>OOR</v>
      </c>
      <c r="N1829" t="str">
        <f t="shared" si="202"/>
        <v>OOR</v>
      </c>
      <c r="O1829" s="8">
        <f t="shared" si="196"/>
        <v>12000</v>
      </c>
      <c r="P1829" s="8">
        <f t="shared" si="197"/>
        <v>3000</v>
      </c>
      <c r="Q1829" s="8">
        <f t="shared" si="198"/>
        <v>29760</v>
      </c>
      <c r="R1829" s="9">
        <f t="shared" si="199"/>
        <v>59520</v>
      </c>
      <c r="S1829" s="8">
        <f t="shared" si="200"/>
        <v>44760</v>
      </c>
      <c r="T1829" s="5">
        <f t="shared" si="201"/>
        <v>1.5256455703105827E-2</v>
      </c>
    </row>
    <row r="1830" spans="1:20" hidden="1">
      <c r="A1830">
        <v>1829</v>
      </c>
      <c r="B1830">
        <v>49</v>
      </c>
      <c r="C1830" t="s">
        <v>4650</v>
      </c>
      <c r="D1830" t="s">
        <v>4651</v>
      </c>
      <c r="E1830" t="s">
        <v>166</v>
      </c>
      <c r="F1830" t="s">
        <v>167</v>
      </c>
      <c r="G1830" t="s">
        <v>3636</v>
      </c>
      <c r="H1830" t="s">
        <v>288</v>
      </c>
      <c r="I1830">
        <v>225.19290000000001</v>
      </c>
      <c r="J1830">
        <v>3008034</v>
      </c>
      <c r="K1830" t="s">
        <v>457</v>
      </c>
      <c r="L1830">
        <v>2</v>
      </c>
      <c r="M1830" t="str">
        <f>_xlfn.IFNA(VLOOKUP(F1830,'22 States'!A:A,1,0),"OOR")</f>
        <v>OOR</v>
      </c>
      <c r="N1830" t="str">
        <f t="shared" si="202"/>
        <v>OOR</v>
      </c>
      <c r="O1830" s="8">
        <f t="shared" si="196"/>
        <v>6000</v>
      </c>
      <c r="P1830" s="8">
        <f t="shared" si="197"/>
        <v>3000</v>
      </c>
      <c r="Q1830" s="8">
        <f t="shared" si="198"/>
        <v>23520</v>
      </c>
      <c r="R1830" s="9">
        <f t="shared" si="199"/>
        <v>47040</v>
      </c>
      <c r="S1830" s="8">
        <f t="shared" si="200"/>
        <v>32520</v>
      </c>
      <c r="T1830" s="5">
        <f t="shared" si="201"/>
        <v>1.081104801342006E-2</v>
      </c>
    </row>
    <row r="1831" spans="1:20" hidden="1">
      <c r="A1831">
        <v>1830</v>
      </c>
      <c r="B1831">
        <v>1224</v>
      </c>
      <c r="C1831" t="s">
        <v>4652</v>
      </c>
      <c r="D1831" t="s">
        <v>4653</v>
      </c>
      <c r="E1831" t="s">
        <v>236</v>
      </c>
      <c r="F1831" t="s">
        <v>237</v>
      </c>
      <c r="G1831" t="s">
        <v>1170</v>
      </c>
      <c r="H1831" t="s">
        <v>422</v>
      </c>
      <c r="I1831">
        <v>225.0804</v>
      </c>
      <c r="J1831">
        <v>45714100</v>
      </c>
      <c r="K1831" t="s">
        <v>108</v>
      </c>
      <c r="L1831">
        <v>7</v>
      </c>
      <c r="M1831" t="str">
        <f>_xlfn.IFNA(VLOOKUP(F1831,'22 States'!A:A,1,0),"OOR")</f>
        <v>OH</v>
      </c>
      <c r="N1831" t="str">
        <f t="shared" si="202"/>
        <v>IR</v>
      </c>
      <c r="O1831" s="8">
        <f t="shared" si="196"/>
        <v>150000</v>
      </c>
      <c r="P1831" s="8">
        <f t="shared" si="197"/>
        <v>39000</v>
      </c>
      <c r="Q1831" s="8">
        <f t="shared" si="198"/>
        <v>587520</v>
      </c>
      <c r="R1831" s="9">
        <f t="shared" si="199"/>
        <v>1175040</v>
      </c>
      <c r="S1831" s="8">
        <f t="shared" si="200"/>
        <v>776520</v>
      </c>
      <c r="T1831" s="5">
        <f t="shared" si="201"/>
        <v>1.698644400742878E-2</v>
      </c>
    </row>
    <row r="1832" spans="1:20" hidden="1">
      <c r="A1832">
        <v>1831</v>
      </c>
      <c r="B1832">
        <v>44</v>
      </c>
      <c r="C1832" t="s">
        <v>4654</v>
      </c>
      <c r="D1832" t="s">
        <v>4655</v>
      </c>
      <c r="E1832" t="s">
        <v>175</v>
      </c>
      <c r="F1832" t="s">
        <v>176</v>
      </c>
      <c r="G1832" t="s">
        <v>3970</v>
      </c>
      <c r="H1832" t="s">
        <v>2583</v>
      </c>
      <c r="I1832">
        <v>224.65700000000001</v>
      </c>
      <c r="J1832">
        <v>7660279</v>
      </c>
      <c r="K1832" t="s">
        <v>134</v>
      </c>
      <c r="L1832">
        <v>3</v>
      </c>
      <c r="M1832" t="str">
        <f>_xlfn.IFNA(VLOOKUP(F1832,'22 States'!A:A,1,0),"OOR")</f>
        <v>OOR</v>
      </c>
      <c r="N1832" t="str">
        <f t="shared" si="202"/>
        <v>OOR</v>
      </c>
      <c r="O1832" s="8">
        <f t="shared" si="196"/>
        <v>6000</v>
      </c>
      <c r="P1832" s="8">
        <f t="shared" si="197"/>
        <v>3000</v>
      </c>
      <c r="Q1832" s="8">
        <f t="shared" si="198"/>
        <v>21120</v>
      </c>
      <c r="R1832" s="9">
        <f t="shared" si="199"/>
        <v>42240</v>
      </c>
      <c r="S1832" s="8">
        <f t="shared" si="200"/>
        <v>30120</v>
      </c>
      <c r="T1832" s="5">
        <f t="shared" si="201"/>
        <v>3.9319716683948458E-3</v>
      </c>
    </row>
    <row r="1833" spans="1:20" hidden="1">
      <c r="A1833">
        <v>1832</v>
      </c>
      <c r="B1833">
        <v>25</v>
      </c>
      <c r="C1833" t="s">
        <v>4656</v>
      </c>
      <c r="D1833" t="s">
        <v>4657</v>
      </c>
      <c r="E1833" t="s">
        <v>121</v>
      </c>
      <c r="F1833" t="s">
        <v>122</v>
      </c>
      <c r="G1833" t="s">
        <v>4658</v>
      </c>
      <c r="H1833" t="s">
        <v>133</v>
      </c>
      <c r="I1833">
        <v>224.6105</v>
      </c>
      <c r="J1833">
        <v>2403851</v>
      </c>
      <c r="K1833" t="s">
        <v>111</v>
      </c>
      <c r="L1833">
        <v>1</v>
      </c>
      <c r="M1833" t="str">
        <f>_xlfn.IFNA(VLOOKUP(F1833,'22 States'!A:A,1,0),"OOR")</f>
        <v>TX</v>
      </c>
      <c r="N1833" t="str">
        <f t="shared" si="202"/>
        <v>IR</v>
      </c>
      <c r="O1833" s="8">
        <f t="shared" si="196"/>
        <v>6000</v>
      </c>
      <c r="P1833" s="8">
        <f t="shared" si="197"/>
        <v>3000</v>
      </c>
      <c r="Q1833" s="8">
        <f t="shared" si="198"/>
        <v>12000</v>
      </c>
      <c r="R1833" s="9">
        <f t="shared" si="199"/>
        <v>24000</v>
      </c>
      <c r="S1833" s="8">
        <f t="shared" si="200"/>
        <v>21000</v>
      </c>
      <c r="T1833" s="5">
        <f t="shared" si="201"/>
        <v>8.7359823882595059E-3</v>
      </c>
    </row>
    <row r="1834" spans="1:20" hidden="1">
      <c r="A1834">
        <v>1833</v>
      </c>
      <c r="B1834">
        <v>15</v>
      </c>
      <c r="C1834" t="s">
        <v>4659</v>
      </c>
      <c r="D1834" t="s">
        <v>4660</v>
      </c>
      <c r="E1834" t="s">
        <v>166</v>
      </c>
      <c r="F1834" t="s">
        <v>167</v>
      </c>
      <c r="G1834" t="s">
        <v>4661</v>
      </c>
      <c r="H1834" t="s">
        <v>169</v>
      </c>
      <c r="I1834">
        <v>224.24539999999999</v>
      </c>
      <c r="J1834">
        <v>3850054</v>
      </c>
      <c r="K1834" t="s">
        <v>439</v>
      </c>
      <c r="L1834">
        <v>3</v>
      </c>
      <c r="M1834" t="str">
        <f>_xlfn.IFNA(VLOOKUP(F1834,'22 States'!A:A,1,0),"OOR")</f>
        <v>OOR</v>
      </c>
      <c r="N1834" t="str">
        <f t="shared" si="202"/>
        <v>OOR</v>
      </c>
      <c r="O1834" s="8">
        <f t="shared" si="196"/>
        <v>6000</v>
      </c>
      <c r="P1834" s="8">
        <f t="shared" si="197"/>
        <v>3000</v>
      </c>
      <c r="Q1834" s="8">
        <f t="shared" si="198"/>
        <v>7200</v>
      </c>
      <c r="R1834" s="9">
        <f t="shared" si="199"/>
        <v>14400</v>
      </c>
      <c r="S1834" s="8">
        <f t="shared" si="200"/>
        <v>16200</v>
      </c>
      <c r="T1834" s="5">
        <f t="shared" si="201"/>
        <v>4.2077331902357733E-3</v>
      </c>
    </row>
    <row r="1835" spans="1:20" hidden="1">
      <c r="A1835">
        <v>1834</v>
      </c>
      <c r="B1835">
        <v>29</v>
      </c>
      <c r="C1835" t="s">
        <v>4662</v>
      </c>
      <c r="D1835" t="s">
        <v>4663</v>
      </c>
      <c r="E1835" t="s">
        <v>160</v>
      </c>
      <c r="F1835" t="s">
        <v>161</v>
      </c>
      <c r="G1835" t="s">
        <v>370</v>
      </c>
      <c r="H1835" t="s">
        <v>371</v>
      </c>
      <c r="I1835">
        <v>223.86060000000001</v>
      </c>
      <c r="J1835">
        <v>2687062</v>
      </c>
      <c r="K1835" t="s">
        <v>134</v>
      </c>
      <c r="L1835">
        <v>2</v>
      </c>
      <c r="M1835" t="str">
        <f>_xlfn.IFNA(VLOOKUP(F1835,'22 States'!A:A,1,0),"OOR")</f>
        <v>MO</v>
      </c>
      <c r="N1835" t="str">
        <f t="shared" si="202"/>
        <v>IR</v>
      </c>
      <c r="O1835" s="8">
        <f t="shared" si="196"/>
        <v>6000</v>
      </c>
      <c r="P1835" s="8">
        <f t="shared" si="197"/>
        <v>3000</v>
      </c>
      <c r="Q1835" s="8">
        <f t="shared" si="198"/>
        <v>13920</v>
      </c>
      <c r="R1835" s="9">
        <f t="shared" si="199"/>
        <v>27840</v>
      </c>
      <c r="S1835" s="8">
        <f t="shared" si="200"/>
        <v>22920</v>
      </c>
      <c r="T1835" s="5">
        <f t="shared" si="201"/>
        <v>8.5297622459027736E-3</v>
      </c>
    </row>
    <row r="1836" spans="1:20" hidden="1">
      <c r="A1836">
        <v>1835</v>
      </c>
      <c r="B1836">
        <v>442</v>
      </c>
      <c r="C1836" t="s">
        <v>4664</v>
      </c>
      <c r="D1836" t="s">
        <v>4665</v>
      </c>
      <c r="E1836" t="s">
        <v>54</v>
      </c>
      <c r="F1836" t="s">
        <v>55</v>
      </c>
      <c r="G1836" t="s">
        <v>4371</v>
      </c>
      <c r="I1836">
        <v>223.7962</v>
      </c>
      <c r="J1836">
        <v>56753547</v>
      </c>
      <c r="K1836" t="s">
        <v>32</v>
      </c>
      <c r="L1836">
        <v>8</v>
      </c>
      <c r="M1836" t="str">
        <f>_xlfn.IFNA(VLOOKUP(F1836,'22 States'!A:A,1,0),"OOR")</f>
        <v>OOR</v>
      </c>
      <c r="N1836" t="str">
        <f t="shared" si="202"/>
        <v>OOR</v>
      </c>
      <c r="O1836" s="8">
        <f t="shared" si="196"/>
        <v>54000</v>
      </c>
      <c r="P1836" s="8">
        <f t="shared" si="197"/>
        <v>15000</v>
      </c>
      <c r="Q1836" s="8">
        <f t="shared" si="198"/>
        <v>212160</v>
      </c>
      <c r="R1836" s="9">
        <f t="shared" si="199"/>
        <v>424320</v>
      </c>
      <c r="S1836" s="8">
        <f t="shared" si="200"/>
        <v>281160</v>
      </c>
      <c r="T1836" s="5">
        <f t="shared" si="201"/>
        <v>4.9540515943435216E-3</v>
      </c>
    </row>
    <row r="1837" spans="1:20">
      <c r="A1837">
        <v>1544</v>
      </c>
      <c r="B1837" s="3">
        <v>92</v>
      </c>
      <c r="C1837" t="s">
        <v>3997</v>
      </c>
      <c r="D1837" t="s">
        <v>3998</v>
      </c>
      <c r="E1837" t="s">
        <v>520</v>
      </c>
      <c r="F1837" t="s">
        <v>521</v>
      </c>
      <c r="G1837" t="s">
        <v>3999</v>
      </c>
      <c r="H1837" t="s">
        <v>462</v>
      </c>
      <c r="I1837">
        <v>275.80799999999999</v>
      </c>
      <c r="J1837" s="3">
        <v>154708956</v>
      </c>
      <c r="K1837" t="s">
        <v>27</v>
      </c>
      <c r="L1837">
        <v>1</v>
      </c>
      <c r="M1837" t="str">
        <f>_xlfn.IFNA(VLOOKUP(F1837,'22 States'!A:A,1,0),"OOR")</f>
        <v>SC</v>
      </c>
      <c r="N1837" t="str">
        <f t="shared" si="202"/>
        <v>IR</v>
      </c>
      <c r="O1837" s="8">
        <f t="shared" si="196"/>
        <v>12000</v>
      </c>
      <c r="P1837" s="8">
        <f t="shared" si="197"/>
        <v>3000</v>
      </c>
      <c r="Q1837" s="8">
        <f t="shared" si="198"/>
        <v>44160</v>
      </c>
      <c r="R1837" s="9">
        <f t="shared" si="199"/>
        <v>88320</v>
      </c>
      <c r="S1837" s="12">
        <f t="shared" si="200"/>
        <v>59160</v>
      </c>
      <c r="T1837" s="13">
        <f t="shared" si="201"/>
        <v>3.8239544451453738E-4</v>
      </c>
    </row>
    <row r="1838" spans="1:20" hidden="1">
      <c r="A1838">
        <v>1837</v>
      </c>
      <c r="B1838">
        <v>92</v>
      </c>
      <c r="C1838" t="s">
        <v>4668</v>
      </c>
      <c r="D1838" t="s">
        <v>4669</v>
      </c>
      <c r="E1838" t="s">
        <v>179</v>
      </c>
      <c r="F1838" t="s">
        <v>180</v>
      </c>
      <c r="G1838" t="s">
        <v>2403</v>
      </c>
      <c r="H1838" t="s">
        <v>182</v>
      </c>
      <c r="I1838">
        <v>223.57589999999999</v>
      </c>
      <c r="J1838">
        <v>11747735</v>
      </c>
      <c r="K1838" t="s">
        <v>39</v>
      </c>
      <c r="L1838">
        <v>5</v>
      </c>
      <c r="M1838" t="str">
        <f>_xlfn.IFNA(VLOOKUP(F1838,'22 States'!A:A,1,0),"OOR")</f>
        <v>MI</v>
      </c>
      <c r="N1838" t="str">
        <f t="shared" si="202"/>
        <v>IR</v>
      </c>
      <c r="O1838" s="8">
        <f t="shared" si="196"/>
        <v>12000</v>
      </c>
      <c r="P1838" s="8">
        <f t="shared" si="197"/>
        <v>3000</v>
      </c>
      <c r="Q1838" s="8">
        <f t="shared" si="198"/>
        <v>44160</v>
      </c>
      <c r="R1838" s="9">
        <f t="shared" si="199"/>
        <v>88320</v>
      </c>
      <c r="S1838" s="8">
        <f t="shared" si="200"/>
        <v>59160</v>
      </c>
      <c r="T1838" s="5">
        <f t="shared" si="201"/>
        <v>5.0358643602362498E-3</v>
      </c>
    </row>
    <row r="1839" spans="1:20" hidden="1">
      <c r="A1839">
        <v>1838</v>
      </c>
      <c r="B1839">
        <v>230</v>
      </c>
      <c r="C1839" t="s">
        <v>4670</v>
      </c>
      <c r="D1839" t="s">
        <v>4671</v>
      </c>
      <c r="E1839" t="s">
        <v>121</v>
      </c>
      <c r="F1839" t="s">
        <v>122</v>
      </c>
      <c r="G1839" t="s">
        <v>133</v>
      </c>
      <c r="H1839" t="s">
        <v>133</v>
      </c>
      <c r="I1839">
        <v>223.57339999999999</v>
      </c>
      <c r="J1839">
        <v>26675534</v>
      </c>
      <c r="K1839" t="s">
        <v>51</v>
      </c>
      <c r="L1839">
        <v>4</v>
      </c>
      <c r="M1839" t="str">
        <f>_xlfn.IFNA(VLOOKUP(F1839,'22 States'!A:A,1,0),"OOR")</f>
        <v>TX</v>
      </c>
      <c r="N1839" t="str">
        <f t="shared" si="202"/>
        <v>IR</v>
      </c>
      <c r="O1839" s="8">
        <f t="shared" si="196"/>
        <v>30000</v>
      </c>
      <c r="P1839" s="8">
        <f t="shared" si="197"/>
        <v>9000</v>
      </c>
      <c r="Q1839" s="8">
        <f t="shared" si="198"/>
        <v>110400</v>
      </c>
      <c r="R1839" s="9">
        <f t="shared" si="199"/>
        <v>220800</v>
      </c>
      <c r="S1839" s="8">
        <f t="shared" si="200"/>
        <v>149400</v>
      </c>
      <c r="T1839" s="5">
        <f t="shared" si="201"/>
        <v>5.6006376479661099E-3</v>
      </c>
    </row>
    <row r="1840" spans="1:20" hidden="1">
      <c r="A1840">
        <v>1839</v>
      </c>
      <c r="B1840">
        <v>245</v>
      </c>
      <c r="C1840" t="s">
        <v>4672</v>
      </c>
      <c r="D1840" t="s">
        <v>4673</v>
      </c>
      <c r="E1840" t="s">
        <v>567</v>
      </c>
      <c r="F1840" t="s">
        <v>568</v>
      </c>
      <c r="G1840" t="s">
        <v>4069</v>
      </c>
      <c r="H1840" t="s">
        <v>4070</v>
      </c>
      <c r="I1840">
        <v>223.4315</v>
      </c>
      <c r="J1840">
        <v>17279479</v>
      </c>
      <c r="K1840" t="s">
        <v>457</v>
      </c>
      <c r="L1840">
        <v>2</v>
      </c>
      <c r="M1840" t="str">
        <f>_xlfn.IFNA(VLOOKUP(F1840,'22 States'!A:A,1,0),"OOR")</f>
        <v>KY</v>
      </c>
      <c r="N1840" t="str">
        <f t="shared" si="202"/>
        <v>IR</v>
      </c>
      <c r="O1840" s="8">
        <f t="shared" si="196"/>
        <v>30000</v>
      </c>
      <c r="P1840" s="8">
        <f t="shared" si="197"/>
        <v>9000</v>
      </c>
      <c r="Q1840" s="8">
        <f t="shared" si="198"/>
        <v>117600</v>
      </c>
      <c r="R1840" s="9">
        <f t="shared" si="199"/>
        <v>235200</v>
      </c>
      <c r="S1840" s="8">
        <f t="shared" si="200"/>
        <v>156600</v>
      </c>
      <c r="T1840" s="5">
        <f t="shared" si="201"/>
        <v>9.0627732468091197E-3</v>
      </c>
    </row>
    <row r="1841" spans="1:20" hidden="1">
      <c r="A1841">
        <v>1840</v>
      </c>
      <c r="B1841">
        <v>150</v>
      </c>
      <c r="C1841" t="s">
        <v>4674</v>
      </c>
      <c r="D1841" t="s">
        <v>4675</v>
      </c>
      <c r="E1841" t="s">
        <v>175</v>
      </c>
      <c r="F1841" t="s">
        <v>176</v>
      </c>
      <c r="G1841" t="s">
        <v>175</v>
      </c>
      <c r="H1841" t="s">
        <v>169</v>
      </c>
      <c r="I1841">
        <v>223.285</v>
      </c>
      <c r="J1841">
        <v>53701000</v>
      </c>
      <c r="K1841" t="s">
        <v>134</v>
      </c>
      <c r="L1841">
        <v>1</v>
      </c>
      <c r="M1841" t="str">
        <f>_xlfn.IFNA(VLOOKUP(F1841,'22 States'!A:A,1,0),"OOR")</f>
        <v>OOR</v>
      </c>
      <c r="N1841" t="str">
        <f t="shared" si="202"/>
        <v>OOR</v>
      </c>
      <c r="O1841" s="8">
        <f t="shared" si="196"/>
        <v>18000</v>
      </c>
      <c r="P1841" s="8">
        <f t="shared" si="197"/>
        <v>6000</v>
      </c>
      <c r="Q1841" s="8">
        <f t="shared" si="198"/>
        <v>72000</v>
      </c>
      <c r="R1841" s="9">
        <f t="shared" si="199"/>
        <v>144000</v>
      </c>
      <c r="S1841" s="8">
        <f t="shared" si="200"/>
        <v>96000</v>
      </c>
      <c r="T1841" s="5">
        <f t="shared" si="201"/>
        <v>1.7876762071469805E-3</v>
      </c>
    </row>
    <row r="1842" spans="1:20" hidden="1">
      <c r="A1842">
        <v>1841</v>
      </c>
      <c r="B1842">
        <v>125</v>
      </c>
      <c r="C1842" t="s">
        <v>4676</v>
      </c>
      <c r="D1842" t="s">
        <v>4677</v>
      </c>
      <c r="E1842" t="s">
        <v>200</v>
      </c>
      <c r="F1842" t="s">
        <v>201</v>
      </c>
      <c r="G1842" t="s">
        <v>4678</v>
      </c>
      <c r="H1842" t="s">
        <v>26</v>
      </c>
      <c r="I1842">
        <v>223.22030000000001</v>
      </c>
      <c r="J1842">
        <v>13530000</v>
      </c>
      <c r="K1842" t="s">
        <v>27</v>
      </c>
      <c r="L1842">
        <v>1</v>
      </c>
      <c r="M1842" t="str">
        <f>_xlfn.IFNA(VLOOKUP(F1842,'22 States'!A:A,1,0),"OOR")</f>
        <v>OOR</v>
      </c>
      <c r="N1842" t="str">
        <f t="shared" si="202"/>
        <v>OOR</v>
      </c>
      <c r="O1842" s="8">
        <f t="shared" si="196"/>
        <v>18000</v>
      </c>
      <c r="P1842" s="8">
        <f t="shared" si="197"/>
        <v>6000</v>
      </c>
      <c r="Q1842" s="8">
        <f t="shared" si="198"/>
        <v>60000</v>
      </c>
      <c r="R1842" s="9">
        <f t="shared" si="199"/>
        <v>120000</v>
      </c>
      <c r="S1842" s="8">
        <f t="shared" si="200"/>
        <v>84000</v>
      </c>
      <c r="T1842" s="5">
        <f t="shared" si="201"/>
        <v>6.2084257206208426E-3</v>
      </c>
    </row>
    <row r="1843" spans="1:20" hidden="1">
      <c r="A1843">
        <v>1842</v>
      </c>
      <c r="B1843">
        <v>39</v>
      </c>
      <c r="C1843" t="s">
        <v>4679</v>
      </c>
      <c r="D1843" t="s">
        <v>4680</v>
      </c>
      <c r="E1843" t="s">
        <v>144</v>
      </c>
      <c r="F1843" t="s">
        <v>145</v>
      </c>
      <c r="G1843" t="s">
        <v>4681</v>
      </c>
      <c r="H1843" t="s">
        <v>1539</v>
      </c>
      <c r="I1843">
        <v>223.0813</v>
      </c>
      <c r="J1843">
        <v>23978203</v>
      </c>
      <c r="K1843" t="s">
        <v>51</v>
      </c>
      <c r="L1843">
        <v>2</v>
      </c>
      <c r="M1843" t="str">
        <f>_xlfn.IFNA(VLOOKUP(F1843,'22 States'!A:A,1,0),"OOR")</f>
        <v>OOR</v>
      </c>
      <c r="N1843" t="str">
        <f t="shared" si="202"/>
        <v>OOR</v>
      </c>
      <c r="O1843" s="8">
        <f t="shared" si="196"/>
        <v>6000</v>
      </c>
      <c r="P1843" s="8">
        <f t="shared" si="197"/>
        <v>3000</v>
      </c>
      <c r="Q1843" s="8">
        <f t="shared" si="198"/>
        <v>18720</v>
      </c>
      <c r="R1843" s="9">
        <f t="shared" si="199"/>
        <v>37440</v>
      </c>
      <c r="S1843" s="8">
        <f t="shared" si="200"/>
        <v>27720</v>
      </c>
      <c r="T1843" s="5">
        <f t="shared" si="201"/>
        <v>1.1560499341839753E-3</v>
      </c>
    </row>
    <row r="1844" spans="1:20" hidden="1">
      <c r="A1844">
        <v>1843</v>
      </c>
      <c r="B1844">
        <v>88</v>
      </c>
      <c r="C1844" t="s">
        <v>4682</v>
      </c>
      <c r="D1844" t="s">
        <v>4683</v>
      </c>
      <c r="E1844" t="s">
        <v>144</v>
      </c>
      <c r="F1844" t="s">
        <v>145</v>
      </c>
      <c r="G1844" t="s">
        <v>4684</v>
      </c>
      <c r="H1844" t="s">
        <v>288</v>
      </c>
      <c r="I1844">
        <v>222.88480000000001</v>
      </c>
      <c r="J1844">
        <v>27119881</v>
      </c>
      <c r="K1844" t="s">
        <v>51</v>
      </c>
      <c r="L1844">
        <v>7</v>
      </c>
      <c r="M1844" t="str">
        <f>_xlfn.IFNA(VLOOKUP(F1844,'22 States'!A:A,1,0),"OOR")</f>
        <v>OOR</v>
      </c>
      <c r="N1844" t="str">
        <f t="shared" si="202"/>
        <v>OOR</v>
      </c>
      <c r="O1844" s="8">
        <f t="shared" si="196"/>
        <v>12000</v>
      </c>
      <c r="P1844" s="8">
        <f t="shared" si="197"/>
        <v>3000</v>
      </c>
      <c r="Q1844" s="8">
        <f t="shared" si="198"/>
        <v>42240</v>
      </c>
      <c r="R1844" s="9">
        <f t="shared" si="199"/>
        <v>84480</v>
      </c>
      <c r="S1844" s="8">
        <f t="shared" si="200"/>
        <v>57240</v>
      </c>
      <c r="T1844" s="5">
        <f t="shared" si="201"/>
        <v>2.1106287302661837E-3</v>
      </c>
    </row>
    <row r="1845" spans="1:20" hidden="1">
      <c r="A1845">
        <v>1844</v>
      </c>
      <c r="B1845">
        <v>15</v>
      </c>
      <c r="C1845" t="s">
        <v>4685</v>
      </c>
      <c r="D1845" t="s">
        <v>4686</v>
      </c>
      <c r="E1845" t="s">
        <v>179</v>
      </c>
      <c r="F1845" t="s">
        <v>180</v>
      </c>
      <c r="G1845" t="s">
        <v>181</v>
      </c>
      <c r="H1845" t="s">
        <v>182</v>
      </c>
      <c r="I1845">
        <v>222.6422</v>
      </c>
      <c r="J1845">
        <v>2740103</v>
      </c>
      <c r="K1845" t="s">
        <v>32</v>
      </c>
      <c r="L1845">
        <v>2</v>
      </c>
      <c r="M1845" t="str">
        <f>_xlfn.IFNA(VLOOKUP(F1845,'22 States'!A:A,1,0),"OOR")</f>
        <v>MI</v>
      </c>
      <c r="N1845" t="str">
        <f t="shared" si="202"/>
        <v>IR</v>
      </c>
      <c r="O1845" s="8">
        <f t="shared" si="196"/>
        <v>6000</v>
      </c>
      <c r="P1845" s="8">
        <f t="shared" si="197"/>
        <v>3000</v>
      </c>
      <c r="Q1845" s="8">
        <f t="shared" si="198"/>
        <v>7200</v>
      </c>
      <c r="R1845" s="9">
        <f t="shared" si="199"/>
        <v>14400</v>
      </c>
      <c r="S1845" s="8">
        <f t="shared" si="200"/>
        <v>16200</v>
      </c>
      <c r="T1845" s="5">
        <f t="shared" si="201"/>
        <v>5.9121865126967859E-3</v>
      </c>
    </row>
    <row r="1846" spans="1:20" hidden="1">
      <c r="A1846">
        <v>1845</v>
      </c>
      <c r="B1846">
        <v>28</v>
      </c>
      <c r="C1846" t="s">
        <v>4687</v>
      </c>
      <c r="D1846" t="s">
        <v>4688</v>
      </c>
      <c r="E1846" t="s">
        <v>121</v>
      </c>
      <c r="F1846" t="s">
        <v>122</v>
      </c>
      <c r="G1846" t="s">
        <v>1278</v>
      </c>
      <c r="H1846" t="s">
        <v>784</v>
      </c>
      <c r="I1846">
        <v>222.46690000000001</v>
      </c>
      <c r="J1846">
        <v>3322119</v>
      </c>
      <c r="K1846" t="s">
        <v>134</v>
      </c>
      <c r="L1846">
        <v>1</v>
      </c>
      <c r="M1846" t="str">
        <f>_xlfn.IFNA(VLOOKUP(F1846,'22 States'!A:A,1,0),"OOR")</f>
        <v>TX</v>
      </c>
      <c r="N1846" t="str">
        <f t="shared" si="202"/>
        <v>IR</v>
      </c>
      <c r="O1846" s="8">
        <f t="shared" si="196"/>
        <v>6000</v>
      </c>
      <c r="P1846" s="8">
        <f t="shared" si="197"/>
        <v>3000</v>
      </c>
      <c r="Q1846" s="8">
        <f t="shared" si="198"/>
        <v>13440</v>
      </c>
      <c r="R1846" s="9">
        <f t="shared" si="199"/>
        <v>26880</v>
      </c>
      <c r="S1846" s="8">
        <f t="shared" si="200"/>
        <v>22440</v>
      </c>
      <c r="T1846" s="5">
        <f t="shared" si="201"/>
        <v>6.7547249210518946E-3</v>
      </c>
    </row>
    <row r="1847" spans="1:20" hidden="1">
      <c r="A1847">
        <v>1846</v>
      </c>
      <c r="B1847">
        <v>661</v>
      </c>
      <c r="C1847" t="s">
        <v>4689</v>
      </c>
      <c r="D1847" t="s">
        <v>4690</v>
      </c>
      <c r="E1847" t="s">
        <v>220</v>
      </c>
      <c r="F1847" t="s">
        <v>221</v>
      </c>
      <c r="G1847" t="s">
        <v>1862</v>
      </c>
      <c r="H1847" t="s">
        <v>223</v>
      </c>
      <c r="I1847">
        <v>222.2353</v>
      </c>
      <c r="J1847">
        <v>77712337</v>
      </c>
      <c r="K1847" t="s">
        <v>108</v>
      </c>
      <c r="L1847">
        <v>9</v>
      </c>
      <c r="M1847" t="str">
        <f>_xlfn.IFNA(VLOOKUP(F1847,'22 States'!A:A,1,0),"OOR")</f>
        <v>OK</v>
      </c>
      <c r="N1847" t="str">
        <f t="shared" si="202"/>
        <v>IR</v>
      </c>
      <c r="O1847" s="8">
        <f t="shared" si="196"/>
        <v>84000</v>
      </c>
      <c r="P1847" s="8">
        <f t="shared" si="197"/>
        <v>21000</v>
      </c>
      <c r="Q1847" s="8">
        <f t="shared" si="198"/>
        <v>317280</v>
      </c>
      <c r="R1847" s="9">
        <f t="shared" si="199"/>
        <v>634560</v>
      </c>
      <c r="S1847" s="8">
        <f t="shared" si="200"/>
        <v>422280</v>
      </c>
      <c r="T1847" s="5">
        <f t="shared" si="201"/>
        <v>5.4338862566956393E-3</v>
      </c>
    </row>
    <row r="1848" spans="1:20" hidden="1">
      <c r="A1848">
        <v>1847</v>
      </c>
      <c r="B1848">
        <v>250</v>
      </c>
      <c r="C1848" t="s">
        <v>4691</v>
      </c>
      <c r="D1848" t="s">
        <v>4692</v>
      </c>
      <c r="E1848" t="s">
        <v>1022</v>
      </c>
      <c r="F1848" t="s">
        <v>1023</v>
      </c>
      <c r="G1848" t="s">
        <v>4693</v>
      </c>
      <c r="H1848" t="s">
        <v>1025</v>
      </c>
      <c r="I1848">
        <v>222.16290000000001</v>
      </c>
      <c r="J1848">
        <v>21121000</v>
      </c>
      <c r="K1848" t="s">
        <v>418</v>
      </c>
      <c r="L1848">
        <v>4</v>
      </c>
      <c r="M1848" t="str">
        <f>_xlfn.IFNA(VLOOKUP(F1848,'22 States'!A:A,1,0),"OOR")</f>
        <v>CT</v>
      </c>
      <c r="N1848" t="str">
        <f t="shared" si="202"/>
        <v>IR</v>
      </c>
      <c r="O1848" s="8">
        <f t="shared" si="196"/>
        <v>30000</v>
      </c>
      <c r="P1848" s="8">
        <f t="shared" si="197"/>
        <v>9000</v>
      </c>
      <c r="Q1848" s="8">
        <f t="shared" si="198"/>
        <v>120000</v>
      </c>
      <c r="R1848" s="9">
        <f t="shared" si="199"/>
        <v>240000</v>
      </c>
      <c r="S1848" s="8">
        <f t="shared" si="200"/>
        <v>159000</v>
      </c>
      <c r="T1848" s="5">
        <f t="shared" si="201"/>
        <v>7.5280526490222998E-3</v>
      </c>
    </row>
    <row r="1849" spans="1:20">
      <c r="A1849">
        <v>3695</v>
      </c>
      <c r="B1849" s="3">
        <v>91</v>
      </c>
      <c r="C1849" t="s">
        <v>8878</v>
      </c>
      <c r="D1849" t="s">
        <v>8879</v>
      </c>
      <c r="E1849" t="s">
        <v>121</v>
      </c>
      <c r="F1849" t="s">
        <v>122</v>
      </c>
      <c r="G1849" t="s">
        <v>784</v>
      </c>
      <c r="H1849" t="s">
        <v>784</v>
      </c>
      <c r="I1849">
        <v>86.326300000000003</v>
      </c>
      <c r="J1849" s="3">
        <v>206340191</v>
      </c>
      <c r="K1849" t="s">
        <v>46</v>
      </c>
      <c r="L1849">
        <v>5</v>
      </c>
      <c r="M1849" t="str">
        <f>_xlfn.IFNA(VLOOKUP(F1849,'22 States'!A:A,1,0),"OOR")</f>
        <v>TX</v>
      </c>
      <c r="N1849" t="str">
        <f t="shared" si="202"/>
        <v>IR</v>
      </c>
      <c r="O1849" s="8">
        <f t="shared" si="196"/>
        <v>12000</v>
      </c>
      <c r="P1849" s="8">
        <f t="shared" si="197"/>
        <v>3000</v>
      </c>
      <c r="Q1849" s="8">
        <f t="shared" si="198"/>
        <v>43680</v>
      </c>
      <c r="R1849" s="9">
        <f t="shared" si="199"/>
        <v>87360</v>
      </c>
      <c r="S1849" s="12">
        <f t="shared" si="200"/>
        <v>58680</v>
      </c>
      <c r="T1849" s="13">
        <f t="shared" si="201"/>
        <v>2.8438473239563881E-4</v>
      </c>
    </row>
    <row r="1850" spans="1:20" hidden="1">
      <c r="A1850">
        <v>1849</v>
      </c>
      <c r="B1850">
        <v>60</v>
      </c>
      <c r="C1850" t="s">
        <v>4696</v>
      </c>
      <c r="D1850" t="s">
        <v>4697</v>
      </c>
      <c r="E1850" t="s">
        <v>175</v>
      </c>
      <c r="F1850" t="s">
        <v>176</v>
      </c>
      <c r="G1850" t="s">
        <v>3422</v>
      </c>
      <c r="H1850" t="s">
        <v>169</v>
      </c>
      <c r="I1850">
        <v>221.86340000000001</v>
      </c>
      <c r="J1850">
        <v>30756149</v>
      </c>
      <c r="K1850" t="s">
        <v>457</v>
      </c>
      <c r="L1850">
        <v>1</v>
      </c>
      <c r="M1850" t="str">
        <f>_xlfn.IFNA(VLOOKUP(F1850,'22 States'!A:A,1,0),"OOR")</f>
        <v>OOR</v>
      </c>
      <c r="N1850" t="str">
        <f t="shared" si="202"/>
        <v>OOR</v>
      </c>
      <c r="O1850" s="8">
        <f t="shared" si="196"/>
        <v>12000</v>
      </c>
      <c r="P1850" s="8">
        <f t="shared" si="197"/>
        <v>3000</v>
      </c>
      <c r="Q1850" s="8">
        <f t="shared" si="198"/>
        <v>28800</v>
      </c>
      <c r="R1850" s="9">
        <f t="shared" si="199"/>
        <v>57600</v>
      </c>
      <c r="S1850" s="8">
        <f t="shared" si="200"/>
        <v>43800</v>
      </c>
      <c r="T1850" s="5">
        <f t="shared" si="201"/>
        <v>1.4241054691209879E-3</v>
      </c>
    </row>
    <row r="1851" spans="1:20" hidden="1">
      <c r="A1851">
        <v>1850</v>
      </c>
      <c r="B1851">
        <v>66</v>
      </c>
      <c r="C1851" t="s">
        <v>4698</v>
      </c>
      <c r="D1851" t="s">
        <v>4699</v>
      </c>
      <c r="E1851" t="s">
        <v>121</v>
      </c>
      <c r="F1851" t="s">
        <v>122</v>
      </c>
      <c r="G1851" t="s">
        <v>784</v>
      </c>
      <c r="H1851" t="s">
        <v>784</v>
      </c>
      <c r="I1851">
        <v>221.74789999999999</v>
      </c>
      <c r="J1851">
        <v>17731759</v>
      </c>
      <c r="K1851" t="s">
        <v>264</v>
      </c>
      <c r="L1851">
        <v>1</v>
      </c>
      <c r="M1851" t="str">
        <f>_xlfn.IFNA(VLOOKUP(F1851,'22 States'!A:A,1,0),"OOR")</f>
        <v>TX</v>
      </c>
      <c r="N1851" t="str">
        <f t="shared" si="202"/>
        <v>IR</v>
      </c>
      <c r="O1851" s="8">
        <f t="shared" si="196"/>
        <v>12000</v>
      </c>
      <c r="P1851" s="8">
        <f t="shared" si="197"/>
        <v>3000</v>
      </c>
      <c r="Q1851" s="8">
        <f t="shared" si="198"/>
        <v>31680</v>
      </c>
      <c r="R1851" s="9">
        <f t="shared" si="199"/>
        <v>63360</v>
      </c>
      <c r="S1851" s="8">
        <f t="shared" si="200"/>
        <v>46680</v>
      </c>
      <c r="T1851" s="5">
        <f t="shared" si="201"/>
        <v>2.6325645413971619E-3</v>
      </c>
    </row>
    <row r="1852" spans="1:20" hidden="1">
      <c r="A1852">
        <v>1851</v>
      </c>
      <c r="B1852">
        <v>138</v>
      </c>
      <c r="C1852" t="s">
        <v>4700</v>
      </c>
      <c r="D1852" t="s">
        <v>4701</v>
      </c>
      <c r="E1852" t="s">
        <v>13</v>
      </c>
      <c r="F1852" t="s">
        <v>14</v>
      </c>
      <c r="G1852" t="s">
        <v>15</v>
      </c>
      <c r="H1852" t="s">
        <v>16</v>
      </c>
      <c r="I1852">
        <v>221.6815</v>
      </c>
      <c r="J1852">
        <v>29614000</v>
      </c>
      <c r="K1852" t="s">
        <v>32</v>
      </c>
      <c r="L1852">
        <v>2</v>
      </c>
      <c r="M1852" t="str">
        <f>_xlfn.IFNA(VLOOKUP(F1852,'22 States'!A:A,1,0),"OOR")</f>
        <v>CA</v>
      </c>
      <c r="N1852" t="str">
        <f t="shared" si="202"/>
        <v>IR</v>
      </c>
      <c r="O1852" s="8">
        <f t="shared" si="196"/>
        <v>18000</v>
      </c>
      <c r="P1852" s="8">
        <f t="shared" si="197"/>
        <v>6000</v>
      </c>
      <c r="Q1852" s="8">
        <f t="shared" si="198"/>
        <v>66240</v>
      </c>
      <c r="R1852" s="9">
        <f t="shared" si="199"/>
        <v>132480</v>
      </c>
      <c r="S1852" s="8">
        <f t="shared" si="200"/>
        <v>90240</v>
      </c>
      <c r="T1852" s="5">
        <f t="shared" si="201"/>
        <v>3.0472074019045046E-3</v>
      </c>
    </row>
    <row r="1853" spans="1:20" hidden="1">
      <c r="A1853">
        <v>1852</v>
      </c>
      <c r="B1853">
        <v>14</v>
      </c>
      <c r="C1853" t="s">
        <v>4702</v>
      </c>
      <c r="D1853" t="s">
        <v>4703</v>
      </c>
      <c r="E1853" t="s">
        <v>60</v>
      </c>
      <c r="F1853" t="s">
        <v>61</v>
      </c>
      <c r="G1853" t="s">
        <v>959</v>
      </c>
      <c r="H1853" t="s">
        <v>63</v>
      </c>
      <c r="I1853">
        <v>221.63159999999999</v>
      </c>
      <c r="J1853">
        <v>6980000</v>
      </c>
      <c r="K1853" t="s">
        <v>264</v>
      </c>
      <c r="L1853">
        <v>1</v>
      </c>
      <c r="M1853" t="str">
        <f>_xlfn.IFNA(VLOOKUP(F1853,'22 States'!A:A,1,0),"OOR")</f>
        <v>OOR</v>
      </c>
      <c r="N1853" t="str">
        <f t="shared" si="202"/>
        <v>OOR</v>
      </c>
      <c r="O1853" s="8">
        <f t="shared" si="196"/>
        <v>6000</v>
      </c>
      <c r="P1853" s="8">
        <f t="shared" si="197"/>
        <v>3000</v>
      </c>
      <c r="Q1853" s="8">
        <f t="shared" si="198"/>
        <v>6720</v>
      </c>
      <c r="R1853" s="9">
        <f t="shared" si="199"/>
        <v>13440</v>
      </c>
      <c r="S1853" s="8">
        <f t="shared" si="200"/>
        <v>15720</v>
      </c>
      <c r="T1853" s="5">
        <f t="shared" si="201"/>
        <v>2.2521489971346707E-3</v>
      </c>
    </row>
    <row r="1854" spans="1:20" hidden="1">
      <c r="A1854">
        <v>1853</v>
      </c>
      <c r="B1854">
        <v>133</v>
      </c>
      <c r="C1854" t="s">
        <v>4704</v>
      </c>
      <c r="D1854" t="s">
        <v>4705</v>
      </c>
      <c r="E1854" t="s">
        <v>236</v>
      </c>
      <c r="F1854" t="s">
        <v>237</v>
      </c>
      <c r="G1854" t="s">
        <v>590</v>
      </c>
      <c r="H1854" t="s">
        <v>590</v>
      </c>
      <c r="I1854">
        <v>221.62459999999999</v>
      </c>
      <c r="J1854">
        <v>19730921</v>
      </c>
      <c r="K1854" t="s">
        <v>51</v>
      </c>
      <c r="L1854">
        <v>2</v>
      </c>
      <c r="M1854" t="str">
        <f>_xlfn.IFNA(VLOOKUP(F1854,'22 States'!A:A,1,0),"OOR")</f>
        <v>OH</v>
      </c>
      <c r="N1854" t="str">
        <f t="shared" si="202"/>
        <v>IR</v>
      </c>
      <c r="O1854" s="8">
        <f t="shared" si="196"/>
        <v>18000</v>
      </c>
      <c r="P1854" s="8">
        <f t="shared" si="197"/>
        <v>6000</v>
      </c>
      <c r="Q1854" s="8">
        <f t="shared" si="198"/>
        <v>63840</v>
      </c>
      <c r="R1854" s="9">
        <f t="shared" si="199"/>
        <v>127680</v>
      </c>
      <c r="S1854" s="8">
        <f t="shared" si="200"/>
        <v>87840</v>
      </c>
      <c r="T1854" s="5">
        <f t="shared" si="201"/>
        <v>4.4518955805458857E-3</v>
      </c>
    </row>
    <row r="1855" spans="1:20" hidden="1">
      <c r="A1855">
        <v>1854</v>
      </c>
      <c r="B1855">
        <v>114</v>
      </c>
      <c r="C1855" t="s">
        <v>4706</v>
      </c>
      <c r="D1855" t="s">
        <v>4707</v>
      </c>
      <c r="E1855" t="s">
        <v>67</v>
      </c>
      <c r="F1855" t="s">
        <v>68</v>
      </c>
      <c r="G1855" t="s">
        <v>1385</v>
      </c>
      <c r="H1855" t="s">
        <v>96</v>
      </c>
      <c r="I1855">
        <v>221.59809999999999</v>
      </c>
      <c r="J1855">
        <v>14059595</v>
      </c>
      <c r="K1855" t="s">
        <v>141</v>
      </c>
      <c r="L1855">
        <v>3</v>
      </c>
      <c r="M1855" t="str">
        <f>_xlfn.IFNA(VLOOKUP(F1855,'22 States'!A:A,1,0),"OOR")</f>
        <v>NC</v>
      </c>
      <c r="N1855" t="str">
        <f t="shared" si="202"/>
        <v>IR</v>
      </c>
      <c r="O1855" s="8">
        <f t="shared" si="196"/>
        <v>18000</v>
      </c>
      <c r="P1855" s="8">
        <f t="shared" si="197"/>
        <v>6000</v>
      </c>
      <c r="Q1855" s="8">
        <f t="shared" si="198"/>
        <v>54720</v>
      </c>
      <c r="R1855" s="9">
        <f t="shared" si="199"/>
        <v>109440</v>
      </c>
      <c r="S1855" s="8">
        <f t="shared" si="200"/>
        <v>78720</v>
      </c>
      <c r="T1855" s="5">
        <f t="shared" si="201"/>
        <v>5.5990233004578008E-3</v>
      </c>
    </row>
    <row r="1856" spans="1:20" hidden="1">
      <c r="A1856">
        <v>1855</v>
      </c>
      <c r="B1856">
        <v>67</v>
      </c>
      <c r="C1856" t="s">
        <v>4708</v>
      </c>
      <c r="D1856" t="s">
        <v>4709</v>
      </c>
      <c r="E1856" t="s">
        <v>4710</v>
      </c>
      <c r="F1856" t="s">
        <v>4711</v>
      </c>
      <c r="G1856" t="s">
        <v>4712</v>
      </c>
      <c r="H1856" t="s">
        <v>4713</v>
      </c>
      <c r="I1856">
        <v>221.55699999999999</v>
      </c>
      <c r="J1856">
        <v>27498574</v>
      </c>
      <c r="K1856" t="s">
        <v>172</v>
      </c>
      <c r="L1856">
        <v>2</v>
      </c>
      <c r="M1856" t="str">
        <f>_xlfn.IFNA(VLOOKUP(F1856,'22 States'!A:A,1,0),"OOR")</f>
        <v>OOR</v>
      </c>
      <c r="N1856" t="str">
        <f t="shared" si="202"/>
        <v>OOR</v>
      </c>
      <c r="O1856" s="8">
        <f t="shared" si="196"/>
        <v>12000</v>
      </c>
      <c r="P1856" s="8">
        <f t="shared" si="197"/>
        <v>3000</v>
      </c>
      <c r="Q1856" s="8">
        <f t="shared" si="198"/>
        <v>32160</v>
      </c>
      <c r="R1856" s="9">
        <f t="shared" si="199"/>
        <v>64320</v>
      </c>
      <c r="S1856" s="8">
        <f t="shared" si="200"/>
        <v>47160</v>
      </c>
      <c r="T1856" s="5">
        <f t="shared" si="201"/>
        <v>1.7149980213519436E-3</v>
      </c>
    </row>
    <row r="1857" spans="1:20" hidden="1">
      <c r="A1857">
        <v>1856</v>
      </c>
      <c r="B1857">
        <v>65</v>
      </c>
      <c r="C1857" t="s">
        <v>4714</v>
      </c>
      <c r="D1857" t="s">
        <v>4715</v>
      </c>
      <c r="E1857" t="s">
        <v>144</v>
      </c>
      <c r="F1857" t="s">
        <v>145</v>
      </c>
      <c r="G1857" t="s">
        <v>3395</v>
      </c>
      <c r="H1857" t="s">
        <v>288</v>
      </c>
      <c r="I1857">
        <v>221.36680000000001</v>
      </c>
      <c r="J1857">
        <v>11024102</v>
      </c>
      <c r="K1857" t="s">
        <v>27</v>
      </c>
      <c r="L1857">
        <v>4</v>
      </c>
      <c r="M1857" t="str">
        <f>_xlfn.IFNA(VLOOKUP(F1857,'22 States'!A:A,1,0),"OOR")</f>
        <v>OOR</v>
      </c>
      <c r="N1857" t="str">
        <f t="shared" si="202"/>
        <v>OOR</v>
      </c>
      <c r="O1857" s="8">
        <f t="shared" si="196"/>
        <v>12000</v>
      </c>
      <c r="P1857" s="8">
        <f t="shared" si="197"/>
        <v>3000</v>
      </c>
      <c r="Q1857" s="8">
        <f t="shared" si="198"/>
        <v>31200</v>
      </c>
      <c r="R1857" s="9">
        <f t="shared" si="199"/>
        <v>62400</v>
      </c>
      <c r="S1857" s="8">
        <f t="shared" si="200"/>
        <v>46200</v>
      </c>
      <c r="T1857" s="5">
        <f t="shared" si="201"/>
        <v>4.1908175377912867E-3</v>
      </c>
    </row>
    <row r="1858" spans="1:20" hidden="1">
      <c r="A1858">
        <v>1857</v>
      </c>
      <c r="B1858">
        <v>6</v>
      </c>
      <c r="C1858" t="s">
        <v>4716</v>
      </c>
      <c r="D1858" t="s">
        <v>4717</v>
      </c>
      <c r="E1858" t="s">
        <v>144</v>
      </c>
      <c r="F1858" t="s">
        <v>145</v>
      </c>
      <c r="G1858" t="s">
        <v>4718</v>
      </c>
      <c r="H1858" t="s">
        <v>288</v>
      </c>
      <c r="I1858">
        <v>221.3356</v>
      </c>
      <c r="J1858">
        <v>2138257</v>
      </c>
      <c r="K1858" t="s">
        <v>141</v>
      </c>
      <c r="L1858">
        <v>1</v>
      </c>
      <c r="M1858" t="str">
        <f>_xlfn.IFNA(VLOOKUP(F1858,'22 States'!A:A,1,0),"OOR")</f>
        <v>OOR</v>
      </c>
      <c r="N1858" t="str">
        <f t="shared" si="202"/>
        <v>OOR</v>
      </c>
      <c r="O1858" s="8">
        <f t="shared" ref="O1858:O1921" si="203">ROUNDUP(B1858/50,0)*500*12</f>
        <v>6000</v>
      </c>
      <c r="P1858" s="8">
        <f t="shared" ref="P1858:P1921" si="204">ROUNDUP(B1858/100,0)*250*12</f>
        <v>3000</v>
      </c>
      <c r="Q1858" s="8">
        <f t="shared" ref="Q1858:Q1921" si="205">B1858*40*12</f>
        <v>2880</v>
      </c>
      <c r="R1858" s="9">
        <f t="shared" ref="R1858:R1921" si="206">B1858*80*12</f>
        <v>5760</v>
      </c>
      <c r="S1858" s="8">
        <f t="shared" ref="S1858:S1921" si="207">SUM(O1858:Q1858)</f>
        <v>11880</v>
      </c>
      <c r="T1858" s="5">
        <f t="shared" ref="T1858:T1921" si="208">S1858/J1858</f>
        <v>5.5559270938900238E-3</v>
      </c>
    </row>
    <row r="1859" spans="1:20" hidden="1">
      <c r="A1859">
        <v>1858</v>
      </c>
      <c r="B1859">
        <v>330</v>
      </c>
      <c r="C1859" t="s">
        <v>4719</v>
      </c>
      <c r="D1859" t="s">
        <v>4720</v>
      </c>
      <c r="E1859" t="s">
        <v>144</v>
      </c>
      <c r="F1859" t="s">
        <v>145</v>
      </c>
      <c r="G1859" t="s">
        <v>4520</v>
      </c>
      <c r="H1859" t="s">
        <v>4521</v>
      </c>
      <c r="I1859">
        <v>221.1765</v>
      </c>
      <c r="J1859">
        <v>230450792</v>
      </c>
      <c r="K1859" t="s">
        <v>111</v>
      </c>
      <c r="L1859">
        <v>6</v>
      </c>
      <c r="M1859" t="str">
        <f>_xlfn.IFNA(VLOOKUP(F1859,'22 States'!A:A,1,0),"OOR")</f>
        <v>OOR</v>
      </c>
      <c r="N1859" t="str">
        <f t="shared" ref="N1859:N1922" si="209">IF(M1859&lt;&gt;"OOR","IR","OOR")</f>
        <v>OOR</v>
      </c>
      <c r="O1859" s="8">
        <f t="shared" si="203"/>
        <v>42000</v>
      </c>
      <c r="P1859" s="8">
        <f t="shared" si="204"/>
        <v>12000</v>
      </c>
      <c r="Q1859" s="8">
        <f t="shared" si="205"/>
        <v>158400</v>
      </c>
      <c r="R1859" s="9">
        <f t="shared" si="206"/>
        <v>316800</v>
      </c>
      <c r="S1859" s="8">
        <f t="shared" si="207"/>
        <v>212400</v>
      </c>
      <c r="T1859" s="5">
        <f t="shared" si="208"/>
        <v>9.2167181616802606E-4</v>
      </c>
    </row>
    <row r="1860" spans="1:20" hidden="1">
      <c r="A1860">
        <v>1859</v>
      </c>
      <c r="B1860">
        <v>2146</v>
      </c>
      <c r="C1860" t="s">
        <v>4721</v>
      </c>
      <c r="D1860" t="s">
        <v>4722</v>
      </c>
      <c r="E1860" t="s">
        <v>121</v>
      </c>
      <c r="F1860" t="s">
        <v>122</v>
      </c>
      <c r="G1860" t="s">
        <v>133</v>
      </c>
      <c r="H1860" t="s">
        <v>133</v>
      </c>
      <c r="I1860">
        <v>220.9581</v>
      </c>
      <c r="J1860">
        <v>95237075</v>
      </c>
      <c r="K1860" t="s">
        <v>17</v>
      </c>
      <c r="L1860">
        <v>2</v>
      </c>
      <c r="M1860" t="str">
        <f>_xlfn.IFNA(VLOOKUP(F1860,'22 States'!A:A,1,0),"OOR")</f>
        <v>TX</v>
      </c>
      <c r="N1860" t="str">
        <f t="shared" si="209"/>
        <v>IR</v>
      </c>
      <c r="O1860" s="8">
        <f t="shared" si="203"/>
        <v>258000</v>
      </c>
      <c r="P1860" s="8">
        <f t="shared" si="204"/>
        <v>66000</v>
      </c>
      <c r="Q1860" s="8">
        <f t="shared" si="205"/>
        <v>1030080</v>
      </c>
      <c r="R1860" s="9">
        <f t="shared" si="206"/>
        <v>2060160</v>
      </c>
      <c r="S1860" s="8">
        <f t="shared" si="207"/>
        <v>1354080</v>
      </c>
      <c r="T1860" s="5">
        <f t="shared" si="208"/>
        <v>1.4217992310242624E-2</v>
      </c>
    </row>
    <row r="1861" spans="1:20" hidden="1">
      <c r="A1861">
        <v>1860</v>
      </c>
      <c r="B1861">
        <v>28</v>
      </c>
      <c r="C1861" t="s">
        <v>4723</v>
      </c>
      <c r="D1861" t="s">
        <v>4724</v>
      </c>
      <c r="E1861" t="s">
        <v>220</v>
      </c>
      <c r="F1861" t="s">
        <v>221</v>
      </c>
      <c r="G1861" t="s">
        <v>1862</v>
      </c>
      <c r="H1861" t="s">
        <v>223</v>
      </c>
      <c r="I1861">
        <v>220.95519999999999</v>
      </c>
      <c r="J1861">
        <v>5279829</v>
      </c>
      <c r="K1861" t="s">
        <v>228</v>
      </c>
      <c r="L1861">
        <v>1</v>
      </c>
      <c r="M1861" t="str">
        <f>_xlfn.IFNA(VLOOKUP(F1861,'22 States'!A:A,1,0),"OOR")</f>
        <v>OK</v>
      </c>
      <c r="N1861" t="str">
        <f t="shared" si="209"/>
        <v>IR</v>
      </c>
      <c r="O1861" s="8">
        <f t="shared" si="203"/>
        <v>6000</v>
      </c>
      <c r="P1861" s="8">
        <f t="shared" si="204"/>
        <v>3000</v>
      </c>
      <c r="Q1861" s="8">
        <f t="shared" si="205"/>
        <v>13440</v>
      </c>
      <c r="R1861" s="9">
        <f t="shared" si="206"/>
        <v>26880</v>
      </c>
      <c r="S1861" s="8">
        <f t="shared" si="207"/>
        <v>22440</v>
      </c>
      <c r="T1861" s="5">
        <f t="shared" si="208"/>
        <v>4.2501376465033242E-3</v>
      </c>
    </row>
    <row r="1862" spans="1:20" hidden="1">
      <c r="A1862">
        <v>1861</v>
      </c>
      <c r="B1862">
        <v>10</v>
      </c>
      <c r="C1862" t="s">
        <v>4725</v>
      </c>
      <c r="D1862" t="s">
        <v>4726</v>
      </c>
      <c r="E1862" t="s">
        <v>85</v>
      </c>
      <c r="F1862" t="s">
        <v>86</v>
      </c>
      <c r="G1862" t="s">
        <v>137</v>
      </c>
      <c r="H1862" t="s">
        <v>137</v>
      </c>
      <c r="I1862">
        <v>220.94649999999999</v>
      </c>
      <c r="J1862">
        <v>2248673</v>
      </c>
      <c r="K1862" t="s">
        <v>134</v>
      </c>
      <c r="L1862">
        <v>2</v>
      </c>
      <c r="M1862" t="str">
        <f>_xlfn.IFNA(VLOOKUP(F1862,'22 States'!A:A,1,0),"OOR")</f>
        <v>FL</v>
      </c>
      <c r="N1862" t="str">
        <f t="shared" si="209"/>
        <v>IR</v>
      </c>
      <c r="O1862" s="8">
        <f t="shared" si="203"/>
        <v>6000</v>
      </c>
      <c r="P1862" s="8">
        <f t="shared" si="204"/>
        <v>3000</v>
      </c>
      <c r="Q1862" s="8">
        <f t="shared" si="205"/>
        <v>4800</v>
      </c>
      <c r="R1862" s="9">
        <f t="shared" si="206"/>
        <v>9600</v>
      </c>
      <c r="S1862" s="8">
        <f t="shared" si="207"/>
        <v>13800</v>
      </c>
      <c r="T1862" s="5">
        <f t="shared" si="208"/>
        <v>6.1369527717013549E-3</v>
      </c>
    </row>
    <row r="1863" spans="1:20" hidden="1">
      <c r="A1863">
        <v>1862</v>
      </c>
      <c r="B1863">
        <v>53</v>
      </c>
      <c r="C1863" t="s">
        <v>4727</v>
      </c>
      <c r="D1863" t="s">
        <v>4728</v>
      </c>
      <c r="E1863" t="s">
        <v>13</v>
      </c>
      <c r="F1863" t="s">
        <v>14</v>
      </c>
      <c r="G1863" t="s">
        <v>1368</v>
      </c>
      <c r="H1863" t="s">
        <v>31</v>
      </c>
      <c r="I1863">
        <v>220.70160000000001</v>
      </c>
      <c r="J1863">
        <v>4300746</v>
      </c>
      <c r="K1863" t="s">
        <v>134</v>
      </c>
      <c r="L1863">
        <v>2</v>
      </c>
      <c r="M1863" t="str">
        <f>_xlfn.IFNA(VLOOKUP(F1863,'22 States'!A:A,1,0),"OOR")</f>
        <v>CA</v>
      </c>
      <c r="N1863" t="str">
        <f t="shared" si="209"/>
        <v>IR</v>
      </c>
      <c r="O1863" s="8">
        <f t="shared" si="203"/>
        <v>12000</v>
      </c>
      <c r="P1863" s="8">
        <f t="shared" si="204"/>
        <v>3000</v>
      </c>
      <c r="Q1863" s="8">
        <f t="shared" si="205"/>
        <v>25440</v>
      </c>
      <c r="R1863" s="9">
        <f t="shared" si="206"/>
        <v>50880</v>
      </c>
      <c r="S1863" s="8">
        <f t="shared" si="207"/>
        <v>40440</v>
      </c>
      <c r="T1863" s="5">
        <f t="shared" si="208"/>
        <v>9.4030198481844778E-3</v>
      </c>
    </row>
    <row r="1864" spans="1:20" hidden="1">
      <c r="A1864">
        <v>1863</v>
      </c>
      <c r="B1864">
        <v>30</v>
      </c>
      <c r="C1864" t="s">
        <v>4729</v>
      </c>
      <c r="D1864" t="s">
        <v>4730</v>
      </c>
      <c r="E1864" t="s">
        <v>301</v>
      </c>
      <c r="F1864" t="s">
        <v>359</v>
      </c>
      <c r="G1864" t="s">
        <v>360</v>
      </c>
      <c r="H1864" t="s">
        <v>360</v>
      </c>
      <c r="I1864">
        <v>220.62719999999999</v>
      </c>
      <c r="J1864">
        <v>6876975</v>
      </c>
      <c r="K1864" t="s">
        <v>141</v>
      </c>
      <c r="L1864">
        <v>2</v>
      </c>
      <c r="M1864" t="str">
        <f>_xlfn.IFNA(VLOOKUP(F1864,'22 States'!A:A,1,0),"OOR")</f>
        <v>OOR</v>
      </c>
      <c r="N1864" t="str">
        <f t="shared" si="209"/>
        <v>OOR</v>
      </c>
      <c r="O1864" s="8">
        <f t="shared" si="203"/>
        <v>6000</v>
      </c>
      <c r="P1864" s="8">
        <f t="shared" si="204"/>
        <v>3000</v>
      </c>
      <c r="Q1864" s="8">
        <f t="shared" si="205"/>
        <v>14400</v>
      </c>
      <c r="R1864" s="9">
        <f t="shared" si="206"/>
        <v>28800</v>
      </c>
      <c r="S1864" s="8">
        <f t="shared" si="207"/>
        <v>23400</v>
      </c>
      <c r="T1864" s="5">
        <f t="shared" si="208"/>
        <v>3.4026588725420697E-3</v>
      </c>
    </row>
    <row r="1865" spans="1:20" hidden="1">
      <c r="A1865">
        <v>1864</v>
      </c>
      <c r="B1865">
        <v>441</v>
      </c>
      <c r="C1865" t="s">
        <v>4731</v>
      </c>
      <c r="D1865" t="s">
        <v>4732</v>
      </c>
      <c r="E1865" t="s">
        <v>23</v>
      </c>
      <c r="F1865" t="s">
        <v>24</v>
      </c>
      <c r="G1865" t="s">
        <v>820</v>
      </c>
      <c r="H1865" t="s">
        <v>26</v>
      </c>
      <c r="I1865">
        <v>220.43989999999999</v>
      </c>
      <c r="J1865">
        <v>50265759</v>
      </c>
      <c r="K1865" t="s">
        <v>108</v>
      </c>
      <c r="L1865">
        <v>3</v>
      </c>
      <c r="M1865" t="str">
        <f>_xlfn.IFNA(VLOOKUP(F1865,'22 States'!A:A,1,0),"OOR")</f>
        <v>OOR</v>
      </c>
      <c r="N1865" t="str">
        <f t="shared" si="209"/>
        <v>OOR</v>
      </c>
      <c r="O1865" s="8">
        <f t="shared" si="203"/>
        <v>54000</v>
      </c>
      <c r="P1865" s="8">
        <f t="shared" si="204"/>
        <v>15000</v>
      </c>
      <c r="Q1865" s="8">
        <f t="shared" si="205"/>
        <v>211680</v>
      </c>
      <c r="R1865" s="9">
        <f t="shared" si="206"/>
        <v>423360</v>
      </c>
      <c r="S1865" s="8">
        <f t="shared" si="207"/>
        <v>280680</v>
      </c>
      <c r="T1865" s="5">
        <f t="shared" si="208"/>
        <v>5.5839204576618451E-3</v>
      </c>
    </row>
    <row r="1866" spans="1:20" hidden="1">
      <c r="A1866">
        <v>1865</v>
      </c>
      <c r="B1866">
        <v>169</v>
      </c>
      <c r="C1866" t="s">
        <v>4733</v>
      </c>
      <c r="D1866" t="s">
        <v>4734</v>
      </c>
      <c r="E1866" t="s">
        <v>247</v>
      </c>
      <c r="F1866" t="s">
        <v>248</v>
      </c>
      <c r="G1866" t="s">
        <v>249</v>
      </c>
      <c r="H1866" t="s">
        <v>249</v>
      </c>
      <c r="I1866">
        <v>220.38489999999999</v>
      </c>
      <c r="J1866">
        <v>49365052</v>
      </c>
      <c r="K1866" t="s">
        <v>134</v>
      </c>
      <c r="L1866">
        <v>6</v>
      </c>
      <c r="M1866" t="str">
        <f>_xlfn.IFNA(VLOOKUP(F1866,'22 States'!A:A,1,0),"OOR")</f>
        <v>IL</v>
      </c>
      <c r="N1866" t="str">
        <f t="shared" si="209"/>
        <v>IR</v>
      </c>
      <c r="O1866" s="8">
        <f t="shared" si="203"/>
        <v>24000</v>
      </c>
      <c r="P1866" s="8">
        <f t="shared" si="204"/>
        <v>6000</v>
      </c>
      <c r="Q1866" s="8">
        <f t="shared" si="205"/>
        <v>81120</v>
      </c>
      <c r="R1866" s="9">
        <f t="shared" si="206"/>
        <v>162240</v>
      </c>
      <c r="S1866" s="8">
        <f t="shared" si="207"/>
        <v>111120</v>
      </c>
      <c r="T1866" s="5">
        <f t="shared" si="208"/>
        <v>2.2509851706425834E-3</v>
      </c>
    </row>
    <row r="1867" spans="1:20" hidden="1">
      <c r="A1867">
        <v>1866</v>
      </c>
      <c r="B1867">
        <v>20</v>
      </c>
      <c r="C1867" t="s">
        <v>4735</v>
      </c>
      <c r="D1867" t="s">
        <v>4736</v>
      </c>
      <c r="E1867" t="s">
        <v>185</v>
      </c>
      <c r="F1867" t="s">
        <v>186</v>
      </c>
      <c r="G1867" t="s">
        <v>187</v>
      </c>
      <c r="H1867" t="s">
        <v>188</v>
      </c>
      <c r="I1867">
        <v>219.33709999999999</v>
      </c>
      <c r="J1867">
        <v>2959974</v>
      </c>
      <c r="K1867" t="s">
        <v>134</v>
      </c>
      <c r="L1867">
        <v>1</v>
      </c>
      <c r="M1867" t="str">
        <f>_xlfn.IFNA(VLOOKUP(F1867,'22 States'!A:A,1,0),"OOR")</f>
        <v>WI</v>
      </c>
      <c r="N1867" t="str">
        <f t="shared" si="209"/>
        <v>IR</v>
      </c>
      <c r="O1867" s="8">
        <f t="shared" si="203"/>
        <v>6000</v>
      </c>
      <c r="P1867" s="8">
        <f t="shared" si="204"/>
        <v>3000</v>
      </c>
      <c r="Q1867" s="8">
        <f t="shared" si="205"/>
        <v>9600</v>
      </c>
      <c r="R1867" s="9">
        <f t="shared" si="206"/>
        <v>19200</v>
      </c>
      <c r="S1867" s="8">
        <f t="shared" si="207"/>
        <v>18600</v>
      </c>
      <c r="T1867" s="5">
        <f t="shared" si="208"/>
        <v>6.2838389796667131E-3</v>
      </c>
    </row>
    <row r="1868" spans="1:20" hidden="1">
      <c r="A1868">
        <v>1867</v>
      </c>
      <c r="B1868">
        <v>23</v>
      </c>
      <c r="C1868" t="s">
        <v>4737</v>
      </c>
      <c r="D1868" t="s">
        <v>4738</v>
      </c>
      <c r="E1868" t="s">
        <v>435</v>
      </c>
      <c r="F1868" t="s">
        <v>436</v>
      </c>
      <c r="G1868" t="s">
        <v>1858</v>
      </c>
      <c r="H1868" t="s">
        <v>1859</v>
      </c>
      <c r="I1868">
        <v>219.31059999999999</v>
      </c>
      <c r="J1868">
        <v>16795796</v>
      </c>
      <c r="K1868" t="s">
        <v>172</v>
      </c>
      <c r="L1868">
        <v>4</v>
      </c>
      <c r="M1868" t="str">
        <f>_xlfn.IFNA(VLOOKUP(F1868,'22 States'!A:A,1,0),"OOR")</f>
        <v>OOR</v>
      </c>
      <c r="N1868" t="str">
        <f t="shared" si="209"/>
        <v>OOR</v>
      </c>
      <c r="O1868" s="8">
        <f t="shared" si="203"/>
        <v>6000</v>
      </c>
      <c r="P1868" s="8">
        <f t="shared" si="204"/>
        <v>3000</v>
      </c>
      <c r="Q1868" s="8">
        <f t="shared" si="205"/>
        <v>11040</v>
      </c>
      <c r="R1868" s="9">
        <f t="shared" si="206"/>
        <v>22080</v>
      </c>
      <c r="S1868" s="8">
        <f t="shared" si="207"/>
        <v>20040</v>
      </c>
      <c r="T1868" s="5">
        <f t="shared" si="208"/>
        <v>1.1931557158708049E-3</v>
      </c>
    </row>
    <row r="1869" spans="1:20">
      <c r="A1869">
        <v>2624</v>
      </c>
      <c r="B1869" s="3">
        <v>90</v>
      </c>
      <c r="C1869" t="s">
        <v>6478</v>
      </c>
      <c r="D1869" t="s">
        <v>6479</v>
      </c>
      <c r="E1869" t="s">
        <v>247</v>
      </c>
      <c r="F1869" t="s">
        <v>248</v>
      </c>
      <c r="G1869" t="s">
        <v>3593</v>
      </c>
      <c r="H1869" t="s">
        <v>249</v>
      </c>
      <c r="I1869">
        <v>143.20949999999999</v>
      </c>
      <c r="J1869" s="3">
        <v>467653000</v>
      </c>
      <c r="K1869" t="s">
        <v>439</v>
      </c>
      <c r="L1869">
        <v>6</v>
      </c>
      <c r="M1869" t="str">
        <f>_xlfn.IFNA(VLOOKUP(F1869,'22 States'!A:A,1,0),"OOR")</f>
        <v>IL</v>
      </c>
      <c r="N1869" t="str">
        <f t="shared" si="209"/>
        <v>IR</v>
      </c>
      <c r="O1869" s="8">
        <f t="shared" si="203"/>
        <v>12000</v>
      </c>
      <c r="P1869" s="8">
        <f t="shared" si="204"/>
        <v>3000</v>
      </c>
      <c r="Q1869" s="8">
        <f t="shared" si="205"/>
        <v>43200</v>
      </c>
      <c r="R1869" s="9">
        <f t="shared" si="206"/>
        <v>86400</v>
      </c>
      <c r="S1869" s="12">
        <f t="shared" si="207"/>
        <v>58200</v>
      </c>
      <c r="T1869" s="13">
        <f t="shared" si="208"/>
        <v>1.2445124910991697E-4</v>
      </c>
    </row>
    <row r="1870" spans="1:20" hidden="1">
      <c r="A1870">
        <v>1869</v>
      </c>
      <c r="B1870">
        <v>43</v>
      </c>
      <c r="C1870" t="s">
        <v>4741</v>
      </c>
      <c r="D1870" t="s">
        <v>4742</v>
      </c>
      <c r="E1870" t="s">
        <v>520</v>
      </c>
      <c r="F1870" t="s">
        <v>521</v>
      </c>
      <c r="G1870" t="s">
        <v>522</v>
      </c>
      <c r="H1870" t="s">
        <v>523</v>
      </c>
      <c r="I1870">
        <v>219.2895</v>
      </c>
      <c r="J1870">
        <v>7503700</v>
      </c>
      <c r="K1870" t="s">
        <v>506</v>
      </c>
      <c r="L1870">
        <v>2</v>
      </c>
      <c r="M1870" t="str">
        <f>_xlfn.IFNA(VLOOKUP(F1870,'22 States'!A:A,1,0),"OOR")</f>
        <v>SC</v>
      </c>
      <c r="N1870" t="str">
        <f t="shared" si="209"/>
        <v>IR</v>
      </c>
      <c r="O1870" s="8">
        <f t="shared" si="203"/>
        <v>6000</v>
      </c>
      <c r="P1870" s="8">
        <f t="shared" si="204"/>
        <v>3000</v>
      </c>
      <c r="Q1870" s="8">
        <f t="shared" si="205"/>
        <v>20640</v>
      </c>
      <c r="R1870" s="9">
        <f t="shared" si="206"/>
        <v>41280</v>
      </c>
      <c r="S1870" s="8">
        <f t="shared" si="207"/>
        <v>29640</v>
      </c>
      <c r="T1870" s="5">
        <f t="shared" si="208"/>
        <v>3.9500513080213762E-3</v>
      </c>
    </row>
    <row r="1871" spans="1:20" hidden="1">
      <c r="A1871">
        <v>1870</v>
      </c>
      <c r="B1871">
        <v>24</v>
      </c>
      <c r="C1871" t="s">
        <v>4743</v>
      </c>
      <c r="D1871" t="s">
        <v>4744</v>
      </c>
      <c r="E1871" t="s">
        <v>247</v>
      </c>
      <c r="F1871" t="s">
        <v>248</v>
      </c>
      <c r="G1871" t="s">
        <v>249</v>
      </c>
      <c r="H1871" t="s">
        <v>249</v>
      </c>
      <c r="I1871">
        <v>219.17580000000001</v>
      </c>
      <c r="J1871">
        <v>2882043</v>
      </c>
      <c r="K1871" t="s">
        <v>141</v>
      </c>
      <c r="L1871">
        <v>2</v>
      </c>
      <c r="M1871" t="str">
        <f>_xlfn.IFNA(VLOOKUP(F1871,'22 States'!A:A,1,0),"OOR")</f>
        <v>IL</v>
      </c>
      <c r="N1871" t="str">
        <f t="shared" si="209"/>
        <v>IR</v>
      </c>
      <c r="O1871" s="8">
        <f t="shared" si="203"/>
        <v>6000</v>
      </c>
      <c r="P1871" s="8">
        <f t="shared" si="204"/>
        <v>3000</v>
      </c>
      <c r="Q1871" s="8">
        <f t="shared" si="205"/>
        <v>11520</v>
      </c>
      <c r="R1871" s="9">
        <f t="shared" si="206"/>
        <v>23040</v>
      </c>
      <c r="S1871" s="8">
        <f t="shared" si="207"/>
        <v>20520</v>
      </c>
      <c r="T1871" s="5">
        <f t="shared" si="208"/>
        <v>7.1199492859752612E-3</v>
      </c>
    </row>
    <row r="1872" spans="1:20" hidden="1">
      <c r="A1872">
        <v>1871</v>
      </c>
      <c r="B1872">
        <v>195</v>
      </c>
      <c r="C1872" t="s">
        <v>4745</v>
      </c>
      <c r="D1872" t="s">
        <v>4746</v>
      </c>
      <c r="E1872" t="s">
        <v>721</v>
      </c>
      <c r="F1872" t="s">
        <v>722</v>
      </c>
      <c r="G1872" t="s">
        <v>724</v>
      </c>
      <c r="H1872" t="s">
        <v>724</v>
      </c>
      <c r="I1872">
        <v>219.17349999999999</v>
      </c>
      <c r="J1872">
        <v>11342064</v>
      </c>
      <c r="K1872" t="s">
        <v>172</v>
      </c>
      <c r="L1872">
        <v>2</v>
      </c>
      <c r="M1872" t="str">
        <f>_xlfn.IFNA(VLOOKUP(F1872,'22 States'!A:A,1,0),"OOR")</f>
        <v>OOR</v>
      </c>
      <c r="N1872" t="str">
        <f t="shared" si="209"/>
        <v>OOR</v>
      </c>
      <c r="O1872" s="8">
        <f t="shared" si="203"/>
        <v>24000</v>
      </c>
      <c r="P1872" s="8">
        <f t="shared" si="204"/>
        <v>6000</v>
      </c>
      <c r="Q1872" s="8">
        <f t="shared" si="205"/>
        <v>93600</v>
      </c>
      <c r="R1872" s="9">
        <f t="shared" si="206"/>
        <v>187200</v>
      </c>
      <c r="S1872" s="8">
        <f t="shared" si="207"/>
        <v>123600</v>
      </c>
      <c r="T1872" s="5">
        <f t="shared" si="208"/>
        <v>1.089748744143923E-2</v>
      </c>
    </row>
    <row r="1873" spans="1:20" hidden="1">
      <c r="A1873">
        <v>1872</v>
      </c>
      <c r="B1873">
        <v>16</v>
      </c>
      <c r="C1873" t="s">
        <v>4747</v>
      </c>
      <c r="D1873" t="s">
        <v>4748</v>
      </c>
      <c r="E1873" t="s">
        <v>121</v>
      </c>
      <c r="F1873" t="s">
        <v>122</v>
      </c>
      <c r="G1873" t="s">
        <v>4749</v>
      </c>
      <c r="H1873" t="s">
        <v>784</v>
      </c>
      <c r="I1873">
        <v>218.94759999999999</v>
      </c>
      <c r="J1873">
        <v>5682747</v>
      </c>
      <c r="K1873" t="s">
        <v>46</v>
      </c>
      <c r="L1873">
        <v>2</v>
      </c>
      <c r="M1873" t="str">
        <f>_xlfn.IFNA(VLOOKUP(F1873,'22 States'!A:A,1,0),"OOR")</f>
        <v>TX</v>
      </c>
      <c r="N1873" t="str">
        <f t="shared" si="209"/>
        <v>IR</v>
      </c>
      <c r="O1873" s="8">
        <f t="shared" si="203"/>
        <v>6000</v>
      </c>
      <c r="P1873" s="8">
        <f t="shared" si="204"/>
        <v>3000</v>
      </c>
      <c r="Q1873" s="8">
        <f t="shared" si="205"/>
        <v>7680</v>
      </c>
      <c r="R1873" s="9">
        <f t="shared" si="206"/>
        <v>15360</v>
      </c>
      <c r="S1873" s="8">
        <f t="shared" si="207"/>
        <v>16680</v>
      </c>
      <c r="T1873" s="5">
        <f t="shared" si="208"/>
        <v>2.9352001769566726E-3</v>
      </c>
    </row>
    <row r="1874" spans="1:20" hidden="1">
      <c r="A1874">
        <v>1873</v>
      </c>
      <c r="B1874">
        <v>47</v>
      </c>
      <c r="C1874" t="s">
        <v>4750</v>
      </c>
      <c r="D1874" t="s">
        <v>4751</v>
      </c>
      <c r="E1874" t="s">
        <v>350</v>
      </c>
      <c r="F1874" t="s">
        <v>351</v>
      </c>
      <c r="G1874" t="s">
        <v>854</v>
      </c>
      <c r="H1874" t="s">
        <v>546</v>
      </c>
      <c r="I1874">
        <v>218.91900000000001</v>
      </c>
      <c r="J1874">
        <v>17644091</v>
      </c>
      <c r="K1874" t="s">
        <v>172</v>
      </c>
      <c r="L1874">
        <v>4</v>
      </c>
      <c r="M1874" t="str">
        <f>_xlfn.IFNA(VLOOKUP(F1874,'22 States'!A:A,1,0),"OOR")</f>
        <v>OOR</v>
      </c>
      <c r="N1874" t="str">
        <f t="shared" si="209"/>
        <v>OOR</v>
      </c>
      <c r="O1874" s="8">
        <f t="shared" si="203"/>
        <v>6000</v>
      </c>
      <c r="P1874" s="8">
        <f t="shared" si="204"/>
        <v>3000</v>
      </c>
      <c r="Q1874" s="8">
        <f t="shared" si="205"/>
        <v>22560</v>
      </c>
      <c r="R1874" s="9">
        <f t="shared" si="206"/>
        <v>45120</v>
      </c>
      <c r="S1874" s="8">
        <f t="shared" si="207"/>
        <v>31560</v>
      </c>
      <c r="T1874" s="5">
        <f t="shared" si="208"/>
        <v>1.7887008177411917E-3</v>
      </c>
    </row>
    <row r="1875" spans="1:20" hidden="1">
      <c r="A1875">
        <v>1874</v>
      </c>
      <c r="B1875">
        <v>35</v>
      </c>
      <c r="C1875" t="s">
        <v>4752</v>
      </c>
      <c r="D1875" t="s">
        <v>4753</v>
      </c>
      <c r="E1875" t="s">
        <v>185</v>
      </c>
      <c r="F1875" t="s">
        <v>186</v>
      </c>
      <c r="G1875" t="s">
        <v>2135</v>
      </c>
      <c r="H1875" t="s">
        <v>400</v>
      </c>
      <c r="I1875">
        <v>218.8931</v>
      </c>
      <c r="J1875">
        <v>5704340</v>
      </c>
      <c r="K1875" t="s">
        <v>118</v>
      </c>
      <c r="L1875">
        <v>3</v>
      </c>
      <c r="M1875" t="str">
        <f>_xlfn.IFNA(VLOOKUP(F1875,'22 States'!A:A,1,0),"OOR")</f>
        <v>WI</v>
      </c>
      <c r="N1875" t="str">
        <f t="shared" si="209"/>
        <v>IR</v>
      </c>
      <c r="O1875" s="8">
        <f t="shared" si="203"/>
        <v>6000</v>
      </c>
      <c r="P1875" s="8">
        <f t="shared" si="204"/>
        <v>3000</v>
      </c>
      <c r="Q1875" s="8">
        <f t="shared" si="205"/>
        <v>16800</v>
      </c>
      <c r="R1875" s="9">
        <f t="shared" si="206"/>
        <v>33600</v>
      </c>
      <c r="S1875" s="8">
        <f t="shared" si="207"/>
        <v>25800</v>
      </c>
      <c r="T1875" s="5">
        <f t="shared" si="208"/>
        <v>4.5228720588183736E-3</v>
      </c>
    </row>
    <row r="1876" spans="1:20" hidden="1">
      <c r="A1876">
        <v>1875</v>
      </c>
      <c r="B1876">
        <v>136</v>
      </c>
      <c r="C1876" t="s">
        <v>4754</v>
      </c>
      <c r="D1876" t="s">
        <v>4755</v>
      </c>
      <c r="E1876" t="s">
        <v>13</v>
      </c>
      <c r="F1876" t="s">
        <v>14</v>
      </c>
      <c r="G1876" t="s">
        <v>1028</v>
      </c>
      <c r="H1876" t="s">
        <v>16</v>
      </c>
      <c r="I1876">
        <v>218.7551</v>
      </c>
      <c r="J1876">
        <v>26056913</v>
      </c>
      <c r="K1876" t="s">
        <v>141</v>
      </c>
      <c r="L1876">
        <v>4</v>
      </c>
      <c r="M1876" t="str">
        <f>_xlfn.IFNA(VLOOKUP(F1876,'22 States'!A:A,1,0),"OOR")</f>
        <v>CA</v>
      </c>
      <c r="N1876" t="str">
        <f t="shared" si="209"/>
        <v>IR</v>
      </c>
      <c r="O1876" s="8">
        <f t="shared" si="203"/>
        <v>18000</v>
      </c>
      <c r="P1876" s="8">
        <f t="shared" si="204"/>
        <v>6000</v>
      </c>
      <c r="Q1876" s="8">
        <f t="shared" si="205"/>
        <v>65280</v>
      </c>
      <c r="R1876" s="9">
        <f t="shared" si="206"/>
        <v>130560</v>
      </c>
      <c r="S1876" s="8">
        <f t="shared" si="207"/>
        <v>89280</v>
      </c>
      <c r="T1876" s="5">
        <f t="shared" si="208"/>
        <v>3.4263460142036012E-3</v>
      </c>
    </row>
    <row r="1877" spans="1:20" hidden="1">
      <c r="A1877">
        <v>1876</v>
      </c>
      <c r="B1877">
        <v>45</v>
      </c>
      <c r="C1877" t="s">
        <v>4756</v>
      </c>
      <c r="D1877" t="s">
        <v>4757</v>
      </c>
      <c r="E1877" t="s">
        <v>23</v>
      </c>
      <c r="F1877" t="s">
        <v>24</v>
      </c>
      <c r="G1877" t="s">
        <v>602</v>
      </c>
      <c r="H1877" t="s">
        <v>127</v>
      </c>
      <c r="I1877">
        <v>218.74180000000001</v>
      </c>
      <c r="J1877">
        <v>2852634</v>
      </c>
      <c r="K1877" t="s">
        <v>134</v>
      </c>
      <c r="L1877">
        <v>1</v>
      </c>
      <c r="M1877" t="str">
        <f>_xlfn.IFNA(VLOOKUP(F1877,'22 States'!A:A,1,0),"OOR")</f>
        <v>OOR</v>
      </c>
      <c r="N1877" t="str">
        <f t="shared" si="209"/>
        <v>OOR</v>
      </c>
      <c r="O1877" s="8">
        <f t="shared" si="203"/>
        <v>6000</v>
      </c>
      <c r="P1877" s="8">
        <f t="shared" si="204"/>
        <v>3000</v>
      </c>
      <c r="Q1877" s="8">
        <f t="shared" si="205"/>
        <v>21600</v>
      </c>
      <c r="R1877" s="9">
        <f t="shared" si="206"/>
        <v>43200</v>
      </c>
      <c r="S1877" s="8">
        <f t="shared" si="207"/>
        <v>30600</v>
      </c>
      <c r="T1877" s="5">
        <f t="shared" si="208"/>
        <v>1.0726928165337719E-2</v>
      </c>
    </row>
    <row r="1878" spans="1:20" hidden="1">
      <c r="A1878">
        <v>1877</v>
      </c>
      <c r="B1878">
        <v>60</v>
      </c>
      <c r="C1878" t="s">
        <v>4758</v>
      </c>
      <c r="D1878" t="s">
        <v>4759</v>
      </c>
      <c r="E1878" t="s">
        <v>85</v>
      </c>
      <c r="F1878" t="s">
        <v>86</v>
      </c>
      <c r="G1878" t="s">
        <v>733</v>
      </c>
      <c r="H1878" t="s">
        <v>137</v>
      </c>
      <c r="I1878">
        <v>218.66630000000001</v>
      </c>
      <c r="J1878">
        <v>15667236</v>
      </c>
      <c r="K1878" t="s">
        <v>457</v>
      </c>
      <c r="L1878">
        <v>3</v>
      </c>
      <c r="M1878" t="str">
        <f>_xlfn.IFNA(VLOOKUP(F1878,'22 States'!A:A,1,0),"OOR")</f>
        <v>FL</v>
      </c>
      <c r="N1878" t="str">
        <f t="shared" si="209"/>
        <v>IR</v>
      </c>
      <c r="O1878" s="8">
        <f t="shared" si="203"/>
        <v>12000</v>
      </c>
      <c r="P1878" s="8">
        <f t="shared" si="204"/>
        <v>3000</v>
      </c>
      <c r="Q1878" s="8">
        <f t="shared" si="205"/>
        <v>28800</v>
      </c>
      <c r="R1878" s="9">
        <f t="shared" si="206"/>
        <v>57600</v>
      </c>
      <c r="S1878" s="8">
        <f t="shared" si="207"/>
        <v>43800</v>
      </c>
      <c r="T1878" s="5">
        <f t="shared" si="208"/>
        <v>2.7956430859916834E-3</v>
      </c>
    </row>
    <row r="1879" spans="1:20" hidden="1">
      <c r="A1879">
        <v>1878</v>
      </c>
      <c r="B1879">
        <v>52</v>
      </c>
      <c r="C1879" t="s">
        <v>4760</v>
      </c>
      <c r="D1879" t="s">
        <v>4761</v>
      </c>
      <c r="E1879" t="s">
        <v>179</v>
      </c>
      <c r="F1879" t="s">
        <v>180</v>
      </c>
      <c r="G1879" t="s">
        <v>3430</v>
      </c>
      <c r="H1879" t="s">
        <v>3431</v>
      </c>
      <c r="I1879">
        <v>218.62569999999999</v>
      </c>
      <c r="J1879">
        <v>8133728</v>
      </c>
      <c r="K1879" t="s">
        <v>27</v>
      </c>
      <c r="L1879">
        <v>1</v>
      </c>
      <c r="M1879" t="str">
        <f>_xlfn.IFNA(VLOOKUP(F1879,'22 States'!A:A,1,0),"OOR")</f>
        <v>MI</v>
      </c>
      <c r="N1879" t="str">
        <f t="shared" si="209"/>
        <v>IR</v>
      </c>
      <c r="O1879" s="8">
        <f t="shared" si="203"/>
        <v>12000</v>
      </c>
      <c r="P1879" s="8">
        <f t="shared" si="204"/>
        <v>3000</v>
      </c>
      <c r="Q1879" s="8">
        <f t="shared" si="205"/>
        <v>24960</v>
      </c>
      <c r="R1879" s="9">
        <f t="shared" si="206"/>
        <v>49920</v>
      </c>
      <c r="S1879" s="8">
        <f t="shared" si="207"/>
        <v>39960</v>
      </c>
      <c r="T1879" s="5">
        <f t="shared" si="208"/>
        <v>4.9128763587865248E-3</v>
      </c>
    </row>
    <row r="1880" spans="1:20" hidden="1">
      <c r="A1880">
        <v>1879</v>
      </c>
      <c r="B1880">
        <v>50</v>
      </c>
      <c r="C1880" t="s">
        <v>4762</v>
      </c>
      <c r="D1880" t="s">
        <v>4763</v>
      </c>
      <c r="E1880" t="s">
        <v>73</v>
      </c>
      <c r="F1880" t="s">
        <v>74</v>
      </c>
      <c r="G1880" t="s">
        <v>599</v>
      </c>
      <c r="H1880" t="s">
        <v>599</v>
      </c>
      <c r="I1880">
        <v>218.58029999999999</v>
      </c>
      <c r="J1880">
        <v>13009752</v>
      </c>
      <c r="K1880" t="s">
        <v>134</v>
      </c>
      <c r="L1880">
        <v>2</v>
      </c>
      <c r="M1880" t="str">
        <f>_xlfn.IFNA(VLOOKUP(F1880,'22 States'!A:A,1,0),"OOR")</f>
        <v>OOR</v>
      </c>
      <c r="N1880" t="str">
        <f t="shared" si="209"/>
        <v>OOR</v>
      </c>
      <c r="O1880" s="8">
        <f t="shared" si="203"/>
        <v>6000</v>
      </c>
      <c r="P1880" s="8">
        <f t="shared" si="204"/>
        <v>3000</v>
      </c>
      <c r="Q1880" s="8">
        <f t="shared" si="205"/>
        <v>24000</v>
      </c>
      <c r="R1880" s="9">
        <f t="shared" si="206"/>
        <v>48000</v>
      </c>
      <c r="S1880" s="8">
        <f t="shared" si="207"/>
        <v>33000</v>
      </c>
      <c r="T1880" s="5">
        <f t="shared" si="208"/>
        <v>2.5365587291748528E-3</v>
      </c>
    </row>
    <row r="1881" spans="1:20" hidden="1">
      <c r="A1881">
        <v>1880</v>
      </c>
      <c r="B1881">
        <v>55</v>
      </c>
      <c r="C1881" t="s">
        <v>4764</v>
      </c>
      <c r="D1881" t="s">
        <v>4765</v>
      </c>
      <c r="E1881" t="s">
        <v>13</v>
      </c>
      <c r="F1881" t="s">
        <v>14</v>
      </c>
      <c r="G1881" t="s">
        <v>1368</v>
      </c>
      <c r="H1881" t="s">
        <v>31</v>
      </c>
      <c r="I1881">
        <v>218.5489</v>
      </c>
      <c r="J1881">
        <v>8520144</v>
      </c>
      <c r="K1881" t="s">
        <v>134</v>
      </c>
      <c r="L1881">
        <v>4</v>
      </c>
      <c r="M1881" t="str">
        <f>_xlfn.IFNA(VLOOKUP(F1881,'22 States'!A:A,1,0),"OOR")</f>
        <v>CA</v>
      </c>
      <c r="N1881" t="str">
        <f t="shared" si="209"/>
        <v>IR</v>
      </c>
      <c r="O1881" s="8">
        <f t="shared" si="203"/>
        <v>12000</v>
      </c>
      <c r="P1881" s="8">
        <f t="shared" si="204"/>
        <v>3000</v>
      </c>
      <c r="Q1881" s="8">
        <f t="shared" si="205"/>
        <v>26400</v>
      </c>
      <c r="R1881" s="9">
        <f t="shared" si="206"/>
        <v>52800</v>
      </c>
      <c r="S1881" s="8">
        <f t="shared" si="207"/>
        <v>41400</v>
      </c>
      <c r="T1881" s="5">
        <f t="shared" si="208"/>
        <v>4.859072804403306E-3</v>
      </c>
    </row>
    <row r="1882" spans="1:20" hidden="1">
      <c r="A1882">
        <v>1881</v>
      </c>
      <c r="B1882">
        <v>17</v>
      </c>
      <c r="C1882" t="s">
        <v>4766</v>
      </c>
      <c r="D1882" t="s">
        <v>4767</v>
      </c>
      <c r="E1882" t="s">
        <v>166</v>
      </c>
      <c r="F1882" t="s">
        <v>167</v>
      </c>
      <c r="G1882" t="s">
        <v>4052</v>
      </c>
      <c r="H1882" t="s">
        <v>169</v>
      </c>
      <c r="I1882">
        <v>218.50380000000001</v>
      </c>
      <c r="J1882">
        <v>2669113</v>
      </c>
      <c r="K1882" t="s">
        <v>141</v>
      </c>
      <c r="L1882">
        <v>1</v>
      </c>
      <c r="M1882" t="str">
        <f>_xlfn.IFNA(VLOOKUP(F1882,'22 States'!A:A,1,0),"OOR")</f>
        <v>OOR</v>
      </c>
      <c r="N1882" t="str">
        <f t="shared" si="209"/>
        <v>OOR</v>
      </c>
      <c r="O1882" s="8">
        <f t="shared" si="203"/>
        <v>6000</v>
      </c>
      <c r="P1882" s="8">
        <f t="shared" si="204"/>
        <v>3000</v>
      </c>
      <c r="Q1882" s="8">
        <f t="shared" si="205"/>
        <v>8160</v>
      </c>
      <c r="R1882" s="9">
        <f t="shared" si="206"/>
        <v>16320</v>
      </c>
      <c r="S1882" s="8">
        <f t="shared" si="207"/>
        <v>17160</v>
      </c>
      <c r="T1882" s="5">
        <f t="shared" si="208"/>
        <v>6.4291021024587567E-3</v>
      </c>
    </row>
    <row r="1883" spans="1:20" hidden="1">
      <c r="A1883">
        <v>1882</v>
      </c>
      <c r="B1883">
        <v>95</v>
      </c>
      <c r="C1883" t="s">
        <v>4768</v>
      </c>
      <c r="D1883" t="s">
        <v>4769</v>
      </c>
      <c r="E1883" t="s">
        <v>85</v>
      </c>
      <c r="F1883" t="s">
        <v>86</v>
      </c>
      <c r="G1883" t="s">
        <v>2705</v>
      </c>
      <c r="H1883" t="s">
        <v>92</v>
      </c>
      <c r="I1883">
        <v>218.4598</v>
      </c>
      <c r="J1883">
        <v>12170014</v>
      </c>
      <c r="K1883" t="s">
        <v>252</v>
      </c>
      <c r="L1883">
        <v>2</v>
      </c>
      <c r="M1883" t="str">
        <f>_xlfn.IFNA(VLOOKUP(F1883,'22 States'!A:A,1,0),"OOR")</f>
        <v>FL</v>
      </c>
      <c r="N1883" t="str">
        <f t="shared" si="209"/>
        <v>IR</v>
      </c>
      <c r="O1883" s="8">
        <f t="shared" si="203"/>
        <v>12000</v>
      </c>
      <c r="P1883" s="8">
        <f t="shared" si="204"/>
        <v>3000</v>
      </c>
      <c r="Q1883" s="8">
        <f t="shared" si="205"/>
        <v>45600</v>
      </c>
      <c r="R1883" s="9">
        <f t="shared" si="206"/>
        <v>91200</v>
      </c>
      <c r="S1883" s="8">
        <f t="shared" si="207"/>
        <v>60600</v>
      </c>
      <c r="T1883" s="5">
        <f t="shared" si="208"/>
        <v>4.9794519546156645E-3</v>
      </c>
    </row>
    <row r="1884" spans="1:20" hidden="1">
      <c r="A1884">
        <v>1883</v>
      </c>
      <c r="B1884">
        <v>9</v>
      </c>
      <c r="C1884" t="s">
        <v>4770</v>
      </c>
      <c r="D1884" t="s">
        <v>4771</v>
      </c>
      <c r="E1884" t="s">
        <v>721</v>
      </c>
      <c r="F1884" t="s">
        <v>722</v>
      </c>
      <c r="G1884" t="s">
        <v>4772</v>
      </c>
      <c r="H1884" t="s">
        <v>724</v>
      </c>
      <c r="I1884">
        <v>218.3826</v>
      </c>
      <c r="J1884">
        <v>11267323</v>
      </c>
      <c r="K1884" t="s">
        <v>20</v>
      </c>
      <c r="L1884">
        <v>2</v>
      </c>
      <c r="M1884" t="str">
        <f>_xlfn.IFNA(VLOOKUP(F1884,'22 States'!A:A,1,0),"OOR")</f>
        <v>OOR</v>
      </c>
      <c r="N1884" t="str">
        <f t="shared" si="209"/>
        <v>OOR</v>
      </c>
      <c r="O1884" s="8">
        <f t="shared" si="203"/>
        <v>6000</v>
      </c>
      <c r="P1884" s="8">
        <f t="shared" si="204"/>
        <v>3000</v>
      </c>
      <c r="Q1884" s="8">
        <f t="shared" si="205"/>
        <v>4320</v>
      </c>
      <c r="R1884" s="9">
        <f t="shared" si="206"/>
        <v>8640</v>
      </c>
      <c r="S1884" s="8">
        <f t="shared" si="207"/>
        <v>13320</v>
      </c>
      <c r="T1884" s="5">
        <f t="shared" si="208"/>
        <v>1.1821796534988835E-3</v>
      </c>
    </row>
    <row r="1885" spans="1:20" hidden="1">
      <c r="A1885">
        <v>1884</v>
      </c>
      <c r="B1885">
        <v>126</v>
      </c>
      <c r="C1885" t="s">
        <v>4773</v>
      </c>
      <c r="D1885" t="s">
        <v>4774</v>
      </c>
      <c r="E1885" t="s">
        <v>301</v>
      </c>
      <c r="F1885" t="s">
        <v>359</v>
      </c>
      <c r="G1885" t="s">
        <v>1252</v>
      </c>
      <c r="I1885">
        <v>218.3586</v>
      </c>
      <c r="J1885">
        <v>17466081</v>
      </c>
      <c r="K1885" t="s">
        <v>134</v>
      </c>
      <c r="L1885">
        <v>2</v>
      </c>
      <c r="M1885" t="str">
        <f>_xlfn.IFNA(VLOOKUP(F1885,'22 States'!A:A,1,0),"OOR")</f>
        <v>OOR</v>
      </c>
      <c r="N1885" t="str">
        <f t="shared" si="209"/>
        <v>OOR</v>
      </c>
      <c r="O1885" s="8">
        <f t="shared" si="203"/>
        <v>18000</v>
      </c>
      <c r="P1885" s="8">
        <f t="shared" si="204"/>
        <v>6000</v>
      </c>
      <c r="Q1885" s="8">
        <f t="shared" si="205"/>
        <v>60480</v>
      </c>
      <c r="R1885" s="9">
        <f t="shared" si="206"/>
        <v>120960</v>
      </c>
      <c r="S1885" s="8">
        <f t="shared" si="207"/>
        <v>84480</v>
      </c>
      <c r="T1885" s="5">
        <f t="shared" si="208"/>
        <v>4.8368034019766653E-3</v>
      </c>
    </row>
    <row r="1886" spans="1:20" hidden="1">
      <c r="A1886">
        <v>1885</v>
      </c>
      <c r="B1886">
        <v>30</v>
      </c>
      <c r="C1886" t="s">
        <v>4775</v>
      </c>
      <c r="D1886" t="s">
        <v>4776</v>
      </c>
      <c r="E1886" t="s">
        <v>13</v>
      </c>
      <c r="F1886" t="s">
        <v>14</v>
      </c>
      <c r="G1886" t="s">
        <v>4777</v>
      </c>
      <c r="H1886" t="s">
        <v>16</v>
      </c>
      <c r="I1886">
        <v>218.3323</v>
      </c>
      <c r="J1886">
        <v>10696987</v>
      </c>
      <c r="K1886" t="s">
        <v>27</v>
      </c>
      <c r="L1886">
        <v>3</v>
      </c>
      <c r="M1886" t="str">
        <f>_xlfn.IFNA(VLOOKUP(F1886,'22 States'!A:A,1,0),"OOR")</f>
        <v>CA</v>
      </c>
      <c r="N1886" t="str">
        <f t="shared" si="209"/>
        <v>IR</v>
      </c>
      <c r="O1886" s="8">
        <f t="shared" si="203"/>
        <v>6000</v>
      </c>
      <c r="P1886" s="8">
        <f t="shared" si="204"/>
        <v>3000</v>
      </c>
      <c r="Q1886" s="8">
        <f t="shared" si="205"/>
        <v>14400</v>
      </c>
      <c r="R1886" s="9">
        <f t="shared" si="206"/>
        <v>28800</v>
      </c>
      <c r="S1886" s="8">
        <f t="shared" si="207"/>
        <v>23400</v>
      </c>
      <c r="T1886" s="5">
        <f t="shared" si="208"/>
        <v>2.1875318722926374E-3</v>
      </c>
    </row>
    <row r="1887" spans="1:20">
      <c r="A1887">
        <v>3901</v>
      </c>
      <c r="B1887" s="3">
        <v>90</v>
      </c>
      <c r="C1887" t="s">
        <v>9332</v>
      </c>
      <c r="D1887" t="s">
        <v>9333</v>
      </c>
      <c r="E1887" t="s">
        <v>13</v>
      </c>
      <c r="F1887" t="s">
        <v>14</v>
      </c>
      <c r="G1887" t="s">
        <v>50</v>
      </c>
      <c r="H1887" t="s">
        <v>50</v>
      </c>
      <c r="I1887">
        <v>78.575599999999994</v>
      </c>
      <c r="J1887" s="3">
        <v>150403501</v>
      </c>
      <c r="K1887" t="s">
        <v>134</v>
      </c>
      <c r="L1887">
        <v>6</v>
      </c>
      <c r="M1887" t="str">
        <f>_xlfn.IFNA(VLOOKUP(F1887,'22 States'!A:A,1,0),"OOR")</f>
        <v>CA</v>
      </c>
      <c r="N1887" t="str">
        <f t="shared" si="209"/>
        <v>IR</v>
      </c>
      <c r="O1887" s="8">
        <f t="shared" si="203"/>
        <v>12000</v>
      </c>
      <c r="P1887" s="8">
        <f t="shared" si="204"/>
        <v>3000</v>
      </c>
      <c r="Q1887" s="8">
        <f t="shared" si="205"/>
        <v>43200</v>
      </c>
      <c r="R1887" s="9">
        <f t="shared" si="206"/>
        <v>86400</v>
      </c>
      <c r="S1887" s="12">
        <f t="shared" si="207"/>
        <v>58200</v>
      </c>
      <c r="T1887" s="13">
        <f t="shared" si="208"/>
        <v>3.8695907750179299E-4</v>
      </c>
    </row>
    <row r="1888" spans="1:20" hidden="1">
      <c r="A1888">
        <v>1887</v>
      </c>
      <c r="B1888">
        <v>39</v>
      </c>
      <c r="C1888" t="s">
        <v>4780</v>
      </c>
      <c r="D1888" t="s">
        <v>4781</v>
      </c>
      <c r="E1888" t="s">
        <v>67</v>
      </c>
      <c r="F1888" t="s">
        <v>68</v>
      </c>
      <c r="G1888" t="s">
        <v>3684</v>
      </c>
      <c r="H1888" t="s">
        <v>3685</v>
      </c>
      <c r="I1888">
        <v>217.81870000000001</v>
      </c>
      <c r="J1888">
        <v>6851993</v>
      </c>
      <c r="K1888" t="s">
        <v>141</v>
      </c>
      <c r="L1888">
        <v>3</v>
      </c>
      <c r="M1888" t="str">
        <f>_xlfn.IFNA(VLOOKUP(F1888,'22 States'!A:A,1,0),"OOR")</f>
        <v>NC</v>
      </c>
      <c r="N1888" t="str">
        <f t="shared" si="209"/>
        <v>IR</v>
      </c>
      <c r="O1888" s="8">
        <f t="shared" si="203"/>
        <v>6000</v>
      </c>
      <c r="P1888" s="8">
        <f t="shared" si="204"/>
        <v>3000</v>
      </c>
      <c r="Q1888" s="8">
        <f t="shared" si="205"/>
        <v>18720</v>
      </c>
      <c r="R1888" s="9">
        <f t="shared" si="206"/>
        <v>37440</v>
      </c>
      <c r="S1888" s="8">
        <f t="shared" si="207"/>
        <v>27720</v>
      </c>
      <c r="T1888" s="5">
        <f t="shared" si="208"/>
        <v>4.0455382835329805E-3</v>
      </c>
    </row>
    <row r="1889" spans="1:20">
      <c r="A1889">
        <v>1379</v>
      </c>
      <c r="B1889" s="3">
        <v>88</v>
      </c>
      <c r="C1889" t="s">
        <v>3608</v>
      </c>
      <c r="D1889" t="s">
        <v>3609</v>
      </c>
      <c r="E1889" t="s">
        <v>85</v>
      </c>
      <c r="F1889" t="s">
        <v>86</v>
      </c>
      <c r="G1889" t="s">
        <v>2297</v>
      </c>
      <c r="H1889" t="s">
        <v>140</v>
      </c>
      <c r="I1889">
        <v>310.846</v>
      </c>
      <c r="J1889" s="3">
        <v>45006068</v>
      </c>
      <c r="K1889" t="s">
        <v>418</v>
      </c>
      <c r="L1889">
        <v>6</v>
      </c>
      <c r="M1889" t="str">
        <f>_xlfn.IFNA(VLOOKUP(F1889,'22 States'!A:A,1,0),"OOR")</f>
        <v>FL</v>
      </c>
      <c r="N1889" t="str">
        <f t="shared" si="209"/>
        <v>IR</v>
      </c>
      <c r="O1889" s="8">
        <f t="shared" si="203"/>
        <v>12000</v>
      </c>
      <c r="P1889" s="8">
        <f t="shared" si="204"/>
        <v>3000</v>
      </c>
      <c r="Q1889" s="8">
        <f t="shared" si="205"/>
        <v>42240</v>
      </c>
      <c r="R1889" s="9">
        <f t="shared" si="206"/>
        <v>84480</v>
      </c>
      <c r="S1889" s="12">
        <f t="shared" si="207"/>
        <v>57240</v>
      </c>
      <c r="T1889" s="13">
        <f t="shared" si="208"/>
        <v>1.271828500992355E-3</v>
      </c>
    </row>
    <row r="1890" spans="1:20" hidden="1">
      <c r="A1890">
        <v>1889</v>
      </c>
      <c r="B1890">
        <v>31</v>
      </c>
      <c r="C1890" t="s">
        <v>4784</v>
      </c>
      <c r="D1890" t="s">
        <v>4785</v>
      </c>
      <c r="E1890" t="s">
        <v>520</v>
      </c>
      <c r="F1890" t="s">
        <v>521</v>
      </c>
      <c r="G1890" t="s">
        <v>522</v>
      </c>
      <c r="H1890" t="s">
        <v>523</v>
      </c>
      <c r="I1890">
        <v>217.58529999999999</v>
      </c>
      <c r="J1890">
        <v>2404915</v>
      </c>
      <c r="K1890" t="s">
        <v>228</v>
      </c>
      <c r="L1890">
        <v>1</v>
      </c>
      <c r="M1890" t="str">
        <f>_xlfn.IFNA(VLOOKUP(F1890,'22 States'!A:A,1,0),"OOR")</f>
        <v>SC</v>
      </c>
      <c r="N1890" t="str">
        <f t="shared" si="209"/>
        <v>IR</v>
      </c>
      <c r="O1890" s="8">
        <f t="shared" si="203"/>
        <v>6000</v>
      </c>
      <c r="P1890" s="8">
        <f t="shared" si="204"/>
        <v>3000</v>
      </c>
      <c r="Q1890" s="8">
        <f t="shared" si="205"/>
        <v>14880</v>
      </c>
      <c r="R1890" s="9">
        <f t="shared" si="206"/>
        <v>29760</v>
      </c>
      <c r="S1890" s="8">
        <f t="shared" si="207"/>
        <v>23880</v>
      </c>
      <c r="T1890" s="5">
        <f t="shared" si="208"/>
        <v>9.9296648738105096E-3</v>
      </c>
    </row>
    <row r="1891" spans="1:20" hidden="1">
      <c r="A1891">
        <v>1890</v>
      </c>
      <c r="B1891">
        <v>100</v>
      </c>
      <c r="C1891" t="s">
        <v>4786</v>
      </c>
      <c r="D1891" t="s">
        <v>4787</v>
      </c>
      <c r="E1891" t="s">
        <v>85</v>
      </c>
      <c r="F1891" t="s">
        <v>86</v>
      </c>
      <c r="G1891" t="s">
        <v>499</v>
      </c>
      <c r="H1891" t="s">
        <v>479</v>
      </c>
      <c r="I1891">
        <v>217.47319999999999</v>
      </c>
      <c r="J1891">
        <v>18042000</v>
      </c>
      <c r="K1891" t="s">
        <v>108</v>
      </c>
      <c r="L1891">
        <v>3</v>
      </c>
      <c r="M1891" t="str">
        <f>_xlfn.IFNA(VLOOKUP(F1891,'22 States'!A:A,1,0),"OOR")</f>
        <v>FL</v>
      </c>
      <c r="N1891" t="str">
        <f t="shared" si="209"/>
        <v>IR</v>
      </c>
      <c r="O1891" s="8">
        <f t="shared" si="203"/>
        <v>12000</v>
      </c>
      <c r="P1891" s="8">
        <f t="shared" si="204"/>
        <v>3000</v>
      </c>
      <c r="Q1891" s="8">
        <f t="shared" si="205"/>
        <v>48000</v>
      </c>
      <c r="R1891" s="9">
        <f t="shared" si="206"/>
        <v>96000</v>
      </c>
      <c r="S1891" s="8">
        <f t="shared" si="207"/>
        <v>63000</v>
      </c>
      <c r="T1891" s="5">
        <f t="shared" si="208"/>
        <v>3.4918523445294312E-3</v>
      </c>
    </row>
    <row r="1892" spans="1:20" hidden="1">
      <c r="A1892">
        <v>1891</v>
      </c>
      <c r="B1892">
        <v>120</v>
      </c>
      <c r="C1892" t="s">
        <v>4788</v>
      </c>
      <c r="D1892" t="s">
        <v>4789</v>
      </c>
      <c r="E1892" t="s">
        <v>121</v>
      </c>
      <c r="F1892" t="s">
        <v>122</v>
      </c>
      <c r="G1892" t="s">
        <v>4790</v>
      </c>
      <c r="H1892" t="s">
        <v>133</v>
      </c>
      <c r="I1892">
        <v>217.191</v>
      </c>
      <c r="J1892">
        <v>17921775</v>
      </c>
      <c r="K1892" t="s">
        <v>252</v>
      </c>
      <c r="L1892">
        <v>1</v>
      </c>
      <c r="M1892" t="str">
        <f>_xlfn.IFNA(VLOOKUP(F1892,'22 States'!A:A,1,0),"OOR")</f>
        <v>TX</v>
      </c>
      <c r="N1892" t="str">
        <f t="shared" si="209"/>
        <v>IR</v>
      </c>
      <c r="O1892" s="8">
        <f t="shared" si="203"/>
        <v>18000</v>
      </c>
      <c r="P1892" s="8">
        <f t="shared" si="204"/>
        <v>6000</v>
      </c>
      <c r="Q1892" s="8">
        <f t="shared" si="205"/>
        <v>57600</v>
      </c>
      <c r="R1892" s="9">
        <f t="shared" si="206"/>
        <v>115200</v>
      </c>
      <c r="S1892" s="8">
        <f t="shared" si="207"/>
        <v>81600</v>
      </c>
      <c r="T1892" s="5">
        <f t="shared" si="208"/>
        <v>4.553120435894324E-3</v>
      </c>
    </row>
    <row r="1893" spans="1:20" hidden="1">
      <c r="A1893">
        <v>1892</v>
      </c>
      <c r="B1893">
        <v>25</v>
      </c>
      <c r="C1893" t="s">
        <v>4791</v>
      </c>
      <c r="D1893" t="s">
        <v>4792</v>
      </c>
      <c r="E1893" t="s">
        <v>154</v>
      </c>
      <c r="F1893" t="s">
        <v>155</v>
      </c>
      <c r="G1893" t="s">
        <v>156</v>
      </c>
      <c r="H1893" t="s">
        <v>157</v>
      </c>
      <c r="I1893">
        <v>217.1088</v>
      </c>
      <c r="J1893">
        <v>3044885</v>
      </c>
      <c r="K1893" t="s">
        <v>32</v>
      </c>
      <c r="L1893">
        <v>1</v>
      </c>
      <c r="M1893" t="str">
        <f>_xlfn.IFNA(VLOOKUP(F1893,'22 States'!A:A,1,0),"OOR")</f>
        <v>IN</v>
      </c>
      <c r="N1893" t="str">
        <f t="shared" si="209"/>
        <v>IR</v>
      </c>
      <c r="O1893" s="8">
        <f t="shared" si="203"/>
        <v>6000</v>
      </c>
      <c r="P1893" s="8">
        <f t="shared" si="204"/>
        <v>3000</v>
      </c>
      <c r="Q1893" s="8">
        <f t="shared" si="205"/>
        <v>12000</v>
      </c>
      <c r="R1893" s="9">
        <f t="shared" si="206"/>
        <v>24000</v>
      </c>
      <c r="S1893" s="8">
        <f t="shared" si="207"/>
        <v>21000</v>
      </c>
      <c r="T1893" s="5">
        <f t="shared" si="208"/>
        <v>6.8968121948776388E-3</v>
      </c>
    </row>
    <row r="1894" spans="1:20" hidden="1">
      <c r="A1894">
        <v>1893</v>
      </c>
      <c r="B1894">
        <v>66</v>
      </c>
      <c r="C1894" t="s">
        <v>4793</v>
      </c>
      <c r="D1894" t="s">
        <v>4794</v>
      </c>
      <c r="E1894" t="s">
        <v>73</v>
      </c>
      <c r="F1894" t="s">
        <v>74</v>
      </c>
      <c r="G1894" t="s">
        <v>4795</v>
      </c>
      <c r="H1894" t="s">
        <v>599</v>
      </c>
      <c r="I1894">
        <v>216.98310000000001</v>
      </c>
      <c r="J1894">
        <v>12188000</v>
      </c>
      <c r="K1894" t="s">
        <v>228</v>
      </c>
      <c r="L1894">
        <v>1</v>
      </c>
      <c r="M1894" t="str">
        <f>_xlfn.IFNA(VLOOKUP(F1894,'22 States'!A:A,1,0),"OOR")</f>
        <v>OOR</v>
      </c>
      <c r="N1894" t="str">
        <f t="shared" si="209"/>
        <v>OOR</v>
      </c>
      <c r="O1894" s="8">
        <f t="shared" si="203"/>
        <v>12000</v>
      </c>
      <c r="P1894" s="8">
        <f t="shared" si="204"/>
        <v>3000</v>
      </c>
      <c r="Q1894" s="8">
        <f t="shared" si="205"/>
        <v>31680</v>
      </c>
      <c r="R1894" s="9">
        <f t="shared" si="206"/>
        <v>63360</v>
      </c>
      <c r="S1894" s="8">
        <f t="shared" si="207"/>
        <v>46680</v>
      </c>
      <c r="T1894" s="5">
        <f t="shared" si="208"/>
        <v>3.8299967180833606E-3</v>
      </c>
    </row>
    <row r="1895" spans="1:20" hidden="1">
      <c r="A1895">
        <v>1894</v>
      </c>
      <c r="B1895">
        <v>67</v>
      </c>
      <c r="C1895" t="s">
        <v>4796</v>
      </c>
      <c r="D1895" t="s">
        <v>4797</v>
      </c>
      <c r="E1895" t="s">
        <v>200</v>
      </c>
      <c r="F1895" t="s">
        <v>201</v>
      </c>
      <c r="G1895" t="s">
        <v>4798</v>
      </c>
      <c r="H1895" t="s">
        <v>26</v>
      </c>
      <c r="I1895">
        <v>216.8691</v>
      </c>
      <c r="J1895">
        <v>8536735</v>
      </c>
      <c r="K1895" t="s">
        <v>141</v>
      </c>
      <c r="L1895">
        <v>4</v>
      </c>
      <c r="M1895" t="str">
        <f>_xlfn.IFNA(VLOOKUP(F1895,'22 States'!A:A,1,0),"OOR")</f>
        <v>OOR</v>
      </c>
      <c r="N1895" t="str">
        <f t="shared" si="209"/>
        <v>OOR</v>
      </c>
      <c r="O1895" s="8">
        <f t="shared" si="203"/>
        <v>12000</v>
      </c>
      <c r="P1895" s="8">
        <f t="shared" si="204"/>
        <v>3000</v>
      </c>
      <c r="Q1895" s="8">
        <f t="shared" si="205"/>
        <v>32160</v>
      </c>
      <c r="R1895" s="9">
        <f t="shared" si="206"/>
        <v>64320</v>
      </c>
      <c r="S1895" s="8">
        <f t="shared" si="207"/>
        <v>47160</v>
      </c>
      <c r="T1895" s="5">
        <f t="shared" si="208"/>
        <v>5.5243603087128746E-3</v>
      </c>
    </row>
    <row r="1896" spans="1:20" hidden="1">
      <c r="A1896">
        <v>1895</v>
      </c>
      <c r="B1896">
        <v>760</v>
      </c>
      <c r="C1896" t="s">
        <v>4799</v>
      </c>
      <c r="D1896" t="s">
        <v>4800</v>
      </c>
      <c r="E1896" t="s">
        <v>200</v>
      </c>
      <c r="F1896" t="s">
        <v>201</v>
      </c>
      <c r="G1896" t="s">
        <v>1987</v>
      </c>
      <c r="H1896" t="s">
        <v>26</v>
      </c>
      <c r="I1896">
        <v>216.54089999999999</v>
      </c>
      <c r="J1896">
        <v>15017671</v>
      </c>
      <c r="K1896" t="s">
        <v>108</v>
      </c>
      <c r="L1896">
        <v>2</v>
      </c>
      <c r="M1896" t="str">
        <f>_xlfn.IFNA(VLOOKUP(F1896,'22 States'!A:A,1,0),"OOR")</f>
        <v>OOR</v>
      </c>
      <c r="N1896" t="str">
        <f t="shared" si="209"/>
        <v>OOR</v>
      </c>
      <c r="O1896" s="8">
        <f t="shared" si="203"/>
        <v>96000</v>
      </c>
      <c r="P1896" s="8">
        <f t="shared" si="204"/>
        <v>24000</v>
      </c>
      <c r="Q1896" s="8">
        <f t="shared" si="205"/>
        <v>364800</v>
      </c>
      <c r="R1896" s="9">
        <f t="shared" si="206"/>
        <v>729600</v>
      </c>
      <c r="S1896" s="8">
        <f t="shared" si="207"/>
        <v>484800</v>
      </c>
      <c r="T1896" s="5">
        <f t="shared" si="208"/>
        <v>3.2281969687576725E-2</v>
      </c>
    </row>
    <row r="1897" spans="1:20" hidden="1">
      <c r="A1897">
        <v>1896</v>
      </c>
      <c r="B1897">
        <v>5</v>
      </c>
      <c r="C1897" t="s">
        <v>4801</v>
      </c>
      <c r="D1897" t="s">
        <v>4802</v>
      </c>
      <c r="E1897" t="s">
        <v>301</v>
      </c>
      <c r="F1897" t="s">
        <v>359</v>
      </c>
      <c r="G1897" t="s">
        <v>1167</v>
      </c>
      <c r="H1897" t="s">
        <v>63</v>
      </c>
      <c r="I1897">
        <v>216.339</v>
      </c>
      <c r="J1897">
        <v>4596241</v>
      </c>
      <c r="K1897" t="s">
        <v>27</v>
      </c>
      <c r="L1897">
        <v>1</v>
      </c>
      <c r="M1897" t="str">
        <f>_xlfn.IFNA(VLOOKUP(F1897,'22 States'!A:A,1,0),"OOR")</f>
        <v>OOR</v>
      </c>
      <c r="N1897" t="str">
        <f t="shared" si="209"/>
        <v>OOR</v>
      </c>
      <c r="O1897" s="8">
        <f t="shared" si="203"/>
        <v>6000</v>
      </c>
      <c r="P1897" s="8">
        <f t="shared" si="204"/>
        <v>3000</v>
      </c>
      <c r="Q1897" s="8">
        <f t="shared" si="205"/>
        <v>2400</v>
      </c>
      <c r="R1897" s="9">
        <f t="shared" si="206"/>
        <v>4800</v>
      </c>
      <c r="S1897" s="8">
        <f t="shared" si="207"/>
        <v>11400</v>
      </c>
      <c r="T1897" s="5">
        <f t="shared" si="208"/>
        <v>2.4802876959672043E-3</v>
      </c>
    </row>
    <row r="1898" spans="1:20">
      <c r="A1898">
        <v>3299</v>
      </c>
      <c r="B1898" s="3">
        <v>87</v>
      </c>
      <c r="C1898" t="s">
        <v>7997</v>
      </c>
      <c r="D1898" t="s">
        <v>7998</v>
      </c>
      <c r="E1898" t="s">
        <v>537</v>
      </c>
      <c r="F1898" t="s">
        <v>538</v>
      </c>
      <c r="G1898" t="s">
        <v>1010</v>
      </c>
      <c r="H1898" t="s">
        <v>539</v>
      </c>
      <c r="I1898">
        <v>102.7452</v>
      </c>
      <c r="J1898" s="3">
        <v>39748022</v>
      </c>
      <c r="K1898" t="s">
        <v>51</v>
      </c>
      <c r="L1898">
        <v>5</v>
      </c>
      <c r="M1898" t="str">
        <f>_xlfn.IFNA(VLOOKUP(F1898,'22 States'!A:A,1,0),"OOR")</f>
        <v>GA</v>
      </c>
      <c r="N1898" t="str">
        <f t="shared" si="209"/>
        <v>IR</v>
      </c>
      <c r="O1898" s="8">
        <f t="shared" si="203"/>
        <v>12000</v>
      </c>
      <c r="P1898" s="8">
        <f t="shared" si="204"/>
        <v>3000</v>
      </c>
      <c r="Q1898" s="8">
        <f t="shared" si="205"/>
        <v>41760</v>
      </c>
      <c r="R1898" s="9">
        <f t="shared" si="206"/>
        <v>83520</v>
      </c>
      <c r="S1898" s="12">
        <f t="shared" si="207"/>
        <v>56760</v>
      </c>
      <c r="T1898" s="13">
        <f t="shared" si="208"/>
        <v>1.4279955867992627E-3</v>
      </c>
    </row>
    <row r="1899" spans="1:20">
      <c r="A1899">
        <v>4675</v>
      </c>
      <c r="B1899" s="3">
        <v>87</v>
      </c>
      <c r="C1899" t="s">
        <v>11047</v>
      </c>
      <c r="D1899" t="s">
        <v>11048</v>
      </c>
      <c r="E1899" t="s">
        <v>933</v>
      </c>
      <c r="F1899" t="s">
        <v>934</v>
      </c>
      <c r="G1899" t="s">
        <v>1329</v>
      </c>
      <c r="H1899" t="s">
        <v>1330</v>
      </c>
      <c r="I1899">
        <v>52.581000000000003</v>
      </c>
      <c r="J1899" s="3">
        <v>71340780</v>
      </c>
      <c r="K1899" t="s">
        <v>27</v>
      </c>
      <c r="L1899">
        <v>7</v>
      </c>
      <c r="M1899" t="str">
        <f>_xlfn.IFNA(VLOOKUP(F1899,'22 States'!A:A,1,0),"OOR")</f>
        <v>TN</v>
      </c>
      <c r="N1899" t="str">
        <f t="shared" si="209"/>
        <v>IR</v>
      </c>
      <c r="O1899" s="8">
        <f t="shared" si="203"/>
        <v>12000</v>
      </c>
      <c r="P1899" s="8">
        <f t="shared" si="204"/>
        <v>3000</v>
      </c>
      <c r="Q1899" s="8">
        <f t="shared" si="205"/>
        <v>41760</v>
      </c>
      <c r="R1899" s="9">
        <f t="shared" si="206"/>
        <v>83520</v>
      </c>
      <c r="S1899" s="12">
        <f t="shared" si="207"/>
        <v>56760</v>
      </c>
      <c r="T1899" s="13">
        <f t="shared" si="208"/>
        <v>7.9561787802151865E-4</v>
      </c>
    </row>
    <row r="1900" spans="1:20" hidden="1">
      <c r="A1900">
        <v>1899</v>
      </c>
      <c r="B1900">
        <v>42</v>
      </c>
      <c r="C1900" t="s">
        <v>4807</v>
      </c>
      <c r="D1900" t="s">
        <v>4808</v>
      </c>
      <c r="E1900" t="s">
        <v>247</v>
      </c>
      <c r="F1900" t="s">
        <v>248</v>
      </c>
      <c r="G1900" t="s">
        <v>913</v>
      </c>
      <c r="H1900" t="s">
        <v>249</v>
      </c>
      <c r="I1900">
        <v>216.09360000000001</v>
      </c>
      <c r="J1900">
        <v>5510406</v>
      </c>
      <c r="K1900" t="s">
        <v>118</v>
      </c>
      <c r="L1900">
        <v>2</v>
      </c>
      <c r="M1900" t="str">
        <f>_xlfn.IFNA(VLOOKUP(F1900,'22 States'!A:A,1,0),"OOR")</f>
        <v>IL</v>
      </c>
      <c r="N1900" t="str">
        <f t="shared" si="209"/>
        <v>IR</v>
      </c>
      <c r="O1900" s="8">
        <f t="shared" si="203"/>
        <v>6000</v>
      </c>
      <c r="P1900" s="8">
        <f t="shared" si="204"/>
        <v>3000</v>
      </c>
      <c r="Q1900" s="8">
        <f t="shared" si="205"/>
        <v>20160</v>
      </c>
      <c r="R1900" s="9">
        <f t="shared" si="206"/>
        <v>40320</v>
      </c>
      <c r="S1900" s="8">
        <f t="shared" si="207"/>
        <v>29160</v>
      </c>
      <c r="T1900" s="5">
        <f t="shared" si="208"/>
        <v>5.2918060847059181E-3</v>
      </c>
    </row>
    <row r="1901" spans="1:20" hidden="1">
      <c r="A1901">
        <v>1900</v>
      </c>
      <c r="B1901">
        <v>23</v>
      </c>
      <c r="C1901" t="s">
        <v>4809</v>
      </c>
      <c r="D1901" t="s">
        <v>4810</v>
      </c>
      <c r="E1901" t="s">
        <v>13</v>
      </c>
      <c r="F1901" t="s">
        <v>14</v>
      </c>
      <c r="G1901" t="s">
        <v>267</v>
      </c>
      <c r="H1901" t="s">
        <v>267</v>
      </c>
      <c r="I1901">
        <v>216.07140000000001</v>
      </c>
      <c r="J1901">
        <v>3009000</v>
      </c>
      <c r="K1901" t="s">
        <v>51</v>
      </c>
      <c r="L1901">
        <v>1</v>
      </c>
      <c r="M1901" t="str">
        <f>_xlfn.IFNA(VLOOKUP(F1901,'22 States'!A:A,1,0),"OOR")</f>
        <v>CA</v>
      </c>
      <c r="N1901" t="str">
        <f t="shared" si="209"/>
        <v>IR</v>
      </c>
      <c r="O1901" s="8">
        <f t="shared" si="203"/>
        <v>6000</v>
      </c>
      <c r="P1901" s="8">
        <f t="shared" si="204"/>
        <v>3000</v>
      </c>
      <c r="Q1901" s="8">
        <f t="shared" si="205"/>
        <v>11040</v>
      </c>
      <c r="R1901" s="9">
        <f t="shared" si="206"/>
        <v>22080</v>
      </c>
      <c r="S1901" s="8">
        <f t="shared" si="207"/>
        <v>20040</v>
      </c>
      <c r="T1901" s="5">
        <f t="shared" si="208"/>
        <v>6.6600199401794617E-3</v>
      </c>
    </row>
    <row r="1902" spans="1:20" hidden="1">
      <c r="A1902">
        <v>1901</v>
      </c>
      <c r="B1902">
        <v>50</v>
      </c>
      <c r="C1902" t="s">
        <v>4811</v>
      </c>
      <c r="D1902" t="s">
        <v>4812</v>
      </c>
      <c r="E1902" t="s">
        <v>13</v>
      </c>
      <c r="F1902" t="s">
        <v>14</v>
      </c>
      <c r="G1902" t="s">
        <v>267</v>
      </c>
      <c r="H1902" t="s">
        <v>267</v>
      </c>
      <c r="I1902">
        <v>215.8888</v>
      </c>
      <c r="J1902">
        <v>6588258</v>
      </c>
      <c r="K1902" t="s">
        <v>20</v>
      </c>
      <c r="L1902">
        <v>1</v>
      </c>
      <c r="M1902" t="str">
        <f>_xlfn.IFNA(VLOOKUP(F1902,'22 States'!A:A,1,0),"OOR")</f>
        <v>CA</v>
      </c>
      <c r="N1902" t="str">
        <f t="shared" si="209"/>
        <v>IR</v>
      </c>
      <c r="O1902" s="8">
        <f t="shared" si="203"/>
        <v>6000</v>
      </c>
      <c r="P1902" s="8">
        <f t="shared" si="204"/>
        <v>3000</v>
      </c>
      <c r="Q1902" s="8">
        <f t="shared" si="205"/>
        <v>24000</v>
      </c>
      <c r="R1902" s="9">
        <f t="shared" si="206"/>
        <v>48000</v>
      </c>
      <c r="S1902" s="8">
        <f t="shared" si="207"/>
        <v>33000</v>
      </c>
      <c r="T1902" s="5">
        <f t="shared" si="208"/>
        <v>5.0089113085735257E-3</v>
      </c>
    </row>
    <row r="1903" spans="1:20" hidden="1">
      <c r="A1903">
        <v>1902</v>
      </c>
      <c r="B1903">
        <v>332</v>
      </c>
      <c r="C1903" t="s">
        <v>4813</v>
      </c>
      <c r="D1903" t="s">
        <v>4814</v>
      </c>
      <c r="E1903" t="s">
        <v>236</v>
      </c>
      <c r="F1903" t="s">
        <v>237</v>
      </c>
      <c r="G1903" t="s">
        <v>1170</v>
      </c>
      <c r="H1903" t="s">
        <v>422</v>
      </c>
      <c r="I1903">
        <v>215.80240000000001</v>
      </c>
      <c r="J1903">
        <v>40939935</v>
      </c>
      <c r="K1903" t="s">
        <v>51</v>
      </c>
      <c r="L1903">
        <v>7</v>
      </c>
      <c r="M1903" t="str">
        <f>_xlfn.IFNA(VLOOKUP(F1903,'22 States'!A:A,1,0),"OOR")</f>
        <v>OH</v>
      </c>
      <c r="N1903" t="str">
        <f t="shared" si="209"/>
        <v>IR</v>
      </c>
      <c r="O1903" s="8">
        <f t="shared" si="203"/>
        <v>42000</v>
      </c>
      <c r="P1903" s="8">
        <f t="shared" si="204"/>
        <v>12000</v>
      </c>
      <c r="Q1903" s="8">
        <f t="shared" si="205"/>
        <v>159360</v>
      </c>
      <c r="R1903" s="9">
        <f t="shared" si="206"/>
        <v>318720</v>
      </c>
      <c r="S1903" s="8">
        <f t="shared" si="207"/>
        <v>213360</v>
      </c>
      <c r="T1903" s="5">
        <f t="shared" si="208"/>
        <v>5.2115373412292909E-3</v>
      </c>
    </row>
    <row r="1904" spans="1:20" hidden="1">
      <c r="A1904">
        <v>1903</v>
      </c>
      <c r="B1904">
        <v>20</v>
      </c>
      <c r="C1904" t="s">
        <v>4815</v>
      </c>
      <c r="D1904" t="s">
        <v>4816</v>
      </c>
      <c r="E1904" t="s">
        <v>67</v>
      </c>
      <c r="F1904" t="s">
        <v>68</v>
      </c>
      <c r="G1904" t="s">
        <v>2198</v>
      </c>
      <c r="H1904" t="s">
        <v>1386</v>
      </c>
      <c r="I1904">
        <v>215.8005</v>
      </c>
      <c r="J1904">
        <v>2979189</v>
      </c>
      <c r="K1904" t="s">
        <v>51</v>
      </c>
      <c r="L1904">
        <v>1</v>
      </c>
      <c r="M1904" t="str">
        <f>_xlfn.IFNA(VLOOKUP(F1904,'22 States'!A:A,1,0),"OOR")</f>
        <v>NC</v>
      </c>
      <c r="N1904" t="str">
        <f t="shared" si="209"/>
        <v>IR</v>
      </c>
      <c r="O1904" s="8">
        <f t="shared" si="203"/>
        <v>6000</v>
      </c>
      <c r="P1904" s="8">
        <f t="shared" si="204"/>
        <v>3000</v>
      </c>
      <c r="Q1904" s="8">
        <f t="shared" si="205"/>
        <v>9600</v>
      </c>
      <c r="R1904" s="9">
        <f t="shared" si="206"/>
        <v>19200</v>
      </c>
      <c r="S1904" s="8">
        <f t="shared" si="207"/>
        <v>18600</v>
      </c>
      <c r="T1904" s="5">
        <f t="shared" si="208"/>
        <v>6.2433098403625953E-3</v>
      </c>
    </row>
    <row r="1905" spans="1:20" hidden="1">
      <c r="A1905">
        <v>1904</v>
      </c>
      <c r="B1905">
        <v>150</v>
      </c>
      <c r="C1905" t="s">
        <v>4817</v>
      </c>
      <c r="D1905" t="s">
        <v>4818</v>
      </c>
      <c r="E1905" t="s">
        <v>144</v>
      </c>
      <c r="F1905" t="s">
        <v>145</v>
      </c>
      <c r="G1905" t="s">
        <v>4819</v>
      </c>
      <c r="H1905" t="s">
        <v>288</v>
      </c>
      <c r="I1905">
        <v>215.7636</v>
      </c>
      <c r="J1905">
        <v>11989780</v>
      </c>
      <c r="K1905" t="s">
        <v>134</v>
      </c>
      <c r="L1905">
        <v>2</v>
      </c>
      <c r="M1905" t="str">
        <f>_xlfn.IFNA(VLOOKUP(F1905,'22 States'!A:A,1,0),"OOR")</f>
        <v>OOR</v>
      </c>
      <c r="N1905" t="str">
        <f t="shared" si="209"/>
        <v>OOR</v>
      </c>
      <c r="O1905" s="8">
        <f t="shared" si="203"/>
        <v>18000</v>
      </c>
      <c r="P1905" s="8">
        <f t="shared" si="204"/>
        <v>6000</v>
      </c>
      <c r="Q1905" s="8">
        <f t="shared" si="205"/>
        <v>72000</v>
      </c>
      <c r="R1905" s="9">
        <f t="shared" si="206"/>
        <v>144000</v>
      </c>
      <c r="S1905" s="8">
        <f t="shared" si="207"/>
        <v>96000</v>
      </c>
      <c r="T1905" s="5">
        <f t="shared" si="208"/>
        <v>8.0068191409683916E-3</v>
      </c>
    </row>
    <row r="1906" spans="1:20" hidden="1">
      <c r="A1906">
        <v>1905</v>
      </c>
      <c r="B1906">
        <v>400</v>
      </c>
      <c r="C1906" t="s">
        <v>4820</v>
      </c>
      <c r="D1906" t="s">
        <v>4821</v>
      </c>
      <c r="E1906" t="s">
        <v>23</v>
      </c>
      <c r="F1906" t="s">
        <v>24</v>
      </c>
      <c r="G1906" t="s">
        <v>384</v>
      </c>
      <c r="H1906" t="s">
        <v>26</v>
      </c>
      <c r="I1906">
        <v>215.61699999999999</v>
      </c>
      <c r="J1906">
        <v>13194506</v>
      </c>
      <c r="K1906" t="s">
        <v>20</v>
      </c>
      <c r="L1906">
        <v>1</v>
      </c>
      <c r="M1906" t="str">
        <f>_xlfn.IFNA(VLOOKUP(F1906,'22 States'!A:A,1,0),"OOR")</f>
        <v>OOR</v>
      </c>
      <c r="N1906" t="str">
        <f t="shared" si="209"/>
        <v>OOR</v>
      </c>
      <c r="O1906" s="8">
        <f t="shared" si="203"/>
        <v>48000</v>
      </c>
      <c r="P1906" s="8">
        <f t="shared" si="204"/>
        <v>12000</v>
      </c>
      <c r="Q1906" s="8">
        <f t="shared" si="205"/>
        <v>192000</v>
      </c>
      <c r="R1906" s="9">
        <f t="shared" si="206"/>
        <v>384000</v>
      </c>
      <c r="S1906" s="8">
        <f t="shared" si="207"/>
        <v>252000</v>
      </c>
      <c r="T1906" s="5">
        <f t="shared" si="208"/>
        <v>1.9098858267221221E-2</v>
      </c>
    </row>
    <row r="1907" spans="1:20" hidden="1">
      <c r="A1907">
        <v>1906</v>
      </c>
      <c r="B1907">
        <v>185</v>
      </c>
      <c r="C1907" t="s">
        <v>4822</v>
      </c>
      <c r="D1907" t="s">
        <v>4823</v>
      </c>
      <c r="E1907" t="s">
        <v>721</v>
      </c>
      <c r="F1907" t="s">
        <v>722</v>
      </c>
      <c r="G1907" t="s">
        <v>4824</v>
      </c>
      <c r="H1907" t="s">
        <v>724</v>
      </c>
      <c r="I1907">
        <v>215.5635</v>
      </c>
      <c r="J1907">
        <v>60777471</v>
      </c>
      <c r="K1907" t="s">
        <v>264</v>
      </c>
      <c r="L1907">
        <v>1</v>
      </c>
      <c r="M1907" t="str">
        <f>_xlfn.IFNA(VLOOKUP(F1907,'22 States'!A:A,1,0),"OOR")</f>
        <v>OOR</v>
      </c>
      <c r="N1907" t="str">
        <f t="shared" si="209"/>
        <v>OOR</v>
      </c>
      <c r="O1907" s="8">
        <f t="shared" si="203"/>
        <v>24000</v>
      </c>
      <c r="P1907" s="8">
        <f t="shared" si="204"/>
        <v>6000</v>
      </c>
      <c r="Q1907" s="8">
        <f t="shared" si="205"/>
        <v>88800</v>
      </c>
      <c r="R1907" s="9">
        <f t="shared" si="206"/>
        <v>177600</v>
      </c>
      <c r="S1907" s="8">
        <f t="shared" si="207"/>
        <v>118800</v>
      </c>
      <c r="T1907" s="5">
        <f t="shared" si="208"/>
        <v>1.9546716578582217E-3</v>
      </c>
    </row>
    <row r="1908" spans="1:20" hidden="1">
      <c r="A1908">
        <v>1907</v>
      </c>
      <c r="B1908">
        <v>34</v>
      </c>
      <c r="C1908" t="s">
        <v>4825</v>
      </c>
      <c r="D1908" t="s">
        <v>4826</v>
      </c>
      <c r="E1908" t="s">
        <v>185</v>
      </c>
      <c r="F1908" t="s">
        <v>186</v>
      </c>
      <c r="G1908" t="s">
        <v>4827</v>
      </c>
      <c r="H1908" t="s">
        <v>2462</v>
      </c>
      <c r="I1908">
        <v>215.52</v>
      </c>
      <c r="J1908">
        <v>7007428</v>
      </c>
      <c r="K1908" t="s">
        <v>418</v>
      </c>
      <c r="L1908">
        <v>5</v>
      </c>
      <c r="M1908" t="str">
        <f>_xlfn.IFNA(VLOOKUP(F1908,'22 States'!A:A,1,0),"OOR")</f>
        <v>WI</v>
      </c>
      <c r="N1908" t="str">
        <f t="shared" si="209"/>
        <v>IR</v>
      </c>
      <c r="O1908" s="8">
        <f t="shared" si="203"/>
        <v>6000</v>
      </c>
      <c r="P1908" s="8">
        <f t="shared" si="204"/>
        <v>3000</v>
      </c>
      <c r="Q1908" s="8">
        <f t="shared" si="205"/>
        <v>16320</v>
      </c>
      <c r="R1908" s="9">
        <f t="shared" si="206"/>
        <v>32640</v>
      </c>
      <c r="S1908" s="8">
        <f t="shared" si="207"/>
        <v>25320</v>
      </c>
      <c r="T1908" s="5">
        <f t="shared" si="208"/>
        <v>3.6133086205095508E-3</v>
      </c>
    </row>
    <row r="1909" spans="1:20" hidden="1">
      <c r="A1909">
        <v>1908</v>
      </c>
      <c r="B1909">
        <v>10</v>
      </c>
      <c r="C1909" t="s">
        <v>4828</v>
      </c>
      <c r="D1909" t="s">
        <v>4829</v>
      </c>
      <c r="E1909" t="s">
        <v>933</v>
      </c>
      <c r="F1909" t="s">
        <v>934</v>
      </c>
      <c r="G1909" t="s">
        <v>936</v>
      </c>
      <c r="H1909" t="s">
        <v>936</v>
      </c>
      <c r="I1909">
        <v>215.19560000000001</v>
      </c>
      <c r="J1909">
        <v>3958661</v>
      </c>
      <c r="K1909" t="s">
        <v>252</v>
      </c>
      <c r="L1909">
        <v>1</v>
      </c>
      <c r="M1909" t="str">
        <f>_xlfn.IFNA(VLOOKUP(F1909,'22 States'!A:A,1,0),"OOR")</f>
        <v>TN</v>
      </c>
      <c r="N1909" t="str">
        <f t="shared" si="209"/>
        <v>IR</v>
      </c>
      <c r="O1909" s="8">
        <f t="shared" si="203"/>
        <v>6000</v>
      </c>
      <c r="P1909" s="8">
        <f t="shared" si="204"/>
        <v>3000</v>
      </c>
      <c r="Q1909" s="8">
        <f t="shared" si="205"/>
        <v>4800</v>
      </c>
      <c r="R1909" s="9">
        <f t="shared" si="206"/>
        <v>9600</v>
      </c>
      <c r="S1909" s="8">
        <f t="shared" si="207"/>
        <v>13800</v>
      </c>
      <c r="T1909" s="5">
        <f t="shared" si="208"/>
        <v>3.4860272198099307E-3</v>
      </c>
    </row>
    <row r="1910" spans="1:20" hidden="1">
      <c r="A1910">
        <v>1909</v>
      </c>
      <c r="B1910">
        <v>50</v>
      </c>
      <c r="C1910" t="s">
        <v>4830</v>
      </c>
      <c r="D1910" t="s">
        <v>4831</v>
      </c>
      <c r="E1910" t="s">
        <v>166</v>
      </c>
      <c r="F1910" t="s">
        <v>167</v>
      </c>
      <c r="G1910" t="s">
        <v>4832</v>
      </c>
      <c r="H1910" t="s">
        <v>169</v>
      </c>
      <c r="I1910">
        <v>215.10820000000001</v>
      </c>
      <c r="J1910">
        <v>3999665</v>
      </c>
      <c r="K1910" t="s">
        <v>134</v>
      </c>
      <c r="L1910">
        <v>3</v>
      </c>
      <c r="M1910" t="str">
        <f>_xlfn.IFNA(VLOOKUP(F1910,'22 States'!A:A,1,0),"OOR")</f>
        <v>OOR</v>
      </c>
      <c r="N1910" t="str">
        <f t="shared" si="209"/>
        <v>OOR</v>
      </c>
      <c r="O1910" s="8">
        <f t="shared" si="203"/>
        <v>6000</v>
      </c>
      <c r="P1910" s="8">
        <f t="shared" si="204"/>
        <v>3000</v>
      </c>
      <c r="Q1910" s="8">
        <f t="shared" si="205"/>
        <v>24000</v>
      </c>
      <c r="R1910" s="9">
        <f t="shared" si="206"/>
        <v>48000</v>
      </c>
      <c r="S1910" s="8">
        <f t="shared" si="207"/>
        <v>33000</v>
      </c>
      <c r="T1910" s="5">
        <f t="shared" si="208"/>
        <v>8.2506909953708619E-3</v>
      </c>
    </row>
    <row r="1911" spans="1:20" hidden="1">
      <c r="A1911">
        <v>1910</v>
      </c>
      <c r="B1911">
        <v>185</v>
      </c>
      <c r="C1911" t="s">
        <v>4833</v>
      </c>
      <c r="D1911" t="s">
        <v>4834</v>
      </c>
      <c r="E1911" t="s">
        <v>23</v>
      </c>
      <c r="F1911" t="s">
        <v>24</v>
      </c>
      <c r="G1911" t="s">
        <v>560</v>
      </c>
      <c r="H1911" t="s">
        <v>561</v>
      </c>
      <c r="I1911">
        <v>214.52930000000001</v>
      </c>
      <c r="J1911">
        <v>20871148</v>
      </c>
      <c r="K1911" t="s">
        <v>118</v>
      </c>
      <c r="L1911">
        <v>5</v>
      </c>
      <c r="M1911" t="str">
        <f>_xlfn.IFNA(VLOOKUP(F1911,'22 States'!A:A,1,0),"OOR")</f>
        <v>OOR</v>
      </c>
      <c r="N1911" t="str">
        <f t="shared" si="209"/>
        <v>OOR</v>
      </c>
      <c r="O1911" s="8">
        <f t="shared" si="203"/>
        <v>24000</v>
      </c>
      <c r="P1911" s="8">
        <f t="shared" si="204"/>
        <v>6000</v>
      </c>
      <c r="Q1911" s="8">
        <f t="shared" si="205"/>
        <v>88800</v>
      </c>
      <c r="R1911" s="9">
        <f t="shared" si="206"/>
        <v>177600</v>
      </c>
      <c r="S1911" s="8">
        <f t="shared" si="207"/>
        <v>118800</v>
      </c>
      <c r="T1911" s="5">
        <f t="shared" si="208"/>
        <v>5.6920683040530403E-3</v>
      </c>
    </row>
    <row r="1912" spans="1:20" hidden="1">
      <c r="A1912">
        <v>1911</v>
      </c>
      <c r="B1912">
        <v>45</v>
      </c>
      <c r="C1912" t="s">
        <v>4835</v>
      </c>
      <c r="D1912" t="s">
        <v>4836</v>
      </c>
      <c r="E1912" t="s">
        <v>247</v>
      </c>
      <c r="F1912" t="s">
        <v>248</v>
      </c>
      <c r="G1912" t="s">
        <v>3954</v>
      </c>
      <c r="H1912" t="s">
        <v>249</v>
      </c>
      <c r="I1912">
        <v>214.53229999999999</v>
      </c>
      <c r="J1912">
        <v>7835000</v>
      </c>
      <c r="K1912" t="s">
        <v>32</v>
      </c>
      <c r="L1912">
        <v>2</v>
      </c>
      <c r="M1912" t="str">
        <f>_xlfn.IFNA(VLOOKUP(F1912,'22 States'!A:A,1,0),"OOR")</f>
        <v>IL</v>
      </c>
      <c r="N1912" t="str">
        <f t="shared" si="209"/>
        <v>IR</v>
      </c>
      <c r="O1912" s="8">
        <f t="shared" si="203"/>
        <v>6000</v>
      </c>
      <c r="P1912" s="8">
        <f t="shared" si="204"/>
        <v>3000</v>
      </c>
      <c r="Q1912" s="8">
        <f t="shared" si="205"/>
        <v>21600</v>
      </c>
      <c r="R1912" s="9">
        <f t="shared" si="206"/>
        <v>43200</v>
      </c>
      <c r="S1912" s="8">
        <f t="shared" si="207"/>
        <v>30600</v>
      </c>
      <c r="T1912" s="5">
        <f t="shared" si="208"/>
        <v>3.9055520102105933E-3</v>
      </c>
    </row>
    <row r="1913" spans="1:20" hidden="1">
      <c r="A1913">
        <v>1912</v>
      </c>
      <c r="B1913">
        <v>50</v>
      </c>
      <c r="C1913" t="s">
        <v>4837</v>
      </c>
      <c r="D1913" t="s">
        <v>4838</v>
      </c>
      <c r="E1913" t="s">
        <v>35</v>
      </c>
      <c r="F1913" t="s">
        <v>36</v>
      </c>
      <c r="G1913" t="s">
        <v>307</v>
      </c>
      <c r="H1913" t="s">
        <v>38</v>
      </c>
      <c r="I1913">
        <v>214.2261</v>
      </c>
      <c r="J1913">
        <v>8193892</v>
      </c>
      <c r="K1913" t="s">
        <v>51</v>
      </c>
      <c r="L1913">
        <v>2</v>
      </c>
      <c r="M1913" t="str">
        <f>_xlfn.IFNA(VLOOKUP(F1913,'22 States'!A:A,1,0),"OOR")</f>
        <v>OOR</v>
      </c>
      <c r="N1913" t="str">
        <f t="shared" si="209"/>
        <v>OOR</v>
      </c>
      <c r="O1913" s="8">
        <f t="shared" si="203"/>
        <v>6000</v>
      </c>
      <c r="P1913" s="8">
        <f t="shared" si="204"/>
        <v>3000</v>
      </c>
      <c r="Q1913" s="8">
        <f t="shared" si="205"/>
        <v>24000</v>
      </c>
      <c r="R1913" s="9">
        <f t="shared" si="206"/>
        <v>48000</v>
      </c>
      <c r="S1913" s="8">
        <f t="shared" si="207"/>
        <v>33000</v>
      </c>
      <c r="T1913" s="5">
        <f t="shared" si="208"/>
        <v>4.0273901584253246E-3</v>
      </c>
    </row>
    <row r="1914" spans="1:20" hidden="1">
      <c r="A1914">
        <v>1913</v>
      </c>
      <c r="B1914">
        <v>26</v>
      </c>
      <c r="C1914" t="s">
        <v>4839</v>
      </c>
      <c r="D1914" t="s">
        <v>4840</v>
      </c>
      <c r="E1914" t="s">
        <v>121</v>
      </c>
      <c r="F1914" t="s">
        <v>122</v>
      </c>
      <c r="G1914" t="s">
        <v>133</v>
      </c>
      <c r="H1914" t="s">
        <v>133</v>
      </c>
      <c r="I1914">
        <v>213.51689999999999</v>
      </c>
      <c r="J1914">
        <v>4955495</v>
      </c>
      <c r="K1914" t="s">
        <v>32</v>
      </c>
      <c r="L1914">
        <v>1</v>
      </c>
      <c r="M1914" t="str">
        <f>_xlfn.IFNA(VLOOKUP(F1914,'22 States'!A:A,1,0),"OOR")</f>
        <v>TX</v>
      </c>
      <c r="N1914" t="str">
        <f t="shared" si="209"/>
        <v>IR</v>
      </c>
      <c r="O1914" s="8">
        <f t="shared" si="203"/>
        <v>6000</v>
      </c>
      <c r="P1914" s="8">
        <f t="shared" si="204"/>
        <v>3000</v>
      </c>
      <c r="Q1914" s="8">
        <f t="shared" si="205"/>
        <v>12480</v>
      </c>
      <c r="R1914" s="9">
        <f t="shared" si="206"/>
        <v>24960</v>
      </c>
      <c r="S1914" s="8">
        <f t="shared" si="207"/>
        <v>21480</v>
      </c>
      <c r="T1914" s="5">
        <f t="shared" si="208"/>
        <v>4.3345821154092577E-3</v>
      </c>
    </row>
    <row r="1915" spans="1:20" hidden="1">
      <c r="A1915">
        <v>1914</v>
      </c>
      <c r="B1915">
        <v>15</v>
      </c>
      <c r="C1915" t="s">
        <v>4841</v>
      </c>
      <c r="D1915" t="s">
        <v>4842</v>
      </c>
      <c r="E1915" t="s">
        <v>85</v>
      </c>
      <c r="F1915" t="s">
        <v>86</v>
      </c>
      <c r="G1915" t="s">
        <v>432</v>
      </c>
      <c r="H1915" t="s">
        <v>140</v>
      </c>
      <c r="I1915">
        <v>213.15549999999999</v>
      </c>
      <c r="J1915">
        <v>2302463</v>
      </c>
      <c r="K1915" t="s">
        <v>134</v>
      </c>
      <c r="L1915">
        <v>1</v>
      </c>
      <c r="M1915" t="str">
        <f>_xlfn.IFNA(VLOOKUP(F1915,'22 States'!A:A,1,0),"OOR")</f>
        <v>FL</v>
      </c>
      <c r="N1915" t="str">
        <f t="shared" si="209"/>
        <v>IR</v>
      </c>
      <c r="O1915" s="8">
        <f t="shared" si="203"/>
        <v>6000</v>
      </c>
      <c r="P1915" s="8">
        <f t="shared" si="204"/>
        <v>3000</v>
      </c>
      <c r="Q1915" s="8">
        <f t="shared" si="205"/>
        <v>7200</v>
      </c>
      <c r="R1915" s="9">
        <f t="shared" si="206"/>
        <v>14400</v>
      </c>
      <c r="S1915" s="8">
        <f t="shared" si="207"/>
        <v>16200</v>
      </c>
      <c r="T1915" s="5">
        <f t="shared" si="208"/>
        <v>7.0359436829169463E-3</v>
      </c>
    </row>
    <row r="1916" spans="1:20" hidden="1">
      <c r="A1916">
        <v>1915</v>
      </c>
      <c r="B1916">
        <v>55</v>
      </c>
      <c r="C1916" t="s">
        <v>4843</v>
      </c>
      <c r="D1916" t="s">
        <v>4844</v>
      </c>
      <c r="E1916" t="s">
        <v>200</v>
      </c>
      <c r="F1916" t="s">
        <v>201</v>
      </c>
      <c r="G1916" t="s">
        <v>1001</v>
      </c>
      <c r="H1916" t="s">
        <v>26</v>
      </c>
      <c r="I1916">
        <v>213.10849999999999</v>
      </c>
      <c r="J1916">
        <v>4939070</v>
      </c>
      <c r="K1916" t="s">
        <v>108</v>
      </c>
      <c r="L1916">
        <v>2</v>
      </c>
      <c r="M1916" t="str">
        <f>_xlfn.IFNA(VLOOKUP(F1916,'22 States'!A:A,1,0),"OOR")</f>
        <v>OOR</v>
      </c>
      <c r="N1916" t="str">
        <f t="shared" si="209"/>
        <v>OOR</v>
      </c>
      <c r="O1916" s="8">
        <f t="shared" si="203"/>
        <v>12000</v>
      </c>
      <c r="P1916" s="8">
        <f t="shared" si="204"/>
        <v>3000</v>
      </c>
      <c r="Q1916" s="8">
        <f t="shared" si="205"/>
        <v>26400</v>
      </c>
      <c r="R1916" s="9">
        <f t="shared" si="206"/>
        <v>52800</v>
      </c>
      <c r="S1916" s="8">
        <f t="shared" si="207"/>
        <v>41400</v>
      </c>
      <c r="T1916" s="5">
        <f t="shared" si="208"/>
        <v>8.382144816736754E-3</v>
      </c>
    </row>
    <row r="1917" spans="1:20" hidden="1">
      <c r="A1917">
        <v>1916</v>
      </c>
      <c r="B1917">
        <v>25</v>
      </c>
      <c r="C1917" t="s">
        <v>4845</v>
      </c>
      <c r="D1917" t="s">
        <v>4846</v>
      </c>
      <c r="E1917" t="s">
        <v>73</v>
      </c>
      <c r="F1917" t="s">
        <v>74</v>
      </c>
      <c r="G1917" t="s">
        <v>75</v>
      </c>
      <c r="H1917" t="s">
        <v>76</v>
      </c>
      <c r="I1917">
        <v>212.78129999999999</v>
      </c>
      <c r="J1917">
        <v>3475000</v>
      </c>
      <c r="K1917" t="s">
        <v>32</v>
      </c>
      <c r="L1917">
        <v>2</v>
      </c>
      <c r="M1917" t="str">
        <f>_xlfn.IFNA(VLOOKUP(F1917,'22 States'!A:A,1,0),"OOR")</f>
        <v>OOR</v>
      </c>
      <c r="N1917" t="str">
        <f t="shared" si="209"/>
        <v>OOR</v>
      </c>
      <c r="O1917" s="8">
        <f t="shared" si="203"/>
        <v>6000</v>
      </c>
      <c r="P1917" s="8">
        <f t="shared" si="204"/>
        <v>3000</v>
      </c>
      <c r="Q1917" s="8">
        <f t="shared" si="205"/>
        <v>12000</v>
      </c>
      <c r="R1917" s="9">
        <f t="shared" si="206"/>
        <v>24000</v>
      </c>
      <c r="S1917" s="8">
        <f t="shared" si="207"/>
        <v>21000</v>
      </c>
      <c r="T1917" s="5">
        <f t="shared" si="208"/>
        <v>6.0431654676258995E-3</v>
      </c>
    </row>
    <row r="1918" spans="1:20">
      <c r="A1918">
        <v>937</v>
      </c>
      <c r="B1918" s="3">
        <v>86</v>
      </c>
      <c r="C1918" t="s">
        <v>2550</v>
      </c>
      <c r="D1918" t="s">
        <v>2551</v>
      </c>
      <c r="E1918" t="s">
        <v>13</v>
      </c>
      <c r="F1918" t="s">
        <v>14</v>
      </c>
      <c r="G1918" t="s">
        <v>126</v>
      </c>
      <c r="H1918" t="s">
        <v>50</v>
      </c>
      <c r="I1918">
        <v>481.6327</v>
      </c>
      <c r="J1918" s="3">
        <v>69926685</v>
      </c>
      <c r="K1918" t="s">
        <v>20</v>
      </c>
      <c r="L1918">
        <v>6</v>
      </c>
      <c r="M1918" t="str">
        <f>_xlfn.IFNA(VLOOKUP(F1918,'22 States'!A:A,1,0),"OOR")</f>
        <v>CA</v>
      </c>
      <c r="N1918" t="str">
        <f t="shared" si="209"/>
        <v>IR</v>
      </c>
      <c r="O1918" s="8">
        <f t="shared" si="203"/>
        <v>12000</v>
      </c>
      <c r="P1918" s="8">
        <f t="shared" si="204"/>
        <v>3000</v>
      </c>
      <c r="Q1918" s="8">
        <f t="shared" si="205"/>
        <v>41280</v>
      </c>
      <c r="R1918" s="9">
        <f t="shared" si="206"/>
        <v>82560</v>
      </c>
      <c r="S1918" s="12">
        <f t="shared" si="207"/>
        <v>56280</v>
      </c>
      <c r="T1918" s="13">
        <f t="shared" si="208"/>
        <v>8.0484295802096156E-4</v>
      </c>
    </row>
    <row r="1919" spans="1:20" hidden="1">
      <c r="A1919">
        <v>1918</v>
      </c>
      <c r="B1919">
        <v>38</v>
      </c>
      <c r="C1919" t="s">
        <v>4850</v>
      </c>
      <c r="D1919" t="s">
        <v>4851</v>
      </c>
      <c r="E1919" t="s">
        <v>13</v>
      </c>
      <c r="F1919" t="s">
        <v>14</v>
      </c>
      <c r="G1919" t="s">
        <v>4852</v>
      </c>
      <c r="H1919" t="s">
        <v>989</v>
      </c>
      <c r="I1919">
        <v>212.53479999999999</v>
      </c>
      <c r="J1919">
        <v>13604638</v>
      </c>
      <c r="K1919" t="s">
        <v>141</v>
      </c>
      <c r="L1919">
        <v>8</v>
      </c>
      <c r="M1919" t="str">
        <f>_xlfn.IFNA(VLOOKUP(F1919,'22 States'!A:A,1,0),"OOR")</f>
        <v>CA</v>
      </c>
      <c r="N1919" t="str">
        <f t="shared" si="209"/>
        <v>IR</v>
      </c>
      <c r="O1919" s="8">
        <f t="shared" si="203"/>
        <v>6000</v>
      </c>
      <c r="P1919" s="8">
        <f t="shared" si="204"/>
        <v>3000</v>
      </c>
      <c r="Q1919" s="8">
        <f t="shared" si="205"/>
        <v>18240</v>
      </c>
      <c r="R1919" s="9">
        <f t="shared" si="206"/>
        <v>36480</v>
      </c>
      <c r="S1919" s="8">
        <f t="shared" si="207"/>
        <v>27240</v>
      </c>
      <c r="T1919" s="5">
        <f t="shared" si="208"/>
        <v>2.0022583474841446E-3</v>
      </c>
    </row>
    <row r="1920" spans="1:20" hidden="1">
      <c r="A1920">
        <v>1919</v>
      </c>
      <c r="B1920">
        <v>17</v>
      </c>
      <c r="C1920" t="s">
        <v>4853</v>
      </c>
      <c r="D1920" t="s">
        <v>4854</v>
      </c>
      <c r="E1920" t="s">
        <v>13</v>
      </c>
      <c r="F1920" t="s">
        <v>14</v>
      </c>
      <c r="G1920" t="s">
        <v>2249</v>
      </c>
      <c r="H1920" t="s">
        <v>50</v>
      </c>
      <c r="I1920">
        <v>212.4966</v>
      </c>
      <c r="J1920">
        <v>2773845</v>
      </c>
      <c r="K1920" t="s">
        <v>141</v>
      </c>
      <c r="L1920">
        <v>1</v>
      </c>
      <c r="M1920" t="str">
        <f>_xlfn.IFNA(VLOOKUP(F1920,'22 States'!A:A,1,0),"OOR")</f>
        <v>CA</v>
      </c>
      <c r="N1920" t="str">
        <f t="shared" si="209"/>
        <v>IR</v>
      </c>
      <c r="O1920" s="8">
        <f t="shared" si="203"/>
        <v>6000</v>
      </c>
      <c r="P1920" s="8">
        <f t="shared" si="204"/>
        <v>3000</v>
      </c>
      <c r="Q1920" s="8">
        <f t="shared" si="205"/>
        <v>8160</v>
      </c>
      <c r="R1920" s="9">
        <f t="shared" si="206"/>
        <v>16320</v>
      </c>
      <c r="S1920" s="8">
        <f t="shared" si="207"/>
        <v>17160</v>
      </c>
      <c r="T1920" s="5">
        <f t="shared" si="208"/>
        <v>6.1863586465718164E-3</v>
      </c>
    </row>
    <row r="1921" spans="1:20" hidden="1">
      <c r="A1921">
        <v>1920</v>
      </c>
      <c r="B1921">
        <v>50</v>
      </c>
      <c r="C1921" t="s">
        <v>4855</v>
      </c>
      <c r="D1921" t="s">
        <v>4856</v>
      </c>
      <c r="E1921" t="s">
        <v>121</v>
      </c>
      <c r="F1921" t="s">
        <v>122</v>
      </c>
      <c r="G1921" t="s">
        <v>4857</v>
      </c>
      <c r="H1921" t="s">
        <v>133</v>
      </c>
      <c r="I1921">
        <v>212.40989999999999</v>
      </c>
      <c r="J1921">
        <v>20538957</v>
      </c>
      <c r="K1921" t="s">
        <v>134</v>
      </c>
      <c r="L1921">
        <v>1</v>
      </c>
      <c r="M1921" t="str">
        <f>_xlfn.IFNA(VLOOKUP(F1921,'22 States'!A:A,1,0),"OOR")</f>
        <v>TX</v>
      </c>
      <c r="N1921" t="str">
        <f t="shared" si="209"/>
        <v>IR</v>
      </c>
      <c r="O1921" s="8">
        <f t="shared" si="203"/>
        <v>6000</v>
      </c>
      <c r="P1921" s="8">
        <f t="shared" si="204"/>
        <v>3000</v>
      </c>
      <c r="Q1921" s="8">
        <f t="shared" si="205"/>
        <v>24000</v>
      </c>
      <c r="R1921" s="9">
        <f t="shared" si="206"/>
        <v>48000</v>
      </c>
      <c r="S1921" s="8">
        <f t="shared" si="207"/>
        <v>33000</v>
      </c>
      <c r="T1921" s="5">
        <f t="shared" si="208"/>
        <v>1.6067028135849351E-3</v>
      </c>
    </row>
    <row r="1922" spans="1:20">
      <c r="A1922">
        <v>857</v>
      </c>
      <c r="B1922" s="3">
        <v>85</v>
      </c>
      <c r="C1922" t="s">
        <v>2358</v>
      </c>
      <c r="D1922" t="s">
        <v>2359</v>
      </c>
      <c r="E1922" t="s">
        <v>67</v>
      </c>
      <c r="F1922" t="s">
        <v>68</v>
      </c>
      <c r="G1922" t="s">
        <v>2198</v>
      </c>
      <c r="H1922" t="s">
        <v>1386</v>
      </c>
      <c r="I1922">
        <v>525.88440000000003</v>
      </c>
      <c r="J1922" s="3">
        <v>46353000</v>
      </c>
      <c r="K1922" t="s">
        <v>141</v>
      </c>
      <c r="L1922">
        <v>2</v>
      </c>
      <c r="M1922" t="str">
        <f>_xlfn.IFNA(VLOOKUP(F1922,'22 States'!A:A,1,0),"OOR")</f>
        <v>NC</v>
      </c>
      <c r="N1922" t="str">
        <f t="shared" si="209"/>
        <v>IR</v>
      </c>
      <c r="O1922" s="8">
        <f t="shared" ref="O1922:O1985" si="210">ROUNDUP(B1922/50,0)*500*12</f>
        <v>12000</v>
      </c>
      <c r="P1922" s="8">
        <f t="shared" ref="P1922:P1985" si="211">ROUNDUP(B1922/100,0)*250*12</f>
        <v>3000</v>
      </c>
      <c r="Q1922" s="8">
        <f t="shared" ref="Q1922:Q1985" si="212">B1922*40*12</f>
        <v>40800</v>
      </c>
      <c r="R1922" s="9">
        <f t="shared" ref="R1922:R1985" si="213">B1922*80*12</f>
        <v>81600</v>
      </c>
      <c r="S1922" s="12">
        <f t="shared" ref="S1922:S1985" si="214">SUM(O1922:Q1922)</f>
        <v>55800</v>
      </c>
      <c r="T1922" s="13">
        <f t="shared" ref="T1922:T1985" si="215">S1922/J1922</f>
        <v>1.2038055789269303E-3</v>
      </c>
    </row>
    <row r="1923" spans="1:20" hidden="1">
      <c r="A1923">
        <v>1922</v>
      </c>
      <c r="B1923">
        <v>28</v>
      </c>
      <c r="C1923" t="s">
        <v>4860</v>
      </c>
      <c r="D1923" t="s">
        <v>4861</v>
      </c>
      <c r="E1923" t="s">
        <v>247</v>
      </c>
      <c r="F1923" t="s">
        <v>248</v>
      </c>
      <c r="G1923" t="s">
        <v>1779</v>
      </c>
      <c r="H1923" t="s">
        <v>249</v>
      </c>
      <c r="I1923">
        <v>212.0284</v>
      </c>
      <c r="J1923">
        <v>9088787</v>
      </c>
      <c r="K1923" t="s">
        <v>17</v>
      </c>
      <c r="L1923">
        <v>2</v>
      </c>
      <c r="M1923" t="str">
        <f>_xlfn.IFNA(VLOOKUP(F1923,'22 States'!A:A,1,0),"OOR")</f>
        <v>IL</v>
      </c>
      <c r="N1923" t="str">
        <f t="shared" ref="N1923:N1986" si="216">IF(M1923&lt;&gt;"OOR","IR","OOR")</f>
        <v>IR</v>
      </c>
      <c r="O1923" s="8">
        <f t="shared" si="210"/>
        <v>6000</v>
      </c>
      <c r="P1923" s="8">
        <f t="shared" si="211"/>
        <v>3000</v>
      </c>
      <c r="Q1923" s="8">
        <f t="shared" si="212"/>
        <v>13440</v>
      </c>
      <c r="R1923" s="9">
        <f t="shared" si="213"/>
        <v>26880</v>
      </c>
      <c r="S1923" s="8">
        <f t="shared" si="214"/>
        <v>22440</v>
      </c>
      <c r="T1923" s="5">
        <f t="shared" si="215"/>
        <v>2.468976333145446E-3</v>
      </c>
    </row>
    <row r="1924" spans="1:20" hidden="1">
      <c r="A1924">
        <v>1923</v>
      </c>
      <c r="B1924">
        <v>20</v>
      </c>
      <c r="C1924" t="s">
        <v>4862</v>
      </c>
      <c r="D1924" t="s">
        <v>4863</v>
      </c>
      <c r="E1924" t="s">
        <v>114</v>
      </c>
      <c r="F1924" t="s">
        <v>115</v>
      </c>
      <c r="G1924" t="s">
        <v>832</v>
      </c>
      <c r="H1924" t="s">
        <v>833</v>
      </c>
      <c r="I1924">
        <v>211.9796</v>
      </c>
      <c r="J1924">
        <v>3006722</v>
      </c>
      <c r="K1924" t="s">
        <v>27</v>
      </c>
      <c r="L1924">
        <v>2</v>
      </c>
      <c r="M1924" t="str">
        <f>_xlfn.IFNA(VLOOKUP(F1924,'22 States'!A:A,1,0),"OOR")</f>
        <v>AL</v>
      </c>
      <c r="N1924" t="str">
        <f t="shared" si="216"/>
        <v>IR</v>
      </c>
      <c r="O1924" s="8">
        <f t="shared" si="210"/>
        <v>6000</v>
      </c>
      <c r="P1924" s="8">
        <f t="shared" si="211"/>
        <v>3000</v>
      </c>
      <c r="Q1924" s="8">
        <f t="shared" si="212"/>
        <v>9600</v>
      </c>
      <c r="R1924" s="9">
        <f t="shared" si="213"/>
        <v>19200</v>
      </c>
      <c r="S1924" s="8">
        <f t="shared" si="214"/>
        <v>18600</v>
      </c>
      <c r="T1924" s="5">
        <f t="shared" si="215"/>
        <v>6.1861389247160198E-3</v>
      </c>
    </row>
    <row r="1925" spans="1:20" hidden="1">
      <c r="A1925">
        <v>1924</v>
      </c>
      <c r="B1925">
        <v>278</v>
      </c>
      <c r="C1925" t="s">
        <v>4864</v>
      </c>
      <c r="D1925" t="s">
        <v>4865</v>
      </c>
      <c r="E1925" t="s">
        <v>247</v>
      </c>
      <c r="F1925" t="s">
        <v>248</v>
      </c>
      <c r="G1925" t="s">
        <v>2549</v>
      </c>
      <c r="H1925" t="s">
        <v>4866</v>
      </c>
      <c r="I1925">
        <v>211.90780000000001</v>
      </c>
      <c r="J1925">
        <v>26620385</v>
      </c>
      <c r="K1925" t="s">
        <v>134</v>
      </c>
      <c r="L1925">
        <v>2</v>
      </c>
      <c r="M1925" t="str">
        <f>_xlfn.IFNA(VLOOKUP(F1925,'22 States'!A:A,1,0),"OOR")</f>
        <v>IL</v>
      </c>
      <c r="N1925" t="str">
        <f t="shared" si="216"/>
        <v>IR</v>
      </c>
      <c r="O1925" s="8">
        <f t="shared" si="210"/>
        <v>36000</v>
      </c>
      <c r="P1925" s="8">
        <f t="shared" si="211"/>
        <v>9000</v>
      </c>
      <c r="Q1925" s="8">
        <f t="shared" si="212"/>
        <v>133440</v>
      </c>
      <c r="R1925" s="9">
        <f t="shared" si="213"/>
        <v>266880</v>
      </c>
      <c r="S1925" s="8">
        <f t="shared" si="214"/>
        <v>178440</v>
      </c>
      <c r="T1925" s="5">
        <f t="shared" si="215"/>
        <v>6.7031337074952143E-3</v>
      </c>
    </row>
    <row r="1926" spans="1:20" hidden="1">
      <c r="A1926">
        <v>1925</v>
      </c>
      <c r="B1926">
        <v>640</v>
      </c>
      <c r="C1926" t="s">
        <v>4867</v>
      </c>
      <c r="D1926" t="s">
        <v>4868</v>
      </c>
      <c r="E1926" t="s">
        <v>85</v>
      </c>
      <c r="F1926" t="s">
        <v>86</v>
      </c>
      <c r="G1926" t="s">
        <v>4869</v>
      </c>
      <c r="H1926" t="s">
        <v>140</v>
      </c>
      <c r="I1926">
        <v>211.90389999999999</v>
      </c>
      <c r="J1926">
        <v>145263000</v>
      </c>
      <c r="K1926" t="s">
        <v>111</v>
      </c>
      <c r="L1926">
        <v>1</v>
      </c>
      <c r="M1926" t="str">
        <f>_xlfn.IFNA(VLOOKUP(F1926,'22 States'!A:A,1,0),"OOR")</f>
        <v>FL</v>
      </c>
      <c r="N1926" t="str">
        <f t="shared" si="216"/>
        <v>IR</v>
      </c>
      <c r="O1926" s="8">
        <f t="shared" si="210"/>
        <v>78000</v>
      </c>
      <c r="P1926" s="8">
        <f t="shared" si="211"/>
        <v>21000</v>
      </c>
      <c r="Q1926" s="8">
        <f t="shared" si="212"/>
        <v>307200</v>
      </c>
      <c r="R1926" s="9">
        <f t="shared" si="213"/>
        <v>614400</v>
      </c>
      <c r="S1926" s="8">
        <f t="shared" si="214"/>
        <v>406200</v>
      </c>
      <c r="T1926" s="5">
        <f t="shared" si="215"/>
        <v>2.7963073872906384E-3</v>
      </c>
    </row>
    <row r="1927" spans="1:20" hidden="1">
      <c r="A1927">
        <v>1926</v>
      </c>
      <c r="B1927">
        <v>16</v>
      </c>
      <c r="C1927" t="s">
        <v>4870</v>
      </c>
      <c r="D1927" t="s">
        <v>4871</v>
      </c>
      <c r="E1927" t="s">
        <v>85</v>
      </c>
      <c r="F1927" t="s">
        <v>86</v>
      </c>
      <c r="G1927" t="s">
        <v>137</v>
      </c>
      <c r="H1927" t="s">
        <v>137</v>
      </c>
      <c r="I1927">
        <v>211.82769999999999</v>
      </c>
      <c r="J1927">
        <v>2213871</v>
      </c>
      <c r="K1927" t="s">
        <v>172</v>
      </c>
      <c r="L1927">
        <v>1</v>
      </c>
      <c r="M1927" t="str">
        <f>_xlfn.IFNA(VLOOKUP(F1927,'22 States'!A:A,1,0),"OOR")</f>
        <v>FL</v>
      </c>
      <c r="N1927" t="str">
        <f t="shared" si="216"/>
        <v>IR</v>
      </c>
      <c r="O1927" s="8">
        <f t="shared" si="210"/>
        <v>6000</v>
      </c>
      <c r="P1927" s="8">
        <f t="shared" si="211"/>
        <v>3000</v>
      </c>
      <c r="Q1927" s="8">
        <f t="shared" si="212"/>
        <v>7680</v>
      </c>
      <c r="R1927" s="9">
        <f t="shared" si="213"/>
        <v>15360</v>
      </c>
      <c r="S1927" s="8">
        <f t="shared" si="214"/>
        <v>16680</v>
      </c>
      <c r="T1927" s="5">
        <f t="shared" si="215"/>
        <v>7.5343143299677348E-3</v>
      </c>
    </row>
    <row r="1928" spans="1:20" hidden="1">
      <c r="A1928">
        <v>1927</v>
      </c>
      <c r="B1928">
        <v>46</v>
      </c>
      <c r="C1928" t="s">
        <v>4872</v>
      </c>
      <c r="D1928" t="s">
        <v>4873</v>
      </c>
      <c r="E1928" t="s">
        <v>60</v>
      </c>
      <c r="F1928" t="s">
        <v>61</v>
      </c>
      <c r="G1928" t="s">
        <v>586</v>
      </c>
      <c r="H1928" t="s">
        <v>4874</v>
      </c>
      <c r="I1928">
        <v>211.59049999999999</v>
      </c>
      <c r="J1928">
        <v>4497419</v>
      </c>
      <c r="K1928" t="s">
        <v>32</v>
      </c>
      <c r="L1928">
        <v>3</v>
      </c>
      <c r="M1928" t="str">
        <f>_xlfn.IFNA(VLOOKUP(F1928,'22 States'!A:A,1,0),"OOR")</f>
        <v>OOR</v>
      </c>
      <c r="N1928" t="str">
        <f t="shared" si="216"/>
        <v>OOR</v>
      </c>
      <c r="O1928" s="8">
        <f t="shared" si="210"/>
        <v>6000</v>
      </c>
      <c r="P1928" s="8">
        <f t="shared" si="211"/>
        <v>3000</v>
      </c>
      <c r="Q1928" s="8">
        <f t="shared" si="212"/>
        <v>22080</v>
      </c>
      <c r="R1928" s="9">
        <f t="shared" si="213"/>
        <v>44160</v>
      </c>
      <c r="S1928" s="8">
        <f t="shared" si="214"/>
        <v>31080</v>
      </c>
      <c r="T1928" s="5">
        <f t="shared" si="215"/>
        <v>6.9106302970659396E-3</v>
      </c>
    </row>
    <row r="1929" spans="1:20" hidden="1">
      <c r="A1929">
        <v>1928</v>
      </c>
      <c r="B1929">
        <v>40</v>
      </c>
      <c r="C1929" t="s">
        <v>4875</v>
      </c>
      <c r="D1929" t="s">
        <v>4876</v>
      </c>
      <c r="E1929" t="s">
        <v>175</v>
      </c>
      <c r="F1929" t="s">
        <v>176</v>
      </c>
      <c r="G1929" t="s">
        <v>175</v>
      </c>
      <c r="H1929" t="s">
        <v>169</v>
      </c>
      <c r="I1929">
        <v>210.80549999999999</v>
      </c>
      <c r="J1929">
        <v>6938497</v>
      </c>
      <c r="K1929" t="s">
        <v>32</v>
      </c>
      <c r="L1929">
        <v>1</v>
      </c>
      <c r="M1929" t="str">
        <f>_xlfn.IFNA(VLOOKUP(F1929,'22 States'!A:A,1,0),"OOR")</f>
        <v>OOR</v>
      </c>
      <c r="N1929" t="str">
        <f t="shared" si="216"/>
        <v>OOR</v>
      </c>
      <c r="O1929" s="8">
        <f t="shared" si="210"/>
        <v>6000</v>
      </c>
      <c r="P1929" s="8">
        <f t="shared" si="211"/>
        <v>3000</v>
      </c>
      <c r="Q1929" s="8">
        <f t="shared" si="212"/>
        <v>19200</v>
      </c>
      <c r="R1929" s="9">
        <f t="shared" si="213"/>
        <v>38400</v>
      </c>
      <c r="S1929" s="8">
        <f t="shared" si="214"/>
        <v>28200</v>
      </c>
      <c r="T1929" s="5">
        <f t="shared" si="215"/>
        <v>4.0642807801170768E-3</v>
      </c>
    </row>
    <row r="1930" spans="1:20" hidden="1">
      <c r="A1930">
        <v>1929</v>
      </c>
      <c r="B1930">
        <v>40</v>
      </c>
      <c r="C1930" t="s">
        <v>4877</v>
      </c>
      <c r="D1930" t="s">
        <v>4878</v>
      </c>
      <c r="E1930" t="s">
        <v>160</v>
      </c>
      <c r="F1930" t="s">
        <v>161</v>
      </c>
      <c r="G1930" t="s">
        <v>370</v>
      </c>
      <c r="H1930" t="s">
        <v>371</v>
      </c>
      <c r="I1930">
        <v>210.67169999999999</v>
      </c>
      <c r="J1930">
        <v>5735000</v>
      </c>
      <c r="K1930" t="s">
        <v>111</v>
      </c>
      <c r="L1930">
        <v>3</v>
      </c>
      <c r="M1930" t="str">
        <f>_xlfn.IFNA(VLOOKUP(F1930,'22 States'!A:A,1,0),"OOR")</f>
        <v>MO</v>
      </c>
      <c r="N1930" t="str">
        <f t="shared" si="216"/>
        <v>IR</v>
      </c>
      <c r="O1930" s="8">
        <f t="shared" si="210"/>
        <v>6000</v>
      </c>
      <c r="P1930" s="8">
        <f t="shared" si="211"/>
        <v>3000</v>
      </c>
      <c r="Q1930" s="8">
        <f t="shared" si="212"/>
        <v>19200</v>
      </c>
      <c r="R1930" s="9">
        <f t="shared" si="213"/>
        <v>38400</v>
      </c>
      <c r="S1930" s="8">
        <f t="shared" si="214"/>
        <v>28200</v>
      </c>
      <c r="T1930" s="5">
        <f t="shared" si="215"/>
        <v>4.9171752397558846E-3</v>
      </c>
    </row>
    <row r="1931" spans="1:20" hidden="1">
      <c r="A1931">
        <v>1930</v>
      </c>
      <c r="B1931">
        <v>324</v>
      </c>
      <c r="C1931" t="s">
        <v>4879</v>
      </c>
      <c r="D1931" t="s">
        <v>4880</v>
      </c>
      <c r="E1931" t="s">
        <v>35</v>
      </c>
      <c r="F1931" t="s">
        <v>36</v>
      </c>
      <c r="G1931" t="s">
        <v>4881</v>
      </c>
      <c r="H1931" t="s">
        <v>258</v>
      </c>
      <c r="I1931">
        <v>210.51499999999999</v>
      </c>
      <c r="J1931">
        <v>8682000</v>
      </c>
      <c r="K1931" t="s">
        <v>27</v>
      </c>
      <c r="L1931">
        <v>1</v>
      </c>
      <c r="M1931" t="str">
        <f>_xlfn.IFNA(VLOOKUP(F1931,'22 States'!A:A,1,0),"OOR")</f>
        <v>OOR</v>
      </c>
      <c r="N1931" t="str">
        <f t="shared" si="216"/>
        <v>OOR</v>
      </c>
      <c r="O1931" s="8">
        <f t="shared" si="210"/>
        <v>42000</v>
      </c>
      <c r="P1931" s="8">
        <f t="shared" si="211"/>
        <v>12000</v>
      </c>
      <c r="Q1931" s="8">
        <f t="shared" si="212"/>
        <v>155520</v>
      </c>
      <c r="R1931" s="9">
        <f t="shared" si="213"/>
        <v>311040</v>
      </c>
      <c r="S1931" s="8">
        <f t="shared" si="214"/>
        <v>209520</v>
      </c>
      <c r="T1931" s="5">
        <f t="shared" si="215"/>
        <v>2.4132688320663443E-2</v>
      </c>
    </row>
    <row r="1932" spans="1:20" hidden="1">
      <c r="A1932">
        <v>1931</v>
      </c>
      <c r="B1932">
        <v>10</v>
      </c>
      <c r="C1932" t="s">
        <v>4882</v>
      </c>
      <c r="D1932" t="s">
        <v>4883</v>
      </c>
      <c r="E1932" t="s">
        <v>35</v>
      </c>
      <c r="F1932" t="s">
        <v>36</v>
      </c>
      <c r="G1932" t="s">
        <v>4884</v>
      </c>
      <c r="H1932" t="s">
        <v>38</v>
      </c>
      <c r="I1932">
        <v>209.7936</v>
      </c>
      <c r="J1932">
        <v>6937703</v>
      </c>
      <c r="K1932" t="s">
        <v>457</v>
      </c>
      <c r="L1932">
        <v>2</v>
      </c>
      <c r="M1932" t="str">
        <f>_xlfn.IFNA(VLOOKUP(F1932,'22 States'!A:A,1,0),"OOR")</f>
        <v>OOR</v>
      </c>
      <c r="N1932" t="str">
        <f t="shared" si="216"/>
        <v>OOR</v>
      </c>
      <c r="O1932" s="8">
        <f t="shared" si="210"/>
        <v>6000</v>
      </c>
      <c r="P1932" s="8">
        <f t="shared" si="211"/>
        <v>3000</v>
      </c>
      <c r="Q1932" s="8">
        <f t="shared" si="212"/>
        <v>4800</v>
      </c>
      <c r="R1932" s="9">
        <f t="shared" si="213"/>
        <v>9600</v>
      </c>
      <c r="S1932" s="8">
        <f t="shared" si="214"/>
        <v>13800</v>
      </c>
      <c r="T1932" s="5">
        <f t="shared" si="215"/>
        <v>1.9891309847077628E-3</v>
      </c>
    </row>
    <row r="1933" spans="1:20" hidden="1">
      <c r="A1933">
        <v>1932</v>
      </c>
      <c r="B1933">
        <v>35</v>
      </c>
      <c r="C1933" t="s">
        <v>4885</v>
      </c>
      <c r="D1933" t="s">
        <v>4886</v>
      </c>
      <c r="E1933" t="s">
        <v>85</v>
      </c>
      <c r="F1933" t="s">
        <v>86</v>
      </c>
      <c r="G1933" t="s">
        <v>87</v>
      </c>
      <c r="H1933" t="s">
        <v>88</v>
      </c>
      <c r="I1933">
        <v>209.7569</v>
      </c>
      <c r="J1933">
        <v>8265956</v>
      </c>
      <c r="K1933" t="s">
        <v>17</v>
      </c>
      <c r="L1933">
        <v>2</v>
      </c>
      <c r="M1933" t="str">
        <f>_xlfn.IFNA(VLOOKUP(F1933,'22 States'!A:A,1,0),"OOR")</f>
        <v>FL</v>
      </c>
      <c r="N1933" t="str">
        <f t="shared" si="216"/>
        <v>IR</v>
      </c>
      <c r="O1933" s="8">
        <f t="shared" si="210"/>
        <v>6000</v>
      </c>
      <c r="P1933" s="8">
        <f t="shared" si="211"/>
        <v>3000</v>
      </c>
      <c r="Q1933" s="8">
        <f t="shared" si="212"/>
        <v>16800</v>
      </c>
      <c r="R1933" s="9">
        <f t="shared" si="213"/>
        <v>33600</v>
      </c>
      <c r="S1933" s="8">
        <f t="shared" si="214"/>
        <v>25800</v>
      </c>
      <c r="T1933" s="5">
        <f t="shared" si="215"/>
        <v>3.1212360675522588E-3</v>
      </c>
    </row>
    <row r="1934" spans="1:20" hidden="1">
      <c r="A1934">
        <v>1933</v>
      </c>
      <c r="B1934">
        <v>40</v>
      </c>
      <c r="C1934" t="s">
        <v>4887</v>
      </c>
      <c r="D1934" t="s">
        <v>4888</v>
      </c>
      <c r="E1934" t="s">
        <v>721</v>
      </c>
      <c r="F1934" t="s">
        <v>722</v>
      </c>
      <c r="G1934" t="s">
        <v>724</v>
      </c>
      <c r="H1934" t="s">
        <v>724</v>
      </c>
      <c r="I1934">
        <v>209.69900000000001</v>
      </c>
      <c r="J1934">
        <v>3704000</v>
      </c>
      <c r="K1934" t="s">
        <v>141</v>
      </c>
      <c r="L1934">
        <v>1</v>
      </c>
      <c r="M1934" t="str">
        <f>_xlfn.IFNA(VLOOKUP(F1934,'22 States'!A:A,1,0),"OOR")</f>
        <v>OOR</v>
      </c>
      <c r="N1934" t="str">
        <f t="shared" si="216"/>
        <v>OOR</v>
      </c>
      <c r="O1934" s="8">
        <f t="shared" si="210"/>
        <v>6000</v>
      </c>
      <c r="P1934" s="8">
        <f t="shared" si="211"/>
        <v>3000</v>
      </c>
      <c r="Q1934" s="8">
        <f t="shared" si="212"/>
        <v>19200</v>
      </c>
      <c r="R1934" s="9">
        <f t="shared" si="213"/>
        <v>38400</v>
      </c>
      <c r="S1934" s="8">
        <f t="shared" si="214"/>
        <v>28200</v>
      </c>
      <c r="T1934" s="5">
        <f t="shared" si="215"/>
        <v>7.6133909287257016E-3</v>
      </c>
    </row>
    <row r="1935" spans="1:20" hidden="1">
      <c r="A1935">
        <v>1934</v>
      </c>
      <c r="B1935">
        <v>439</v>
      </c>
      <c r="C1935" t="s">
        <v>4889</v>
      </c>
      <c r="D1935" t="s">
        <v>4890</v>
      </c>
      <c r="E1935" t="s">
        <v>13</v>
      </c>
      <c r="F1935" t="s">
        <v>14</v>
      </c>
      <c r="G1935" t="s">
        <v>4183</v>
      </c>
      <c r="H1935" t="s">
        <v>4184</v>
      </c>
      <c r="I1935">
        <v>209.6695</v>
      </c>
      <c r="J1935">
        <v>59714870</v>
      </c>
      <c r="K1935" t="s">
        <v>457</v>
      </c>
      <c r="L1935">
        <v>3</v>
      </c>
      <c r="M1935" t="str">
        <f>_xlfn.IFNA(VLOOKUP(F1935,'22 States'!A:A,1,0),"OOR")</f>
        <v>CA</v>
      </c>
      <c r="N1935" t="str">
        <f t="shared" si="216"/>
        <v>IR</v>
      </c>
      <c r="O1935" s="8">
        <f t="shared" si="210"/>
        <v>54000</v>
      </c>
      <c r="P1935" s="8">
        <f t="shared" si="211"/>
        <v>15000</v>
      </c>
      <c r="Q1935" s="8">
        <f t="shared" si="212"/>
        <v>210720</v>
      </c>
      <c r="R1935" s="9">
        <f t="shared" si="213"/>
        <v>421440</v>
      </c>
      <c r="S1935" s="8">
        <f t="shared" si="214"/>
        <v>279720</v>
      </c>
      <c r="T1935" s="5">
        <f t="shared" si="215"/>
        <v>4.6842603860646438E-3</v>
      </c>
    </row>
    <row r="1936" spans="1:20">
      <c r="A1936">
        <v>2983</v>
      </c>
      <c r="B1936" s="3">
        <v>85</v>
      </c>
      <c r="C1936" t="s">
        <v>7290</v>
      </c>
      <c r="D1936" t="s">
        <v>7291</v>
      </c>
      <c r="E1936" t="s">
        <v>933</v>
      </c>
      <c r="F1936" t="s">
        <v>934</v>
      </c>
      <c r="G1936" t="s">
        <v>7292</v>
      </c>
      <c r="H1936" t="s">
        <v>7293</v>
      </c>
      <c r="I1936">
        <v>120.3113</v>
      </c>
      <c r="J1936" s="3">
        <v>54975244</v>
      </c>
      <c r="K1936" t="s">
        <v>20</v>
      </c>
      <c r="L1936">
        <v>6</v>
      </c>
      <c r="M1936" t="str">
        <f>_xlfn.IFNA(VLOOKUP(F1936,'22 States'!A:A,1,0),"OOR")</f>
        <v>TN</v>
      </c>
      <c r="N1936" t="str">
        <f t="shared" si="216"/>
        <v>IR</v>
      </c>
      <c r="O1936" s="8">
        <f t="shared" si="210"/>
        <v>12000</v>
      </c>
      <c r="P1936" s="8">
        <f t="shared" si="211"/>
        <v>3000</v>
      </c>
      <c r="Q1936" s="8">
        <f t="shared" si="212"/>
        <v>40800</v>
      </c>
      <c r="R1936" s="9">
        <f t="shared" si="213"/>
        <v>81600</v>
      </c>
      <c r="S1936" s="12">
        <f t="shared" si="214"/>
        <v>55800</v>
      </c>
      <c r="T1936" s="13">
        <f t="shared" si="215"/>
        <v>1.0150023163153219E-3</v>
      </c>
    </row>
    <row r="1937" spans="1:20" hidden="1">
      <c r="A1937">
        <v>1936</v>
      </c>
      <c r="B1937">
        <v>25</v>
      </c>
      <c r="C1937" t="s">
        <v>4893</v>
      </c>
      <c r="D1937" t="s">
        <v>4894</v>
      </c>
      <c r="E1937" t="s">
        <v>933</v>
      </c>
      <c r="F1937" t="s">
        <v>934</v>
      </c>
      <c r="G1937" t="s">
        <v>4895</v>
      </c>
      <c r="H1937" t="s">
        <v>1380</v>
      </c>
      <c r="I1937">
        <v>209.4101</v>
      </c>
      <c r="J1937">
        <v>7006951</v>
      </c>
      <c r="K1937" t="s">
        <v>27</v>
      </c>
      <c r="L1937">
        <v>6</v>
      </c>
      <c r="M1937" t="str">
        <f>_xlfn.IFNA(VLOOKUP(F1937,'22 States'!A:A,1,0),"OOR")</f>
        <v>TN</v>
      </c>
      <c r="N1937" t="str">
        <f t="shared" si="216"/>
        <v>IR</v>
      </c>
      <c r="O1937" s="8">
        <f t="shared" si="210"/>
        <v>6000</v>
      </c>
      <c r="P1937" s="8">
        <f t="shared" si="211"/>
        <v>3000</v>
      </c>
      <c r="Q1937" s="8">
        <f t="shared" si="212"/>
        <v>12000</v>
      </c>
      <c r="R1937" s="9">
        <f t="shared" si="213"/>
        <v>24000</v>
      </c>
      <c r="S1937" s="8">
        <f t="shared" si="214"/>
        <v>21000</v>
      </c>
      <c r="T1937" s="5">
        <f t="shared" si="215"/>
        <v>2.9970239552124739E-3</v>
      </c>
    </row>
    <row r="1938" spans="1:20" hidden="1">
      <c r="A1938">
        <v>1937</v>
      </c>
      <c r="B1938">
        <v>23</v>
      </c>
      <c r="C1938" t="s">
        <v>4896</v>
      </c>
      <c r="D1938" t="s">
        <v>4897</v>
      </c>
      <c r="E1938" t="s">
        <v>121</v>
      </c>
      <c r="F1938" t="s">
        <v>122</v>
      </c>
      <c r="G1938" t="s">
        <v>4658</v>
      </c>
      <c r="H1938" t="s">
        <v>133</v>
      </c>
      <c r="I1938">
        <v>209.37780000000001</v>
      </c>
      <c r="J1938">
        <v>8289060</v>
      </c>
      <c r="K1938" t="s">
        <v>252</v>
      </c>
      <c r="L1938">
        <v>3</v>
      </c>
      <c r="M1938" t="str">
        <f>_xlfn.IFNA(VLOOKUP(F1938,'22 States'!A:A,1,0),"OOR")</f>
        <v>TX</v>
      </c>
      <c r="N1938" t="str">
        <f t="shared" si="216"/>
        <v>IR</v>
      </c>
      <c r="O1938" s="8">
        <f t="shared" si="210"/>
        <v>6000</v>
      </c>
      <c r="P1938" s="8">
        <f t="shared" si="211"/>
        <v>3000</v>
      </c>
      <c r="Q1938" s="8">
        <f t="shared" si="212"/>
        <v>11040</v>
      </c>
      <c r="R1938" s="9">
        <f t="shared" si="213"/>
        <v>22080</v>
      </c>
      <c r="S1938" s="8">
        <f t="shared" si="214"/>
        <v>20040</v>
      </c>
      <c r="T1938" s="5">
        <f t="shared" si="215"/>
        <v>2.4176444614950306E-3</v>
      </c>
    </row>
    <row r="1939" spans="1:20" hidden="1">
      <c r="A1939">
        <v>1938</v>
      </c>
      <c r="B1939">
        <v>403</v>
      </c>
      <c r="C1939" t="s">
        <v>4898</v>
      </c>
      <c r="D1939" t="s">
        <v>4899</v>
      </c>
      <c r="E1939" t="s">
        <v>220</v>
      </c>
      <c r="F1939" t="s">
        <v>221</v>
      </c>
      <c r="G1939" t="s">
        <v>946</v>
      </c>
      <c r="H1939" t="s">
        <v>947</v>
      </c>
      <c r="I1939">
        <v>209.2508</v>
      </c>
      <c r="J1939">
        <v>74381000</v>
      </c>
      <c r="K1939" t="s">
        <v>111</v>
      </c>
      <c r="L1939">
        <v>4</v>
      </c>
      <c r="M1939" t="str">
        <f>_xlfn.IFNA(VLOOKUP(F1939,'22 States'!A:A,1,0),"OOR")</f>
        <v>OK</v>
      </c>
      <c r="N1939" t="str">
        <f t="shared" si="216"/>
        <v>IR</v>
      </c>
      <c r="O1939" s="8">
        <f t="shared" si="210"/>
        <v>54000</v>
      </c>
      <c r="P1939" s="8">
        <f t="shared" si="211"/>
        <v>15000</v>
      </c>
      <c r="Q1939" s="8">
        <f t="shared" si="212"/>
        <v>193440</v>
      </c>
      <c r="R1939" s="9">
        <f t="shared" si="213"/>
        <v>386880</v>
      </c>
      <c r="S1939" s="8">
        <f t="shared" si="214"/>
        <v>262440</v>
      </c>
      <c r="T1939" s="5">
        <f t="shared" si="215"/>
        <v>3.5283204044043504E-3</v>
      </c>
    </row>
    <row r="1940" spans="1:20">
      <c r="A1940">
        <v>2988</v>
      </c>
      <c r="B1940" s="3">
        <v>85</v>
      </c>
      <c r="C1940" t="s">
        <v>7304</v>
      </c>
      <c r="D1940" t="s">
        <v>7305</v>
      </c>
      <c r="E1940" t="s">
        <v>247</v>
      </c>
      <c r="F1940" t="s">
        <v>248</v>
      </c>
      <c r="G1940" t="s">
        <v>7306</v>
      </c>
      <c r="H1940" t="s">
        <v>249</v>
      </c>
      <c r="I1940">
        <v>119.8977</v>
      </c>
      <c r="J1940" s="3">
        <v>38680000</v>
      </c>
      <c r="K1940" t="s">
        <v>17</v>
      </c>
      <c r="L1940">
        <v>3</v>
      </c>
      <c r="M1940" t="str">
        <f>_xlfn.IFNA(VLOOKUP(F1940,'22 States'!A:A,1,0),"OOR")</f>
        <v>IL</v>
      </c>
      <c r="N1940" t="str">
        <f t="shared" si="216"/>
        <v>IR</v>
      </c>
      <c r="O1940" s="8">
        <f t="shared" si="210"/>
        <v>12000</v>
      </c>
      <c r="P1940" s="8">
        <f t="shared" si="211"/>
        <v>3000</v>
      </c>
      <c r="Q1940" s="8">
        <f t="shared" si="212"/>
        <v>40800</v>
      </c>
      <c r="R1940" s="9">
        <f t="shared" si="213"/>
        <v>81600</v>
      </c>
      <c r="S1940" s="12">
        <f t="shared" si="214"/>
        <v>55800</v>
      </c>
      <c r="T1940" s="13">
        <f t="shared" si="215"/>
        <v>1.4426059979317477E-3</v>
      </c>
    </row>
    <row r="1941" spans="1:20" hidden="1">
      <c r="A1941">
        <v>1940</v>
      </c>
      <c r="B1941">
        <v>21</v>
      </c>
      <c r="C1941" t="s">
        <v>4902</v>
      </c>
      <c r="D1941" t="s">
        <v>4903</v>
      </c>
      <c r="E1941" t="s">
        <v>67</v>
      </c>
      <c r="F1941" t="s">
        <v>68</v>
      </c>
      <c r="G1941" t="s">
        <v>4904</v>
      </c>
      <c r="H1941" t="s">
        <v>462</v>
      </c>
      <c r="I1941">
        <v>208.9956</v>
      </c>
      <c r="J1941">
        <v>4809974</v>
      </c>
      <c r="K1941" t="s">
        <v>111</v>
      </c>
      <c r="L1941">
        <v>1</v>
      </c>
      <c r="M1941" t="str">
        <f>_xlfn.IFNA(VLOOKUP(F1941,'22 States'!A:A,1,0),"OOR")</f>
        <v>NC</v>
      </c>
      <c r="N1941" t="str">
        <f t="shared" si="216"/>
        <v>IR</v>
      </c>
      <c r="O1941" s="8">
        <f t="shared" si="210"/>
        <v>6000</v>
      </c>
      <c r="P1941" s="8">
        <f t="shared" si="211"/>
        <v>3000</v>
      </c>
      <c r="Q1941" s="8">
        <f t="shared" si="212"/>
        <v>10080</v>
      </c>
      <c r="R1941" s="9">
        <f t="shared" si="213"/>
        <v>20160</v>
      </c>
      <c r="S1941" s="8">
        <f t="shared" si="214"/>
        <v>19080</v>
      </c>
      <c r="T1941" s="5">
        <f t="shared" si="215"/>
        <v>3.9667574086679055E-3</v>
      </c>
    </row>
    <row r="1942" spans="1:20" hidden="1">
      <c r="A1942">
        <v>1941</v>
      </c>
      <c r="B1942">
        <v>138</v>
      </c>
      <c r="C1942" t="s">
        <v>4905</v>
      </c>
      <c r="D1942" t="s">
        <v>4906</v>
      </c>
      <c r="E1942" t="s">
        <v>721</v>
      </c>
      <c r="F1942" t="s">
        <v>722</v>
      </c>
      <c r="G1942" t="s">
        <v>2579</v>
      </c>
      <c r="H1942" t="s">
        <v>724</v>
      </c>
      <c r="I1942">
        <v>208.90119999999999</v>
      </c>
      <c r="J1942">
        <v>5232085</v>
      </c>
      <c r="K1942" t="s">
        <v>39</v>
      </c>
      <c r="L1942">
        <v>3</v>
      </c>
      <c r="M1942" t="str">
        <f>_xlfn.IFNA(VLOOKUP(F1942,'22 States'!A:A,1,0),"OOR")</f>
        <v>OOR</v>
      </c>
      <c r="N1942" t="str">
        <f t="shared" si="216"/>
        <v>OOR</v>
      </c>
      <c r="O1942" s="8">
        <f t="shared" si="210"/>
        <v>18000</v>
      </c>
      <c r="P1942" s="8">
        <f t="shared" si="211"/>
        <v>6000</v>
      </c>
      <c r="Q1942" s="8">
        <f t="shared" si="212"/>
        <v>66240</v>
      </c>
      <c r="R1942" s="9">
        <f t="shared" si="213"/>
        <v>132480</v>
      </c>
      <c r="S1942" s="8">
        <f t="shared" si="214"/>
        <v>90240</v>
      </c>
      <c r="T1942" s="5">
        <f t="shared" si="215"/>
        <v>1.7247426217272845E-2</v>
      </c>
    </row>
    <row r="1943" spans="1:20" hidden="1">
      <c r="A1943">
        <v>1942</v>
      </c>
      <c r="B1943">
        <v>38</v>
      </c>
      <c r="C1943" t="s">
        <v>4907</v>
      </c>
      <c r="D1943" t="s">
        <v>4908</v>
      </c>
      <c r="E1943" t="s">
        <v>166</v>
      </c>
      <c r="F1943" t="s">
        <v>167</v>
      </c>
      <c r="G1943" t="s">
        <v>4909</v>
      </c>
      <c r="H1943" t="s">
        <v>169</v>
      </c>
      <c r="I1943">
        <v>208.69319999999999</v>
      </c>
      <c r="J1943">
        <v>23780094</v>
      </c>
      <c r="K1943" t="s">
        <v>252</v>
      </c>
      <c r="L1943">
        <v>1</v>
      </c>
      <c r="M1943" t="str">
        <f>_xlfn.IFNA(VLOOKUP(F1943,'22 States'!A:A,1,0),"OOR")</f>
        <v>OOR</v>
      </c>
      <c r="N1943" t="str">
        <f t="shared" si="216"/>
        <v>OOR</v>
      </c>
      <c r="O1943" s="8">
        <f t="shared" si="210"/>
        <v>6000</v>
      </c>
      <c r="P1943" s="8">
        <f t="shared" si="211"/>
        <v>3000</v>
      </c>
      <c r="Q1943" s="8">
        <f t="shared" si="212"/>
        <v>18240</v>
      </c>
      <c r="R1943" s="9">
        <f t="shared" si="213"/>
        <v>36480</v>
      </c>
      <c r="S1943" s="8">
        <f t="shared" si="214"/>
        <v>27240</v>
      </c>
      <c r="T1943" s="5">
        <f t="shared" si="215"/>
        <v>1.1454958924889027E-3</v>
      </c>
    </row>
    <row r="1944" spans="1:20" hidden="1">
      <c r="A1944">
        <v>1943</v>
      </c>
      <c r="B1944">
        <v>59</v>
      </c>
      <c r="C1944" t="s">
        <v>4910</v>
      </c>
      <c r="D1944" t="s">
        <v>4911</v>
      </c>
      <c r="E1944" t="s">
        <v>67</v>
      </c>
      <c r="F1944" t="s">
        <v>68</v>
      </c>
      <c r="G1944" t="s">
        <v>2198</v>
      </c>
      <c r="H1944" t="s">
        <v>1386</v>
      </c>
      <c r="I1944">
        <v>208.6705</v>
      </c>
      <c r="J1944">
        <v>17088000</v>
      </c>
      <c r="K1944" t="s">
        <v>51</v>
      </c>
      <c r="L1944">
        <v>2</v>
      </c>
      <c r="M1944" t="str">
        <f>_xlfn.IFNA(VLOOKUP(F1944,'22 States'!A:A,1,0),"OOR")</f>
        <v>NC</v>
      </c>
      <c r="N1944" t="str">
        <f t="shared" si="216"/>
        <v>IR</v>
      </c>
      <c r="O1944" s="8">
        <f t="shared" si="210"/>
        <v>12000</v>
      </c>
      <c r="P1944" s="8">
        <f t="shared" si="211"/>
        <v>3000</v>
      </c>
      <c r="Q1944" s="8">
        <f t="shared" si="212"/>
        <v>28320</v>
      </c>
      <c r="R1944" s="9">
        <f t="shared" si="213"/>
        <v>56640</v>
      </c>
      <c r="S1944" s="8">
        <f t="shared" si="214"/>
        <v>43320</v>
      </c>
      <c r="T1944" s="5">
        <f t="shared" si="215"/>
        <v>2.5351123595505616E-3</v>
      </c>
    </row>
    <row r="1945" spans="1:20" hidden="1">
      <c r="A1945">
        <v>1944</v>
      </c>
      <c r="B1945">
        <v>41</v>
      </c>
      <c r="C1945" t="s">
        <v>4912</v>
      </c>
      <c r="D1945" t="s">
        <v>4913</v>
      </c>
      <c r="E1945" t="s">
        <v>175</v>
      </c>
      <c r="F1945" t="s">
        <v>176</v>
      </c>
      <c r="G1945" t="s">
        <v>4914</v>
      </c>
      <c r="H1945" t="s">
        <v>169</v>
      </c>
      <c r="I1945">
        <v>208.66970000000001</v>
      </c>
      <c r="J1945">
        <v>6188003</v>
      </c>
      <c r="K1945" t="s">
        <v>228</v>
      </c>
      <c r="L1945">
        <v>3</v>
      </c>
      <c r="M1945" t="str">
        <f>_xlfn.IFNA(VLOOKUP(F1945,'22 States'!A:A,1,0),"OOR")</f>
        <v>OOR</v>
      </c>
      <c r="N1945" t="str">
        <f t="shared" si="216"/>
        <v>OOR</v>
      </c>
      <c r="O1945" s="8">
        <f t="shared" si="210"/>
        <v>6000</v>
      </c>
      <c r="P1945" s="8">
        <f t="shared" si="211"/>
        <v>3000</v>
      </c>
      <c r="Q1945" s="8">
        <f t="shared" si="212"/>
        <v>19680</v>
      </c>
      <c r="R1945" s="9">
        <f t="shared" si="213"/>
        <v>39360</v>
      </c>
      <c r="S1945" s="8">
        <f t="shared" si="214"/>
        <v>28680</v>
      </c>
      <c r="T1945" s="5">
        <f t="shared" si="215"/>
        <v>4.6347747407362279E-3</v>
      </c>
    </row>
    <row r="1946" spans="1:20" hidden="1">
      <c r="A1946">
        <v>1945</v>
      </c>
      <c r="B1946">
        <v>1</v>
      </c>
      <c r="C1946" t="s">
        <v>4915</v>
      </c>
      <c r="D1946" t="s">
        <v>4916</v>
      </c>
      <c r="E1946" t="s">
        <v>933</v>
      </c>
      <c r="F1946" t="s">
        <v>934</v>
      </c>
      <c r="G1946" t="s">
        <v>935</v>
      </c>
      <c r="H1946" t="s">
        <v>936</v>
      </c>
      <c r="I1946">
        <v>208.608</v>
      </c>
      <c r="J1946">
        <v>2103000</v>
      </c>
      <c r="K1946" t="s">
        <v>439</v>
      </c>
      <c r="L1946">
        <v>1</v>
      </c>
      <c r="M1946" t="str">
        <f>_xlfn.IFNA(VLOOKUP(F1946,'22 States'!A:A,1,0),"OOR")</f>
        <v>TN</v>
      </c>
      <c r="N1946" t="str">
        <f t="shared" si="216"/>
        <v>IR</v>
      </c>
      <c r="O1946" s="8">
        <f t="shared" si="210"/>
        <v>6000</v>
      </c>
      <c r="P1946" s="8">
        <f t="shared" si="211"/>
        <v>3000</v>
      </c>
      <c r="Q1946" s="8">
        <f t="shared" si="212"/>
        <v>480</v>
      </c>
      <c r="R1946" s="9">
        <f t="shared" si="213"/>
        <v>960</v>
      </c>
      <c r="S1946" s="8">
        <f t="shared" si="214"/>
        <v>9480</v>
      </c>
      <c r="T1946" s="5">
        <f t="shared" si="215"/>
        <v>4.5078459343794583E-3</v>
      </c>
    </row>
    <row r="1947" spans="1:20" hidden="1">
      <c r="A1947">
        <v>1946</v>
      </c>
      <c r="B1947">
        <v>59</v>
      </c>
      <c r="C1947" t="s">
        <v>4917</v>
      </c>
      <c r="D1947" t="s">
        <v>4918</v>
      </c>
      <c r="E1947" t="s">
        <v>13</v>
      </c>
      <c r="F1947" t="s">
        <v>14</v>
      </c>
      <c r="G1947" t="s">
        <v>2657</v>
      </c>
      <c r="H1947" t="s">
        <v>50</v>
      </c>
      <c r="I1947">
        <v>208.4512</v>
      </c>
      <c r="J1947">
        <v>11961999</v>
      </c>
      <c r="K1947" t="s">
        <v>134</v>
      </c>
      <c r="L1947">
        <v>2</v>
      </c>
      <c r="M1947" t="str">
        <f>_xlfn.IFNA(VLOOKUP(F1947,'22 States'!A:A,1,0),"OOR")</f>
        <v>CA</v>
      </c>
      <c r="N1947" t="str">
        <f t="shared" si="216"/>
        <v>IR</v>
      </c>
      <c r="O1947" s="8">
        <f t="shared" si="210"/>
        <v>12000</v>
      </c>
      <c r="P1947" s="8">
        <f t="shared" si="211"/>
        <v>3000</v>
      </c>
      <c r="Q1947" s="8">
        <f t="shared" si="212"/>
        <v>28320</v>
      </c>
      <c r="R1947" s="9">
        <f t="shared" si="213"/>
        <v>56640</v>
      </c>
      <c r="S1947" s="8">
        <f t="shared" si="214"/>
        <v>43320</v>
      </c>
      <c r="T1947" s="5">
        <f t="shared" si="215"/>
        <v>3.6214682846905438E-3</v>
      </c>
    </row>
    <row r="1948" spans="1:20" hidden="1">
      <c r="A1948">
        <v>1947</v>
      </c>
      <c r="B1948">
        <v>27</v>
      </c>
      <c r="C1948" t="s">
        <v>4919</v>
      </c>
      <c r="D1948" t="s">
        <v>4920</v>
      </c>
      <c r="E1948" t="s">
        <v>175</v>
      </c>
      <c r="F1948" t="s">
        <v>176</v>
      </c>
      <c r="G1948" t="s">
        <v>175</v>
      </c>
      <c r="H1948" t="s">
        <v>169</v>
      </c>
      <c r="I1948">
        <v>208.3775</v>
      </c>
      <c r="J1948">
        <v>5662319</v>
      </c>
      <c r="K1948" t="s">
        <v>468</v>
      </c>
      <c r="L1948">
        <v>1</v>
      </c>
      <c r="M1948" t="str">
        <f>_xlfn.IFNA(VLOOKUP(F1948,'22 States'!A:A,1,0),"OOR")</f>
        <v>OOR</v>
      </c>
      <c r="N1948" t="str">
        <f t="shared" si="216"/>
        <v>OOR</v>
      </c>
      <c r="O1948" s="8">
        <f t="shared" si="210"/>
        <v>6000</v>
      </c>
      <c r="P1948" s="8">
        <f t="shared" si="211"/>
        <v>3000</v>
      </c>
      <c r="Q1948" s="8">
        <f t="shared" si="212"/>
        <v>12960</v>
      </c>
      <c r="R1948" s="9">
        <f t="shared" si="213"/>
        <v>25920</v>
      </c>
      <c r="S1948" s="8">
        <f t="shared" si="214"/>
        <v>21960</v>
      </c>
      <c r="T1948" s="5">
        <f t="shared" si="215"/>
        <v>3.878269663012628E-3</v>
      </c>
    </row>
    <row r="1949" spans="1:20" hidden="1">
      <c r="A1949">
        <v>1948</v>
      </c>
      <c r="B1949">
        <v>80</v>
      </c>
      <c r="C1949" t="s">
        <v>4921</v>
      </c>
      <c r="D1949" t="s">
        <v>4922</v>
      </c>
      <c r="E1949" t="s">
        <v>54</v>
      </c>
      <c r="F1949" t="s">
        <v>55</v>
      </c>
      <c r="G1949" t="s">
        <v>4371</v>
      </c>
      <c r="H1949" t="s">
        <v>57</v>
      </c>
      <c r="I1949">
        <v>208.3604</v>
      </c>
      <c r="J1949">
        <v>6705325</v>
      </c>
      <c r="K1949" t="s">
        <v>32</v>
      </c>
      <c r="L1949">
        <v>4</v>
      </c>
      <c r="M1949" t="str">
        <f>_xlfn.IFNA(VLOOKUP(F1949,'22 States'!A:A,1,0),"OOR")</f>
        <v>OOR</v>
      </c>
      <c r="N1949" t="str">
        <f t="shared" si="216"/>
        <v>OOR</v>
      </c>
      <c r="O1949" s="8">
        <f t="shared" si="210"/>
        <v>12000</v>
      </c>
      <c r="P1949" s="8">
        <f t="shared" si="211"/>
        <v>3000</v>
      </c>
      <c r="Q1949" s="8">
        <f t="shared" si="212"/>
        <v>38400</v>
      </c>
      <c r="R1949" s="9">
        <f t="shared" si="213"/>
        <v>76800</v>
      </c>
      <c r="S1949" s="8">
        <f t="shared" si="214"/>
        <v>53400</v>
      </c>
      <c r="T1949" s="5">
        <f t="shared" si="215"/>
        <v>7.9638197999351255E-3</v>
      </c>
    </row>
    <row r="1950" spans="1:20" hidden="1">
      <c r="A1950">
        <v>1949</v>
      </c>
      <c r="B1950">
        <v>117</v>
      </c>
      <c r="C1950" t="s">
        <v>4923</v>
      </c>
      <c r="D1950" t="s">
        <v>4924</v>
      </c>
      <c r="E1950" t="s">
        <v>1022</v>
      </c>
      <c r="F1950" t="s">
        <v>1023</v>
      </c>
      <c r="G1950" t="s">
        <v>2467</v>
      </c>
      <c r="H1950" t="s">
        <v>1025</v>
      </c>
      <c r="I1950">
        <v>208.1534</v>
      </c>
      <c r="J1950">
        <v>6975506</v>
      </c>
      <c r="K1950" t="s">
        <v>51</v>
      </c>
      <c r="L1950">
        <v>1</v>
      </c>
      <c r="M1950" t="str">
        <f>_xlfn.IFNA(VLOOKUP(F1950,'22 States'!A:A,1,0),"OOR")</f>
        <v>CT</v>
      </c>
      <c r="N1950" t="str">
        <f t="shared" si="216"/>
        <v>IR</v>
      </c>
      <c r="O1950" s="8">
        <f t="shared" si="210"/>
        <v>18000</v>
      </c>
      <c r="P1950" s="8">
        <f t="shared" si="211"/>
        <v>6000</v>
      </c>
      <c r="Q1950" s="8">
        <f t="shared" si="212"/>
        <v>56160</v>
      </c>
      <c r="R1950" s="9">
        <f t="shared" si="213"/>
        <v>112320</v>
      </c>
      <c r="S1950" s="8">
        <f t="shared" si="214"/>
        <v>80160</v>
      </c>
      <c r="T1950" s="5">
        <f t="shared" si="215"/>
        <v>1.1491639459560353E-2</v>
      </c>
    </row>
    <row r="1951" spans="1:20" hidden="1">
      <c r="A1951">
        <v>1950</v>
      </c>
      <c r="B1951">
        <v>278</v>
      </c>
      <c r="C1951" t="s">
        <v>4925</v>
      </c>
      <c r="D1951" t="s">
        <v>4925</v>
      </c>
      <c r="E1951" t="s">
        <v>175</v>
      </c>
      <c r="F1951" t="s">
        <v>176</v>
      </c>
      <c r="G1951" t="s">
        <v>4926</v>
      </c>
      <c r="H1951" t="s">
        <v>2583</v>
      </c>
      <c r="I1951">
        <v>208.05869999999999</v>
      </c>
      <c r="J1951">
        <v>70037502</v>
      </c>
      <c r="K1951" t="s">
        <v>134</v>
      </c>
      <c r="L1951">
        <v>3</v>
      </c>
      <c r="M1951" t="str">
        <f>_xlfn.IFNA(VLOOKUP(F1951,'22 States'!A:A,1,0),"OOR")</f>
        <v>OOR</v>
      </c>
      <c r="N1951" t="str">
        <f t="shared" si="216"/>
        <v>OOR</v>
      </c>
      <c r="O1951" s="8">
        <f t="shared" si="210"/>
        <v>36000</v>
      </c>
      <c r="P1951" s="8">
        <f t="shared" si="211"/>
        <v>9000</v>
      </c>
      <c r="Q1951" s="8">
        <f t="shared" si="212"/>
        <v>133440</v>
      </c>
      <c r="R1951" s="9">
        <f t="shared" si="213"/>
        <v>266880</v>
      </c>
      <c r="S1951" s="8">
        <f t="shared" si="214"/>
        <v>178440</v>
      </c>
      <c r="T1951" s="5">
        <f t="shared" si="215"/>
        <v>2.547777903329562E-3</v>
      </c>
    </row>
    <row r="1952" spans="1:20" hidden="1">
      <c r="A1952">
        <v>1951</v>
      </c>
      <c r="B1952">
        <v>58</v>
      </c>
      <c r="C1952" t="s">
        <v>4927</v>
      </c>
      <c r="D1952" t="s">
        <v>4928</v>
      </c>
      <c r="E1952" t="s">
        <v>13</v>
      </c>
      <c r="F1952" t="s">
        <v>14</v>
      </c>
      <c r="G1952" t="s">
        <v>267</v>
      </c>
      <c r="H1952" t="s">
        <v>267</v>
      </c>
      <c r="I1952">
        <v>208.0318</v>
      </c>
      <c r="J1952">
        <v>5216173</v>
      </c>
      <c r="K1952" t="s">
        <v>111</v>
      </c>
      <c r="L1952">
        <v>3</v>
      </c>
      <c r="M1952" t="str">
        <f>_xlfn.IFNA(VLOOKUP(F1952,'22 States'!A:A,1,0),"OOR")</f>
        <v>CA</v>
      </c>
      <c r="N1952" t="str">
        <f t="shared" si="216"/>
        <v>IR</v>
      </c>
      <c r="O1952" s="8">
        <f t="shared" si="210"/>
        <v>12000</v>
      </c>
      <c r="P1952" s="8">
        <f t="shared" si="211"/>
        <v>3000</v>
      </c>
      <c r="Q1952" s="8">
        <f t="shared" si="212"/>
        <v>27840</v>
      </c>
      <c r="R1952" s="9">
        <f t="shared" si="213"/>
        <v>55680</v>
      </c>
      <c r="S1952" s="8">
        <f t="shared" si="214"/>
        <v>42840</v>
      </c>
      <c r="T1952" s="5">
        <f t="shared" si="215"/>
        <v>8.2129177847437198E-3</v>
      </c>
    </row>
    <row r="1953" spans="1:20" hidden="1">
      <c r="A1953">
        <v>1952</v>
      </c>
      <c r="B1953">
        <v>85</v>
      </c>
      <c r="C1953" t="s">
        <v>4929</v>
      </c>
      <c r="D1953" t="s">
        <v>4930</v>
      </c>
      <c r="E1953" t="s">
        <v>144</v>
      </c>
      <c r="F1953" t="s">
        <v>145</v>
      </c>
      <c r="G1953" t="s">
        <v>288</v>
      </c>
      <c r="H1953" t="s">
        <v>288</v>
      </c>
      <c r="I1953">
        <v>208.0198</v>
      </c>
      <c r="J1953">
        <v>8104000</v>
      </c>
      <c r="K1953" t="s">
        <v>439</v>
      </c>
      <c r="L1953">
        <v>3</v>
      </c>
      <c r="M1953" t="str">
        <f>_xlfn.IFNA(VLOOKUP(F1953,'22 States'!A:A,1,0),"OOR")</f>
        <v>OOR</v>
      </c>
      <c r="N1953" t="str">
        <f t="shared" si="216"/>
        <v>OOR</v>
      </c>
      <c r="O1953" s="8">
        <f t="shared" si="210"/>
        <v>12000</v>
      </c>
      <c r="P1953" s="8">
        <f t="shared" si="211"/>
        <v>3000</v>
      </c>
      <c r="Q1953" s="8">
        <f t="shared" si="212"/>
        <v>40800</v>
      </c>
      <c r="R1953" s="9">
        <f t="shared" si="213"/>
        <v>81600</v>
      </c>
      <c r="S1953" s="8">
        <f t="shared" si="214"/>
        <v>55800</v>
      </c>
      <c r="T1953" s="5">
        <f t="shared" si="215"/>
        <v>6.8854886475814411E-3</v>
      </c>
    </row>
    <row r="1954" spans="1:20" hidden="1">
      <c r="A1954">
        <v>1953</v>
      </c>
      <c r="B1954">
        <v>25</v>
      </c>
      <c r="C1954" t="s">
        <v>4931</v>
      </c>
      <c r="D1954" t="s">
        <v>4932</v>
      </c>
      <c r="E1954" t="s">
        <v>185</v>
      </c>
      <c r="F1954" t="s">
        <v>186</v>
      </c>
      <c r="G1954" t="s">
        <v>4933</v>
      </c>
      <c r="H1954" t="s">
        <v>400</v>
      </c>
      <c r="I1954">
        <v>207.89599999999999</v>
      </c>
      <c r="J1954">
        <v>5281501</v>
      </c>
      <c r="K1954" t="s">
        <v>134</v>
      </c>
      <c r="L1954">
        <v>1</v>
      </c>
      <c r="M1954" t="str">
        <f>_xlfn.IFNA(VLOOKUP(F1954,'22 States'!A:A,1,0),"OOR")</f>
        <v>WI</v>
      </c>
      <c r="N1954" t="str">
        <f t="shared" si="216"/>
        <v>IR</v>
      </c>
      <c r="O1954" s="8">
        <f t="shared" si="210"/>
        <v>6000</v>
      </c>
      <c r="P1954" s="8">
        <f t="shared" si="211"/>
        <v>3000</v>
      </c>
      <c r="Q1954" s="8">
        <f t="shared" si="212"/>
        <v>12000</v>
      </c>
      <c r="R1954" s="9">
        <f t="shared" si="213"/>
        <v>24000</v>
      </c>
      <c r="S1954" s="8">
        <f t="shared" si="214"/>
        <v>21000</v>
      </c>
      <c r="T1954" s="5">
        <f t="shared" si="215"/>
        <v>3.9761423883096867E-3</v>
      </c>
    </row>
    <row r="1955" spans="1:20" hidden="1">
      <c r="A1955">
        <v>1954</v>
      </c>
      <c r="B1955">
        <v>124</v>
      </c>
      <c r="C1955" t="s">
        <v>4934</v>
      </c>
      <c r="D1955" t="s">
        <v>4935</v>
      </c>
      <c r="E1955" t="s">
        <v>13</v>
      </c>
      <c r="F1955" t="s">
        <v>14</v>
      </c>
      <c r="G1955" t="s">
        <v>267</v>
      </c>
      <c r="H1955" t="s">
        <v>267</v>
      </c>
      <c r="I1955">
        <v>207.65770000000001</v>
      </c>
      <c r="J1955">
        <v>28712813</v>
      </c>
      <c r="K1955" t="s">
        <v>108</v>
      </c>
      <c r="L1955">
        <v>7</v>
      </c>
      <c r="M1955" t="str">
        <f>_xlfn.IFNA(VLOOKUP(F1955,'22 States'!A:A,1,0),"OOR")</f>
        <v>CA</v>
      </c>
      <c r="N1955" t="str">
        <f t="shared" si="216"/>
        <v>IR</v>
      </c>
      <c r="O1955" s="8">
        <f t="shared" si="210"/>
        <v>18000</v>
      </c>
      <c r="P1955" s="8">
        <f t="shared" si="211"/>
        <v>6000</v>
      </c>
      <c r="Q1955" s="8">
        <f t="shared" si="212"/>
        <v>59520</v>
      </c>
      <c r="R1955" s="9">
        <f t="shared" si="213"/>
        <v>119040</v>
      </c>
      <c r="S1955" s="8">
        <f t="shared" si="214"/>
        <v>83520</v>
      </c>
      <c r="T1955" s="5">
        <f t="shared" si="215"/>
        <v>2.9088059048759871E-3</v>
      </c>
    </row>
    <row r="1956" spans="1:20" hidden="1">
      <c r="A1956">
        <v>1955</v>
      </c>
      <c r="B1956">
        <v>106</v>
      </c>
      <c r="C1956" t="s">
        <v>4936</v>
      </c>
      <c r="D1956" t="s">
        <v>4937</v>
      </c>
      <c r="E1956" t="s">
        <v>301</v>
      </c>
      <c r="F1956" t="s">
        <v>359</v>
      </c>
      <c r="G1956" t="s">
        <v>360</v>
      </c>
      <c r="H1956" t="s">
        <v>360</v>
      </c>
      <c r="I1956">
        <v>207.64420000000001</v>
      </c>
      <c r="J1956">
        <v>19957427</v>
      </c>
      <c r="K1956" t="s">
        <v>51</v>
      </c>
      <c r="L1956">
        <v>4</v>
      </c>
      <c r="M1956" t="str">
        <f>_xlfn.IFNA(VLOOKUP(F1956,'22 States'!A:A,1,0),"OOR")</f>
        <v>OOR</v>
      </c>
      <c r="N1956" t="str">
        <f t="shared" si="216"/>
        <v>OOR</v>
      </c>
      <c r="O1956" s="8">
        <f t="shared" si="210"/>
        <v>18000</v>
      </c>
      <c r="P1956" s="8">
        <f t="shared" si="211"/>
        <v>6000</v>
      </c>
      <c r="Q1956" s="8">
        <f t="shared" si="212"/>
        <v>50880</v>
      </c>
      <c r="R1956" s="9">
        <f t="shared" si="213"/>
        <v>101760</v>
      </c>
      <c r="S1956" s="8">
        <f t="shared" si="214"/>
        <v>74880</v>
      </c>
      <c r="T1956" s="5">
        <f t="shared" si="215"/>
        <v>3.7519866664174695E-3</v>
      </c>
    </row>
    <row r="1957" spans="1:20" hidden="1">
      <c r="A1957">
        <v>1956</v>
      </c>
      <c r="B1957">
        <v>425</v>
      </c>
      <c r="C1957" t="s">
        <v>4938</v>
      </c>
      <c r="D1957" t="s">
        <v>4939</v>
      </c>
      <c r="E1957" t="s">
        <v>121</v>
      </c>
      <c r="F1957" t="s">
        <v>122</v>
      </c>
      <c r="G1957" t="s">
        <v>123</v>
      </c>
      <c r="H1957" t="s">
        <v>123</v>
      </c>
      <c r="I1957">
        <v>207.51599999999999</v>
      </c>
      <c r="J1957">
        <v>56872000</v>
      </c>
      <c r="K1957" t="s">
        <v>111</v>
      </c>
      <c r="L1957">
        <v>5</v>
      </c>
      <c r="M1957" t="str">
        <f>_xlfn.IFNA(VLOOKUP(F1957,'22 States'!A:A,1,0),"OOR")</f>
        <v>TX</v>
      </c>
      <c r="N1957" t="str">
        <f t="shared" si="216"/>
        <v>IR</v>
      </c>
      <c r="O1957" s="8">
        <f t="shared" si="210"/>
        <v>54000</v>
      </c>
      <c r="P1957" s="8">
        <f t="shared" si="211"/>
        <v>15000</v>
      </c>
      <c r="Q1957" s="8">
        <f t="shared" si="212"/>
        <v>204000</v>
      </c>
      <c r="R1957" s="9">
        <f t="shared" si="213"/>
        <v>408000</v>
      </c>
      <c r="S1957" s="8">
        <f t="shared" si="214"/>
        <v>273000</v>
      </c>
      <c r="T1957" s="5">
        <f t="shared" si="215"/>
        <v>4.8002532001687999E-3</v>
      </c>
    </row>
    <row r="1958" spans="1:20">
      <c r="A1958">
        <v>4618</v>
      </c>
      <c r="B1958" s="3">
        <v>85</v>
      </c>
      <c r="C1958" t="s">
        <v>10920</v>
      </c>
      <c r="D1958" t="s">
        <v>10921</v>
      </c>
      <c r="E1958" t="s">
        <v>247</v>
      </c>
      <c r="F1958" t="s">
        <v>248</v>
      </c>
      <c r="G1958" t="s">
        <v>9287</v>
      </c>
      <c r="H1958" t="s">
        <v>7423</v>
      </c>
      <c r="I1958">
        <v>54.343499999999999</v>
      </c>
      <c r="J1958" s="3">
        <v>38342000</v>
      </c>
      <c r="K1958" t="s">
        <v>264</v>
      </c>
      <c r="L1958">
        <v>4</v>
      </c>
      <c r="M1958" t="str">
        <f>_xlfn.IFNA(VLOOKUP(F1958,'22 States'!A:A,1,0),"OOR")</f>
        <v>IL</v>
      </c>
      <c r="N1958" t="str">
        <f t="shared" si="216"/>
        <v>IR</v>
      </c>
      <c r="O1958" s="8">
        <f t="shared" si="210"/>
        <v>12000</v>
      </c>
      <c r="P1958" s="8">
        <f t="shared" si="211"/>
        <v>3000</v>
      </c>
      <c r="Q1958" s="8">
        <f t="shared" si="212"/>
        <v>40800</v>
      </c>
      <c r="R1958" s="9">
        <f t="shared" si="213"/>
        <v>81600</v>
      </c>
      <c r="S1958" s="12">
        <f t="shared" si="214"/>
        <v>55800</v>
      </c>
      <c r="T1958" s="13">
        <f t="shared" si="215"/>
        <v>1.4553231443325857E-3</v>
      </c>
    </row>
    <row r="1959" spans="1:20" hidden="1">
      <c r="A1959">
        <v>1958</v>
      </c>
      <c r="B1959">
        <v>202</v>
      </c>
      <c r="C1959" t="s">
        <v>4943</v>
      </c>
      <c r="D1959" t="s">
        <v>4944</v>
      </c>
      <c r="E1959" t="s">
        <v>200</v>
      </c>
      <c r="F1959" t="s">
        <v>201</v>
      </c>
      <c r="G1959" t="s">
        <v>4945</v>
      </c>
      <c r="H1959" t="s">
        <v>471</v>
      </c>
      <c r="I1959">
        <v>207.31020000000001</v>
      </c>
      <c r="J1959">
        <v>3658875</v>
      </c>
      <c r="K1959" t="s">
        <v>439</v>
      </c>
      <c r="L1959">
        <v>1</v>
      </c>
      <c r="M1959" t="str">
        <f>_xlfn.IFNA(VLOOKUP(F1959,'22 States'!A:A,1,0),"OOR")</f>
        <v>OOR</v>
      </c>
      <c r="N1959" t="str">
        <f t="shared" si="216"/>
        <v>OOR</v>
      </c>
      <c r="O1959" s="8">
        <f t="shared" si="210"/>
        <v>30000</v>
      </c>
      <c r="P1959" s="8">
        <f t="shared" si="211"/>
        <v>9000</v>
      </c>
      <c r="Q1959" s="8">
        <f t="shared" si="212"/>
        <v>96960</v>
      </c>
      <c r="R1959" s="9">
        <f t="shared" si="213"/>
        <v>193920</v>
      </c>
      <c r="S1959" s="8">
        <f t="shared" si="214"/>
        <v>135960</v>
      </c>
      <c r="T1959" s="5">
        <f t="shared" si="215"/>
        <v>3.7158962795941372E-2</v>
      </c>
    </row>
    <row r="1960" spans="1:20" hidden="1">
      <c r="A1960">
        <v>1959</v>
      </c>
      <c r="B1960">
        <v>255</v>
      </c>
      <c r="C1960" t="s">
        <v>4946</v>
      </c>
      <c r="D1960" t="s">
        <v>4947</v>
      </c>
      <c r="E1960" t="s">
        <v>185</v>
      </c>
      <c r="F1960" t="s">
        <v>186</v>
      </c>
      <c r="G1960" t="s">
        <v>4948</v>
      </c>
      <c r="H1960" t="s">
        <v>249</v>
      </c>
      <c r="I1960">
        <v>207.20240000000001</v>
      </c>
      <c r="J1960">
        <v>52470907</v>
      </c>
      <c r="K1960" t="s">
        <v>264</v>
      </c>
      <c r="L1960">
        <v>3</v>
      </c>
      <c r="M1960" t="str">
        <f>_xlfn.IFNA(VLOOKUP(F1960,'22 States'!A:A,1,0),"OOR")</f>
        <v>WI</v>
      </c>
      <c r="N1960" t="str">
        <f t="shared" si="216"/>
        <v>IR</v>
      </c>
      <c r="O1960" s="8">
        <f t="shared" si="210"/>
        <v>36000</v>
      </c>
      <c r="P1960" s="8">
        <f t="shared" si="211"/>
        <v>9000</v>
      </c>
      <c r="Q1960" s="8">
        <f t="shared" si="212"/>
        <v>122400</v>
      </c>
      <c r="R1960" s="9">
        <f t="shared" si="213"/>
        <v>244800</v>
      </c>
      <c r="S1960" s="8">
        <f t="shared" si="214"/>
        <v>167400</v>
      </c>
      <c r="T1960" s="5">
        <f t="shared" si="215"/>
        <v>3.1903393627253289E-3</v>
      </c>
    </row>
    <row r="1961" spans="1:20" hidden="1">
      <c r="A1961">
        <v>1960</v>
      </c>
      <c r="B1961">
        <v>121</v>
      </c>
      <c r="C1961" t="s">
        <v>4949</v>
      </c>
      <c r="D1961" t="s">
        <v>4950</v>
      </c>
      <c r="E1961" t="s">
        <v>933</v>
      </c>
      <c r="F1961" t="s">
        <v>934</v>
      </c>
      <c r="G1961" t="s">
        <v>936</v>
      </c>
      <c r="H1961" t="s">
        <v>936</v>
      </c>
      <c r="I1961">
        <v>207.17150000000001</v>
      </c>
      <c r="J1961">
        <v>18651225</v>
      </c>
      <c r="K1961" t="s">
        <v>32</v>
      </c>
      <c r="L1961">
        <v>3</v>
      </c>
      <c r="M1961" t="str">
        <f>_xlfn.IFNA(VLOOKUP(F1961,'22 States'!A:A,1,0),"OOR")</f>
        <v>TN</v>
      </c>
      <c r="N1961" t="str">
        <f t="shared" si="216"/>
        <v>IR</v>
      </c>
      <c r="O1961" s="8">
        <f t="shared" si="210"/>
        <v>18000</v>
      </c>
      <c r="P1961" s="8">
        <f t="shared" si="211"/>
        <v>6000</v>
      </c>
      <c r="Q1961" s="8">
        <f t="shared" si="212"/>
        <v>58080</v>
      </c>
      <c r="R1961" s="9">
        <f t="shared" si="213"/>
        <v>116160</v>
      </c>
      <c r="S1961" s="8">
        <f t="shared" si="214"/>
        <v>82080</v>
      </c>
      <c r="T1961" s="5">
        <f t="shared" si="215"/>
        <v>4.4007833265643408E-3</v>
      </c>
    </row>
    <row r="1962" spans="1:20" hidden="1">
      <c r="A1962">
        <v>1961</v>
      </c>
      <c r="B1962">
        <v>183</v>
      </c>
      <c r="C1962" t="s">
        <v>4951</v>
      </c>
      <c r="D1962" t="s">
        <v>4952</v>
      </c>
      <c r="E1962" t="s">
        <v>13</v>
      </c>
      <c r="F1962" t="s">
        <v>14</v>
      </c>
      <c r="G1962" t="s">
        <v>50</v>
      </c>
      <c r="H1962" t="s">
        <v>50</v>
      </c>
      <c r="I1962">
        <v>207.11449999999999</v>
      </c>
      <c r="J1962">
        <v>12748677</v>
      </c>
      <c r="K1962" t="s">
        <v>32</v>
      </c>
      <c r="L1962">
        <v>1</v>
      </c>
      <c r="M1962" t="str">
        <f>_xlfn.IFNA(VLOOKUP(F1962,'22 States'!A:A,1,0),"OOR")</f>
        <v>CA</v>
      </c>
      <c r="N1962" t="str">
        <f t="shared" si="216"/>
        <v>IR</v>
      </c>
      <c r="O1962" s="8">
        <f t="shared" si="210"/>
        <v>24000</v>
      </c>
      <c r="P1962" s="8">
        <f t="shared" si="211"/>
        <v>6000</v>
      </c>
      <c r="Q1962" s="8">
        <f t="shared" si="212"/>
        <v>87840</v>
      </c>
      <c r="R1962" s="9">
        <f t="shared" si="213"/>
        <v>175680</v>
      </c>
      <c r="S1962" s="8">
        <f t="shared" si="214"/>
        <v>117840</v>
      </c>
      <c r="T1962" s="5">
        <f t="shared" si="215"/>
        <v>9.2433120707348694E-3</v>
      </c>
    </row>
    <row r="1963" spans="1:20" hidden="1">
      <c r="A1963">
        <v>1962</v>
      </c>
      <c r="B1963">
        <v>348</v>
      </c>
      <c r="C1963" t="s">
        <v>4953</v>
      </c>
      <c r="D1963" t="s">
        <v>4954</v>
      </c>
      <c r="E1963" t="s">
        <v>154</v>
      </c>
      <c r="F1963" t="s">
        <v>155</v>
      </c>
      <c r="G1963" t="s">
        <v>156</v>
      </c>
      <c r="H1963" t="s">
        <v>157</v>
      </c>
      <c r="I1963">
        <v>207.0532</v>
      </c>
      <c r="J1963">
        <v>33439963</v>
      </c>
      <c r="K1963" t="s">
        <v>134</v>
      </c>
      <c r="L1963">
        <v>3</v>
      </c>
      <c r="M1963" t="str">
        <f>_xlfn.IFNA(VLOOKUP(F1963,'22 States'!A:A,1,0),"OOR")</f>
        <v>IN</v>
      </c>
      <c r="N1963" t="str">
        <f t="shared" si="216"/>
        <v>IR</v>
      </c>
      <c r="O1963" s="8">
        <f t="shared" si="210"/>
        <v>42000</v>
      </c>
      <c r="P1963" s="8">
        <f t="shared" si="211"/>
        <v>12000</v>
      </c>
      <c r="Q1963" s="8">
        <f t="shared" si="212"/>
        <v>167040</v>
      </c>
      <c r="R1963" s="9">
        <f t="shared" si="213"/>
        <v>334080</v>
      </c>
      <c r="S1963" s="8">
        <f t="shared" si="214"/>
        <v>221040</v>
      </c>
      <c r="T1963" s="5">
        <f t="shared" si="215"/>
        <v>6.6100551606471571E-3</v>
      </c>
    </row>
    <row r="1964" spans="1:20" hidden="1">
      <c r="A1964">
        <v>1963</v>
      </c>
      <c r="B1964">
        <v>95</v>
      </c>
      <c r="C1964" t="s">
        <v>4955</v>
      </c>
      <c r="D1964" t="s">
        <v>4956</v>
      </c>
      <c r="E1964" t="s">
        <v>175</v>
      </c>
      <c r="F1964" t="s">
        <v>176</v>
      </c>
      <c r="G1964" t="s">
        <v>175</v>
      </c>
      <c r="H1964" t="s">
        <v>169</v>
      </c>
      <c r="I1964">
        <v>207.0479</v>
      </c>
      <c r="J1964">
        <v>10135580</v>
      </c>
      <c r="K1964" t="s">
        <v>134</v>
      </c>
      <c r="L1964">
        <v>1</v>
      </c>
      <c r="M1964" t="str">
        <f>_xlfn.IFNA(VLOOKUP(F1964,'22 States'!A:A,1,0),"OOR")</f>
        <v>OOR</v>
      </c>
      <c r="N1964" t="str">
        <f t="shared" si="216"/>
        <v>OOR</v>
      </c>
      <c r="O1964" s="8">
        <f t="shared" si="210"/>
        <v>12000</v>
      </c>
      <c r="P1964" s="8">
        <f t="shared" si="211"/>
        <v>3000</v>
      </c>
      <c r="Q1964" s="8">
        <f t="shared" si="212"/>
        <v>45600</v>
      </c>
      <c r="R1964" s="9">
        <f t="shared" si="213"/>
        <v>91200</v>
      </c>
      <c r="S1964" s="8">
        <f t="shared" si="214"/>
        <v>60600</v>
      </c>
      <c r="T1964" s="5">
        <f t="shared" si="215"/>
        <v>5.978937564500502E-3</v>
      </c>
    </row>
    <row r="1965" spans="1:20" hidden="1">
      <c r="A1965">
        <v>1964</v>
      </c>
      <c r="B1965">
        <v>63</v>
      </c>
      <c r="C1965" t="s">
        <v>4957</v>
      </c>
      <c r="D1965" t="s">
        <v>4958</v>
      </c>
      <c r="E1965" t="s">
        <v>175</v>
      </c>
      <c r="F1965" t="s">
        <v>176</v>
      </c>
      <c r="G1965" t="s">
        <v>808</v>
      </c>
      <c r="H1965" t="s">
        <v>809</v>
      </c>
      <c r="I1965">
        <v>207.00149999999999</v>
      </c>
      <c r="J1965">
        <v>16212284</v>
      </c>
      <c r="K1965" t="s">
        <v>264</v>
      </c>
      <c r="L1965">
        <v>2</v>
      </c>
      <c r="M1965" t="str">
        <f>_xlfn.IFNA(VLOOKUP(F1965,'22 States'!A:A,1,0),"OOR")</f>
        <v>OOR</v>
      </c>
      <c r="N1965" t="str">
        <f t="shared" si="216"/>
        <v>OOR</v>
      </c>
      <c r="O1965" s="8">
        <f t="shared" si="210"/>
        <v>12000</v>
      </c>
      <c r="P1965" s="8">
        <f t="shared" si="211"/>
        <v>3000</v>
      </c>
      <c r="Q1965" s="8">
        <f t="shared" si="212"/>
        <v>30240</v>
      </c>
      <c r="R1965" s="9">
        <f t="shared" si="213"/>
        <v>60480</v>
      </c>
      <c r="S1965" s="8">
        <f t="shared" si="214"/>
        <v>45240</v>
      </c>
      <c r="T1965" s="5">
        <f t="shared" si="215"/>
        <v>2.7904766533820898E-3</v>
      </c>
    </row>
    <row r="1966" spans="1:20" hidden="1">
      <c r="A1966">
        <v>1965</v>
      </c>
      <c r="B1966">
        <v>80</v>
      </c>
      <c r="C1966" t="s">
        <v>4959</v>
      </c>
      <c r="D1966" t="s">
        <v>4960</v>
      </c>
      <c r="E1966" t="s">
        <v>23</v>
      </c>
      <c r="F1966" t="s">
        <v>24</v>
      </c>
      <c r="G1966" t="s">
        <v>453</v>
      </c>
      <c r="H1966" t="s">
        <v>26</v>
      </c>
      <c r="I1966">
        <v>206.97669999999999</v>
      </c>
      <c r="J1966">
        <v>10560000</v>
      </c>
      <c r="K1966" t="s">
        <v>108</v>
      </c>
      <c r="L1966">
        <v>1</v>
      </c>
      <c r="M1966" t="str">
        <f>_xlfn.IFNA(VLOOKUP(F1966,'22 States'!A:A,1,0),"OOR")</f>
        <v>OOR</v>
      </c>
      <c r="N1966" t="str">
        <f t="shared" si="216"/>
        <v>OOR</v>
      </c>
      <c r="O1966" s="8">
        <f t="shared" si="210"/>
        <v>12000</v>
      </c>
      <c r="P1966" s="8">
        <f t="shared" si="211"/>
        <v>3000</v>
      </c>
      <c r="Q1966" s="8">
        <f t="shared" si="212"/>
        <v>38400</v>
      </c>
      <c r="R1966" s="9">
        <f t="shared" si="213"/>
        <v>76800</v>
      </c>
      <c r="S1966" s="8">
        <f t="shared" si="214"/>
        <v>53400</v>
      </c>
      <c r="T1966" s="5">
        <f t="shared" si="215"/>
        <v>5.0568181818181814E-3</v>
      </c>
    </row>
    <row r="1967" spans="1:20" hidden="1">
      <c r="A1967">
        <v>1966</v>
      </c>
      <c r="B1967">
        <v>168</v>
      </c>
      <c r="C1967" t="s">
        <v>4961</v>
      </c>
      <c r="D1967" t="s">
        <v>4962</v>
      </c>
      <c r="E1967" t="s">
        <v>205</v>
      </c>
      <c r="F1967" t="s">
        <v>206</v>
      </c>
      <c r="G1967" t="s">
        <v>4963</v>
      </c>
      <c r="H1967" t="s">
        <v>4964</v>
      </c>
      <c r="I1967">
        <v>206.89099999999999</v>
      </c>
      <c r="J1967">
        <v>12183573</v>
      </c>
      <c r="K1967" t="s">
        <v>51</v>
      </c>
      <c r="L1967">
        <v>3</v>
      </c>
      <c r="M1967" t="str">
        <f>_xlfn.IFNA(VLOOKUP(F1967,'22 States'!A:A,1,0),"OOR")</f>
        <v>OOR</v>
      </c>
      <c r="N1967" t="str">
        <f t="shared" si="216"/>
        <v>OOR</v>
      </c>
      <c r="O1967" s="8">
        <f t="shared" si="210"/>
        <v>24000</v>
      </c>
      <c r="P1967" s="8">
        <f t="shared" si="211"/>
        <v>6000</v>
      </c>
      <c r="Q1967" s="8">
        <f t="shared" si="212"/>
        <v>80640</v>
      </c>
      <c r="R1967" s="9">
        <f t="shared" si="213"/>
        <v>161280</v>
      </c>
      <c r="S1967" s="8">
        <f t="shared" si="214"/>
        <v>110640</v>
      </c>
      <c r="T1967" s="5">
        <f t="shared" si="215"/>
        <v>9.0810799098097091E-3</v>
      </c>
    </row>
    <row r="1968" spans="1:20" hidden="1">
      <c r="A1968">
        <v>1967</v>
      </c>
      <c r="B1968">
        <v>54</v>
      </c>
      <c r="C1968" t="s">
        <v>4965</v>
      </c>
      <c r="D1968" t="s">
        <v>4966</v>
      </c>
      <c r="E1968" t="s">
        <v>175</v>
      </c>
      <c r="F1968" t="s">
        <v>176</v>
      </c>
      <c r="G1968" t="s">
        <v>175</v>
      </c>
      <c r="H1968" t="s">
        <v>169</v>
      </c>
      <c r="I1968">
        <v>206.8862</v>
      </c>
      <c r="J1968">
        <v>4223193</v>
      </c>
      <c r="K1968" t="s">
        <v>32</v>
      </c>
      <c r="L1968">
        <v>2</v>
      </c>
      <c r="M1968" t="str">
        <f>_xlfn.IFNA(VLOOKUP(F1968,'22 States'!A:A,1,0),"OOR")</f>
        <v>OOR</v>
      </c>
      <c r="N1968" t="str">
        <f t="shared" si="216"/>
        <v>OOR</v>
      </c>
      <c r="O1968" s="8">
        <f t="shared" si="210"/>
        <v>12000</v>
      </c>
      <c r="P1968" s="8">
        <f t="shared" si="211"/>
        <v>3000</v>
      </c>
      <c r="Q1968" s="8">
        <f t="shared" si="212"/>
        <v>25920</v>
      </c>
      <c r="R1968" s="9">
        <f t="shared" si="213"/>
        <v>51840</v>
      </c>
      <c r="S1968" s="8">
        <f t="shared" si="214"/>
        <v>40920</v>
      </c>
      <c r="T1968" s="5">
        <f t="shared" si="215"/>
        <v>9.6893511615500413E-3</v>
      </c>
    </row>
    <row r="1969" spans="1:20">
      <c r="A1969">
        <v>1322</v>
      </c>
      <c r="B1969" s="3">
        <v>84</v>
      </c>
      <c r="C1969" t="s">
        <v>3470</v>
      </c>
      <c r="D1969" t="s">
        <v>3471</v>
      </c>
      <c r="E1969" t="s">
        <v>537</v>
      </c>
      <c r="F1969" t="s">
        <v>538</v>
      </c>
      <c r="G1969" t="s">
        <v>3472</v>
      </c>
      <c r="H1969" t="s">
        <v>539</v>
      </c>
      <c r="I1969">
        <v>325.42669999999998</v>
      </c>
      <c r="J1969" s="3">
        <v>94644838</v>
      </c>
      <c r="K1969" t="s">
        <v>51</v>
      </c>
      <c r="L1969">
        <v>2</v>
      </c>
      <c r="M1969" t="str">
        <f>_xlfn.IFNA(VLOOKUP(F1969,'22 States'!A:A,1,0),"OOR")</f>
        <v>GA</v>
      </c>
      <c r="N1969" t="str">
        <f t="shared" si="216"/>
        <v>IR</v>
      </c>
      <c r="O1969" s="8">
        <f t="shared" si="210"/>
        <v>12000</v>
      </c>
      <c r="P1969" s="8">
        <f t="shared" si="211"/>
        <v>3000</v>
      </c>
      <c r="Q1969" s="8">
        <f t="shared" si="212"/>
        <v>40320</v>
      </c>
      <c r="R1969" s="9">
        <f t="shared" si="213"/>
        <v>80640</v>
      </c>
      <c r="S1969" s="12">
        <f t="shared" si="214"/>
        <v>55320</v>
      </c>
      <c r="T1969" s="13">
        <f t="shared" si="215"/>
        <v>5.8450097405206606E-4</v>
      </c>
    </row>
    <row r="1970" spans="1:20" hidden="1">
      <c r="A1970">
        <v>1969</v>
      </c>
      <c r="B1970">
        <v>450</v>
      </c>
      <c r="C1970" t="s">
        <v>4969</v>
      </c>
      <c r="D1970" t="s">
        <v>4970</v>
      </c>
      <c r="E1970" t="s">
        <v>166</v>
      </c>
      <c r="F1970" t="s">
        <v>167</v>
      </c>
      <c r="G1970" t="s">
        <v>1819</v>
      </c>
      <c r="H1970" t="s">
        <v>169</v>
      </c>
      <c r="I1970">
        <v>206.7002</v>
      </c>
      <c r="J1970">
        <v>14007000</v>
      </c>
      <c r="K1970" t="s">
        <v>264</v>
      </c>
      <c r="L1970">
        <v>1</v>
      </c>
      <c r="M1970" t="str">
        <f>_xlfn.IFNA(VLOOKUP(F1970,'22 States'!A:A,1,0),"OOR")</f>
        <v>OOR</v>
      </c>
      <c r="N1970" t="str">
        <f t="shared" si="216"/>
        <v>OOR</v>
      </c>
      <c r="O1970" s="8">
        <f t="shared" si="210"/>
        <v>54000</v>
      </c>
      <c r="P1970" s="8">
        <f t="shared" si="211"/>
        <v>15000</v>
      </c>
      <c r="Q1970" s="8">
        <f t="shared" si="212"/>
        <v>216000</v>
      </c>
      <c r="R1970" s="9">
        <f t="shared" si="213"/>
        <v>432000</v>
      </c>
      <c r="S1970" s="8">
        <f t="shared" si="214"/>
        <v>285000</v>
      </c>
      <c r="T1970" s="5">
        <f t="shared" si="215"/>
        <v>2.0346969372456628E-2</v>
      </c>
    </row>
    <row r="1971" spans="1:20" hidden="1">
      <c r="A1971">
        <v>1970</v>
      </c>
      <c r="B1971">
        <v>20</v>
      </c>
      <c r="C1971" t="s">
        <v>4971</v>
      </c>
      <c r="D1971" t="s">
        <v>4972</v>
      </c>
      <c r="E1971" t="s">
        <v>13</v>
      </c>
      <c r="F1971" t="s">
        <v>14</v>
      </c>
      <c r="G1971" t="s">
        <v>267</v>
      </c>
      <c r="H1971" t="s">
        <v>267</v>
      </c>
      <c r="I1971">
        <v>206.25620000000001</v>
      </c>
      <c r="J1971">
        <v>4746944</v>
      </c>
      <c r="K1971" t="s">
        <v>111</v>
      </c>
      <c r="L1971">
        <v>2</v>
      </c>
      <c r="M1971" t="str">
        <f>_xlfn.IFNA(VLOOKUP(F1971,'22 States'!A:A,1,0),"OOR")</f>
        <v>CA</v>
      </c>
      <c r="N1971" t="str">
        <f t="shared" si="216"/>
        <v>IR</v>
      </c>
      <c r="O1971" s="8">
        <f t="shared" si="210"/>
        <v>6000</v>
      </c>
      <c r="P1971" s="8">
        <f t="shared" si="211"/>
        <v>3000</v>
      </c>
      <c r="Q1971" s="8">
        <f t="shared" si="212"/>
        <v>9600</v>
      </c>
      <c r="R1971" s="9">
        <f t="shared" si="213"/>
        <v>19200</v>
      </c>
      <c r="S1971" s="8">
        <f t="shared" si="214"/>
        <v>18600</v>
      </c>
      <c r="T1971" s="5">
        <f t="shared" si="215"/>
        <v>3.9183103908535678E-3</v>
      </c>
    </row>
    <row r="1972" spans="1:20" hidden="1">
      <c r="A1972">
        <v>1971</v>
      </c>
      <c r="B1972">
        <v>191</v>
      </c>
      <c r="C1972" t="s">
        <v>4973</v>
      </c>
      <c r="D1972" t="s">
        <v>4974</v>
      </c>
      <c r="E1972" t="s">
        <v>85</v>
      </c>
      <c r="F1972" t="s">
        <v>86</v>
      </c>
      <c r="G1972" t="s">
        <v>2705</v>
      </c>
      <c r="H1972" t="s">
        <v>92</v>
      </c>
      <c r="I1972">
        <v>206.24250000000001</v>
      </c>
      <c r="J1972">
        <v>33161488</v>
      </c>
      <c r="K1972" t="s">
        <v>39</v>
      </c>
      <c r="L1972">
        <v>4</v>
      </c>
      <c r="M1972" t="str">
        <f>_xlfn.IFNA(VLOOKUP(F1972,'22 States'!A:A,1,0),"OOR")</f>
        <v>FL</v>
      </c>
      <c r="N1972" t="str">
        <f t="shared" si="216"/>
        <v>IR</v>
      </c>
      <c r="O1972" s="8">
        <f t="shared" si="210"/>
        <v>24000</v>
      </c>
      <c r="P1972" s="8">
        <f t="shared" si="211"/>
        <v>6000</v>
      </c>
      <c r="Q1972" s="8">
        <f t="shared" si="212"/>
        <v>91680</v>
      </c>
      <c r="R1972" s="9">
        <f t="shared" si="213"/>
        <v>183360</v>
      </c>
      <c r="S1972" s="8">
        <f t="shared" si="214"/>
        <v>121680</v>
      </c>
      <c r="T1972" s="5">
        <f t="shared" si="215"/>
        <v>3.6693166482758555E-3</v>
      </c>
    </row>
    <row r="1973" spans="1:20" hidden="1">
      <c r="A1973">
        <v>1972</v>
      </c>
      <c r="B1973">
        <v>22</v>
      </c>
      <c r="C1973" t="s">
        <v>4975</v>
      </c>
      <c r="D1973" t="s">
        <v>4976</v>
      </c>
      <c r="E1973" t="s">
        <v>435</v>
      </c>
      <c r="F1973" t="s">
        <v>436</v>
      </c>
      <c r="G1973" t="s">
        <v>4977</v>
      </c>
      <c r="H1973" t="s">
        <v>4978</v>
      </c>
      <c r="I1973">
        <v>206.2209</v>
      </c>
      <c r="J1973">
        <v>3946581</v>
      </c>
      <c r="K1973" t="s">
        <v>51</v>
      </c>
      <c r="L1973">
        <v>1</v>
      </c>
      <c r="M1973" t="str">
        <f>_xlfn.IFNA(VLOOKUP(F1973,'22 States'!A:A,1,0),"OOR")</f>
        <v>OOR</v>
      </c>
      <c r="N1973" t="str">
        <f t="shared" si="216"/>
        <v>OOR</v>
      </c>
      <c r="O1973" s="8">
        <f t="shared" si="210"/>
        <v>6000</v>
      </c>
      <c r="P1973" s="8">
        <f t="shared" si="211"/>
        <v>3000</v>
      </c>
      <c r="Q1973" s="8">
        <f t="shared" si="212"/>
        <v>10560</v>
      </c>
      <c r="R1973" s="9">
        <f t="shared" si="213"/>
        <v>21120</v>
      </c>
      <c r="S1973" s="8">
        <f t="shared" si="214"/>
        <v>19560</v>
      </c>
      <c r="T1973" s="5">
        <f t="shared" si="215"/>
        <v>4.9561886605139997E-3</v>
      </c>
    </row>
    <row r="1974" spans="1:20" hidden="1">
      <c r="A1974">
        <v>1973</v>
      </c>
      <c r="B1974">
        <v>17</v>
      </c>
      <c r="C1974" t="s">
        <v>4979</v>
      </c>
      <c r="D1974" t="s">
        <v>4980</v>
      </c>
      <c r="E1974" t="s">
        <v>166</v>
      </c>
      <c r="F1974" t="s">
        <v>167</v>
      </c>
      <c r="G1974" t="s">
        <v>4981</v>
      </c>
      <c r="H1974" t="s">
        <v>169</v>
      </c>
      <c r="I1974">
        <v>206.20939999999999</v>
      </c>
      <c r="J1974">
        <v>4241000</v>
      </c>
      <c r="K1974" t="s">
        <v>32</v>
      </c>
      <c r="L1974">
        <v>2</v>
      </c>
      <c r="M1974" t="str">
        <f>_xlfn.IFNA(VLOOKUP(F1974,'22 States'!A:A,1,0),"OOR")</f>
        <v>OOR</v>
      </c>
      <c r="N1974" t="str">
        <f t="shared" si="216"/>
        <v>OOR</v>
      </c>
      <c r="O1974" s="8">
        <f t="shared" si="210"/>
        <v>6000</v>
      </c>
      <c r="P1974" s="8">
        <f t="shared" si="211"/>
        <v>3000</v>
      </c>
      <c r="Q1974" s="8">
        <f t="shared" si="212"/>
        <v>8160</v>
      </c>
      <c r="R1974" s="9">
        <f t="shared" si="213"/>
        <v>16320</v>
      </c>
      <c r="S1974" s="8">
        <f t="shared" si="214"/>
        <v>17160</v>
      </c>
      <c r="T1974" s="5">
        <f t="shared" si="215"/>
        <v>4.0462155152086775E-3</v>
      </c>
    </row>
    <row r="1975" spans="1:20" hidden="1">
      <c r="A1975">
        <v>1974</v>
      </c>
      <c r="B1975">
        <v>29</v>
      </c>
      <c r="C1975" t="s">
        <v>4982</v>
      </c>
      <c r="D1975" t="s">
        <v>4983</v>
      </c>
      <c r="E1975" t="s">
        <v>13</v>
      </c>
      <c r="F1975" t="s">
        <v>14</v>
      </c>
      <c r="G1975" t="s">
        <v>919</v>
      </c>
      <c r="H1975" t="s">
        <v>267</v>
      </c>
      <c r="I1975">
        <v>206.18</v>
      </c>
      <c r="J1975">
        <v>3474071</v>
      </c>
      <c r="K1975" t="s">
        <v>51</v>
      </c>
      <c r="L1975">
        <v>2</v>
      </c>
      <c r="M1975" t="str">
        <f>_xlfn.IFNA(VLOOKUP(F1975,'22 States'!A:A,1,0),"OOR")</f>
        <v>CA</v>
      </c>
      <c r="N1975" t="str">
        <f t="shared" si="216"/>
        <v>IR</v>
      </c>
      <c r="O1975" s="8">
        <f t="shared" si="210"/>
        <v>6000</v>
      </c>
      <c r="P1975" s="8">
        <f t="shared" si="211"/>
        <v>3000</v>
      </c>
      <c r="Q1975" s="8">
        <f t="shared" si="212"/>
        <v>13920</v>
      </c>
      <c r="R1975" s="9">
        <f t="shared" si="213"/>
        <v>27840</v>
      </c>
      <c r="S1975" s="8">
        <f t="shared" si="214"/>
        <v>22920</v>
      </c>
      <c r="T1975" s="5">
        <f t="shared" si="215"/>
        <v>6.5974472024319594E-3</v>
      </c>
    </row>
    <row r="1976" spans="1:20" hidden="1">
      <c r="A1976">
        <v>1975</v>
      </c>
      <c r="B1976">
        <v>381</v>
      </c>
      <c r="C1976" t="s">
        <v>4984</v>
      </c>
      <c r="D1976" t="s">
        <v>4985</v>
      </c>
      <c r="E1976" t="s">
        <v>121</v>
      </c>
      <c r="F1976" t="s">
        <v>122</v>
      </c>
      <c r="G1976" t="s">
        <v>4986</v>
      </c>
      <c r="H1976" t="s">
        <v>133</v>
      </c>
      <c r="I1976">
        <v>206.0378</v>
      </c>
      <c r="J1976">
        <v>11176721</v>
      </c>
      <c r="K1976" t="s">
        <v>51</v>
      </c>
      <c r="L1976">
        <v>1</v>
      </c>
      <c r="M1976" t="str">
        <f>_xlfn.IFNA(VLOOKUP(F1976,'22 States'!A:A,1,0),"OOR")</f>
        <v>TX</v>
      </c>
      <c r="N1976" t="str">
        <f t="shared" si="216"/>
        <v>IR</v>
      </c>
      <c r="O1976" s="8">
        <f t="shared" si="210"/>
        <v>48000</v>
      </c>
      <c r="P1976" s="8">
        <f t="shared" si="211"/>
        <v>12000</v>
      </c>
      <c r="Q1976" s="8">
        <f t="shared" si="212"/>
        <v>182880</v>
      </c>
      <c r="R1976" s="9">
        <f t="shared" si="213"/>
        <v>365760</v>
      </c>
      <c r="S1976" s="8">
        <f t="shared" si="214"/>
        <v>242880</v>
      </c>
      <c r="T1976" s="5">
        <f t="shared" si="215"/>
        <v>2.1730881534933189E-2</v>
      </c>
    </row>
    <row r="1977" spans="1:20" hidden="1">
      <c r="A1977">
        <v>1976</v>
      </c>
      <c r="B1977">
        <v>28</v>
      </c>
      <c r="C1977" t="s">
        <v>4987</v>
      </c>
      <c r="D1977" t="s">
        <v>4988</v>
      </c>
      <c r="E1977" t="s">
        <v>200</v>
      </c>
      <c r="F1977" t="s">
        <v>201</v>
      </c>
      <c r="G1977" t="s">
        <v>2853</v>
      </c>
      <c r="H1977" t="s">
        <v>26</v>
      </c>
      <c r="I1977">
        <v>206.02549999999999</v>
      </c>
      <c r="J1977">
        <v>8836881</v>
      </c>
      <c r="K1977" t="s">
        <v>108</v>
      </c>
      <c r="L1977">
        <v>3</v>
      </c>
      <c r="M1977" t="str">
        <f>_xlfn.IFNA(VLOOKUP(F1977,'22 States'!A:A,1,0),"OOR")</f>
        <v>OOR</v>
      </c>
      <c r="N1977" t="str">
        <f t="shared" si="216"/>
        <v>OOR</v>
      </c>
      <c r="O1977" s="8">
        <f t="shared" si="210"/>
        <v>6000</v>
      </c>
      <c r="P1977" s="8">
        <f t="shared" si="211"/>
        <v>3000</v>
      </c>
      <c r="Q1977" s="8">
        <f t="shared" si="212"/>
        <v>13440</v>
      </c>
      <c r="R1977" s="9">
        <f t="shared" si="213"/>
        <v>26880</v>
      </c>
      <c r="S1977" s="8">
        <f t="shared" si="214"/>
        <v>22440</v>
      </c>
      <c r="T1977" s="5">
        <f t="shared" si="215"/>
        <v>2.539357495025677E-3</v>
      </c>
    </row>
    <row r="1978" spans="1:20" hidden="1">
      <c r="A1978">
        <v>1977</v>
      </c>
      <c r="B1978">
        <v>41</v>
      </c>
      <c r="C1978" t="s">
        <v>4989</v>
      </c>
      <c r="D1978" t="s">
        <v>4990</v>
      </c>
      <c r="E1978" t="s">
        <v>13</v>
      </c>
      <c r="F1978" t="s">
        <v>14</v>
      </c>
      <c r="G1978" t="s">
        <v>31</v>
      </c>
      <c r="H1978" t="s">
        <v>31</v>
      </c>
      <c r="I1978">
        <v>205.99270000000001</v>
      </c>
      <c r="J1978">
        <v>7506000</v>
      </c>
      <c r="K1978" t="s">
        <v>46</v>
      </c>
      <c r="L1978">
        <v>1</v>
      </c>
      <c r="M1978" t="str">
        <f>_xlfn.IFNA(VLOOKUP(F1978,'22 States'!A:A,1,0),"OOR")</f>
        <v>CA</v>
      </c>
      <c r="N1978" t="str">
        <f t="shared" si="216"/>
        <v>IR</v>
      </c>
      <c r="O1978" s="8">
        <f t="shared" si="210"/>
        <v>6000</v>
      </c>
      <c r="P1978" s="8">
        <f t="shared" si="211"/>
        <v>3000</v>
      </c>
      <c r="Q1978" s="8">
        <f t="shared" si="212"/>
        <v>19680</v>
      </c>
      <c r="R1978" s="9">
        <f t="shared" si="213"/>
        <v>39360</v>
      </c>
      <c r="S1978" s="8">
        <f t="shared" si="214"/>
        <v>28680</v>
      </c>
      <c r="T1978" s="5">
        <f t="shared" si="215"/>
        <v>3.8209432454036772E-3</v>
      </c>
    </row>
    <row r="1979" spans="1:20" hidden="1">
      <c r="A1979">
        <v>1978</v>
      </c>
      <c r="B1979">
        <v>17</v>
      </c>
      <c r="C1979" t="s">
        <v>4991</v>
      </c>
      <c r="D1979" t="s">
        <v>4992</v>
      </c>
      <c r="E1979" t="s">
        <v>13</v>
      </c>
      <c r="F1979" t="s">
        <v>14</v>
      </c>
      <c r="G1979" t="s">
        <v>16</v>
      </c>
      <c r="H1979" t="s">
        <v>16</v>
      </c>
      <c r="I1979">
        <v>205.89850000000001</v>
      </c>
      <c r="J1979">
        <v>4460000</v>
      </c>
      <c r="K1979" t="s">
        <v>118</v>
      </c>
      <c r="L1979">
        <v>1</v>
      </c>
      <c r="M1979" t="str">
        <f>_xlfn.IFNA(VLOOKUP(F1979,'22 States'!A:A,1,0),"OOR")</f>
        <v>CA</v>
      </c>
      <c r="N1979" t="str">
        <f t="shared" si="216"/>
        <v>IR</v>
      </c>
      <c r="O1979" s="8">
        <f t="shared" si="210"/>
        <v>6000</v>
      </c>
      <c r="P1979" s="8">
        <f t="shared" si="211"/>
        <v>3000</v>
      </c>
      <c r="Q1979" s="8">
        <f t="shared" si="212"/>
        <v>8160</v>
      </c>
      <c r="R1979" s="9">
        <f t="shared" si="213"/>
        <v>16320</v>
      </c>
      <c r="S1979" s="8">
        <f t="shared" si="214"/>
        <v>17160</v>
      </c>
      <c r="T1979" s="5">
        <f t="shared" si="215"/>
        <v>3.8475336322869955E-3</v>
      </c>
    </row>
    <row r="1980" spans="1:20" hidden="1">
      <c r="A1980">
        <v>1979</v>
      </c>
      <c r="B1980">
        <v>16</v>
      </c>
      <c r="C1980" t="s">
        <v>4993</v>
      </c>
      <c r="D1980" t="s">
        <v>4994</v>
      </c>
      <c r="E1980" t="s">
        <v>35</v>
      </c>
      <c r="F1980" t="s">
        <v>36</v>
      </c>
      <c r="G1980" t="s">
        <v>4995</v>
      </c>
      <c r="H1980" t="s">
        <v>38</v>
      </c>
      <c r="I1980">
        <v>205.7174</v>
      </c>
      <c r="J1980">
        <v>10757221</v>
      </c>
      <c r="K1980" t="s">
        <v>141</v>
      </c>
      <c r="L1980">
        <v>1</v>
      </c>
      <c r="M1980" t="str">
        <f>_xlfn.IFNA(VLOOKUP(F1980,'22 States'!A:A,1,0),"OOR")</f>
        <v>OOR</v>
      </c>
      <c r="N1980" t="str">
        <f t="shared" si="216"/>
        <v>OOR</v>
      </c>
      <c r="O1980" s="8">
        <f t="shared" si="210"/>
        <v>6000</v>
      </c>
      <c r="P1980" s="8">
        <f t="shared" si="211"/>
        <v>3000</v>
      </c>
      <c r="Q1980" s="8">
        <f t="shared" si="212"/>
        <v>7680</v>
      </c>
      <c r="R1980" s="9">
        <f t="shared" si="213"/>
        <v>15360</v>
      </c>
      <c r="S1980" s="8">
        <f t="shared" si="214"/>
        <v>16680</v>
      </c>
      <c r="T1980" s="5">
        <f t="shared" si="215"/>
        <v>1.550586345674222E-3</v>
      </c>
    </row>
    <row r="1981" spans="1:20" hidden="1">
      <c r="A1981">
        <v>1980</v>
      </c>
      <c r="B1981">
        <v>21</v>
      </c>
      <c r="C1981" t="s">
        <v>4996</v>
      </c>
      <c r="D1981" t="s">
        <v>4997</v>
      </c>
      <c r="E1981" t="s">
        <v>520</v>
      </c>
      <c r="F1981" t="s">
        <v>521</v>
      </c>
      <c r="G1981" t="s">
        <v>569</v>
      </c>
      <c r="H1981" t="s">
        <v>4998</v>
      </c>
      <c r="I1981">
        <v>205.71430000000001</v>
      </c>
      <c r="J1981">
        <v>3210000</v>
      </c>
      <c r="K1981" t="s">
        <v>134</v>
      </c>
      <c r="L1981">
        <v>3</v>
      </c>
      <c r="M1981" t="str">
        <f>_xlfn.IFNA(VLOOKUP(F1981,'22 States'!A:A,1,0),"OOR")</f>
        <v>SC</v>
      </c>
      <c r="N1981" t="str">
        <f t="shared" si="216"/>
        <v>IR</v>
      </c>
      <c r="O1981" s="8">
        <f t="shared" si="210"/>
        <v>6000</v>
      </c>
      <c r="P1981" s="8">
        <f t="shared" si="211"/>
        <v>3000</v>
      </c>
      <c r="Q1981" s="8">
        <f t="shared" si="212"/>
        <v>10080</v>
      </c>
      <c r="R1981" s="9">
        <f t="shared" si="213"/>
        <v>20160</v>
      </c>
      <c r="S1981" s="8">
        <f t="shared" si="214"/>
        <v>19080</v>
      </c>
      <c r="T1981" s="5">
        <f t="shared" si="215"/>
        <v>5.9439252336448596E-3</v>
      </c>
    </row>
    <row r="1982" spans="1:20" hidden="1">
      <c r="A1982">
        <v>1981</v>
      </c>
      <c r="B1982">
        <v>8</v>
      </c>
      <c r="C1982" t="s">
        <v>4999</v>
      </c>
      <c r="D1982" t="s">
        <v>5000</v>
      </c>
      <c r="E1982" t="s">
        <v>185</v>
      </c>
      <c r="F1982" t="s">
        <v>186</v>
      </c>
      <c r="G1982" t="s">
        <v>5001</v>
      </c>
      <c r="H1982" t="s">
        <v>5002</v>
      </c>
      <c r="I1982">
        <v>205.6738</v>
      </c>
      <c r="J1982">
        <v>2216795</v>
      </c>
      <c r="K1982" t="s">
        <v>252</v>
      </c>
      <c r="L1982">
        <v>1</v>
      </c>
      <c r="M1982" t="str">
        <f>_xlfn.IFNA(VLOOKUP(F1982,'22 States'!A:A,1,0),"OOR")</f>
        <v>WI</v>
      </c>
      <c r="N1982" t="str">
        <f t="shared" si="216"/>
        <v>IR</v>
      </c>
      <c r="O1982" s="8">
        <f t="shared" si="210"/>
        <v>6000</v>
      </c>
      <c r="P1982" s="8">
        <f t="shared" si="211"/>
        <v>3000</v>
      </c>
      <c r="Q1982" s="8">
        <f t="shared" si="212"/>
        <v>3840</v>
      </c>
      <c r="R1982" s="9">
        <f t="shared" si="213"/>
        <v>7680</v>
      </c>
      <c r="S1982" s="8">
        <f t="shared" si="214"/>
        <v>12840</v>
      </c>
      <c r="T1982" s="5">
        <f t="shared" si="215"/>
        <v>5.7921458682467257E-3</v>
      </c>
    </row>
    <row r="1983" spans="1:20" hidden="1">
      <c r="A1983">
        <v>1982</v>
      </c>
      <c r="B1983">
        <v>14</v>
      </c>
      <c r="C1983" t="s">
        <v>5003</v>
      </c>
      <c r="D1983" t="s">
        <v>5004</v>
      </c>
      <c r="E1983" t="s">
        <v>13</v>
      </c>
      <c r="F1983" t="s">
        <v>14</v>
      </c>
      <c r="G1983" t="s">
        <v>2265</v>
      </c>
      <c r="H1983" t="s">
        <v>989</v>
      </c>
      <c r="I1983">
        <v>205.52539999999999</v>
      </c>
      <c r="J1983">
        <v>2003400</v>
      </c>
      <c r="K1983" t="s">
        <v>656</v>
      </c>
      <c r="L1983">
        <v>1</v>
      </c>
      <c r="M1983" t="str">
        <f>_xlfn.IFNA(VLOOKUP(F1983,'22 States'!A:A,1,0),"OOR")</f>
        <v>CA</v>
      </c>
      <c r="N1983" t="str">
        <f t="shared" si="216"/>
        <v>IR</v>
      </c>
      <c r="O1983" s="8">
        <f t="shared" si="210"/>
        <v>6000</v>
      </c>
      <c r="P1983" s="8">
        <f t="shared" si="211"/>
        <v>3000</v>
      </c>
      <c r="Q1983" s="8">
        <f t="shared" si="212"/>
        <v>6720</v>
      </c>
      <c r="R1983" s="9">
        <f t="shared" si="213"/>
        <v>13440</v>
      </c>
      <c r="S1983" s="8">
        <f t="shared" si="214"/>
        <v>15720</v>
      </c>
      <c r="T1983" s="5">
        <f t="shared" si="215"/>
        <v>7.8466606768493562E-3</v>
      </c>
    </row>
    <row r="1984" spans="1:20">
      <c r="A1984">
        <v>4209</v>
      </c>
      <c r="B1984" s="3">
        <v>84</v>
      </c>
      <c r="C1984" t="s">
        <v>10010</v>
      </c>
      <c r="D1984" t="s">
        <v>10011</v>
      </c>
      <c r="E1984" t="s">
        <v>185</v>
      </c>
      <c r="F1984" t="s">
        <v>186</v>
      </c>
      <c r="G1984" t="s">
        <v>10012</v>
      </c>
      <c r="H1984" t="s">
        <v>188</v>
      </c>
      <c r="I1984">
        <v>67.822400000000002</v>
      </c>
      <c r="J1984" s="3">
        <v>36958212</v>
      </c>
      <c r="K1984" t="s">
        <v>20</v>
      </c>
      <c r="L1984">
        <v>8</v>
      </c>
      <c r="M1984" t="str">
        <f>_xlfn.IFNA(VLOOKUP(F1984,'22 States'!A:A,1,0),"OOR")</f>
        <v>WI</v>
      </c>
      <c r="N1984" t="str">
        <f t="shared" si="216"/>
        <v>IR</v>
      </c>
      <c r="O1984" s="8">
        <f t="shared" si="210"/>
        <v>12000</v>
      </c>
      <c r="P1984" s="8">
        <f t="shared" si="211"/>
        <v>3000</v>
      </c>
      <c r="Q1984" s="8">
        <f t="shared" si="212"/>
        <v>40320</v>
      </c>
      <c r="R1984" s="9">
        <f t="shared" si="213"/>
        <v>80640</v>
      </c>
      <c r="S1984" s="12">
        <f t="shared" si="214"/>
        <v>55320</v>
      </c>
      <c r="T1984" s="13">
        <f t="shared" si="215"/>
        <v>1.4968256581243703E-3</v>
      </c>
    </row>
    <row r="1985" spans="1:20" hidden="1">
      <c r="A1985">
        <v>1984</v>
      </c>
      <c r="B1985">
        <v>48</v>
      </c>
      <c r="C1985" t="s">
        <v>5007</v>
      </c>
      <c r="D1985" t="s">
        <v>5008</v>
      </c>
      <c r="E1985" t="s">
        <v>144</v>
      </c>
      <c r="F1985" t="s">
        <v>145</v>
      </c>
      <c r="G1985" t="s">
        <v>1187</v>
      </c>
      <c r="H1985" t="s">
        <v>288</v>
      </c>
      <c r="I1985">
        <v>205.411</v>
      </c>
      <c r="J1985">
        <v>13529956</v>
      </c>
      <c r="K1985" t="s">
        <v>51</v>
      </c>
      <c r="L1985">
        <v>3</v>
      </c>
      <c r="M1985" t="str">
        <f>_xlfn.IFNA(VLOOKUP(F1985,'22 States'!A:A,1,0),"OOR")</f>
        <v>OOR</v>
      </c>
      <c r="N1985" t="str">
        <f t="shared" si="216"/>
        <v>OOR</v>
      </c>
      <c r="O1985" s="8">
        <f t="shared" si="210"/>
        <v>6000</v>
      </c>
      <c r="P1985" s="8">
        <f t="shared" si="211"/>
        <v>3000</v>
      </c>
      <c r="Q1985" s="8">
        <f t="shared" si="212"/>
        <v>23040</v>
      </c>
      <c r="R1985" s="9">
        <f t="shared" si="213"/>
        <v>46080</v>
      </c>
      <c r="S1985" s="8">
        <f t="shared" si="214"/>
        <v>32040</v>
      </c>
      <c r="T1985" s="5">
        <f t="shared" si="215"/>
        <v>2.3680786545056021E-3</v>
      </c>
    </row>
    <row r="1986" spans="1:20" hidden="1">
      <c r="A1986">
        <v>1985</v>
      </c>
      <c r="B1986">
        <v>25</v>
      </c>
      <c r="C1986" t="s">
        <v>5009</v>
      </c>
      <c r="D1986" t="s">
        <v>5010</v>
      </c>
      <c r="E1986" t="s">
        <v>236</v>
      </c>
      <c r="F1986" t="s">
        <v>237</v>
      </c>
      <c r="G1986" t="s">
        <v>5011</v>
      </c>
      <c r="H1986" t="s">
        <v>590</v>
      </c>
      <c r="I1986">
        <v>205.06110000000001</v>
      </c>
      <c r="J1986">
        <v>2138960</v>
      </c>
      <c r="K1986" t="s">
        <v>27</v>
      </c>
      <c r="L1986">
        <v>1</v>
      </c>
      <c r="M1986" t="str">
        <f>_xlfn.IFNA(VLOOKUP(F1986,'22 States'!A:A,1,0),"OOR")</f>
        <v>OH</v>
      </c>
      <c r="N1986" t="str">
        <f t="shared" si="216"/>
        <v>IR</v>
      </c>
      <c r="O1986" s="8">
        <f t="shared" ref="O1986:O2049" si="217">ROUNDUP(B1986/50,0)*500*12</f>
        <v>6000</v>
      </c>
      <c r="P1986" s="8">
        <f t="shared" ref="P1986:P2049" si="218">ROUNDUP(B1986/100,0)*250*12</f>
        <v>3000</v>
      </c>
      <c r="Q1986" s="8">
        <f t="shared" ref="Q1986:Q2049" si="219">B1986*40*12</f>
        <v>12000</v>
      </c>
      <c r="R1986" s="9">
        <f t="shared" ref="R1986:R2049" si="220">B1986*80*12</f>
        <v>24000</v>
      </c>
      <c r="S1986" s="8">
        <f t="shared" ref="S1986:S2049" si="221">SUM(O1986:Q1986)</f>
        <v>21000</v>
      </c>
      <c r="T1986" s="5">
        <f t="shared" ref="T1986:T2049" si="222">S1986/J1986</f>
        <v>9.8178554063657105E-3</v>
      </c>
    </row>
    <row r="1987" spans="1:20" hidden="1">
      <c r="A1987">
        <v>1986</v>
      </c>
      <c r="B1987">
        <v>48</v>
      </c>
      <c r="C1987" t="s">
        <v>5012</v>
      </c>
      <c r="D1987" t="s">
        <v>5013</v>
      </c>
      <c r="E1987" t="s">
        <v>907</v>
      </c>
      <c r="F1987" t="s">
        <v>908</v>
      </c>
      <c r="G1987" t="s">
        <v>976</v>
      </c>
      <c r="H1987" t="s">
        <v>910</v>
      </c>
      <c r="I1987">
        <v>205.02279999999999</v>
      </c>
      <c r="J1987">
        <v>5205424</v>
      </c>
      <c r="K1987" t="s">
        <v>111</v>
      </c>
      <c r="L1987">
        <v>3</v>
      </c>
      <c r="M1987" t="str">
        <f>_xlfn.IFNA(VLOOKUP(F1987,'22 States'!A:A,1,0),"OOR")</f>
        <v>NV</v>
      </c>
      <c r="N1987" t="str">
        <f t="shared" ref="N1987:N2050" si="223">IF(M1987&lt;&gt;"OOR","IR","OOR")</f>
        <v>IR</v>
      </c>
      <c r="O1987" s="8">
        <f t="shared" si="217"/>
        <v>6000</v>
      </c>
      <c r="P1987" s="8">
        <f t="shared" si="218"/>
        <v>3000</v>
      </c>
      <c r="Q1987" s="8">
        <f t="shared" si="219"/>
        <v>23040</v>
      </c>
      <c r="R1987" s="9">
        <f t="shared" si="220"/>
        <v>46080</v>
      </c>
      <c r="S1987" s="8">
        <f t="shared" si="221"/>
        <v>32040</v>
      </c>
      <c r="T1987" s="5">
        <f t="shared" si="222"/>
        <v>6.1551181997854549E-3</v>
      </c>
    </row>
    <row r="1988" spans="1:20" hidden="1">
      <c r="A1988">
        <v>1987</v>
      </c>
      <c r="B1988">
        <v>102</v>
      </c>
      <c r="C1988" t="s">
        <v>5014</v>
      </c>
      <c r="D1988" t="s">
        <v>5015</v>
      </c>
      <c r="E1988" t="s">
        <v>13</v>
      </c>
      <c r="F1988" t="s">
        <v>14</v>
      </c>
      <c r="G1988" t="s">
        <v>494</v>
      </c>
      <c r="H1988" t="s">
        <v>16</v>
      </c>
      <c r="I1988">
        <v>204.97149999999999</v>
      </c>
      <c r="J1988">
        <v>21525447</v>
      </c>
      <c r="K1988" t="s">
        <v>233</v>
      </c>
      <c r="L1988">
        <v>6</v>
      </c>
      <c r="M1988" t="str">
        <f>_xlfn.IFNA(VLOOKUP(F1988,'22 States'!A:A,1,0),"OOR")</f>
        <v>CA</v>
      </c>
      <c r="N1988" t="str">
        <f t="shared" si="223"/>
        <v>IR</v>
      </c>
      <c r="O1988" s="8">
        <f t="shared" si="217"/>
        <v>18000</v>
      </c>
      <c r="P1988" s="8">
        <f t="shared" si="218"/>
        <v>6000</v>
      </c>
      <c r="Q1988" s="8">
        <f t="shared" si="219"/>
        <v>48960</v>
      </c>
      <c r="R1988" s="9">
        <f t="shared" si="220"/>
        <v>97920</v>
      </c>
      <c r="S1988" s="8">
        <f t="shared" si="221"/>
        <v>72960</v>
      </c>
      <c r="T1988" s="5">
        <f t="shared" si="222"/>
        <v>3.3894766505894163E-3</v>
      </c>
    </row>
    <row r="1989" spans="1:20" hidden="1">
      <c r="A1989">
        <v>1988</v>
      </c>
      <c r="B1989">
        <v>45</v>
      </c>
      <c r="C1989" t="s">
        <v>5016</v>
      </c>
      <c r="D1989" t="s">
        <v>5017</v>
      </c>
      <c r="E1989" t="s">
        <v>67</v>
      </c>
      <c r="F1989" t="s">
        <v>68</v>
      </c>
      <c r="G1989" t="s">
        <v>462</v>
      </c>
      <c r="H1989" t="s">
        <v>462</v>
      </c>
      <c r="I1989">
        <v>204.97069999999999</v>
      </c>
      <c r="J1989">
        <v>4105946</v>
      </c>
      <c r="K1989" t="s">
        <v>32</v>
      </c>
      <c r="L1989">
        <v>3</v>
      </c>
      <c r="M1989" t="str">
        <f>_xlfn.IFNA(VLOOKUP(F1989,'22 States'!A:A,1,0),"OOR")</f>
        <v>NC</v>
      </c>
      <c r="N1989" t="str">
        <f t="shared" si="223"/>
        <v>IR</v>
      </c>
      <c r="O1989" s="8">
        <f t="shared" si="217"/>
        <v>6000</v>
      </c>
      <c r="P1989" s="8">
        <f t="shared" si="218"/>
        <v>3000</v>
      </c>
      <c r="Q1989" s="8">
        <f t="shared" si="219"/>
        <v>21600</v>
      </c>
      <c r="R1989" s="9">
        <f t="shared" si="220"/>
        <v>43200</v>
      </c>
      <c r="S1989" s="8">
        <f t="shared" si="221"/>
        <v>30600</v>
      </c>
      <c r="T1989" s="5">
        <f t="shared" si="222"/>
        <v>7.4526065369588399E-3</v>
      </c>
    </row>
    <row r="1990" spans="1:20">
      <c r="A1990">
        <v>4655</v>
      </c>
      <c r="B1990" s="3">
        <v>82</v>
      </c>
      <c r="C1990" t="s">
        <v>11003</v>
      </c>
      <c r="D1990" t="s">
        <v>11004</v>
      </c>
      <c r="E1990" t="s">
        <v>236</v>
      </c>
      <c r="F1990" t="s">
        <v>237</v>
      </c>
      <c r="G1990" t="s">
        <v>11005</v>
      </c>
      <c r="H1990" t="s">
        <v>590</v>
      </c>
      <c r="I1990">
        <v>53.247100000000003</v>
      </c>
      <c r="J1990" s="3">
        <v>62659819</v>
      </c>
      <c r="K1990" t="s">
        <v>51</v>
      </c>
      <c r="L1990">
        <v>7</v>
      </c>
      <c r="M1990" t="str">
        <f>_xlfn.IFNA(VLOOKUP(F1990,'22 States'!A:A,1,0),"OOR")</f>
        <v>OH</v>
      </c>
      <c r="N1990" t="str">
        <f t="shared" si="223"/>
        <v>IR</v>
      </c>
      <c r="O1990" s="8">
        <f t="shared" si="217"/>
        <v>12000</v>
      </c>
      <c r="P1990" s="8">
        <f t="shared" si="218"/>
        <v>3000</v>
      </c>
      <c r="Q1990" s="8">
        <f t="shared" si="219"/>
        <v>39360</v>
      </c>
      <c r="R1990" s="9">
        <f t="shared" si="220"/>
        <v>78720</v>
      </c>
      <c r="S1990" s="12">
        <f t="shared" si="221"/>
        <v>54360</v>
      </c>
      <c r="T1990" s="13">
        <f t="shared" si="222"/>
        <v>8.6754160588941372E-4</v>
      </c>
    </row>
    <row r="1991" spans="1:20" hidden="1">
      <c r="A1991">
        <v>1990</v>
      </c>
      <c r="B1991">
        <v>40</v>
      </c>
      <c r="C1991" t="s">
        <v>5020</v>
      </c>
      <c r="D1991" t="s">
        <v>5021</v>
      </c>
      <c r="E1991" t="s">
        <v>13</v>
      </c>
      <c r="F1991" t="s">
        <v>14</v>
      </c>
      <c r="G1991" t="s">
        <v>429</v>
      </c>
      <c r="H1991" t="s">
        <v>31</v>
      </c>
      <c r="I1991">
        <v>204.79230000000001</v>
      </c>
      <c r="J1991">
        <v>5825493</v>
      </c>
      <c r="K1991" t="s">
        <v>228</v>
      </c>
      <c r="L1991">
        <v>1</v>
      </c>
      <c r="M1991" t="str">
        <f>_xlfn.IFNA(VLOOKUP(F1991,'22 States'!A:A,1,0),"OOR")</f>
        <v>CA</v>
      </c>
      <c r="N1991" t="str">
        <f t="shared" si="223"/>
        <v>IR</v>
      </c>
      <c r="O1991" s="8">
        <f t="shared" si="217"/>
        <v>6000</v>
      </c>
      <c r="P1991" s="8">
        <f t="shared" si="218"/>
        <v>3000</v>
      </c>
      <c r="Q1991" s="8">
        <f t="shared" si="219"/>
        <v>19200</v>
      </c>
      <c r="R1991" s="9">
        <f t="shared" si="220"/>
        <v>38400</v>
      </c>
      <c r="S1991" s="8">
        <f t="shared" si="221"/>
        <v>28200</v>
      </c>
      <c r="T1991" s="5">
        <f t="shared" si="222"/>
        <v>4.8407920153710595E-3</v>
      </c>
    </row>
    <row r="1992" spans="1:20" hidden="1">
      <c r="A1992">
        <v>1991</v>
      </c>
      <c r="B1992">
        <v>250</v>
      </c>
      <c r="C1992" t="s">
        <v>5022</v>
      </c>
      <c r="D1992" t="s">
        <v>5023</v>
      </c>
      <c r="E1992" t="s">
        <v>301</v>
      </c>
      <c r="F1992" t="s">
        <v>359</v>
      </c>
      <c r="G1992" t="s">
        <v>774</v>
      </c>
      <c r="H1992" t="s">
        <v>360</v>
      </c>
      <c r="I1992">
        <v>204.53399999999999</v>
      </c>
      <c r="J1992">
        <v>34945891</v>
      </c>
      <c r="K1992" t="s">
        <v>141</v>
      </c>
      <c r="L1992">
        <v>4</v>
      </c>
      <c r="M1992" t="str">
        <f>_xlfn.IFNA(VLOOKUP(F1992,'22 States'!A:A,1,0),"OOR")</f>
        <v>OOR</v>
      </c>
      <c r="N1992" t="str">
        <f t="shared" si="223"/>
        <v>OOR</v>
      </c>
      <c r="O1992" s="8">
        <f t="shared" si="217"/>
        <v>30000</v>
      </c>
      <c r="P1992" s="8">
        <f t="shared" si="218"/>
        <v>9000</v>
      </c>
      <c r="Q1992" s="8">
        <f t="shared" si="219"/>
        <v>120000</v>
      </c>
      <c r="R1992" s="9">
        <f t="shared" si="220"/>
        <v>240000</v>
      </c>
      <c r="S1992" s="8">
        <f t="shared" si="221"/>
        <v>159000</v>
      </c>
      <c r="T1992" s="5">
        <f t="shared" si="222"/>
        <v>4.5498911445697576E-3</v>
      </c>
    </row>
    <row r="1993" spans="1:20" hidden="1">
      <c r="A1993">
        <v>1992</v>
      </c>
      <c r="B1993">
        <v>25</v>
      </c>
      <c r="C1993" t="s">
        <v>5024</v>
      </c>
      <c r="D1993" t="s">
        <v>5025</v>
      </c>
      <c r="E1993" t="s">
        <v>236</v>
      </c>
      <c r="F1993" t="s">
        <v>237</v>
      </c>
      <c r="G1993" t="s">
        <v>598</v>
      </c>
      <c r="H1993" t="s">
        <v>590</v>
      </c>
      <c r="I1993">
        <v>204.5249</v>
      </c>
      <c r="J1993">
        <v>8647214</v>
      </c>
      <c r="K1993" t="s">
        <v>17</v>
      </c>
      <c r="L1993">
        <v>1</v>
      </c>
      <c r="M1993" t="str">
        <f>_xlfn.IFNA(VLOOKUP(F1993,'22 States'!A:A,1,0),"OOR")</f>
        <v>OH</v>
      </c>
      <c r="N1993" t="str">
        <f t="shared" si="223"/>
        <v>IR</v>
      </c>
      <c r="O1993" s="8">
        <f t="shared" si="217"/>
        <v>6000</v>
      </c>
      <c r="P1993" s="8">
        <f t="shared" si="218"/>
        <v>3000</v>
      </c>
      <c r="Q1993" s="8">
        <f t="shared" si="219"/>
        <v>12000</v>
      </c>
      <c r="R1993" s="9">
        <f t="shared" si="220"/>
        <v>24000</v>
      </c>
      <c r="S1993" s="8">
        <f t="shared" si="221"/>
        <v>21000</v>
      </c>
      <c r="T1993" s="5">
        <f t="shared" si="222"/>
        <v>2.428527847234959E-3</v>
      </c>
    </row>
    <row r="1994" spans="1:20" hidden="1">
      <c r="A1994">
        <v>1993</v>
      </c>
      <c r="B1994">
        <v>29</v>
      </c>
      <c r="C1994" t="s">
        <v>5026</v>
      </c>
      <c r="D1994" t="s">
        <v>5027</v>
      </c>
      <c r="E1994" t="s">
        <v>13</v>
      </c>
      <c r="F1994" t="s">
        <v>14</v>
      </c>
      <c r="G1994" t="s">
        <v>267</v>
      </c>
      <c r="H1994" t="s">
        <v>267</v>
      </c>
      <c r="I1994">
        <v>204.51339999999999</v>
      </c>
      <c r="J1994">
        <v>3325463</v>
      </c>
      <c r="K1994" t="s">
        <v>64</v>
      </c>
      <c r="L1994">
        <v>2</v>
      </c>
      <c r="M1994" t="str">
        <f>_xlfn.IFNA(VLOOKUP(F1994,'22 States'!A:A,1,0),"OOR")</f>
        <v>CA</v>
      </c>
      <c r="N1994" t="str">
        <f t="shared" si="223"/>
        <v>IR</v>
      </c>
      <c r="O1994" s="8">
        <f t="shared" si="217"/>
        <v>6000</v>
      </c>
      <c r="P1994" s="8">
        <f t="shared" si="218"/>
        <v>3000</v>
      </c>
      <c r="Q1994" s="8">
        <f t="shared" si="219"/>
        <v>13920</v>
      </c>
      <c r="R1994" s="9">
        <f t="shared" si="220"/>
        <v>27840</v>
      </c>
      <c r="S1994" s="8">
        <f t="shared" si="221"/>
        <v>22920</v>
      </c>
      <c r="T1994" s="5">
        <f t="shared" si="222"/>
        <v>6.8922733465986543E-3</v>
      </c>
    </row>
    <row r="1995" spans="1:20" hidden="1">
      <c r="A1995">
        <v>1994</v>
      </c>
      <c r="B1995">
        <v>100</v>
      </c>
      <c r="C1995" t="s">
        <v>5028</v>
      </c>
      <c r="D1995" t="s">
        <v>5029</v>
      </c>
      <c r="E1995" t="s">
        <v>23</v>
      </c>
      <c r="F1995" t="s">
        <v>24</v>
      </c>
      <c r="G1995" t="s">
        <v>384</v>
      </c>
      <c r="H1995" t="s">
        <v>26</v>
      </c>
      <c r="I1995">
        <v>204.44720000000001</v>
      </c>
      <c r="J1995">
        <v>20682256</v>
      </c>
      <c r="K1995" t="s">
        <v>108</v>
      </c>
      <c r="L1995">
        <v>3</v>
      </c>
      <c r="M1995" t="str">
        <f>_xlfn.IFNA(VLOOKUP(F1995,'22 States'!A:A,1,0),"OOR")</f>
        <v>OOR</v>
      </c>
      <c r="N1995" t="str">
        <f t="shared" si="223"/>
        <v>OOR</v>
      </c>
      <c r="O1995" s="8">
        <f t="shared" si="217"/>
        <v>12000</v>
      </c>
      <c r="P1995" s="8">
        <f t="shared" si="218"/>
        <v>3000</v>
      </c>
      <c r="Q1995" s="8">
        <f t="shared" si="219"/>
        <v>48000</v>
      </c>
      <c r="R1995" s="9">
        <f t="shared" si="220"/>
        <v>96000</v>
      </c>
      <c r="S1995" s="8">
        <f t="shared" si="221"/>
        <v>63000</v>
      </c>
      <c r="T1995" s="5">
        <f t="shared" si="222"/>
        <v>3.0460893627851818E-3</v>
      </c>
    </row>
    <row r="1996" spans="1:20" hidden="1">
      <c r="A1996">
        <v>1995</v>
      </c>
      <c r="B1996">
        <v>566</v>
      </c>
      <c r="C1996" t="s">
        <v>5030</v>
      </c>
      <c r="D1996" t="s">
        <v>5031</v>
      </c>
      <c r="E1996" t="s">
        <v>200</v>
      </c>
      <c r="F1996" t="s">
        <v>201</v>
      </c>
      <c r="G1996" t="s">
        <v>2377</v>
      </c>
      <c r="H1996" t="s">
        <v>26</v>
      </c>
      <c r="I1996">
        <v>204.4041</v>
      </c>
      <c r="J1996">
        <v>15819813</v>
      </c>
      <c r="K1996" t="s">
        <v>108</v>
      </c>
      <c r="L1996">
        <v>2</v>
      </c>
      <c r="M1996" t="str">
        <f>_xlfn.IFNA(VLOOKUP(F1996,'22 States'!A:A,1,0),"OOR")</f>
        <v>OOR</v>
      </c>
      <c r="N1996" t="str">
        <f t="shared" si="223"/>
        <v>OOR</v>
      </c>
      <c r="O1996" s="8">
        <f t="shared" si="217"/>
        <v>72000</v>
      </c>
      <c r="P1996" s="8">
        <f t="shared" si="218"/>
        <v>18000</v>
      </c>
      <c r="Q1996" s="8">
        <f t="shared" si="219"/>
        <v>271680</v>
      </c>
      <c r="R1996" s="9">
        <f t="shared" si="220"/>
        <v>543360</v>
      </c>
      <c r="S1996" s="8">
        <f t="shared" si="221"/>
        <v>361680</v>
      </c>
      <c r="T1996" s="5">
        <f t="shared" si="222"/>
        <v>2.2862469992534044E-2</v>
      </c>
    </row>
    <row r="1997" spans="1:20" hidden="1">
      <c r="A1997">
        <v>1996</v>
      </c>
      <c r="B1997">
        <v>68</v>
      </c>
      <c r="C1997" t="s">
        <v>5032</v>
      </c>
      <c r="D1997" t="s">
        <v>5033</v>
      </c>
      <c r="E1997" t="s">
        <v>13</v>
      </c>
      <c r="F1997" t="s">
        <v>14</v>
      </c>
      <c r="G1997" t="s">
        <v>267</v>
      </c>
      <c r="H1997" t="s">
        <v>267</v>
      </c>
      <c r="I1997">
        <v>204.0284</v>
      </c>
      <c r="J1997">
        <v>9239104</v>
      </c>
      <c r="K1997" t="s">
        <v>32</v>
      </c>
      <c r="L1997">
        <v>3</v>
      </c>
      <c r="M1997" t="str">
        <f>_xlfn.IFNA(VLOOKUP(F1997,'22 States'!A:A,1,0),"OOR")</f>
        <v>CA</v>
      </c>
      <c r="N1997" t="str">
        <f t="shared" si="223"/>
        <v>IR</v>
      </c>
      <c r="O1997" s="8">
        <f t="shared" si="217"/>
        <v>12000</v>
      </c>
      <c r="P1997" s="8">
        <f t="shared" si="218"/>
        <v>3000</v>
      </c>
      <c r="Q1997" s="8">
        <f t="shared" si="219"/>
        <v>32640</v>
      </c>
      <c r="R1997" s="9">
        <f t="shared" si="220"/>
        <v>65280</v>
      </c>
      <c r="S1997" s="8">
        <f t="shared" si="221"/>
        <v>47640</v>
      </c>
      <c r="T1997" s="5">
        <f t="shared" si="222"/>
        <v>5.1563441649753053E-3</v>
      </c>
    </row>
    <row r="1998" spans="1:20" hidden="1">
      <c r="A1998">
        <v>1997</v>
      </c>
      <c r="B1998">
        <v>243</v>
      </c>
      <c r="C1998" t="s">
        <v>5034</v>
      </c>
      <c r="D1998" t="s">
        <v>5035</v>
      </c>
      <c r="E1998" t="s">
        <v>121</v>
      </c>
      <c r="F1998" t="s">
        <v>122</v>
      </c>
      <c r="G1998" t="s">
        <v>123</v>
      </c>
      <c r="H1998" t="s">
        <v>123</v>
      </c>
      <c r="I1998">
        <v>203.6251</v>
      </c>
      <c r="J1998">
        <v>23485961</v>
      </c>
      <c r="K1998" t="s">
        <v>32</v>
      </c>
      <c r="L1998">
        <v>5</v>
      </c>
      <c r="M1998" t="str">
        <f>_xlfn.IFNA(VLOOKUP(F1998,'22 States'!A:A,1,0),"OOR")</f>
        <v>TX</v>
      </c>
      <c r="N1998" t="str">
        <f t="shared" si="223"/>
        <v>IR</v>
      </c>
      <c r="O1998" s="8">
        <f t="shared" si="217"/>
        <v>30000</v>
      </c>
      <c r="P1998" s="8">
        <f t="shared" si="218"/>
        <v>9000</v>
      </c>
      <c r="Q1998" s="8">
        <f t="shared" si="219"/>
        <v>116640</v>
      </c>
      <c r="R1998" s="9">
        <f t="shared" si="220"/>
        <v>233280</v>
      </c>
      <c r="S1998" s="8">
        <f t="shared" si="221"/>
        <v>155640</v>
      </c>
      <c r="T1998" s="5">
        <f t="shared" si="222"/>
        <v>6.6269376841765169E-3</v>
      </c>
    </row>
    <row r="1999" spans="1:20" hidden="1">
      <c r="A1999">
        <v>1998</v>
      </c>
      <c r="B1999">
        <v>35</v>
      </c>
      <c r="C1999" t="s">
        <v>5036</v>
      </c>
      <c r="D1999" t="s">
        <v>5037</v>
      </c>
      <c r="E1999" t="s">
        <v>73</v>
      </c>
      <c r="F1999" t="s">
        <v>74</v>
      </c>
      <c r="G1999" t="s">
        <v>2670</v>
      </c>
      <c r="H1999" t="s">
        <v>953</v>
      </c>
      <c r="I1999">
        <v>203.44880000000001</v>
      </c>
      <c r="J1999">
        <v>26243908</v>
      </c>
      <c r="K1999" t="s">
        <v>439</v>
      </c>
      <c r="L1999">
        <v>4</v>
      </c>
      <c r="M1999" t="str">
        <f>_xlfn.IFNA(VLOOKUP(F1999,'22 States'!A:A,1,0),"OOR")</f>
        <v>OOR</v>
      </c>
      <c r="N1999" t="str">
        <f t="shared" si="223"/>
        <v>OOR</v>
      </c>
      <c r="O1999" s="8">
        <f t="shared" si="217"/>
        <v>6000</v>
      </c>
      <c r="P1999" s="8">
        <f t="shared" si="218"/>
        <v>3000</v>
      </c>
      <c r="Q1999" s="8">
        <f t="shared" si="219"/>
        <v>16800</v>
      </c>
      <c r="R1999" s="9">
        <f t="shared" si="220"/>
        <v>33600</v>
      </c>
      <c r="S1999" s="8">
        <f t="shared" si="221"/>
        <v>25800</v>
      </c>
      <c r="T1999" s="5">
        <f t="shared" si="222"/>
        <v>9.8308529354698237E-4</v>
      </c>
    </row>
    <row r="2000" spans="1:20" hidden="1">
      <c r="A2000">
        <v>1999</v>
      </c>
      <c r="B2000">
        <v>6</v>
      </c>
      <c r="C2000" t="s">
        <v>5038</v>
      </c>
      <c r="D2000" t="s">
        <v>5039</v>
      </c>
      <c r="E2000" t="s">
        <v>23</v>
      </c>
      <c r="F2000" t="s">
        <v>24</v>
      </c>
      <c r="G2000" t="s">
        <v>453</v>
      </c>
      <c r="H2000" t="s">
        <v>26</v>
      </c>
      <c r="I2000">
        <v>203.41829999999999</v>
      </c>
      <c r="J2000">
        <v>2113090</v>
      </c>
      <c r="K2000" t="s">
        <v>27</v>
      </c>
      <c r="L2000">
        <v>1</v>
      </c>
      <c r="M2000" t="str">
        <f>_xlfn.IFNA(VLOOKUP(F2000,'22 States'!A:A,1,0),"OOR")</f>
        <v>OOR</v>
      </c>
      <c r="N2000" t="str">
        <f t="shared" si="223"/>
        <v>OOR</v>
      </c>
      <c r="O2000" s="8">
        <f t="shared" si="217"/>
        <v>6000</v>
      </c>
      <c r="P2000" s="8">
        <f t="shared" si="218"/>
        <v>3000</v>
      </c>
      <c r="Q2000" s="8">
        <f t="shared" si="219"/>
        <v>2880</v>
      </c>
      <c r="R2000" s="9">
        <f t="shared" si="220"/>
        <v>5760</v>
      </c>
      <c r="S2000" s="8">
        <f t="shared" si="221"/>
        <v>11880</v>
      </c>
      <c r="T2000" s="5">
        <f t="shared" si="222"/>
        <v>5.6220984435116344E-3</v>
      </c>
    </row>
    <row r="2001" spans="1:20" hidden="1">
      <c r="A2001">
        <v>2000</v>
      </c>
      <c r="B2001">
        <v>205</v>
      </c>
      <c r="C2001" t="s">
        <v>5040</v>
      </c>
      <c r="D2001" t="s">
        <v>5041</v>
      </c>
      <c r="E2001" t="s">
        <v>175</v>
      </c>
      <c r="F2001" t="s">
        <v>176</v>
      </c>
      <c r="G2001" t="s">
        <v>5042</v>
      </c>
      <c r="H2001" t="s">
        <v>2583</v>
      </c>
      <c r="I2001">
        <v>203.36250000000001</v>
      </c>
      <c r="J2001">
        <v>48778380</v>
      </c>
      <c r="K2001" t="s">
        <v>46</v>
      </c>
      <c r="L2001">
        <v>3</v>
      </c>
      <c r="M2001" t="str">
        <f>_xlfn.IFNA(VLOOKUP(F2001,'22 States'!A:A,1,0),"OOR")</f>
        <v>OOR</v>
      </c>
      <c r="N2001" t="str">
        <f t="shared" si="223"/>
        <v>OOR</v>
      </c>
      <c r="O2001" s="8">
        <f t="shared" si="217"/>
        <v>30000</v>
      </c>
      <c r="P2001" s="8">
        <f t="shared" si="218"/>
        <v>9000</v>
      </c>
      <c r="Q2001" s="8">
        <f t="shared" si="219"/>
        <v>98400</v>
      </c>
      <c r="R2001" s="9">
        <f t="shared" si="220"/>
        <v>196800</v>
      </c>
      <c r="S2001" s="8">
        <f t="shared" si="221"/>
        <v>137400</v>
      </c>
      <c r="T2001" s="5">
        <f t="shared" si="222"/>
        <v>2.8168217148662996E-3</v>
      </c>
    </row>
    <row r="2002" spans="1:20" hidden="1">
      <c r="A2002">
        <v>2001</v>
      </c>
      <c r="B2002">
        <v>27</v>
      </c>
      <c r="C2002" t="s">
        <v>5043</v>
      </c>
      <c r="D2002" t="s">
        <v>5044</v>
      </c>
      <c r="E2002" t="s">
        <v>933</v>
      </c>
      <c r="F2002" t="s">
        <v>934</v>
      </c>
      <c r="G2002" t="s">
        <v>5045</v>
      </c>
      <c r="H2002" t="s">
        <v>5046</v>
      </c>
      <c r="I2002">
        <v>203.31209999999999</v>
      </c>
      <c r="J2002">
        <v>3057871</v>
      </c>
      <c r="K2002" t="s">
        <v>64</v>
      </c>
      <c r="L2002">
        <v>1</v>
      </c>
      <c r="M2002" t="str">
        <f>_xlfn.IFNA(VLOOKUP(F2002,'22 States'!A:A,1,0),"OOR")</f>
        <v>TN</v>
      </c>
      <c r="N2002" t="str">
        <f t="shared" si="223"/>
        <v>IR</v>
      </c>
      <c r="O2002" s="8">
        <f t="shared" si="217"/>
        <v>6000</v>
      </c>
      <c r="P2002" s="8">
        <f t="shared" si="218"/>
        <v>3000</v>
      </c>
      <c r="Q2002" s="8">
        <f t="shared" si="219"/>
        <v>12960</v>
      </c>
      <c r="R2002" s="9">
        <f t="shared" si="220"/>
        <v>25920</v>
      </c>
      <c r="S2002" s="8">
        <f t="shared" si="221"/>
        <v>21960</v>
      </c>
      <c r="T2002" s="5">
        <f t="shared" si="222"/>
        <v>7.1814671057085144E-3</v>
      </c>
    </row>
    <row r="2003" spans="1:20" hidden="1">
      <c r="A2003">
        <v>2002</v>
      </c>
      <c r="B2003">
        <v>7125</v>
      </c>
      <c r="C2003" t="s">
        <v>5047</v>
      </c>
      <c r="D2003" t="s">
        <v>5048</v>
      </c>
      <c r="E2003" t="s">
        <v>121</v>
      </c>
      <c r="F2003" t="s">
        <v>122</v>
      </c>
      <c r="G2003" t="s">
        <v>784</v>
      </c>
      <c r="H2003" t="s">
        <v>784</v>
      </c>
      <c r="I2003">
        <v>203.1927</v>
      </c>
      <c r="J2003">
        <v>431325000</v>
      </c>
      <c r="K2003" t="s">
        <v>172</v>
      </c>
      <c r="L2003">
        <v>3</v>
      </c>
      <c r="M2003" t="str">
        <f>_xlfn.IFNA(VLOOKUP(F2003,'22 States'!A:A,1,0),"OOR")</f>
        <v>TX</v>
      </c>
      <c r="N2003" t="str">
        <f t="shared" si="223"/>
        <v>IR</v>
      </c>
      <c r="O2003" s="8">
        <f t="shared" si="217"/>
        <v>858000</v>
      </c>
      <c r="P2003" s="8">
        <f t="shared" si="218"/>
        <v>216000</v>
      </c>
      <c r="Q2003" s="8">
        <f t="shared" si="219"/>
        <v>3420000</v>
      </c>
      <c r="R2003" s="9">
        <f t="shared" si="220"/>
        <v>6840000</v>
      </c>
      <c r="S2003" s="8">
        <f t="shared" si="221"/>
        <v>4494000</v>
      </c>
      <c r="T2003" s="5">
        <f t="shared" si="222"/>
        <v>1.041905755520779E-2</v>
      </c>
    </row>
    <row r="2004" spans="1:20" hidden="1">
      <c r="A2004">
        <v>2003</v>
      </c>
      <c r="B2004">
        <v>40</v>
      </c>
      <c r="C2004" t="s">
        <v>5049</v>
      </c>
      <c r="D2004" t="s">
        <v>5049</v>
      </c>
      <c r="E2004" t="s">
        <v>247</v>
      </c>
      <c r="F2004" t="s">
        <v>248</v>
      </c>
      <c r="G2004" t="s">
        <v>249</v>
      </c>
      <c r="H2004" t="s">
        <v>249</v>
      </c>
      <c r="I2004">
        <v>203.02340000000001</v>
      </c>
      <c r="J2004">
        <v>6615000</v>
      </c>
      <c r="K2004" t="s">
        <v>141</v>
      </c>
      <c r="L2004">
        <v>1</v>
      </c>
      <c r="M2004" t="str">
        <f>_xlfn.IFNA(VLOOKUP(F2004,'22 States'!A:A,1,0),"OOR")</f>
        <v>IL</v>
      </c>
      <c r="N2004" t="str">
        <f t="shared" si="223"/>
        <v>IR</v>
      </c>
      <c r="O2004" s="8">
        <f t="shared" si="217"/>
        <v>6000</v>
      </c>
      <c r="P2004" s="8">
        <f t="shared" si="218"/>
        <v>3000</v>
      </c>
      <c r="Q2004" s="8">
        <f t="shared" si="219"/>
        <v>19200</v>
      </c>
      <c r="R2004" s="9">
        <f t="shared" si="220"/>
        <v>38400</v>
      </c>
      <c r="S2004" s="8">
        <f t="shared" si="221"/>
        <v>28200</v>
      </c>
      <c r="T2004" s="5">
        <f t="shared" si="222"/>
        <v>4.2630385487528342E-3</v>
      </c>
    </row>
    <row r="2005" spans="1:20" hidden="1">
      <c r="A2005">
        <v>2004</v>
      </c>
      <c r="B2005">
        <v>1976</v>
      </c>
      <c r="C2005" t="s">
        <v>5050</v>
      </c>
      <c r="D2005" t="s">
        <v>5051</v>
      </c>
      <c r="E2005" t="s">
        <v>247</v>
      </c>
      <c r="F2005" t="s">
        <v>248</v>
      </c>
      <c r="G2005" t="s">
        <v>5052</v>
      </c>
      <c r="H2005" t="s">
        <v>249</v>
      </c>
      <c r="I2005">
        <v>202.97550000000001</v>
      </c>
      <c r="J2005">
        <v>94427890</v>
      </c>
      <c r="K2005" t="s">
        <v>20</v>
      </c>
      <c r="L2005">
        <v>2</v>
      </c>
      <c r="M2005" t="str">
        <f>_xlfn.IFNA(VLOOKUP(F2005,'22 States'!A:A,1,0),"OOR")</f>
        <v>IL</v>
      </c>
      <c r="N2005" t="str">
        <f t="shared" si="223"/>
        <v>IR</v>
      </c>
      <c r="O2005" s="8">
        <f t="shared" si="217"/>
        <v>240000</v>
      </c>
      <c r="P2005" s="8">
        <f t="shared" si="218"/>
        <v>60000</v>
      </c>
      <c r="Q2005" s="8">
        <f t="shared" si="219"/>
        <v>948480</v>
      </c>
      <c r="R2005" s="9">
        <f t="shared" si="220"/>
        <v>1896960</v>
      </c>
      <c r="S2005" s="8">
        <f t="shared" si="221"/>
        <v>1248480</v>
      </c>
      <c r="T2005" s="5">
        <f t="shared" si="222"/>
        <v>1.3221517498696624E-2</v>
      </c>
    </row>
    <row r="2006" spans="1:20" hidden="1">
      <c r="A2006">
        <v>2005</v>
      </c>
      <c r="B2006">
        <v>125</v>
      </c>
      <c r="C2006" t="s">
        <v>5053</v>
      </c>
      <c r="D2006" t="s">
        <v>5054</v>
      </c>
      <c r="E2006" t="s">
        <v>247</v>
      </c>
      <c r="F2006" t="s">
        <v>248</v>
      </c>
      <c r="G2006" t="s">
        <v>5055</v>
      </c>
      <c r="H2006" t="s">
        <v>249</v>
      </c>
      <c r="I2006">
        <v>202.7748</v>
      </c>
      <c r="J2006">
        <v>25277311</v>
      </c>
      <c r="K2006" t="s">
        <v>252</v>
      </c>
      <c r="L2006">
        <v>5</v>
      </c>
      <c r="M2006" t="str">
        <f>_xlfn.IFNA(VLOOKUP(F2006,'22 States'!A:A,1,0),"OOR")</f>
        <v>IL</v>
      </c>
      <c r="N2006" t="str">
        <f t="shared" si="223"/>
        <v>IR</v>
      </c>
      <c r="O2006" s="8">
        <f t="shared" si="217"/>
        <v>18000</v>
      </c>
      <c r="P2006" s="8">
        <f t="shared" si="218"/>
        <v>6000</v>
      </c>
      <c r="Q2006" s="8">
        <f t="shared" si="219"/>
        <v>60000</v>
      </c>
      <c r="R2006" s="9">
        <f t="shared" si="220"/>
        <v>120000</v>
      </c>
      <c r="S2006" s="8">
        <f t="shared" si="221"/>
        <v>84000</v>
      </c>
      <c r="T2006" s="5">
        <f t="shared" si="222"/>
        <v>3.3231382879294401E-3</v>
      </c>
    </row>
    <row r="2007" spans="1:20" hidden="1">
      <c r="A2007">
        <v>2006</v>
      </c>
      <c r="B2007">
        <v>37</v>
      </c>
      <c r="C2007" t="s">
        <v>5056</v>
      </c>
      <c r="D2007" t="s">
        <v>5057</v>
      </c>
      <c r="E2007" t="s">
        <v>79</v>
      </c>
      <c r="F2007" t="s">
        <v>80</v>
      </c>
      <c r="G2007" t="s">
        <v>5058</v>
      </c>
      <c r="H2007" t="s">
        <v>3260</v>
      </c>
      <c r="I2007">
        <v>202.6498</v>
      </c>
      <c r="J2007">
        <v>5156424</v>
      </c>
      <c r="K2007" t="s">
        <v>39</v>
      </c>
      <c r="L2007">
        <v>3</v>
      </c>
      <c r="M2007" t="str">
        <f>_xlfn.IFNA(VLOOKUP(F2007,'22 States'!A:A,1,0),"OOR")</f>
        <v>OOR</v>
      </c>
      <c r="N2007" t="str">
        <f t="shared" si="223"/>
        <v>OOR</v>
      </c>
      <c r="O2007" s="8">
        <f t="shared" si="217"/>
        <v>6000</v>
      </c>
      <c r="P2007" s="8">
        <f t="shared" si="218"/>
        <v>3000</v>
      </c>
      <c r="Q2007" s="8">
        <f t="shared" si="219"/>
        <v>17760</v>
      </c>
      <c r="R2007" s="9">
        <f t="shared" si="220"/>
        <v>35520</v>
      </c>
      <c r="S2007" s="8">
        <f t="shared" si="221"/>
        <v>26760</v>
      </c>
      <c r="T2007" s="5">
        <f t="shared" si="222"/>
        <v>5.1896430549543638E-3</v>
      </c>
    </row>
    <row r="2008" spans="1:20" hidden="1">
      <c r="A2008">
        <v>2007</v>
      </c>
      <c r="B2008">
        <v>138</v>
      </c>
      <c r="C2008" t="s">
        <v>5059</v>
      </c>
      <c r="D2008" t="s">
        <v>5060</v>
      </c>
      <c r="E2008" t="s">
        <v>73</v>
      </c>
      <c r="F2008" t="s">
        <v>74</v>
      </c>
      <c r="G2008" t="s">
        <v>5061</v>
      </c>
      <c r="H2008" t="s">
        <v>76</v>
      </c>
      <c r="I2008">
        <v>202.5307</v>
      </c>
      <c r="J2008">
        <v>34064412</v>
      </c>
      <c r="K2008" t="s">
        <v>20</v>
      </c>
      <c r="L2008">
        <v>5</v>
      </c>
      <c r="M2008" t="str">
        <f>_xlfn.IFNA(VLOOKUP(F2008,'22 States'!A:A,1,0),"OOR")</f>
        <v>OOR</v>
      </c>
      <c r="N2008" t="str">
        <f t="shared" si="223"/>
        <v>OOR</v>
      </c>
      <c r="O2008" s="8">
        <f t="shared" si="217"/>
        <v>18000</v>
      </c>
      <c r="P2008" s="8">
        <f t="shared" si="218"/>
        <v>6000</v>
      </c>
      <c r="Q2008" s="8">
        <f t="shared" si="219"/>
        <v>66240</v>
      </c>
      <c r="R2008" s="9">
        <f t="shared" si="220"/>
        <v>132480</v>
      </c>
      <c r="S2008" s="8">
        <f t="shared" si="221"/>
        <v>90240</v>
      </c>
      <c r="T2008" s="5">
        <f t="shared" si="222"/>
        <v>2.6490990069049187E-3</v>
      </c>
    </row>
    <row r="2009" spans="1:20" hidden="1">
      <c r="A2009">
        <v>2008</v>
      </c>
      <c r="B2009">
        <v>16</v>
      </c>
      <c r="C2009" t="s">
        <v>5062</v>
      </c>
      <c r="D2009" t="s">
        <v>5063</v>
      </c>
      <c r="E2009" t="s">
        <v>236</v>
      </c>
      <c r="F2009" t="s">
        <v>237</v>
      </c>
      <c r="G2009" t="s">
        <v>5064</v>
      </c>
      <c r="H2009" t="s">
        <v>590</v>
      </c>
      <c r="I2009">
        <v>202.45849999999999</v>
      </c>
      <c r="J2009">
        <v>4710249</v>
      </c>
      <c r="K2009" t="s">
        <v>172</v>
      </c>
      <c r="L2009">
        <v>3</v>
      </c>
      <c r="M2009" t="str">
        <f>_xlfn.IFNA(VLOOKUP(F2009,'22 States'!A:A,1,0),"OOR")</f>
        <v>OH</v>
      </c>
      <c r="N2009" t="str">
        <f t="shared" si="223"/>
        <v>IR</v>
      </c>
      <c r="O2009" s="8">
        <f t="shared" si="217"/>
        <v>6000</v>
      </c>
      <c r="P2009" s="8">
        <f t="shared" si="218"/>
        <v>3000</v>
      </c>
      <c r="Q2009" s="8">
        <f t="shared" si="219"/>
        <v>7680</v>
      </c>
      <c r="R2009" s="9">
        <f t="shared" si="220"/>
        <v>15360</v>
      </c>
      <c r="S2009" s="8">
        <f t="shared" si="221"/>
        <v>16680</v>
      </c>
      <c r="T2009" s="5">
        <f t="shared" si="222"/>
        <v>3.5412140632055757E-3</v>
      </c>
    </row>
    <row r="2010" spans="1:20" hidden="1">
      <c r="A2010">
        <v>2009</v>
      </c>
      <c r="B2010">
        <v>45</v>
      </c>
      <c r="C2010" t="s">
        <v>5065</v>
      </c>
      <c r="D2010" t="s">
        <v>5066</v>
      </c>
      <c r="E2010" t="s">
        <v>247</v>
      </c>
      <c r="F2010" t="s">
        <v>248</v>
      </c>
      <c r="G2010" t="s">
        <v>249</v>
      </c>
      <c r="H2010" t="s">
        <v>249</v>
      </c>
      <c r="I2010">
        <v>202.148</v>
      </c>
      <c r="J2010">
        <v>7251621</v>
      </c>
      <c r="K2010" t="s">
        <v>141</v>
      </c>
      <c r="L2010">
        <v>4</v>
      </c>
      <c r="M2010" t="str">
        <f>_xlfn.IFNA(VLOOKUP(F2010,'22 States'!A:A,1,0),"OOR")</f>
        <v>IL</v>
      </c>
      <c r="N2010" t="str">
        <f t="shared" si="223"/>
        <v>IR</v>
      </c>
      <c r="O2010" s="8">
        <f t="shared" si="217"/>
        <v>6000</v>
      </c>
      <c r="P2010" s="8">
        <f t="shared" si="218"/>
        <v>3000</v>
      </c>
      <c r="Q2010" s="8">
        <f t="shared" si="219"/>
        <v>21600</v>
      </c>
      <c r="R2010" s="9">
        <f t="shared" si="220"/>
        <v>43200</v>
      </c>
      <c r="S2010" s="8">
        <f t="shared" si="221"/>
        <v>30600</v>
      </c>
      <c r="T2010" s="5">
        <f t="shared" si="222"/>
        <v>4.2197461781303793E-3</v>
      </c>
    </row>
    <row r="2011" spans="1:20" hidden="1">
      <c r="A2011">
        <v>2010</v>
      </c>
      <c r="B2011">
        <v>10</v>
      </c>
      <c r="C2011" t="s">
        <v>5067</v>
      </c>
      <c r="D2011" t="s">
        <v>5068</v>
      </c>
      <c r="E2011" t="s">
        <v>721</v>
      </c>
      <c r="F2011" t="s">
        <v>722</v>
      </c>
      <c r="G2011" t="s">
        <v>724</v>
      </c>
      <c r="H2011" t="s">
        <v>724</v>
      </c>
      <c r="I2011">
        <v>202.09960000000001</v>
      </c>
      <c r="J2011">
        <v>2664745</v>
      </c>
      <c r="K2011" t="s">
        <v>134</v>
      </c>
      <c r="L2011">
        <v>1</v>
      </c>
      <c r="M2011" t="str">
        <f>_xlfn.IFNA(VLOOKUP(F2011,'22 States'!A:A,1,0),"OOR")</f>
        <v>OOR</v>
      </c>
      <c r="N2011" t="str">
        <f t="shared" si="223"/>
        <v>OOR</v>
      </c>
      <c r="O2011" s="8">
        <f t="shared" si="217"/>
        <v>6000</v>
      </c>
      <c r="P2011" s="8">
        <f t="shared" si="218"/>
        <v>3000</v>
      </c>
      <c r="Q2011" s="8">
        <f t="shared" si="219"/>
        <v>4800</v>
      </c>
      <c r="R2011" s="9">
        <f t="shared" si="220"/>
        <v>9600</v>
      </c>
      <c r="S2011" s="8">
        <f t="shared" si="221"/>
        <v>13800</v>
      </c>
      <c r="T2011" s="5">
        <f t="shared" si="222"/>
        <v>5.1787319236925112E-3</v>
      </c>
    </row>
    <row r="2012" spans="1:20" hidden="1">
      <c r="A2012">
        <v>2011</v>
      </c>
      <c r="B2012">
        <v>26</v>
      </c>
      <c r="C2012" t="s">
        <v>5069</v>
      </c>
      <c r="D2012" t="s">
        <v>5070</v>
      </c>
      <c r="E2012" t="s">
        <v>247</v>
      </c>
      <c r="F2012" t="s">
        <v>248</v>
      </c>
      <c r="G2012" t="s">
        <v>5071</v>
      </c>
      <c r="H2012" t="s">
        <v>249</v>
      </c>
      <c r="I2012">
        <v>201.65360000000001</v>
      </c>
      <c r="J2012">
        <v>7079777</v>
      </c>
      <c r="K2012" t="s">
        <v>141</v>
      </c>
      <c r="L2012">
        <v>2</v>
      </c>
      <c r="M2012" t="str">
        <f>_xlfn.IFNA(VLOOKUP(F2012,'22 States'!A:A,1,0),"OOR")</f>
        <v>IL</v>
      </c>
      <c r="N2012" t="str">
        <f t="shared" si="223"/>
        <v>IR</v>
      </c>
      <c r="O2012" s="8">
        <f t="shared" si="217"/>
        <v>6000</v>
      </c>
      <c r="P2012" s="8">
        <f t="shared" si="218"/>
        <v>3000</v>
      </c>
      <c r="Q2012" s="8">
        <f t="shared" si="219"/>
        <v>12480</v>
      </c>
      <c r="R2012" s="9">
        <f t="shared" si="220"/>
        <v>24960</v>
      </c>
      <c r="S2012" s="8">
        <f t="shared" si="221"/>
        <v>21480</v>
      </c>
      <c r="T2012" s="5">
        <f t="shared" si="222"/>
        <v>3.033993867320962E-3</v>
      </c>
    </row>
    <row r="2013" spans="1:20" hidden="1">
      <c r="A2013">
        <v>2012</v>
      </c>
      <c r="B2013">
        <v>104</v>
      </c>
      <c r="C2013" t="s">
        <v>5072</v>
      </c>
      <c r="D2013" t="s">
        <v>5073</v>
      </c>
      <c r="E2013" t="s">
        <v>299</v>
      </c>
      <c r="F2013" t="s">
        <v>300</v>
      </c>
      <c r="G2013" t="s">
        <v>301</v>
      </c>
      <c r="H2013" t="s">
        <v>26</v>
      </c>
      <c r="I2013">
        <v>201.6326</v>
      </c>
      <c r="J2013">
        <v>19982097</v>
      </c>
      <c r="K2013" t="s">
        <v>108</v>
      </c>
      <c r="L2013">
        <v>3</v>
      </c>
      <c r="M2013" t="str">
        <f>_xlfn.IFNA(VLOOKUP(F2013,'22 States'!A:A,1,0),"OOR")</f>
        <v>OOR</v>
      </c>
      <c r="N2013" t="str">
        <f t="shared" si="223"/>
        <v>OOR</v>
      </c>
      <c r="O2013" s="8">
        <f t="shared" si="217"/>
        <v>18000</v>
      </c>
      <c r="P2013" s="8">
        <f t="shared" si="218"/>
        <v>6000</v>
      </c>
      <c r="Q2013" s="8">
        <f t="shared" si="219"/>
        <v>49920</v>
      </c>
      <c r="R2013" s="9">
        <f t="shared" si="220"/>
        <v>99840</v>
      </c>
      <c r="S2013" s="8">
        <f t="shared" si="221"/>
        <v>73920</v>
      </c>
      <c r="T2013" s="5">
        <f t="shared" si="222"/>
        <v>3.6993114386342936E-3</v>
      </c>
    </row>
    <row r="2014" spans="1:20" hidden="1">
      <c r="A2014">
        <v>2013</v>
      </c>
      <c r="B2014">
        <v>124</v>
      </c>
      <c r="C2014" t="s">
        <v>5074</v>
      </c>
      <c r="D2014" t="s">
        <v>5075</v>
      </c>
      <c r="E2014" t="s">
        <v>13</v>
      </c>
      <c r="F2014" t="s">
        <v>14</v>
      </c>
      <c r="G2014" t="s">
        <v>16</v>
      </c>
      <c r="H2014" t="s">
        <v>267</v>
      </c>
      <c r="I2014">
        <v>201.5658</v>
      </c>
      <c r="J2014">
        <v>32071383</v>
      </c>
      <c r="K2014" t="s">
        <v>111</v>
      </c>
      <c r="L2014">
        <v>1</v>
      </c>
      <c r="M2014" t="str">
        <f>_xlfn.IFNA(VLOOKUP(F2014,'22 States'!A:A,1,0),"OOR")</f>
        <v>CA</v>
      </c>
      <c r="N2014" t="str">
        <f t="shared" si="223"/>
        <v>IR</v>
      </c>
      <c r="O2014" s="8">
        <f t="shared" si="217"/>
        <v>18000</v>
      </c>
      <c r="P2014" s="8">
        <f t="shared" si="218"/>
        <v>6000</v>
      </c>
      <c r="Q2014" s="8">
        <f t="shared" si="219"/>
        <v>59520</v>
      </c>
      <c r="R2014" s="9">
        <f t="shared" si="220"/>
        <v>119040</v>
      </c>
      <c r="S2014" s="8">
        <f t="shared" si="221"/>
        <v>83520</v>
      </c>
      <c r="T2014" s="5">
        <f t="shared" si="222"/>
        <v>2.6041907827922483E-3</v>
      </c>
    </row>
    <row r="2015" spans="1:20" hidden="1">
      <c r="A2015">
        <v>2014</v>
      </c>
      <c r="B2015">
        <v>93</v>
      </c>
      <c r="C2015" t="s">
        <v>5076</v>
      </c>
      <c r="D2015" t="s">
        <v>5077</v>
      </c>
      <c r="E2015" t="s">
        <v>42</v>
      </c>
      <c r="F2015" t="s">
        <v>43</v>
      </c>
      <c r="G2015" t="s">
        <v>62</v>
      </c>
      <c r="H2015" t="s">
        <v>1731</v>
      </c>
      <c r="I2015">
        <v>201.15700000000001</v>
      </c>
      <c r="J2015">
        <v>10100725</v>
      </c>
      <c r="K2015" t="s">
        <v>134</v>
      </c>
      <c r="L2015">
        <v>4</v>
      </c>
      <c r="M2015" t="str">
        <f>_xlfn.IFNA(VLOOKUP(F2015,'22 States'!A:A,1,0),"OOR")</f>
        <v>OOR</v>
      </c>
      <c r="N2015" t="str">
        <f t="shared" si="223"/>
        <v>OOR</v>
      </c>
      <c r="O2015" s="8">
        <f t="shared" si="217"/>
        <v>12000</v>
      </c>
      <c r="P2015" s="8">
        <f t="shared" si="218"/>
        <v>3000</v>
      </c>
      <c r="Q2015" s="8">
        <f t="shared" si="219"/>
        <v>44640</v>
      </c>
      <c r="R2015" s="9">
        <f t="shared" si="220"/>
        <v>89280</v>
      </c>
      <c r="S2015" s="8">
        <f t="shared" si="221"/>
        <v>59640</v>
      </c>
      <c r="T2015" s="5">
        <f t="shared" si="222"/>
        <v>5.9045266552648452E-3</v>
      </c>
    </row>
    <row r="2016" spans="1:20" hidden="1">
      <c r="A2016">
        <v>2015</v>
      </c>
      <c r="B2016">
        <v>24</v>
      </c>
      <c r="C2016" t="s">
        <v>5078</v>
      </c>
      <c r="D2016" t="s">
        <v>5079</v>
      </c>
      <c r="E2016" t="s">
        <v>721</v>
      </c>
      <c r="F2016" t="s">
        <v>722</v>
      </c>
      <c r="G2016" t="s">
        <v>5080</v>
      </c>
      <c r="H2016" t="s">
        <v>724</v>
      </c>
      <c r="I2016">
        <v>201.13229999999999</v>
      </c>
      <c r="J2016">
        <v>7348147</v>
      </c>
      <c r="K2016" t="s">
        <v>252</v>
      </c>
      <c r="L2016">
        <v>2</v>
      </c>
      <c r="M2016" t="str">
        <f>_xlfn.IFNA(VLOOKUP(F2016,'22 States'!A:A,1,0),"OOR")</f>
        <v>OOR</v>
      </c>
      <c r="N2016" t="str">
        <f t="shared" si="223"/>
        <v>OOR</v>
      </c>
      <c r="O2016" s="8">
        <f t="shared" si="217"/>
        <v>6000</v>
      </c>
      <c r="P2016" s="8">
        <f t="shared" si="218"/>
        <v>3000</v>
      </c>
      <c r="Q2016" s="8">
        <f t="shared" si="219"/>
        <v>11520</v>
      </c>
      <c r="R2016" s="9">
        <f t="shared" si="220"/>
        <v>23040</v>
      </c>
      <c r="S2016" s="8">
        <f t="shared" si="221"/>
        <v>20520</v>
      </c>
      <c r="T2016" s="5">
        <f t="shared" si="222"/>
        <v>2.7925407589151387E-3</v>
      </c>
    </row>
    <row r="2017" spans="1:20" hidden="1">
      <c r="A2017">
        <v>2016</v>
      </c>
      <c r="B2017">
        <v>100</v>
      </c>
      <c r="C2017" t="s">
        <v>5081</v>
      </c>
      <c r="D2017" t="s">
        <v>5082</v>
      </c>
      <c r="E2017" t="s">
        <v>121</v>
      </c>
      <c r="F2017" t="s">
        <v>122</v>
      </c>
      <c r="G2017" t="s">
        <v>278</v>
      </c>
      <c r="H2017" t="s">
        <v>133</v>
      </c>
      <c r="I2017">
        <v>200.89449999999999</v>
      </c>
      <c r="J2017">
        <v>6416460</v>
      </c>
      <c r="K2017" t="s">
        <v>172</v>
      </c>
      <c r="L2017">
        <v>1</v>
      </c>
      <c r="M2017" t="str">
        <f>_xlfn.IFNA(VLOOKUP(F2017,'22 States'!A:A,1,0),"OOR")</f>
        <v>TX</v>
      </c>
      <c r="N2017" t="str">
        <f t="shared" si="223"/>
        <v>IR</v>
      </c>
      <c r="O2017" s="8">
        <f t="shared" si="217"/>
        <v>12000</v>
      </c>
      <c r="P2017" s="8">
        <f t="shared" si="218"/>
        <v>3000</v>
      </c>
      <c r="Q2017" s="8">
        <f t="shared" si="219"/>
        <v>48000</v>
      </c>
      <c r="R2017" s="9">
        <f t="shared" si="220"/>
        <v>96000</v>
      </c>
      <c r="S2017" s="8">
        <f t="shared" si="221"/>
        <v>63000</v>
      </c>
      <c r="T2017" s="5">
        <f t="shared" si="222"/>
        <v>9.8184980503268158E-3</v>
      </c>
    </row>
    <row r="2018" spans="1:20" hidden="1">
      <c r="A2018">
        <v>2017</v>
      </c>
      <c r="B2018">
        <v>140</v>
      </c>
      <c r="C2018" t="s">
        <v>5083</v>
      </c>
      <c r="D2018" t="s">
        <v>5084</v>
      </c>
      <c r="E2018" t="s">
        <v>179</v>
      </c>
      <c r="F2018" t="s">
        <v>180</v>
      </c>
      <c r="G2018" t="s">
        <v>181</v>
      </c>
      <c r="H2018" t="s">
        <v>182</v>
      </c>
      <c r="I2018">
        <v>200.7422</v>
      </c>
      <c r="J2018">
        <v>10578551</v>
      </c>
      <c r="K2018" t="s">
        <v>134</v>
      </c>
      <c r="L2018">
        <v>4</v>
      </c>
      <c r="M2018" t="str">
        <f>_xlfn.IFNA(VLOOKUP(F2018,'22 States'!A:A,1,0),"OOR")</f>
        <v>MI</v>
      </c>
      <c r="N2018" t="str">
        <f t="shared" si="223"/>
        <v>IR</v>
      </c>
      <c r="O2018" s="8">
        <f t="shared" si="217"/>
        <v>18000</v>
      </c>
      <c r="P2018" s="8">
        <f t="shared" si="218"/>
        <v>6000</v>
      </c>
      <c r="Q2018" s="8">
        <f t="shared" si="219"/>
        <v>67200</v>
      </c>
      <c r="R2018" s="9">
        <f t="shared" si="220"/>
        <v>134400</v>
      </c>
      <c r="S2018" s="8">
        <f t="shared" si="221"/>
        <v>91200</v>
      </c>
      <c r="T2018" s="5">
        <f t="shared" si="222"/>
        <v>8.6212185392876579E-3</v>
      </c>
    </row>
    <row r="2019" spans="1:20" hidden="1">
      <c r="A2019">
        <v>2018</v>
      </c>
      <c r="B2019">
        <v>39</v>
      </c>
      <c r="C2019" t="s">
        <v>5085</v>
      </c>
      <c r="D2019" t="s">
        <v>5086</v>
      </c>
      <c r="E2019" t="s">
        <v>13</v>
      </c>
      <c r="F2019" t="s">
        <v>14</v>
      </c>
      <c r="G2019" t="s">
        <v>5087</v>
      </c>
      <c r="H2019" t="s">
        <v>50</v>
      </c>
      <c r="I2019">
        <v>200.61580000000001</v>
      </c>
      <c r="J2019">
        <v>7423938</v>
      </c>
      <c r="K2019" t="s">
        <v>506</v>
      </c>
      <c r="L2019">
        <v>2</v>
      </c>
      <c r="M2019" t="str">
        <f>_xlfn.IFNA(VLOOKUP(F2019,'22 States'!A:A,1,0),"OOR")</f>
        <v>CA</v>
      </c>
      <c r="N2019" t="str">
        <f t="shared" si="223"/>
        <v>IR</v>
      </c>
      <c r="O2019" s="8">
        <f t="shared" si="217"/>
        <v>6000</v>
      </c>
      <c r="P2019" s="8">
        <f t="shared" si="218"/>
        <v>3000</v>
      </c>
      <c r="Q2019" s="8">
        <f t="shared" si="219"/>
        <v>18720</v>
      </c>
      <c r="R2019" s="9">
        <f t="shared" si="220"/>
        <v>37440</v>
      </c>
      <c r="S2019" s="8">
        <f t="shared" si="221"/>
        <v>27720</v>
      </c>
      <c r="T2019" s="5">
        <f t="shared" si="222"/>
        <v>3.7338673895175312E-3</v>
      </c>
    </row>
    <row r="2020" spans="1:20">
      <c r="A2020">
        <v>4737</v>
      </c>
      <c r="B2020" s="3">
        <v>82</v>
      </c>
      <c r="C2020" t="s">
        <v>11181</v>
      </c>
      <c r="D2020" t="s">
        <v>11182</v>
      </c>
      <c r="E2020" t="s">
        <v>121</v>
      </c>
      <c r="F2020" t="s">
        <v>122</v>
      </c>
      <c r="G2020" t="s">
        <v>123</v>
      </c>
      <c r="H2020" t="s">
        <v>123</v>
      </c>
      <c r="I2020">
        <v>50.757599999999996</v>
      </c>
      <c r="J2020" s="3">
        <v>60174319</v>
      </c>
      <c r="K2020" t="s">
        <v>20</v>
      </c>
      <c r="L2020">
        <v>7</v>
      </c>
      <c r="M2020" t="str">
        <f>_xlfn.IFNA(VLOOKUP(F2020,'22 States'!A:A,1,0),"OOR")</f>
        <v>TX</v>
      </c>
      <c r="N2020" t="str">
        <f t="shared" si="223"/>
        <v>IR</v>
      </c>
      <c r="O2020" s="8">
        <f t="shared" si="217"/>
        <v>12000</v>
      </c>
      <c r="P2020" s="8">
        <f t="shared" si="218"/>
        <v>3000</v>
      </c>
      <c r="Q2020" s="8">
        <f t="shared" si="219"/>
        <v>39360</v>
      </c>
      <c r="R2020" s="9">
        <f t="shared" si="220"/>
        <v>78720</v>
      </c>
      <c r="S2020" s="12">
        <f t="shared" si="221"/>
        <v>54360</v>
      </c>
      <c r="T2020" s="13">
        <f t="shared" si="222"/>
        <v>9.0337540836980638E-4</v>
      </c>
    </row>
    <row r="2021" spans="1:20" hidden="1">
      <c r="A2021">
        <v>2020</v>
      </c>
      <c r="B2021">
        <v>19</v>
      </c>
      <c r="C2021" t="s">
        <v>5090</v>
      </c>
      <c r="D2021" t="s">
        <v>5091</v>
      </c>
      <c r="E2021" t="s">
        <v>144</v>
      </c>
      <c r="F2021" t="s">
        <v>145</v>
      </c>
      <c r="G2021" t="s">
        <v>5092</v>
      </c>
      <c r="H2021" t="s">
        <v>3488</v>
      </c>
      <c r="I2021">
        <v>200.4102</v>
      </c>
      <c r="J2021">
        <v>2856210</v>
      </c>
      <c r="K2021" t="s">
        <v>17</v>
      </c>
      <c r="L2021">
        <v>2</v>
      </c>
      <c r="M2021" t="str">
        <f>_xlfn.IFNA(VLOOKUP(F2021,'22 States'!A:A,1,0),"OOR")</f>
        <v>OOR</v>
      </c>
      <c r="N2021" t="str">
        <f t="shared" si="223"/>
        <v>OOR</v>
      </c>
      <c r="O2021" s="8">
        <f t="shared" si="217"/>
        <v>6000</v>
      </c>
      <c r="P2021" s="8">
        <f t="shared" si="218"/>
        <v>3000</v>
      </c>
      <c r="Q2021" s="8">
        <f t="shared" si="219"/>
        <v>9120</v>
      </c>
      <c r="R2021" s="9">
        <f t="shared" si="220"/>
        <v>18240</v>
      </c>
      <c r="S2021" s="8">
        <f t="shared" si="221"/>
        <v>18120</v>
      </c>
      <c r="T2021" s="5">
        <f t="shared" si="222"/>
        <v>6.3440713392922789E-3</v>
      </c>
    </row>
    <row r="2022" spans="1:20" hidden="1">
      <c r="A2022">
        <v>2021</v>
      </c>
      <c r="B2022">
        <v>50</v>
      </c>
      <c r="C2022" t="s">
        <v>5093</v>
      </c>
      <c r="D2022" t="s">
        <v>5094</v>
      </c>
      <c r="E2022" t="s">
        <v>537</v>
      </c>
      <c r="F2022" t="s">
        <v>538</v>
      </c>
      <c r="G2022" t="s">
        <v>539</v>
      </c>
      <c r="H2022" t="s">
        <v>539</v>
      </c>
      <c r="I2022">
        <v>200.25720000000001</v>
      </c>
      <c r="J2022">
        <v>6163646</v>
      </c>
      <c r="K2022" t="s">
        <v>141</v>
      </c>
      <c r="L2022">
        <v>4</v>
      </c>
      <c r="M2022" t="str">
        <f>_xlfn.IFNA(VLOOKUP(F2022,'22 States'!A:A,1,0),"OOR")</f>
        <v>GA</v>
      </c>
      <c r="N2022" t="str">
        <f t="shared" si="223"/>
        <v>IR</v>
      </c>
      <c r="O2022" s="8">
        <f t="shared" si="217"/>
        <v>6000</v>
      </c>
      <c r="P2022" s="8">
        <f t="shared" si="218"/>
        <v>3000</v>
      </c>
      <c r="Q2022" s="8">
        <f t="shared" si="219"/>
        <v>24000</v>
      </c>
      <c r="R2022" s="9">
        <f t="shared" si="220"/>
        <v>48000</v>
      </c>
      <c r="S2022" s="8">
        <f t="shared" si="221"/>
        <v>33000</v>
      </c>
      <c r="T2022" s="5">
        <f t="shared" si="222"/>
        <v>5.353973930365242E-3</v>
      </c>
    </row>
    <row r="2023" spans="1:20">
      <c r="A2023">
        <v>4091</v>
      </c>
      <c r="B2023" s="3">
        <v>81</v>
      </c>
      <c r="C2023" t="s">
        <v>9748</v>
      </c>
      <c r="D2023" t="s">
        <v>9749</v>
      </c>
      <c r="E2023" t="s">
        <v>160</v>
      </c>
      <c r="F2023" t="s">
        <v>161</v>
      </c>
      <c r="G2023" t="s">
        <v>3673</v>
      </c>
      <c r="H2023" t="s">
        <v>367</v>
      </c>
      <c r="I2023">
        <v>71.783000000000001</v>
      </c>
      <c r="J2023" s="3">
        <v>42923054</v>
      </c>
      <c r="K2023" t="s">
        <v>27</v>
      </c>
      <c r="L2023">
        <v>1</v>
      </c>
      <c r="M2023" t="str">
        <f>_xlfn.IFNA(VLOOKUP(F2023,'22 States'!A:A,1,0),"OOR")</f>
        <v>MO</v>
      </c>
      <c r="N2023" t="str">
        <f t="shared" si="223"/>
        <v>IR</v>
      </c>
      <c r="O2023" s="8">
        <f t="shared" si="217"/>
        <v>12000</v>
      </c>
      <c r="P2023" s="8">
        <f t="shared" si="218"/>
        <v>3000</v>
      </c>
      <c r="Q2023" s="8">
        <f t="shared" si="219"/>
        <v>38880</v>
      </c>
      <c r="R2023" s="9">
        <f t="shared" si="220"/>
        <v>77760</v>
      </c>
      <c r="S2023" s="12">
        <f t="shared" si="221"/>
        <v>53880</v>
      </c>
      <c r="T2023" s="13">
        <f t="shared" si="222"/>
        <v>1.255269487581196E-3</v>
      </c>
    </row>
    <row r="2024" spans="1:20" hidden="1">
      <c r="A2024">
        <v>2023</v>
      </c>
      <c r="B2024">
        <v>31</v>
      </c>
      <c r="C2024" t="s">
        <v>5097</v>
      </c>
      <c r="D2024" t="s">
        <v>5098</v>
      </c>
      <c r="E2024" t="s">
        <v>23</v>
      </c>
      <c r="F2024" t="s">
        <v>24</v>
      </c>
      <c r="G2024" t="s">
        <v>1067</v>
      </c>
      <c r="H2024" t="s">
        <v>26</v>
      </c>
      <c r="I2024">
        <v>200.17349999999999</v>
      </c>
      <c r="J2024">
        <v>5983638</v>
      </c>
      <c r="K2024" t="s">
        <v>27</v>
      </c>
      <c r="L2024">
        <v>2</v>
      </c>
      <c r="M2024" t="str">
        <f>_xlfn.IFNA(VLOOKUP(F2024,'22 States'!A:A,1,0),"OOR")</f>
        <v>OOR</v>
      </c>
      <c r="N2024" t="str">
        <f t="shared" si="223"/>
        <v>OOR</v>
      </c>
      <c r="O2024" s="8">
        <f t="shared" si="217"/>
        <v>6000</v>
      </c>
      <c r="P2024" s="8">
        <f t="shared" si="218"/>
        <v>3000</v>
      </c>
      <c r="Q2024" s="8">
        <f t="shared" si="219"/>
        <v>14880</v>
      </c>
      <c r="R2024" s="9">
        <f t="shared" si="220"/>
        <v>29760</v>
      </c>
      <c r="S2024" s="8">
        <f t="shared" si="221"/>
        <v>23880</v>
      </c>
      <c r="T2024" s="5">
        <f t="shared" si="222"/>
        <v>3.9908831383181935E-3</v>
      </c>
    </row>
    <row r="2025" spans="1:20" hidden="1">
      <c r="A2025">
        <v>2024</v>
      </c>
      <c r="B2025">
        <v>40</v>
      </c>
      <c r="C2025" t="s">
        <v>5099</v>
      </c>
      <c r="D2025" t="s">
        <v>5100</v>
      </c>
      <c r="E2025" t="s">
        <v>13</v>
      </c>
      <c r="F2025" t="s">
        <v>14</v>
      </c>
      <c r="G2025" t="s">
        <v>149</v>
      </c>
      <c r="H2025" t="s">
        <v>16</v>
      </c>
      <c r="I2025">
        <v>199.8597</v>
      </c>
      <c r="J2025">
        <v>6941170</v>
      </c>
      <c r="K2025" t="s">
        <v>141</v>
      </c>
      <c r="L2025">
        <v>2</v>
      </c>
      <c r="M2025" t="str">
        <f>_xlfn.IFNA(VLOOKUP(F2025,'22 States'!A:A,1,0),"OOR")</f>
        <v>CA</v>
      </c>
      <c r="N2025" t="str">
        <f t="shared" si="223"/>
        <v>IR</v>
      </c>
      <c r="O2025" s="8">
        <f t="shared" si="217"/>
        <v>6000</v>
      </c>
      <c r="P2025" s="8">
        <f t="shared" si="218"/>
        <v>3000</v>
      </c>
      <c r="Q2025" s="8">
        <f t="shared" si="219"/>
        <v>19200</v>
      </c>
      <c r="R2025" s="9">
        <f t="shared" si="220"/>
        <v>38400</v>
      </c>
      <c r="S2025" s="8">
        <f t="shared" si="221"/>
        <v>28200</v>
      </c>
      <c r="T2025" s="5">
        <f t="shared" si="222"/>
        <v>4.0627156516840823E-3</v>
      </c>
    </row>
    <row r="2026" spans="1:20" hidden="1">
      <c r="A2026">
        <v>2025</v>
      </c>
      <c r="B2026">
        <v>23</v>
      </c>
      <c r="C2026" t="s">
        <v>5101</v>
      </c>
      <c r="D2026" t="s">
        <v>5102</v>
      </c>
      <c r="E2026" t="s">
        <v>160</v>
      </c>
      <c r="F2026" t="s">
        <v>161</v>
      </c>
      <c r="G2026" t="s">
        <v>2549</v>
      </c>
      <c r="H2026" t="s">
        <v>5103</v>
      </c>
      <c r="I2026">
        <v>199.85640000000001</v>
      </c>
      <c r="J2026">
        <v>2929009</v>
      </c>
      <c r="K2026" t="s">
        <v>141</v>
      </c>
      <c r="L2026">
        <v>2</v>
      </c>
      <c r="M2026" t="str">
        <f>_xlfn.IFNA(VLOOKUP(F2026,'22 States'!A:A,1,0),"OOR")</f>
        <v>MO</v>
      </c>
      <c r="N2026" t="str">
        <f t="shared" si="223"/>
        <v>IR</v>
      </c>
      <c r="O2026" s="8">
        <f t="shared" si="217"/>
        <v>6000</v>
      </c>
      <c r="P2026" s="8">
        <f t="shared" si="218"/>
        <v>3000</v>
      </c>
      <c r="Q2026" s="8">
        <f t="shared" si="219"/>
        <v>11040</v>
      </c>
      <c r="R2026" s="9">
        <f t="shared" si="220"/>
        <v>22080</v>
      </c>
      <c r="S2026" s="8">
        <f t="shared" si="221"/>
        <v>20040</v>
      </c>
      <c r="T2026" s="5">
        <f t="shared" si="222"/>
        <v>6.8419045486032993E-3</v>
      </c>
    </row>
    <row r="2027" spans="1:20" hidden="1">
      <c r="A2027">
        <v>2026</v>
      </c>
      <c r="B2027">
        <v>240</v>
      </c>
      <c r="C2027" t="s">
        <v>5104</v>
      </c>
      <c r="D2027" t="s">
        <v>5105</v>
      </c>
      <c r="E2027" t="s">
        <v>85</v>
      </c>
      <c r="F2027" t="s">
        <v>86</v>
      </c>
      <c r="G2027" t="s">
        <v>2705</v>
      </c>
      <c r="H2027" t="s">
        <v>92</v>
      </c>
      <c r="I2027">
        <v>199.73670000000001</v>
      </c>
      <c r="J2027">
        <v>68115223</v>
      </c>
      <c r="K2027" t="s">
        <v>457</v>
      </c>
      <c r="L2027">
        <v>6</v>
      </c>
      <c r="M2027" t="str">
        <f>_xlfn.IFNA(VLOOKUP(F2027,'22 States'!A:A,1,0),"OOR")</f>
        <v>FL</v>
      </c>
      <c r="N2027" t="str">
        <f t="shared" si="223"/>
        <v>IR</v>
      </c>
      <c r="O2027" s="8">
        <f t="shared" si="217"/>
        <v>30000</v>
      </c>
      <c r="P2027" s="8">
        <f t="shared" si="218"/>
        <v>9000</v>
      </c>
      <c r="Q2027" s="8">
        <f t="shared" si="219"/>
        <v>115200</v>
      </c>
      <c r="R2027" s="9">
        <f t="shared" si="220"/>
        <v>230400</v>
      </c>
      <c r="S2027" s="8">
        <f t="shared" si="221"/>
        <v>154200</v>
      </c>
      <c r="T2027" s="5">
        <f t="shared" si="222"/>
        <v>2.2638111307365168E-3</v>
      </c>
    </row>
    <row r="2028" spans="1:20" hidden="1">
      <c r="A2028">
        <v>2027</v>
      </c>
      <c r="B2028">
        <v>12</v>
      </c>
      <c r="C2028" t="s">
        <v>5106</v>
      </c>
      <c r="D2028" t="s">
        <v>5107</v>
      </c>
      <c r="E2028" t="s">
        <v>85</v>
      </c>
      <c r="F2028" t="s">
        <v>86</v>
      </c>
      <c r="G2028" t="s">
        <v>335</v>
      </c>
      <c r="H2028" t="s">
        <v>140</v>
      </c>
      <c r="I2028">
        <v>199.59559999999999</v>
      </c>
      <c r="J2028">
        <v>2229129</v>
      </c>
      <c r="K2028" t="s">
        <v>264</v>
      </c>
      <c r="L2028">
        <v>1</v>
      </c>
      <c r="M2028" t="str">
        <f>_xlfn.IFNA(VLOOKUP(F2028,'22 States'!A:A,1,0),"OOR")</f>
        <v>FL</v>
      </c>
      <c r="N2028" t="str">
        <f t="shared" si="223"/>
        <v>IR</v>
      </c>
      <c r="O2028" s="8">
        <f t="shared" si="217"/>
        <v>6000</v>
      </c>
      <c r="P2028" s="8">
        <f t="shared" si="218"/>
        <v>3000</v>
      </c>
      <c r="Q2028" s="8">
        <f t="shared" si="219"/>
        <v>5760</v>
      </c>
      <c r="R2028" s="9">
        <f t="shared" si="220"/>
        <v>11520</v>
      </c>
      <c r="S2028" s="8">
        <f t="shared" si="221"/>
        <v>14760</v>
      </c>
      <c r="T2028" s="5">
        <f t="shared" si="222"/>
        <v>6.6214202946532031E-3</v>
      </c>
    </row>
    <row r="2029" spans="1:20" hidden="1">
      <c r="A2029">
        <v>2028</v>
      </c>
      <c r="B2029">
        <v>110</v>
      </c>
      <c r="C2029" t="s">
        <v>5108</v>
      </c>
      <c r="D2029" t="s">
        <v>5109</v>
      </c>
      <c r="E2029" t="s">
        <v>121</v>
      </c>
      <c r="F2029" t="s">
        <v>122</v>
      </c>
      <c r="G2029" t="s">
        <v>3307</v>
      </c>
      <c r="H2029" t="s">
        <v>3308</v>
      </c>
      <c r="I2029">
        <v>199.42449999999999</v>
      </c>
      <c r="J2029">
        <v>13653743</v>
      </c>
      <c r="K2029" t="s">
        <v>51</v>
      </c>
      <c r="L2029">
        <v>2</v>
      </c>
      <c r="M2029" t="str">
        <f>_xlfn.IFNA(VLOOKUP(F2029,'22 States'!A:A,1,0),"OOR")</f>
        <v>TX</v>
      </c>
      <c r="N2029" t="str">
        <f t="shared" si="223"/>
        <v>IR</v>
      </c>
      <c r="O2029" s="8">
        <f t="shared" si="217"/>
        <v>18000</v>
      </c>
      <c r="P2029" s="8">
        <f t="shared" si="218"/>
        <v>6000</v>
      </c>
      <c r="Q2029" s="8">
        <f t="shared" si="219"/>
        <v>52800</v>
      </c>
      <c r="R2029" s="9">
        <f t="shared" si="220"/>
        <v>105600</v>
      </c>
      <c r="S2029" s="8">
        <f t="shared" si="221"/>
        <v>76800</v>
      </c>
      <c r="T2029" s="5">
        <f t="shared" si="222"/>
        <v>5.6248312275981758E-3</v>
      </c>
    </row>
    <row r="2030" spans="1:20" hidden="1">
      <c r="A2030">
        <v>2029</v>
      </c>
      <c r="B2030">
        <v>48</v>
      </c>
      <c r="C2030" t="s">
        <v>5110</v>
      </c>
      <c r="D2030" t="s">
        <v>5111</v>
      </c>
      <c r="E2030" t="s">
        <v>247</v>
      </c>
      <c r="F2030" t="s">
        <v>248</v>
      </c>
      <c r="G2030" t="s">
        <v>605</v>
      </c>
      <c r="H2030" t="s">
        <v>249</v>
      </c>
      <c r="I2030">
        <v>199.40940000000001</v>
      </c>
      <c r="J2030">
        <v>21291000</v>
      </c>
      <c r="K2030" t="s">
        <v>141</v>
      </c>
      <c r="L2030">
        <v>3</v>
      </c>
      <c r="M2030" t="str">
        <f>_xlfn.IFNA(VLOOKUP(F2030,'22 States'!A:A,1,0),"OOR")</f>
        <v>IL</v>
      </c>
      <c r="N2030" t="str">
        <f t="shared" si="223"/>
        <v>IR</v>
      </c>
      <c r="O2030" s="8">
        <f t="shared" si="217"/>
        <v>6000</v>
      </c>
      <c r="P2030" s="8">
        <f t="shared" si="218"/>
        <v>3000</v>
      </c>
      <c r="Q2030" s="8">
        <f t="shared" si="219"/>
        <v>23040</v>
      </c>
      <c r="R2030" s="9">
        <f t="shared" si="220"/>
        <v>46080</v>
      </c>
      <c r="S2030" s="8">
        <f t="shared" si="221"/>
        <v>32040</v>
      </c>
      <c r="T2030" s="5">
        <f t="shared" si="222"/>
        <v>1.5048612089615331E-3</v>
      </c>
    </row>
    <row r="2031" spans="1:20" hidden="1">
      <c r="A2031">
        <v>2030</v>
      </c>
      <c r="B2031">
        <v>101</v>
      </c>
      <c r="C2031" t="s">
        <v>5112</v>
      </c>
      <c r="D2031" t="s">
        <v>5113</v>
      </c>
      <c r="E2031" t="s">
        <v>175</v>
      </c>
      <c r="F2031" t="s">
        <v>176</v>
      </c>
      <c r="G2031" t="s">
        <v>175</v>
      </c>
      <c r="H2031" t="s">
        <v>169</v>
      </c>
      <c r="I2031">
        <v>199.2277</v>
      </c>
      <c r="J2031">
        <v>9917309</v>
      </c>
      <c r="K2031" t="s">
        <v>656</v>
      </c>
      <c r="L2031">
        <v>3</v>
      </c>
      <c r="M2031" t="str">
        <f>_xlfn.IFNA(VLOOKUP(F2031,'22 States'!A:A,1,0),"OOR")</f>
        <v>OOR</v>
      </c>
      <c r="N2031" t="str">
        <f t="shared" si="223"/>
        <v>OOR</v>
      </c>
      <c r="O2031" s="8">
        <f t="shared" si="217"/>
        <v>18000</v>
      </c>
      <c r="P2031" s="8">
        <f t="shared" si="218"/>
        <v>6000</v>
      </c>
      <c r="Q2031" s="8">
        <f t="shared" si="219"/>
        <v>48480</v>
      </c>
      <c r="R2031" s="9">
        <f t="shared" si="220"/>
        <v>96960</v>
      </c>
      <c r="S2031" s="8">
        <f t="shared" si="221"/>
        <v>72480</v>
      </c>
      <c r="T2031" s="5">
        <f t="shared" si="222"/>
        <v>7.3084341730201207E-3</v>
      </c>
    </row>
    <row r="2032" spans="1:20">
      <c r="A2032">
        <v>3312</v>
      </c>
      <c r="B2032" s="3">
        <v>80</v>
      </c>
      <c r="C2032" t="s">
        <v>8025</v>
      </c>
      <c r="D2032" t="s">
        <v>8026</v>
      </c>
      <c r="E2032" t="s">
        <v>67</v>
      </c>
      <c r="F2032" t="s">
        <v>68</v>
      </c>
      <c r="G2032" t="s">
        <v>462</v>
      </c>
      <c r="H2032" t="s">
        <v>462</v>
      </c>
      <c r="I2032">
        <v>102.1978</v>
      </c>
      <c r="J2032" s="3">
        <v>119573540</v>
      </c>
      <c r="K2032" t="s">
        <v>134</v>
      </c>
      <c r="L2032">
        <v>2</v>
      </c>
      <c r="M2032" t="str">
        <f>_xlfn.IFNA(VLOOKUP(F2032,'22 States'!A:A,1,0),"OOR")</f>
        <v>NC</v>
      </c>
      <c r="N2032" t="str">
        <f t="shared" si="223"/>
        <v>IR</v>
      </c>
      <c r="O2032" s="8">
        <f t="shared" si="217"/>
        <v>12000</v>
      </c>
      <c r="P2032" s="8">
        <f t="shared" si="218"/>
        <v>3000</v>
      </c>
      <c r="Q2032" s="8">
        <f t="shared" si="219"/>
        <v>38400</v>
      </c>
      <c r="R2032" s="9">
        <f t="shared" si="220"/>
        <v>76800</v>
      </c>
      <c r="S2032" s="12">
        <f t="shared" si="221"/>
        <v>53400</v>
      </c>
      <c r="T2032" s="13">
        <f t="shared" si="222"/>
        <v>4.4658709610838652E-4</v>
      </c>
    </row>
    <row r="2033" spans="1:20" hidden="1">
      <c r="A2033">
        <v>2032</v>
      </c>
      <c r="B2033">
        <v>7</v>
      </c>
      <c r="C2033" t="s">
        <v>5116</v>
      </c>
      <c r="D2033" t="s">
        <v>5117</v>
      </c>
      <c r="E2033" t="s">
        <v>166</v>
      </c>
      <c r="F2033" t="s">
        <v>167</v>
      </c>
      <c r="G2033" t="s">
        <v>5118</v>
      </c>
      <c r="H2033" t="s">
        <v>169</v>
      </c>
      <c r="I2033">
        <v>199.12280000000001</v>
      </c>
      <c r="J2033">
        <v>3437950</v>
      </c>
      <c r="K2033" t="s">
        <v>51</v>
      </c>
      <c r="L2033">
        <v>1</v>
      </c>
      <c r="M2033" t="str">
        <f>_xlfn.IFNA(VLOOKUP(F2033,'22 States'!A:A,1,0),"OOR")</f>
        <v>OOR</v>
      </c>
      <c r="N2033" t="str">
        <f t="shared" si="223"/>
        <v>OOR</v>
      </c>
      <c r="O2033" s="8">
        <f t="shared" si="217"/>
        <v>6000</v>
      </c>
      <c r="P2033" s="8">
        <f t="shared" si="218"/>
        <v>3000</v>
      </c>
      <c r="Q2033" s="8">
        <f t="shared" si="219"/>
        <v>3360</v>
      </c>
      <c r="R2033" s="9">
        <f t="shared" si="220"/>
        <v>6720</v>
      </c>
      <c r="S2033" s="8">
        <f t="shared" si="221"/>
        <v>12360</v>
      </c>
      <c r="T2033" s="5">
        <f t="shared" si="222"/>
        <v>3.5951657237597986E-3</v>
      </c>
    </row>
    <row r="2034" spans="1:20" hidden="1">
      <c r="A2034">
        <v>2033</v>
      </c>
      <c r="B2034">
        <v>22</v>
      </c>
      <c r="C2034" t="s">
        <v>5119</v>
      </c>
      <c r="D2034" t="s">
        <v>5120</v>
      </c>
      <c r="E2034" t="s">
        <v>933</v>
      </c>
      <c r="F2034" t="s">
        <v>934</v>
      </c>
      <c r="G2034" t="s">
        <v>1329</v>
      </c>
      <c r="H2034" t="s">
        <v>1330</v>
      </c>
      <c r="I2034">
        <v>199.10429999999999</v>
      </c>
      <c r="J2034">
        <v>4423493</v>
      </c>
      <c r="K2034" t="s">
        <v>141</v>
      </c>
      <c r="L2034">
        <v>1</v>
      </c>
      <c r="M2034" t="str">
        <f>_xlfn.IFNA(VLOOKUP(F2034,'22 States'!A:A,1,0),"OOR")</f>
        <v>TN</v>
      </c>
      <c r="N2034" t="str">
        <f t="shared" si="223"/>
        <v>IR</v>
      </c>
      <c r="O2034" s="8">
        <f t="shared" si="217"/>
        <v>6000</v>
      </c>
      <c r="P2034" s="8">
        <f t="shared" si="218"/>
        <v>3000</v>
      </c>
      <c r="Q2034" s="8">
        <f t="shared" si="219"/>
        <v>10560</v>
      </c>
      <c r="R2034" s="9">
        <f t="shared" si="220"/>
        <v>21120</v>
      </c>
      <c r="S2034" s="8">
        <f t="shared" si="221"/>
        <v>19560</v>
      </c>
      <c r="T2034" s="5">
        <f t="shared" si="222"/>
        <v>4.4218449085372128E-3</v>
      </c>
    </row>
    <row r="2035" spans="1:20" hidden="1">
      <c r="A2035">
        <v>2034</v>
      </c>
      <c r="B2035">
        <v>37</v>
      </c>
      <c r="C2035" t="s">
        <v>5121</v>
      </c>
      <c r="D2035" t="s">
        <v>5122</v>
      </c>
      <c r="E2035" t="s">
        <v>23</v>
      </c>
      <c r="F2035" t="s">
        <v>24</v>
      </c>
      <c r="G2035" t="s">
        <v>107</v>
      </c>
      <c r="H2035" t="s">
        <v>26</v>
      </c>
      <c r="I2035">
        <v>198.9862</v>
      </c>
      <c r="J2035">
        <v>7013936</v>
      </c>
      <c r="K2035" t="s">
        <v>134</v>
      </c>
      <c r="L2035">
        <v>1</v>
      </c>
      <c r="M2035" t="str">
        <f>_xlfn.IFNA(VLOOKUP(F2035,'22 States'!A:A,1,0),"OOR")</f>
        <v>OOR</v>
      </c>
      <c r="N2035" t="str">
        <f t="shared" si="223"/>
        <v>OOR</v>
      </c>
      <c r="O2035" s="8">
        <f t="shared" si="217"/>
        <v>6000</v>
      </c>
      <c r="P2035" s="8">
        <f t="shared" si="218"/>
        <v>3000</v>
      </c>
      <c r="Q2035" s="8">
        <f t="shared" si="219"/>
        <v>17760</v>
      </c>
      <c r="R2035" s="9">
        <f t="shared" si="220"/>
        <v>35520</v>
      </c>
      <c r="S2035" s="8">
        <f t="shared" si="221"/>
        <v>26760</v>
      </c>
      <c r="T2035" s="5">
        <f t="shared" si="222"/>
        <v>3.8152615022435336E-3</v>
      </c>
    </row>
    <row r="2036" spans="1:20" hidden="1">
      <c r="A2036">
        <v>2035</v>
      </c>
      <c r="B2036">
        <v>707</v>
      </c>
      <c r="C2036" t="s">
        <v>5123</v>
      </c>
      <c r="D2036" t="s">
        <v>5124</v>
      </c>
      <c r="E2036" t="s">
        <v>520</v>
      </c>
      <c r="F2036" t="s">
        <v>521</v>
      </c>
      <c r="G2036" t="s">
        <v>569</v>
      </c>
      <c r="H2036" t="s">
        <v>4998</v>
      </c>
      <c r="I2036">
        <v>198.77430000000001</v>
      </c>
      <c r="J2036">
        <v>36322659</v>
      </c>
      <c r="K2036" t="s">
        <v>51</v>
      </c>
      <c r="L2036">
        <v>5</v>
      </c>
      <c r="M2036" t="str">
        <f>_xlfn.IFNA(VLOOKUP(F2036,'22 States'!A:A,1,0),"OOR")</f>
        <v>SC</v>
      </c>
      <c r="N2036" t="str">
        <f t="shared" si="223"/>
        <v>IR</v>
      </c>
      <c r="O2036" s="8">
        <f t="shared" si="217"/>
        <v>90000</v>
      </c>
      <c r="P2036" s="8">
        <f t="shared" si="218"/>
        <v>24000</v>
      </c>
      <c r="Q2036" s="8">
        <f t="shared" si="219"/>
        <v>339360</v>
      </c>
      <c r="R2036" s="9">
        <f t="shared" si="220"/>
        <v>678720</v>
      </c>
      <c r="S2036" s="8">
        <f t="shared" si="221"/>
        <v>453360</v>
      </c>
      <c r="T2036" s="5">
        <f t="shared" si="222"/>
        <v>1.2481465082168131E-2</v>
      </c>
    </row>
    <row r="2037" spans="1:20" hidden="1">
      <c r="A2037">
        <v>2036</v>
      </c>
      <c r="B2037">
        <v>45</v>
      </c>
      <c r="C2037" t="s">
        <v>5125</v>
      </c>
      <c r="D2037" t="s">
        <v>5126</v>
      </c>
      <c r="E2037" t="s">
        <v>23</v>
      </c>
      <c r="F2037" t="s">
        <v>24</v>
      </c>
      <c r="G2037" t="s">
        <v>560</v>
      </c>
      <c r="H2037" t="s">
        <v>561</v>
      </c>
      <c r="I2037">
        <v>198.7396</v>
      </c>
      <c r="J2037">
        <v>3468949</v>
      </c>
      <c r="K2037" t="s">
        <v>233</v>
      </c>
      <c r="L2037">
        <v>1</v>
      </c>
      <c r="M2037" t="str">
        <f>_xlfn.IFNA(VLOOKUP(F2037,'22 States'!A:A,1,0),"OOR")</f>
        <v>OOR</v>
      </c>
      <c r="N2037" t="str">
        <f t="shared" si="223"/>
        <v>OOR</v>
      </c>
      <c r="O2037" s="8">
        <f t="shared" si="217"/>
        <v>6000</v>
      </c>
      <c r="P2037" s="8">
        <f t="shared" si="218"/>
        <v>3000</v>
      </c>
      <c r="Q2037" s="8">
        <f t="shared" si="219"/>
        <v>21600</v>
      </c>
      <c r="R2037" s="9">
        <f t="shared" si="220"/>
        <v>43200</v>
      </c>
      <c r="S2037" s="8">
        <f t="shared" si="221"/>
        <v>30600</v>
      </c>
      <c r="T2037" s="5">
        <f t="shared" si="222"/>
        <v>8.8211155597848218E-3</v>
      </c>
    </row>
    <row r="2038" spans="1:20" hidden="1">
      <c r="A2038">
        <v>2037</v>
      </c>
      <c r="B2038">
        <v>30</v>
      </c>
      <c r="C2038" t="s">
        <v>5127</v>
      </c>
      <c r="D2038" t="s">
        <v>5128</v>
      </c>
      <c r="E2038" t="s">
        <v>247</v>
      </c>
      <c r="F2038" t="s">
        <v>248</v>
      </c>
      <c r="G2038" t="s">
        <v>249</v>
      </c>
      <c r="H2038" t="s">
        <v>249</v>
      </c>
      <c r="I2038">
        <v>198.50710000000001</v>
      </c>
      <c r="J2038">
        <v>3454939</v>
      </c>
      <c r="K2038" t="s">
        <v>141</v>
      </c>
      <c r="L2038">
        <v>1</v>
      </c>
      <c r="M2038" t="str">
        <f>_xlfn.IFNA(VLOOKUP(F2038,'22 States'!A:A,1,0),"OOR")</f>
        <v>IL</v>
      </c>
      <c r="N2038" t="str">
        <f t="shared" si="223"/>
        <v>IR</v>
      </c>
      <c r="O2038" s="8">
        <f t="shared" si="217"/>
        <v>6000</v>
      </c>
      <c r="P2038" s="8">
        <f t="shared" si="218"/>
        <v>3000</v>
      </c>
      <c r="Q2038" s="8">
        <f t="shared" si="219"/>
        <v>14400</v>
      </c>
      <c r="R2038" s="9">
        <f t="shared" si="220"/>
        <v>28800</v>
      </c>
      <c r="S2038" s="8">
        <f t="shared" si="221"/>
        <v>23400</v>
      </c>
      <c r="T2038" s="5">
        <f t="shared" si="222"/>
        <v>6.7729126331897609E-3</v>
      </c>
    </row>
    <row r="2039" spans="1:20" hidden="1">
      <c r="A2039">
        <v>2038</v>
      </c>
      <c r="B2039">
        <v>810</v>
      </c>
      <c r="C2039" t="s">
        <v>5129</v>
      </c>
      <c r="D2039" t="s">
        <v>5130</v>
      </c>
      <c r="E2039" t="s">
        <v>85</v>
      </c>
      <c r="F2039" t="s">
        <v>86</v>
      </c>
      <c r="G2039" t="s">
        <v>1243</v>
      </c>
      <c r="H2039" t="s">
        <v>140</v>
      </c>
      <c r="I2039">
        <v>198.28870000000001</v>
      </c>
      <c r="J2039">
        <v>21363468</v>
      </c>
      <c r="K2039" t="s">
        <v>134</v>
      </c>
      <c r="L2039">
        <v>3</v>
      </c>
      <c r="M2039" t="str">
        <f>_xlfn.IFNA(VLOOKUP(F2039,'22 States'!A:A,1,0),"OOR")</f>
        <v>FL</v>
      </c>
      <c r="N2039" t="str">
        <f t="shared" si="223"/>
        <v>IR</v>
      </c>
      <c r="O2039" s="8">
        <f t="shared" si="217"/>
        <v>102000</v>
      </c>
      <c r="P2039" s="8">
        <f t="shared" si="218"/>
        <v>27000</v>
      </c>
      <c r="Q2039" s="8">
        <f t="shared" si="219"/>
        <v>388800</v>
      </c>
      <c r="R2039" s="9">
        <f t="shared" si="220"/>
        <v>777600</v>
      </c>
      <c r="S2039" s="8">
        <f t="shared" si="221"/>
        <v>517800</v>
      </c>
      <c r="T2039" s="5">
        <f t="shared" si="222"/>
        <v>2.4237637821724452E-2</v>
      </c>
    </row>
    <row r="2040" spans="1:20" hidden="1">
      <c r="A2040">
        <v>2039</v>
      </c>
      <c r="B2040">
        <v>65</v>
      </c>
      <c r="C2040" t="s">
        <v>5131</v>
      </c>
      <c r="D2040" t="s">
        <v>5132</v>
      </c>
      <c r="E2040" t="s">
        <v>721</v>
      </c>
      <c r="F2040" t="s">
        <v>722</v>
      </c>
      <c r="G2040" t="s">
        <v>5080</v>
      </c>
      <c r="H2040" t="s">
        <v>724</v>
      </c>
      <c r="I2040">
        <v>198.2543</v>
      </c>
      <c r="J2040">
        <v>44735640</v>
      </c>
      <c r="K2040" t="s">
        <v>457</v>
      </c>
      <c r="L2040">
        <v>4</v>
      </c>
      <c r="M2040" t="str">
        <f>_xlfn.IFNA(VLOOKUP(F2040,'22 States'!A:A,1,0),"OOR")</f>
        <v>OOR</v>
      </c>
      <c r="N2040" t="str">
        <f t="shared" si="223"/>
        <v>OOR</v>
      </c>
      <c r="O2040" s="8">
        <f t="shared" si="217"/>
        <v>12000</v>
      </c>
      <c r="P2040" s="8">
        <f t="shared" si="218"/>
        <v>3000</v>
      </c>
      <c r="Q2040" s="8">
        <f t="shared" si="219"/>
        <v>31200</v>
      </c>
      <c r="R2040" s="9">
        <f t="shared" si="220"/>
        <v>62400</v>
      </c>
      <c r="S2040" s="8">
        <f t="shared" si="221"/>
        <v>46200</v>
      </c>
      <c r="T2040" s="5">
        <f t="shared" si="222"/>
        <v>1.0327336325131372E-3</v>
      </c>
    </row>
    <row r="2041" spans="1:20" hidden="1">
      <c r="A2041">
        <v>2040</v>
      </c>
      <c r="B2041">
        <v>81</v>
      </c>
      <c r="C2041" t="s">
        <v>5133</v>
      </c>
      <c r="D2041" t="s">
        <v>5134</v>
      </c>
      <c r="E2041" t="s">
        <v>121</v>
      </c>
      <c r="F2041" t="s">
        <v>122</v>
      </c>
      <c r="G2041" t="s">
        <v>123</v>
      </c>
      <c r="H2041" t="s">
        <v>123</v>
      </c>
      <c r="I2041">
        <v>198.22890000000001</v>
      </c>
      <c r="J2041">
        <v>19961000</v>
      </c>
      <c r="K2041" t="s">
        <v>252</v>
      </c>
      <c r="L2041">
        <v>2</v>
      </c>
      <c r="M2041" t="str">
        <f>_xlfn.IFNA(VLOOKUP(F2041,'22 States'!A:A,1,0),"OOR")</f>
        <v>TX</v>
      </c>
      <c r="N2041" t="str">
        <f t="shared" si="223"/>
        <v>IR</v>
      </c>
      <c r="O2041" s="8">
        <f t="shared" si="217"/>
        <v>12000</v>
      </c>
      <c r="P2041" s="8">
        <f t="shared" si="218"/>
        <v>3000</v>
      </c>
      <c r="Q2041" s="8">
        <f t="shared" si="219"/>
        <v>38880</v>
      </c>
      <c r="R2041" s="9">
        <f t="shared" si="220"/>
        <v>77760</v>
      </c>
      <c r="S2041" s="8">
        <f t="shared" si="221"/>
        <v>53880</v>
      </c>
      <c r="T2041" s="5">
        <f t="shared" si="222"/>
        <v>2.699263563949702E-3</v>
      </c>
    </row>
    <row r="2042" spans="1:20" hidden="1">
      <c r="A2042">
        <v>2041</v>
      </c>
      <c r="B2042">
        <v>704</v>
      </c>
      <c r="C2042" t="s">
        <v>5135</v>
      </c>
      <c r="D2042" t="s">
        <v>5136</v>
      </c>
      <c r="E2042" t="s">
        <v>13</v>
      </c>
      <c r="F2042" t="s">
        <v>14</v>
      </c>
      <c r="G2042" t="s">
        <v>5137</v>
      </c>
      <c r="H2042" t="s">
        <v>16</v>
      </c>
      <c r="I2042">
        <v>198.1208</v>
      </c>
      <c r="J2042">
        <v>78786048</v>
      </c>
      <c r="K2042" t="s">
        <v>111</v>
      </c>
      <c r="L2042">
        <v>8</v>
      </c>
      <c r="M2042" t="str">
        <f>_xlfn.IFNA(VLOOKUP(F2042,'22 States'!A:A,1,0),"OOR")</f>
        <v>CA</v>
      </c>
      <c r="N2042" t="str">
        <f t="shared" si="223"/>
        <v>IR</v>
      </c>
      <c r="O2042" s="8">
        <f t="shared" si="217"/>
        <v>90000</v>
      </c>
      <c r="P2042" s="8">
        <f t="shared" si="218"/>
        <v>24000</v>
      </c>
      <c r="Q2042" s="8">
        <f t="shared" si="219"/>
        <v>337920</v>
      </c>
      <c r="R2042" s="9">
        <f t="shared" si="220"/>
        <v>675840</v>
      </c>
      <c r="S2042" s="8">
        <f t="shared" si="221"/>
        <v>451920</v>
      </c>
      <c r="T2042" s="5">
        <f t="shared" si="222"/>
        <v>5.7360409802507161E-3</v>
      </c>
    </row>
    <row r="2043" spans="1:20" hidden="1">
      <c r="A2043">
        <v>2042</v>
      </c>
      <c r="B2043">
        <v>20</v>
      </c>
      <c r="C2043" t="s">
        <v>5138</v>
      </c>
      <c r="D2043" t="s">
        <v>5139</v>
      </c>
      <c r="E2043" t="s">
        <v>13</v>
      </c>
      <c r="F2043" t="s">
        <v>14</v>
      </c>
      <c r="G2043" t="s">
        <v>15</v>
      </c>
      <c r="H2043" t="s">
        <v>16</v>
      </c>
      <c r="I2043">
        <v>198.10380000000001</v>
      </c>
      <c r="J2043">
        <v>2987000</v>
      </c>
      <c r="K2043" t="s">
        <v>17</v>
      </c>
      <c r="L2043">
        <v>2</v>
      </c>
      <c r="M2043" t="str">
        <f>_xlfn.IFNA(VLOOKUP(F2043,'22 States'!A:A,1,0),"OOR")</f>
        <v>CA</v>
      </c>
      <c r="N2043" t="str">
        <f t="shared" si="223"/>
        <v>IR</v>
      </c>
      <c r="O2043" s="8">
        <f t="shared" si="217"/>
        <v>6000</v>
      </c>
      <c r="P2043" s="8">
        <f t="shared" si="218"/>
        <v>3000</v>
      </c>
      <c r="Q2043" s="8">
        <f t="shared" si="219"/>
        <v>9600</v>
      </c>
      <c r="R2043" s="9">
        <f t="shared" si="220"/>
        <v>19200</v>
      </c>
      <c r="S2043" s="8">
        <f t="shared" si="221"/>
        <v>18600</v>
      </c>
      <c r="T2043" s="5">
        <f t="shared" si="222"/>
        <v>6.2269835955808504E-3</v>
      </c>
    </row>
    <row r="2044" spans="1:20" hidden="1">
      <c r="A2044">
        <v>2043</v>
      </c>
      <c r="B2044">
        <v>15</v>
      </c>
      <c r="C2044" t="s">
        <v>5140</v>
      </c>
      <c r="D2044" t="s">
        <v>5141</v>
      </c>
      <c r="E2044" t="s">
        <v>121</v>
      </c>
      <c r="F2044" t="s">
        <v>122</v>
      </c>
      <c r="G2044" t="s">
        <v>5142</v>
      </c>
      <c r="H2044" t="s">
        <v>784</v>
      </c>
      <c r="I2044">
        <v>197.96469999999999</v>
      </c>
      <c r="J2044">
        <v>2494668</v>
      </c>
      <c r="K2044" t="s">
        <v>118</v>
      </c>
      <c r="L2044">
        <v>1</v>
      </c>
      <c r="M2044" t="str">
        <f>_xlfn.IFNA(VLOOKUP(F2044,'22 States'!A:A,1,0),"OOR")</f>
        <v>TX</v>
      </c>
      <c r="N2044" t="str">
        <f t="shared" si="223"/>
        <v>IR</v>
      </c>
      <c r="O2044" s="8">
        <f t="shared" si="217"/>
        <v>6000</v>
      </c>
      <c r="P2044" s="8">
        <f t="shared" si="218"/>
        <v>3000</v>
      </c>
      <c r="Q2044" s="8">
        <f t="shared" si="219"/>
        <v>7200</v>
      </c>
      <c r="R2044" s="9">
        <f t="shared" si="220"/>
        <v>14400</v>
      </c>
      <c r="S2044" s="8">
        <f t="shared" si="221"/>
        <v>16200</v>
      </c>
      <c r="T2044" s="5">
        <f t="shared" si="222"/>
        <v>6.493850083457999E-3</v>
      </c>
    </row>
    <row r="2045" spans="1:20">
      <c r="A2045">
        <v>3703</v>
      </c>
      <c r="B2045" s="3">
        <v>80</v>
      </c>
      <c r="C2045" t="s">
        <v>8894</v>
      </c>
      <c r="D2045" t="s">
        <v>8895</v>
      </c>
      <c r="E2045" t="s">
        <v>67</v>
      </c>
      <c r="F2045" t="s">
        <v>68</v>
      </c>
      <c r="G2045" t="s">
        <v>8896</v>
      </c>
      <c r="H2045" t="s">
        <v>96</v>
      </c>
      <c r="I2045">
        <v>85.921999999999997</v>
      </c>
      <c r="J2045" s="3">
        <v>54267032</v>
      </c>
      <c r="K2045" t="s">
        <v>32</v>
      </c>
      <c r="L2045">
        <v>1</v>
      </c>
      <c r="M2045" t="str">
        <f>_xlfn.IFNA(VLOOKUP(F2045,'22 States'!A:A,1,0),"OOR")</f>
        <v>NC</v>
      </c>
      <c r="N2045" t="str">
        <f t="shared" si="223"/>
        <v>IR</v>
      </c>
      <c r="O2045" s="8">
        <f t="shared" si="217"/>
        <v>12000</v>
      </c>
      <c r="P2045" s="8">
        <f t="shared" si="218"/>
        <v>3000</v>
      </c>
      <c r="Q2045" s="8">
        <f t="shared" si="219"/>
        <v>38400</v>
      </c>
      <c r="R2045" s="9">
        <f t="shared" si="220"/>
        <v>76800</v>
      </c>
      <c r="S2045" s="12">
        <f t="shared" si="221"/>
        <v>53400</v>
      </c>
      <c r="T2045" s="13">
        <f t="shared" si="222"/>
        <v>9.8402285940384581E-4</v>
      </c>
    </row>
    <row r="2046" spans="1:20" hidden="1">
      <c r="A2046">
        <v>2045</v>
      </c>
      <c r="B2046">
        <v>30</v>
      </c>
      <c r="C2046" t="s">
        <v>5146</v>
      </c>
      <c r="D2046" t="s">
        <v>5147</v>
      </c>
      <c r="E2046" t="s">
        <v>175</v>
      </c>
      <c r="F2046" t="s">
        <v>176</v>
      </c>
      <c r="G2046" t="s">
        <v>808</v>
      </c>
      <c r="H2046" t="s">
        <v>809</v>
      </c>
      <c r="I2046">
        <v>197.6378</v>
      </c>
      <c r="J2046">
        <v>4372052</v>
      </c>
      <c r="K2046" t="s">
        <v>134</v>
      </c>
      <c r="L2046">
        <v>3</v>
      </c>
      <c r="M2046" t="str">
        <f>_xlfn.IFNA(VLOOKUP(F2046,'22 States'!A:A,1,0),"OOR")</f>
        <v>OOR</v>
      </c>
      <c r="N2046" t="str">
        <f t="shared" si="223"/>
        <v>OOR</v>
      </c>
      <c r="O2046" s="8">
        <f t="shared" si="217"/>
        <v>6000</v>
      </c>
      <c r="P2046" s="8">
        <f t="shared" si="218"/>
        <v>3000</v>
      </c>
      <c r="Q2046" s="8">
        <f t="shared" si="219"/>
        <v>14400</v>
      </c>
      <c r="R2046" s="9">
        <f t="shared" si="220"/>
        <v>28800</v>
      </c>
      <c r="S2046" s="8">
        <f t="shared" si="221"/>
        <v>23400</v>
      </c>
      <c r="T2046" s="5">
        <f t="shared" si="222"/>
        <v>5.3521778789456303E-3</v>
      </c>
    </row>
    <row r="2047" spans="1:20" hidden="1">
      <c r="A2047">
        <v>2046</v>
      </c>
      <c r="B2047">
        <v>45</v>
      </c>
      <c r="C2047" t="s">
        <v>5148</v>
      </c>
      <c r="D2047" t="s">
        <v>5149</v>
      </c>
      <c r="E2047" t="s">
        <v>166</v>
      </c>
      <c r="F2047" t="s">
        <v>167</v>
      </c>
      <c r="G2047" t="s">
        <v>5150</v>
      </c>
      <c r="H2047" t="s">
        <v>169</v>
      </c>
      <c r="I2047">
        <v>197.39699999999999</v>
      </c>
      <c r="J2047">
        <v>10397000</v>
      </c>
      <c r="K2047" t="s">
        <v>51</v>
      </c>
      <c r="L2047">
        <v>4</v>
      </c>
      <c r="M2047" t="str">
        <f>_xlfn.IFNA(VLOOKUP(F2047,'22 States'!A:A,1,0),"OOR")</f>
        <v>OOR</v>
      </c>
      <c r="N2047" t="str">
        <f t="shared" si="223"/>
        <v>OOR</v>
      </c>
      <c r="O2047" s="8">
        <f t="shared" si="217"/>
        <v>6000</v>
      </c>
      <c r="P2047" s="8">
        <f t="shared" si="218"/>
        <v>3000</v>
      </c>
      <c r="Q2047" s="8">
        <f t="shared" si="219"/>
        <v>21600</v>
      </c>
      <c r="R2047" s="9">
        <f t="shared" si="220"/>
        <v>43200</v>
      </c>
      <c r="S2047" s="8">
        <f t="shared" si="221"/>
        <v>30600</v>
      </c>
      <c r="T2047" s="5">
        <f t="shared" si="222"/>
        <v>2.9431566798114842E-3</v>
      </c>
    </row>
    <row r="2048" spans="1:20" hidden="1">
      <c r="A2048">
        <v>2047</v>
      </c>
      <c r="B2048">
        <v>87</v>
      </c>
      <c r="C2048" t="s">
        <v>5151</v>
      </c>
      <c r="D2048" t="s">
        <v>5152</v>
      </c>
      <c r="E2048" t="s">
        <v>67</v>
      </c>
      <c r="F2048" t="s">
        <v>68</v>
      </c>
      <c r="G2048" t="s">
        <v>4486</v>
      </c>
      <c r="H2048" t="s">
        <v>4487</v>
      </c>
      <c r="I2048">
        <v>197.2552</v>
      </c>
      <c r="J2048">
        <v>4760625</v>
      </c>
      <c r="K2048" t="s">
        <v>32</v>
      </c>
      <c r="L2048">
        <v>1</v>
      </c>
      <c r="M2048" t="str">
        <f>_xlfn.IFNA(VLOOKUP(F2048,'22 States'!A:A,1,0),"OOR")</f>
        <v>NC</v>
      </c>
      <c r="N2048" t="str">
        <f t="shared" si="223"/>
        <v>IR</v>
      </c>
      <c r="O2048" s="8">
        <f t="shared" si="217"/>
        <v>12000</v>
      </c>
      <c r="P2048" s="8">
        <f t="shared" si="218"/>
        <v>3000</v>
      </c>
      <c r="Q2048" s="8">
        <f t="shared" si="219"/>
        <v>41760</v>
      </c>
      <c r="R2048" s="9">
        <f t="shared" si="220"/>
        <v>83520</v>
      </c>
      <c r="S2048" s="8">
        <f t="shared" si="221"/>
        <v>56760</v>
      </c>
      <c r="T2048" s="5">
        <f t="shared" si="222"/>
        <v>1.1922804253643166E-2</v>
      </c>
    </row>
    <row r="2049" spans="1:20" hidden="1">
      <c r="A2049">
        <v>2048</v>
      </c>
      <c r="B2049">
        <v>17</v>
      </c>
      <c r="C2049" t="s">
        <v>5153</v>
      </c>
      <c r="D2049" t="s">
        <v>5154</v>
      </c>
      <c r="E2049" t="s">
        <v>255</v>
      </c>
      <c r="F2049" t="s">
        <v>256</v>
      </c>
      <c r="G2049" t="s">
        <v>1801</v>
      </c>
      <c r="H2049" t="s">
        <v>258</v>
      </c>
      <c r="I2049">
        <v>197.2097</v>
      </c>
      <c r="J2049">
        <v>3116915</v>
      </c>
      <c r="K2049" t="s">
        <v>27</v>
      </c>
      <c r="L2049">
        <v>1</v>
      </c>
      <c r="M2049" t="str">
        <f>_xlfn.IFNA(VLOOKUP(F2049,'22 States'!A:A,1,0),"OOR")</f>
        <v>OOR</v>
      </c>
      <c r="N2049" t="str">
        <f t="shared" si="223"/>
        <v>OOR</v>
      </c>
      <c r="O2049" s="8">
        <f t="shared" si="217"/>
        <v>6000</v>
      </c>
      <c r="P2049" s="8">
        <f t="shared" si="218"/>
        <v>3000</v>
      </c>
      <c r="Q2049" s="8">
        <f t="shared" si="219"/>
        <v>8160</v>
      </c>
      <c r="R2049" s="9">
        <f t="shared" si="220"/>
        <v>16320</v>
      </c>
      <c r="S2049" s="8">
        <f t="shared" si="221"/>
        <v>17160</v>
      </c>
      <c r="T2049" s="5">
        <f t="shared" si="222"/>
        <v>5.5054436838989831E-3</v>
      </c>
    </row>
    <row r="2050" spans="1:20" hidden="1">
      <c r="A2050">
        <v>2049</v>
      </c>
      <c r="B2050">
        <v>179</v>
      </c>
      <c r="C2050" t="s">
        <v>5155</v>
      </c>
      <c r="D2050" t="s">
        <v>5156</v>
      </c>
      <c r="E2050" t="s">
        <v>933</v>
      </c>
      <c r="F2050" t="s">
        <v>934</v>
      </c>
      <c r="G2050" t="s">
        <v>5157</v>
      </c>
      <c r="H2050" t="s">
        <v>5158</v>
      </c>
      <c r="I2050">
        <v>197.16499999999999</v>
      </c>
      <c r="J2050">
        <v>16211128</v>
      </c>
      <c r="K2050" t="s">
        <v>264</v>
      </c>
      <c r="L2050">
        <v>2</v>
      </c>
      <c r="M2050" t="str">
        <f>_xlfn.IFNA(VLOOKUP(F2050,'22 States'!A:A,1,0),"OOR")</f>
        <v>TN</v>
      </c>
      <c r="N2050" t="str">
        <f t="shared" si="223"/>
        <v>IR</v>
      </c>
      <c r="O2050" s="8">
        <f t="shared" ref="O2050:O2113" si="224">ROUNDUP(B2050/50,0)*500*12</f>
        <v>24000</v>
      </c>
      <c r="P2050" s="8">
        <f t="shared" ref="P2050:P2113" si="225">ROUNDUP(B2050/100,0)*250*12</f>
        <v>6000</v>
      </c>
      <c r="Q2050" s="8">
        <f t="shared" ref="Q2050:Q2113" si="226">B2050*40*12</f>
        <v>85920</v>
      </c>
      <c r="R2050" s="9">
        <f t="shared" ref="R2050:R2113" si="227">B2050*80*12</f>
        <v>171840</v>
      </c>
      <c r="S2050" s="8">
        <f t="shared" ref="S2050:S2113" si="228">SUM(O2050:Q2050)</f>
        <v>115920</v>
      </c>
      <c r="T2050" s="5">
        <f t="shared" ref="T2050:T2113" si="229">S2050/J2050</f>
        <v>7.1506436813033617E-3</v>
      </c>
    </row>
    <row r="2051" spans="1:20" hidden="1">
      <c r="A2051">
        <v>2050</v>
      </c>
      <c r="B2051">
        <v>9</v>
      </c>
      <c r="C2051" t="s">
        <v>5159</v>
      </c>
      <c r="D2051" t="s">
        <v>5160</v>
      </c>
      <c r="E2051" t="s">
        <v>121</v>
      </c>
      <c r="F2051" t="s">
        <v>122</v>
      </c>
      <c r="G2051" t="s">
        <v>133</v>
      </c>
      <c r="H2051" t="s">
        <v>133</v>
      </c>
      <c r="I2051">
        <v>196.8699</v>
      </c>
      <c r="J2051">
        <v>8138321</v>
      </c>
      <c r="K2051" t="s">
        <v>457</v>
      </c>
      <c r="L2051">
        <v>1</v>
      </c>
      <c r="M2051" t="str">
        <f>_xlfn.IFNA(VLOOKUP(F2051,'22 States'!A:A,1,0),"OOR")</f>
        <v>TX</v>
      </c>
      <c r="N2051" t="str">
        <f t="shared" ref="N2051:N2114" si="230">IF(M2051&lt;&gt;"OOR","IR","OOR")</f>
        <v>IR</v>
      </c>
      <c r="O2051" s="8">
        <f t="shared" si="224"/>
        <v>6000</v>
      </c>
      <c r="P2051" s="8">
        <f t="shared" si="225"/>
        <v>3000</v>
      </c>
      <c r="Q2051" s="8">
        <f t="shared" si="226"/>
        <v>4320</v>
      </c>
      <c r="R2051" s="9">
        <f t="shared" si="227"/>
        <v>8640</v>
      </c>
      <c r="S2051" s="8">
        <f t="shared" si="228"/>
        <v>13320</v>
      </c>
      <c r="T2051" s="5">
        <f t="shared" si="229"/>
        <v>1.6367012311261746E-3</v>
      </c>
    </row>
    <row r="2052" spans="1:20" hidden="1">
      <c r="A2052">
        <v>2051</v>
      </c>
      <c r="B2052">
        <v>27</v>
      </c>
      <c r="C2052" t="s">
        <v>5161</v>
      </c>
      <c r="D2052" t="s">
        <v>5162</v>
      </c>
      <c r="E2052" t="s">
        <v>154</v>
      </c>
      <c r="F2052" t="s">
        <v>155</v>
      </c>
      <c r="G2052" t="s">
        <v>156</v>
      </c>
      <c r="H2052" t="s">
        <v>157</v>
      </c>
      <c r="I2052">
        <v>196.41640000000001</v>
      </c>
      <c r="J2052">
        <v>3474000</v>
      </c>
      <c r="K2052" t="s">
        <v>32</v>
      </c>
      <c r="L2052">
        <v>2</v>
      </c>
      <c r="M2052" t="str">
        <f>_xlfn.IFNA(VLOOKUP(F2052,'22 States'!A:A,1,0),"OOR")</f>
        <v>IN</v>
      </c>
      <c r="N2052" t="str">
        <f t="shared" si="230"/>
        <v>IR</v>
      </c>
      <c r="O2052" s="8">
        <f t="shared" si="224"/>
        <v>6000</v>
      </c>
      <c r="P2052" s="8">
        <f t="shared" si="225"/>
        <v>3000</v>
      </c>
      <c r="Q2052" s="8">
        <f t="shared" si="226"/>
        <v>12960</v>
      </c>
      <c r="R2052" s="9">
        <f t="shared" si="227"/>
        <v>25920</v>
      </c>
      <c r="S2052" s="8">
        <f t="shared" si="228"/>
        <v>21960</v>
      </c>
      <c r="T2052" s="5">
        <f t="shared" si="229"/>
        <v>6.3212435233160622E-3</v>
      </c>
    </row>
    <row r="2053" spans="1:20" hidden="1">
      <c r="A2053">
        <v>2052</v>
      </c>
      <c r="B2053">
        <v>8</v>
      </c>
      <c r="C2053" t="s">
        <v>5163</v>
      </c>
      <c r="D2053" t="s">
        <v>5164</v>
      </c>
      <c r="E2053" t="s">
        <v>175</v>
      </c>
      <c r="F2053" t="s">
        <v>176</v>
      </c>
      <c r="G2053" t="s">
        <v>175</v>
      </c>
      <c r="H2053" t="s">
        <v>169</v>
      </c>
      <c r="I2053">
        <v>196.20269999999999</v>
      </c>
      <c r="J2053">
        <v>6048296</v>
      </c>
      <c r="K2053" t="s">
        <v>64</v>
      </c>
      <c r="L2053">
        <v>2</v>
      </c>
      <c r="M2053" t="str">
        <f>_xlfn.IFNA(VLOOKUP(F2053,'22 States'!A:A,1,0),"OOR")</f>
        <v>OOR</v>
      </c>
      <c r="N2053" t="str">
        <f t="shared" si="230"/>
        <v>OOR</v>
      </c>
      <c r="O2053" s="8">
        <f t="shared" si="224"/>
        <v>6000</v>
      </c>
      <c r="P2053" s="8">
        <f t="shared" si="225"/>
        <v>3000</v>
      </c>
      <c r="Q2053" s="8">
        <f t="shared" si="226"/>
        <v>3840</v>
      </c>
      <c r="R2053" s="9">
        <f t="shared" si="227"/>
        <v>7680</v>
      </c>
      <c r="S2053" s="8">
        <f t="shared" si="228"/>
        <v>12840</v>
      </c>
      <c r="T2053" s="5">
        <f t="shared" si="229"/>
        <v>2.1229119738848759E-3</v>
      </c>
    </row>
    <row r="2054" spans="1:20" hidden="1">
      <c r="A2054">
        <v>2053</v>
      </c>
      <c r="B2054">
        <v>14</v>
      </c>
      <c r="C2054" t="s">
        <v>5165</v>
      </c>
      <c r="D2054" t="s">
        <v>5166</v>
      </c>
      <c r="E2054" t="s">
        <v>85</v>
      </c>
      <c r="F2054" t="s">
        <v>86</v>
      </c>
      <c r="G2054" t="s">
        <v>140</v>
      </c>
      <c r="H2054" t="s">
        <v>140</v>
      </c>
      <c r="I2054">
        <v>196.0796</v>
      </c>
      <c r="J2054">
        <v>5235102</v>
      </c>
      <c r="K2054" t="s">
        <v>172</v>
      </c>
      <c r="L2054">
        <v>6</v>
      </c>
      <c r="M2054" t="str">
        <f>_xlfn.IFNA(VLOOKUP(F2054,'22 States'!A:A,1,0),"OOR")</f>
        <v>FL</v>
      </c>
      <c r="N2054" t="str">
        <f t="shared" si="230"/>
        <v>IR</v>
      </c>
      <c r="O2054" s="8">
        <f t="shared" si="224"/>
        <v>6000</v>
      </c>
      <c r="P2054" s="8">
        <f t="shared" si="225"/>
        <v>3000</v>
      </c>
      <c r="Q2054" s="8">
        <f t="shared" si="226"/>
        <v>6720</v>
      </c>
      <c r="R2054" s="9">
        <f t="shared" si="227"/>
        <v>13440</v>
      </c>
      <c r="S2054" s="8">
        <f t="shared" si="228"/>
        <v>15720</v>
      </c>
      <c r="T2054" s="5">
        <f t="shared" si="229"/>
        <v>3.0028068221020334E-3</v>
      </c>
    </row>
    <row r="2055" spans="1:20" hidden="1">
      <c r="A2055">
        <v>2054</v>
      </c>
      <c r="B2055">
        <v>22</v>
      </c>
      <c r="C2055" t="s">
        <v>5167</v>
      </c>
      <c r="D2055" t="s">
        <v>5168</v>
      </c>
      <c r="E2055" t="s">
        <v>144</v>
      </c>
      <c r="F2055" t="s">
        <v>145</v>
      </c>
      <c r="G2055" t="s">
        <v>509</v>
      </c>
      <c r="H2055" t="s">
        <v>510</v>
      </c>
      <c r="I2055">
        <v>195.86240000000001</v>
      </c>
      <c r="J2055">
        <v>10497023</v>
      </c>
      <c r="K2055" t="s">
        <v>39</v>
      </c>
      <c r="L2055">
        <v>3</v>
      </c>
      <c r="M2055" t="str">
        <f>_xlfn.IFNA(VLOOKUP(F2055,'22 States'!A:A,1,0),"OOR")</f>
        <v>OOR</v>
      </c>
      <c r="N2055" t="str">
        <f t="shared" si="230"/>
        <v>OOR</v>
      </c>
      <c r="O2055" s="8">
        <f t="shared" si="224"/>
        <v>6000</v>
      </c>
      <c r="P2055" s="8">
        <f t="shared" si="225"/>
        <v>3000</v>
      </c>
      <c r="Q2055" s="8">
        <f t="shared" si="226"/>
        <v>10560</v>
      </c>
      <c r="R2055" s="9">
        <f t="shared" si="227"/>
        <v>21120</v>
      </c>
      <c r="S2055" s="8">
        <f t="shared" si="228"/>
        <v>19560</v>
      </c>
      <c r="T2055" s="5">
        <f t="shared" si="229"/>
        <v>1.8633854570005229E-3</v>
      </c>
    </row>
    <row r="2056" spans="1:20">
      <c r="A2056">
        <v>4883</v>
      </c>
      <c r="B2056" s="3">
        <v>80</v>
      </c>
      <c r="C2056" t="s">
        <v>11503</v>
      </c>
      <c r="D2056" t="s">
        <v>11504</v>
      </c>
      <c r="E2056" t="s">
        <v>247</v>
      </c>
      <c r="F2056" t="s">
        <v>248</v>
      </c>
      <c r="G2056" t="s">
        <v>11505</v>
      </c>
      <c r="H2056" t="s">
        <v>249</v>
      </c>
      <c r="I2056">
        <v>46.311</v>
      </c>
      <c r="J2056" s="3">
        <v>52552000</v>
      </c>
      <c r="K2056" t="s">
        <v>17</v>
      </c>
      <c r="L2056">
        <v>1</v>
      </c>
      <c r="M2056" t="str">
        <f>_xlfn.IFNA(VLOOKUP(F2056,'22 States'!A:A,1,0),"OOR")</f>
        <v>IL</v>
      </c>
      <c r="N2056" t="str">
        <f t="shared" si="230"/>
        <v>IR</v>
      </c>
      <c r="O2056" s="8">
        <f t="shared" si="224"/>
        <v>12000</v>
      </c>
      <c r="P2056" s="8">
        <f t="shared" si="225"/>
        <v>3000</v>
      </c>
      <c r="Q2056" s="8">
        <f t="shared" si="226"/>
        <v>38400</v>
      </c>
      <c r="R2056" s="9">
        <f t="shared" si="227"/>
        <v>76800</v>
      </c>
      <c r="S2056" s="12">
        <f t="shared" si="228"/>
        <v>53400</v>
      </c>
      <c r="T2056" s="13">
        <f t="shared" si="229"/>
        <v>1.0161363982341301E-3</v>
      </c>
    </row>
    <row r="2057" spans="1:20" hidden="1">
      <c r="A2057">
        <v>2056</v>
      </c>
      <c r="B2057">
        <v>25</v>
      </c>
      <c r="C2057" t="s">
        <v>5171</v>
      </c>
      <c r="D2057" t="s">
        <v>5172</v>
      </c>
      <c r="E2057" t="s">
        <v>301</v>
      </c>
      <c r="F2057" t="s">
        <v>359</v>
      </c>
      <c r="G2057" t="s">
        <v>207</v>
      </c>
      <c r="H2057" t="s">
        <v>360</v>
      </c>
      <c r="I2057">
        <v>195.74760000000001</v>
      </c>
      <c r="J2057">
        <v>3508270</v>
      </c>
      <c r="K2057" t="s">
        <v>252</v>
      </c>
      <c r="L2057">
        <v>1</v>
      </c>
      <c r="M2057" t="str">
        <f>_xlfn.IFNA(VLOOKUP(F2057,'22 States'!A:A,1,0),"OOR")</f>
        <v>OOR</v>
      </c>
      <c r="N2057" t="str">
        <f t="shared" si="230"/>
        <v>OOR</v>
      </c>
      <c r="O2057" s="8">
        <f t="shared" si="224"/>
        <v>6000</v>
      </c>
      <c r="P2057" s="8">
        <f t="shared" si="225"/>
        <v>3000</v>
      </c>
      <c r="Q2057" s="8">
        <f t="shared" si="226"/>
        <v>12000</v>
      </c>
      <c r="R2057" s="9">
        <f t="shared" si="227"/>
        <v>24000</v>
      </c>
      <c r="S2057" s="8">
        <f t="shared" si="228"/>
        <v>21000</v>
      </c>
      <c r="T2057" s="5">
        <f t="shared" si="229"/>
        <v>5.9858562767403879E-3</v>
      </c>
    </row>
    <row r="2058" spans="1:20" hidden="1">
      <c r="A2058">
        <v>2057</v>
      </c>
      <c r="B2058">
        <v>46</v>
      </c>
      <c r="C2058" t="s">
        <v>5173</v>
      </c>
      <c r="D2058" t="s">
        <v>5174</v>
      </c>
      <c r="E2058" t="s">
        <v>121</v>
      </c>
      <c r="F2058" t="s">
        <v>122</v>
      </c>
      <c r="G2058" t="s">
        <v>133</v>
      </c>
      <c r="H2058" t="s">
        <v>133</v>
      </c>
      <c r="I2058">
        <v>195.69110000000001</v>
      </c>
      <c r="J2058">
        <v>3014420</v>
      </c>
      <c r="K2058" t="s">
        <v>32</v>
      </c>
      <c r="L2058">
        <v>2</v>
      </c>
      <c r="M2058" t="str">
        <f>_xlfn.IFNA(VLOOKUP(F2058,'22 States'!A:A,1,0),"OOR")</f>
        <v>TX</v>
      </c>
      <c r="N2058" t="str">
        <f t="shared" si="230"/>
        <v>IR</v>
      </c>
      <c r="O2058" s="8">
        <f t="shared" si="224"/>
        <v>6000</v>
      </c>
      <c r="P2058" s="8">
        <f t="shared" si="225"/>
        <v>3000</v>
      </c>
      <c r="Q2058" s="8">
        <f t="shared" si="226"/>
        <v>22080</v>
      </c>
      <c r="R2058" s="9">
        <f t="shared" si="227"/>
        <v>44160</v>
      </c>
      <c r="S2058" s="8">
        <f t="shared" si="228"/>
        <v>31080</v>
      </c>
      <c r="T2058" s="5">
        <f t="shared" si="229"/>
        <v>1.0310441146223818E-2</v>
      </c>
    </row>
    <row r="2059" spans="1:20" hidden="1">
      <c r="A2059">
        <v>2058</v>
      </c>
      <c r="B2059">
        <v>758</v>
      </c>
      <c r="C2059" t="s">
        <v>5175</v>
      </c>
      <c r="D2059" t="s">
        <v>5176</v>
      </c>
      <c r="E2059" t="s">
        <v>85</v>
      </c>
      <c r="F2059" t="s">
        <v>86</v>
      </c>
      <c r="G2059" t="s">
        <v>87</v>
      </c>
      <c r="H2059" t="s">
        <v>88</v>
      </c>
      <c r="I2059">
        <v>195.5</v>
      </c>
      <c r="J2059">
        <v>320100472</v>
      </c>
      <c r="K2059" t="s">
        <v>418</v>
      </c>
      <c r="L2059">
        <v>7</v>
      </c>
      <c r="M2059" t="str">
        <f>_xlfn.IFNA(VLOOKUP(F2059,'22 States'!A:A,1,0),"OOR")</f>
        <v>FL</v>
      </c>
      <c r="N2059" t="str">
        <f t="shared" si="230"/>
        <v>IR</v>
      </c>
      <c r="O2059" s="8">
        <f t="shared" si="224"/>
        <v>96000</v>
      </c>
      <c r="P2059" s="8">
        <f t="shared" si="225"/>
        <v>24000</v>
      </c>
      <c r="Q2059" s="8">
        <f t="shared" si="226"/>
        <v>363840</v>
      </c>
      <c r="R2059" s="9">
        <f t="shared" si="227"/>
        <v>727680</v>
      </c>
      <c r="S2059" s="8">
        <f t="shared" si="228"/>
        <v>483840</v>
      </c>
      <c r="T2059" s="5">
        <f t="shared" si="229"/>
        <v>1.5115254188066301E-3</v>
      </c>
    </row>
    <row r="2060" spans="1:20" hidden="1">
      <c r="A2060">
        <v>2059</v>
      </c>
      <c r="B2060">
        <v>65</v>
      </c>
      <c r="C2060" t="s">
        <v>5177</v>
      </c>
      <c r="D2060" t="s">
        <v>5178</v>
      </c>
      <c r="E2060" t="s">
        <v>60</v>
      </c>
      <c r="F2060" t="s">
        <v>61</v>
      </c>
      <c r="G2060" t="s">
        <v>62</v>
      </c>
      <c r="H2060" t="s">
        <v>63</v>
      </c>
      <c r="I2060">
        <v>195.1251</v>
      </c>
      <c r="J2060">
        <v>30040883</v>
      </c>
      <c r="K2060" t="s">
        <v>141</v>
      </c>
      <c r="L2060">
        <v>2</v>
      </c>
      <c r="M2060" t="str">
        <f>_xlfn.IFNA(VLOOKUP(F2060,'22 States'!A:A,1,0),"OOR")</f>
        <v>OOR</v>
      </c>
      <c r="N2060" t="str">
        <f t="shared" si="230"/>
        <v>OOR</v>
      </c>
      <c r="O2060" s="8">
        <f t="shared" si="224"/>
        <v>12000</v>
      </c>
      <c r="P2060" s="8">
        <f t="shared" si="225"/>
        <v>3000</v>
      </c>
      <c r="Q2060" s="8">
        <f t="shared" si="226"/>
        <v>31200</v>
      </c>
      <c r="R2060" s="9">
        <f t="shared" si="227"/>
        <v>62400</v>
      </c>
      <c r="S2060" s="8">
        <f t="shared" si="228"/>
        <v>46200</v>
      </c>
      <c r="T2060" s="5">
        <f t="shared" si="229"/>
        <v>1.5379041954259468E-3</v>
      </c>
    </row>
    <row r="2061" spans="1:20" hidden="1">
      <c r="A2061">
        <v>2060</v>
      </c>
      <c r="B2061">
        <v>9</v>
      </c>
      <c r="C2061" t="s">
        <v>5179</v>
      </c>
      <c r="D2061" t="s">
        <v>5180</v>
      </c>
      <c r="E2061" t="s">
        <v>13</v>
      </c>
      <c r="F2061" t="s">
        <v>14</v>
      </c>
      <c r="G2061" t="s">
        <v>267</v>
      </c>
      <c r="H2061" t="s">
        <v>267</v>
      </c>
      <c r="I2061">
        <v>194.96700000000001</v>
      </c>
      <c r="J2061">
        <v>4177523</v>
      </c>
      <c r="K2061" t="s">
        <v>17</v>
      </c>
      <c r="L2061">
        <v>1</v>
      </c>
      <c r="M2061" t="str">
        <f>_xlfn.IFNA(VLOOKUP(F2061,'22 States'!A:A,1,0),"OOR")</f>
        <v>CA</v>
      </c>
      <c r="N2061" t="str">
        <f t="shared" si="230"/>
        <v>IR</v>
      </c>
      <c r="O2061" s="8">
        <f t="shared" si="224"/>
        <v>6000</v>
      </c>
      <c r="P2061" s="8">
        <f t="shared" si="225"/>
        <v>3000</v>
      </c>
      <c r="Q2061" s="8">
        <f t="shared" si="226"/>
        <v>4320</v>
      </c>
      <c r="R2061" s="9">
        <f t="shared" si="227"/>
        <v>8640</v>
      </c>
      <c r="S2061" s="8">
        <f t="shared" si="228"/>
        <v>13320</v>
      </c>
      <c r="T2061" s="5">
        <f t="shared" si="229"/>
        <v>3.188492319491718E-3</v>
      </c>
    </row>
    <row r="2062" spans="1:20" hidden="1">
      <c r="A2062">
        <v>2061</v>
      </c>
      <c r="B2062">
        <v>35</v>
      </c>
      <c r="C2062" t="s">
        <v>5181</v>
      </c>
      <c r="D2062" t="s">
        <v>5182</v>
      </c>
      <c r="E2062" t="s">
        <v>160</v>
      </c>
      <c r="F2062" t="s">
        <v>161</v>
      </c>
      <c r="G2062" t="s">
        <v>3673</v>
      </c>
      <c r="H2062" t="s">
        <v>367</v>
      </c>
      <c r="I2062">
        <v>194.94919999999999</v>
      </c>
      <c r="J2062">
        <v>3917235</v>
      </c>
      <c r="K2062" t="s">
        <v>111</v>
      </c>
      <c r="L2062">
        <v>1</v>
      </c>
      <c r="M2062" t="str">
        <f>_xlfn.IFNA(VLOOKUP(F2062,'22 States'!A:A,1,0),"OOR")</f>
        <v>MO</v>
      </c>
      <c r="N2062" t="str">
        <f t="shared" si="230"/>
        <v>IR</v>
      </c>
      <c r="O2062" s="8">
        <f t="shared" si="224"/>
        <v>6000</v>
      </c>
      <c r="P2062" s="8">
        <f t="shared" si="225"/>
        <v>3000</v>
      </c>
      <c r="Q2062" s="8">
        <f t="shared" si="226"/>
        <v>16800</v>
      </c>
      <c r="R2062" s="9">
        <f t="shared" si="227"/>
        <v>33600</v>
      </c>
      <c r="S2062" s="8">
        <f t="shared" si="228"/>
        <v>25800</v>
      </c>
      <c r="T2062" s="5">
        <f t="shared" si="229"/>
        <v>6.586278331527212E-3</v>
      </c>
    </row>
    <row r="2063" spans="1:20" hidden="1">
      <c r="A2063">
        <v>2062</v>
      </c>
      <c r="B2063">
        <v>30</v>
      </c>
      <c r="C2063" t="s">
        <v>5183</v>
      </c>
      <c r="D2063" t="s">
        <v>5184</v>
      </c>
      <c r="E2063" t="s">
        <v>144</v>
      </c>
      <c r="F2063" t="s">
        <v>145</v>
      </c>
      <c r="G2063" t="s">
        <v>5185</v>
      </c>
      <c r="H2063" t="s">
        <v>510</v>
      </c>
      <c r="I2063">
        <v>194.86259999999999</v>
      </c>
      <c r="J2063">
        <v>28610790</v>
      </c>
      <c r="K2063" t="s">
        <v>27</v>
      </c>
      <c r="L2063">
        <v>1</v>
      </c>
      <c r="M2063" t="str">
        <f>_xlfn.IFNA(VLOOKUP(F2063,'22 States'!A:A,1,0),"OOR")</f>
        <v>OOR</v>
      </c>
      <c r="N2063" t="str">
        <f t="shared" si="230"/>
        <v>OOR</v>
      </c>
      <c r="O2063" s="8">
        <f t="shared" si="224"/>
        <v>6000</v>
      </c>
      <c r="P2063" s="8">
        <f t="shared" si="225"/>
        <v>3000</v>
      </c>
      <c r="Q2063" s="8">
        <f t="shared" si="226"/>
        <v>14400</v>
      </c>
      <c r="R2063" s="9">
        <f t="shared" si="227"/>
        <v>28800</v>
      </c>
      <c r="S2063" s="8">
        <f t="shared" si="228"/>
        <v>23400</v>
      </c>
      <c r="T2063" s="5">
        <f t="shared" si="229"/>
        <v>8.1787325690762126E-4</v>
      </c>
    </row>
    <row r="2064" spans="1:20">
      <c r="A2064">
        <v>972</v>
      </c>
      <c r="B2064" s="3">
        <v>78</v>
      </c>
      <c r="C2064" t="s">
        <v>2635</v>
      </c>
      <c r="D2064" t="s">
        <v>2636</v>
      </c>
      <c r="E2064" t="s">
        <v>236</v>
      </c>
      <c r="F2064" t="s">
        <v>237</v>
      </c>
      <c r="G2064" t="s">
        <v>2637</v>
      </c>
      <c r="H2064" t="s">
        <v>570</v>
      </c>
      <c r="I2064">
        <v>462.94589999999999</v>
      </c>
      <c r="J2064" s="3">
        <v>49339328</v>
      </c>
      <c r="K2064" t="s">
        <v>457</v>
      </c>
      <c r="L2064">
        <v>3</v>
      </c>
      <c r="M2064" t="str">
        <f>_xlfn.IFNA(VLOOKUP(F2064,'22 States'!A:A,1,0),"OOR")</f>
        <v>OH</v>
      </c>
      <c r="N2064" t="str">
        <f t="shared" si="230"/>
        <v>IR</v>
      </c>
      <c r="O2064" s="8">
        <f t="shared" si="224"/>
        <v>12000</v>
      </c>
      <c r="P2064" s="8">
        <f t="shared" si="225"/>
        <v>3000</v>
      </c>
      <c r="Q2064" s="8">
        <f t="shared" si="226"/>
        <v>37440</v>
      </c>
      <c r="R2064" s="9">
        <f t="shared" si="227"/>
        <v>74880</v>
      </c>
      <c r="S2064" s="12">
        <f t="shared" si="228"/>
        <v>52440</v>
      </c>
      <c r="T2064" s="13">
        <f t="shared" si="229"/>
        <v>1.0628438230857137E-3</v>
      </c>
    </row>
    <row r="2065" spans="1:20" hidden="1">
      <c r="A2065">
        <v>2064</v>
      </c>
      <c r="B2065">
        <v>158</v>
      </c>
      <c r="C2065" t="s">
        <v>5190</v>
      </c>
      <c r="D2065" t="s">
        <v>5191</v>
      </c>
      <c r="E2065" t="s">
        <v>247</v>
      </c>
      <c r="F2065" t="s">
        <v>248</v>
      </c>
      <c r="G2065" t="s">
        <v>1905</v>
      </c>
      <c r="H2065" t="s">
        <v>249</v>
      </c>
      <c r="I2065">
        <v>194.63550000000001</v>
      </c>
      <c r="J2065">
        <v>54649000</v>
      </c>
      <c r="K2065" t="s">
        <v>51</v>
      </c>
      <c r="L2065">
        <v>3</v>
      </c>
      <c r="M2065" t="str">
        <f>_xlfn.IFNA(VLOOKUP(F2065,'22 States'!A:A,1,0),"OOR")</f>
        <v>IL</v>
      </c>
      <c r="N2065" t="str">
        <f t="shared" si="230"/>
        <v>IR</v>
      </c>
      <c r="O2065" s="8">
        <f t="shared" si="224"/>
        <v>24000</v>
      </c>
      <c r="P2065" s="8">
        <f t="shared" si="225"/>
        <v>6000</v>
      </c>
      <c r="Q2065" s="8">
        <f t="shared" si="226"/>
        <v>75840</v>
      </c>
      <c r="R2065" s="9">
        <f t="shared" si="227"/>
        <v>151680</v>
      </c>
      <c r="S2065" s="8">
        <f t="shared" si="228"/>
        <v>105840</v>
      </c>
      <c r="T2065" s="5">
        <f t="shared" si="229"/>
        <v>1.936723453311131E-3</v>
      </c>
    </row>
    <row r="2066" spans="1:20" hidden="1">
      <c r="A2066">
        <v>2065</v>
      </c>
      <c r="B2066">
        <v>78</v>
      </c>
      <c r="C2066" t="s">
        <v>5192</v>
      </c>
      <c r="D2066" t="s">
        <v>5193</v>
      </c>
      <c r="E2066" t="s">
        <v>23</v>
      </c>
      <c r="F2066" t="s">
        <v>24</v>
      </c>
      <c r="G2066" t="s">
        <v>25</v>
      </c>
      <c r="H2066" t="s">
        <v>26</v>
      </c>
      <c r="I2066">
        <v>194.62</v>
      </c>
      <c r="J2066">
        <v>7584567</v>
      </c>
      <c r="K2066" t="s">
        <v>134</v>
      </c>
      <c r="L2066">
        <v>3</v>
      </c>
      <c r="M2066" t="str">
        <f>_xlfn.IFNA(VLOOKUP(F2066,'22 States'!A:A,1,0),"OOR")</f>
        <v>OOR</v>
      </c>
      <c r="N2066" t="str">
        <f t="shared" si="230"/>
        <v>OOR</v>
      </c>
      <c r="O2066" s="8">
        <f t="shared" si="224"/>
        <v>12000</v>
      </c>
      <c r="P2066" s="8">
        <f t="shared" si="225"/>
        <v>3000</v>
      </c>
      <c r="Q2066" s="8">
        <f t="shared" si="226"/>
        <v>37440</v>
      </c>
      <c r="R2066" s="9">
        <f t="shared" si="227"/>
        <v>74880</v>
      </c>
      <c r="S2066" s="8">
        <f t="shared" si="228"/>
        <v>52440</v>
      </c>
      <c r="T2066" s="5">
        <f t="shared" si="229"/>
        <v>6.9140400500120837E-3</v>
      </c>
    </row>
    <row r="2067" spans="1:20" hidden="1">
      <c r="A2067">
        <v>2066</v>
      </c>
      <c r="B2067">
        <v>198</v>
      </c>
      <c r="C2067" t="s">
        <v>5194</v>
      </c>
      <c r="D2067" t="s">
        <v>5195</v>
      </c>
      <c r="E2067" t="s">
        <v>175</v>
      </c>
      <c r="F2067" t="s">
        <v>176</v>
      </c>
      <c r="G2067" t="s">
        <v>175</v>
      </c>
      <c r="H2067" t="s">
        <v>169</v>
      </c>
      <c r="I2067">
        <v>194.4633</v>
      </c>
      <c r="J2067">
        <v>17309368</v>
      </c>
      <c r="K2067" t="s">
        <v>468</v>
      </c>
      <c r="L2067">
        <v>2</v>
      </c>
      <c r="M2067" t="str">
        <f>_xlfn.IFNA(VLOOKUP(F2067,'22 States'!A:A,1,0),"OOR")</f>
        <v>OOR</v>
      </c>
      <c r="N2067" t="str">
        <f t="shared" si="230"/>
        <v>OOR</v>
      </c>
      <c r="O2067" s="8">
        <f t="shared" si="224"/>
        <v>24000</v>
      </c>
      <c r="P2067" s="8">
        <f t="shared" si="225"/>
        <v>6000</v>
      </c>
      <c r="Q2067" s="8">
        <f t="shared" si="226"/>
        <v>95040</v>
      </c>
      <c r="R2067" s="9">
        <f t="shared" si="227"/>
        <v>190080</v>
      </c>
      <c r="S2067" s="8">
        <f t="shared" si="228"/>
        <v>125040</v>
      </c>
      <c r="T2067" s="5">
        <f t="shared" si="229"/>
        <v>7.2238339377844411E-3</v>
      </c>
    </row>
    <row r="2068" spans="1:20" hidden="1">
      <c r="A2068">
        <v>2067</v>
      </c>
      <c r="B2068">
        <v>12</v>
      </c>
      <c r="C2068" t="s">
        <v>5196</v>
      </c>
      <c r="D2068" t="s">
        <v>5197</v>
      </c>
      <c r="E2068" t="s">
        <v>247</v>
      </c>
      <c r="F2068" t="s">
        <v>248</v>
      </c>
      <c r="G2068" t="s">
        <v>5198</v>
      </c>
      <c r="H2068" t="s">
        <v>249</v>
      </c>
      <c r="I2068">
        <v>194.4177</v>
      </c>
      <c r="J2068">
        <v>4007360</v>
      </c>
      <c r="K2068" t="s">
        <v>141</v>
      </c>
      <c r="L2068">
        <v>2</v>
      </c>
      <c r="M2068" t="str">
        <f>_xlfn.IFNA(VLOOKUP(F2068,'22 States'!A:A,1,0),"OOR")</f>
        <v>IL</v>
      </c>
      <c r="N2068" t="str">
        <f t="shared" si="230"/>
        <v>IR</v>
      </c>
      <c r="O2068" s="8">
        <f t="shared" si="224"/>
        <v>6000</v>
      </c>
      <c r="P2068" s="8">
        <f t="shared" si="225"/>
        <v>3000</v>
      </c>
      <c r="Q2068" s="8">
        <f t="shared" si="226"/>
        <v>5760</v>
      </c>
      <c r="R2068" s="9">
        <f t="shared" si="227"/>
        <v>11520</v>
      </c>
      <c r="S2068" s="8">
        <f t="shared" si="228"/>
        <v>14760</v>
      </c>
      <c r="T2068" s="5">
        <f t="shared" si="229"/>
        <v>3.6832228699193482E-3</v>
      </c>
    </row>
    <row r="2069" spans="1:20" hidden="1">
      <c r="A2069">
        <v>2068</v>
      </c>
      <c r="B2069">
        <v>26</v>
      </c>
      <c r="C2069" t="s">
        <v>5199</v>
      </c>
      <c r="D2069" t="s">
        <v>5200</v>
      </c>
      <c r="E2069" t="s">
        <v>175</v>
      </c>
      <c r="F2069" t="s">
        <v>176</v>
      </c>
      <c r="G2069" t="s">
        <v>175</v>
      </c>
      <c r="H2069" t="s">
        <v>169</v>
      </c>
      <c r="I2069">
        <v>194.4229</v>
      </c>
      <c r="J2069">
        <v>3801000</v>
      </c>
      <c r="K2069" t="s">
        <v>64</v>
      </c>
      <c r="L2069">
        <v>1</v>
      </c>
      <c r="M2069" t="str">
        <f>_xlfn.IFNA(VLOOKUP(F2069,'22 States'!A:A,1,0),"OOR")</f>
        <v>OOR</v>
      </c>
      <c r="N2069" t="str">
        <f t="shared" si="230"/>
        <v>OOR</v>
      </c>
      <c r="O2069" s="8">
        <f t="shared" si="224"/>
        <v>6000</v>
      </c>
      <c r="P2069" s="8">
        <f t="shared" si="225"/>
        <v>3000</v>
      </c>
      <c r="Q2069" s="8">
        <f t="shared" si="226"/>
        <v>12480</v>
      </c>
      <c r="R2069" s="9">
        <f t="shared" si="227"/>
        <v>24960</v>
      </c>
      <c r="S2069" s="8">
        <f t="shared" si="228"/>
        <v>21480</v>
      </c>
      <c r="T2069" s="5">
        <f t="shared" si="229"/>
        <v>5.651144435674822E-3</v>
      </c>
    </row>
    <row r="2070" spans="1:20">
      <c r="A2070">
        <v>1162</v>
      </c>
      <c r="B2070" s="3">
        <v>78</v>
      </c>
      <c r="C2070" t="s">
        <v>3090</v>
      </c>
      <c r="D2070" t="s">
        <v>3091</v>
      </c>
      <c r="E2070" t="s">
        <v>13</v>
      </c>
      <c r="F2070" t="s">
        <v>14</v>
      </c>
      <c r="G2070" t="s">
        <v>267</v>
      </c>
      <c r="H2070" t="s">
        <v>267</v>
      </c>
      <c r="I2070">
        <v>376.99169999999998</v>
      </c>
      <c r="J2070" s="3">
        <v>43951873</v>
      </c>
      <c r="K2070" t="s">
        <v>141</v>
      </c>
      <c r="L2070">
        <v>2</v>
      </c>
      <c r="M2070" t="str">
        <f>_xlfn.IFNA(VLOOKUP(F2070,'22 States'!A:A,1,0),"OOR")</f>
        <v>CA</v>
      </c>
      <c r="N2070" t="str">
        <f t="shared" si="230"/>
        <v>IR</v>
      </c>
      <c r="O2070" s="8">
        <f t="shared" si="224"/>
        <v>12000</v>
      </c>
      <c r="P2070" s="8">
        <f t="shared" si="225"/>
        <v>3000</v>
      </c>
      <c r="Q2070" s="8">
        <f t="shared" si="226"/>
        <v>37440</v>
      </c>
      <c r="R2070" s="9">
        <f t="shared" si="227"/>
        <v>74880</v>
      </c>
      <c r="S2070" s="12">
        <f t="shared" si="228"/>
        <v>52440</v>
      </c>
      <c r="T2070" s="13">
        <f t="shared" si="229"/>
        <v>1.1931232145669878E-3</v>
      </c>
    </row>
    <row r="2071" spans="1:20" hidden="1">
      <c r="A2071">
        <v>2070</v>
      </c>
      <c r="B2071">
        <v>227</v>
      </c>
      <c r="C2071" t="s">
        <v>5203</v>
      </c>
      <c r="D2071" t="s">
        <v>5204</v>
      </c>
      <c r="E2071" t="s">
        <v>584</v>
      </c>
      <c r="F2071" t="s">
        <v>585</v>
      </c>
      <c r="G2071" t="s">
        <v>5205</v>
      </c>
      <c r="H2071" t="s">
        <v>38</v>
      </c>
      <c r="I2071">
        <v>194.32230000000001</v>
      </c>
      <c r="J2071">
        <v>432780164</v>
      </c>
      <c r="K2071" t="s">
        <v>111</v>
      </c>
      <c r="L2071">
        <v>2</v>
      </c>
      <c r="M2071" t="str">
        <f>_xlfn.IFNA(VLOOKUP(F2071,'22 States'!A:A,1,0),"OOR")</f>
        <v>OOR</v>
      </c>
      <c r="N2071" t="str">
        <f t="shared" si="230"/>
        <v>OOR</v>
      </c>
      <c r="O2071" s="8">
        <f t="shared" si="224"/>
        <v>30000</v>
      </c>
      <c r="P2071" s="8">
        <f t="shared" si="225"/>
        <v>9000</v>
      </c>
      <c r="Q2071" s="8">
        <f t="shared" si="226"/>
        <v>108960</v>
      </c>
      <c r="R2071" s="9">
        <f t="shared" si="227"/>
        <v>217920</v>
      </c>
      <c r="S2071" s="8">
        <f t="shared" si="228"/>
        <v>147960</v>
      </c>
      <c r="T2071" s="5">
        <f t="shared" si="229"/>
        <v>3.4188258221557491E-4</v>
      </c>
    </row>
    <row r="2072" spans="1:20" hidden="1">
      <c r="A2072">
        <v>2071</v>
      </c>
      <c r="B2072">
        <v>131</v>
      </c>
      <c r="C2072" t="s">
        <v>5206</v>
      </c>
      <c r="D2072" t="s">
        <v>5207</v>
      </c>
      <c r="E2072" t="s">
        <v>537</v>
      </c>
      <c r="F2072" t="s">
        <v>538</v>
      </c>
      <c r="G2072" t="s">
        <v>539</v>
      </c>
      <c r="H2072" t="s">
        <v>539</v>
      </c>
      <c r="I2072">
        <v>194.155</v>
      </c>
      <c r="J2072">
        <v>16966044</v>
      </c>
      <c r="K2072" t="s">
        <v>111</v>
      </c>
      <c r="L2072">
        <v>4</v>
      </c>
      <c r="M2072" t="str">
        <f>_xlfn.IFNA(VLOOKUP(F2072,'22 States'!A:A,1,0),"OOR")</f>
        <v>GA</v>
      </c>
      <c r="N2072" t="str">
        <f t="shared" si="230"/>
        <v>IR</v>
      </c>
      <c r="O2072" s="8">
        <f t="shared" si="224"/>
        <v>18000</v>
      </c>
      <c r="P2072" s="8">
        <f t="shared" si="225"/>
        <v>6000</v>
      </c>
      <c r="Q2072" s="8">
        <f t="shared" si="226"/>
        <v>62880</v>
      </c>
      <c r="R2072" s="9">
        <f t="shared" si="227"/>
        <v>125760</v>
      </c>
      <c r="S2072" s="8">
        <f t="shared" si="228"/>
        <v>86880</v>
      </c>
      <c r="T2072" s="5">
        <f t="shared" si="229"/>
        <v>5.1208166146451111E-3</v>
      </c>
    </row>
    <row r="2073" spans="1:20" hidden="1">
      <c r="A2073">
        <v>2072</v>
      </c>
      <c r="B2073">
        <v>9</v>
      </c>
      <c r="C2073" t="s">
        <v>5208</v>
      </c>
      <c r="D2073" t="s">
        <v>5209</v>
      </c>
      <c r="E2073" t="s">
        <v>121</v>
      </c>
      <c r="F2073" t="s">
        <v>122</v>
      </c>
      <c r="G2073" t="s">
        <v>784</v>
      </c>
      <c r="H2073" t="s">
        <v>784</v>
      </c>
      <c r="I2073">
        <v>194.08</v>
      </c>
      <c r="J2073">
        <v>2246242</v>
      </c>
      <c r="K2073" t="s">
        <v>32</v>
      </c>
      <c r="L2073">
        <v>2</v>
      </c>
      <c r="M2073" t="str">
        <f>_xlfn.IFNA(VLOOKUP(F2073,'22 States'!A:A,1,0),"OOR")</f>
        <v>TX</v>
      </c>
      <c r="N2073" t="str">
        <f t="shared" si="230"/>
        <v>IR</v>
      </c>
      <c r="O2073" s="8">
        <f t="shared" si="224"/>
        <v>6000</v>
      </c>
      <c r="P2073" s="8">
        <f t="shared" si="225"/>
        <v>3000</v>
      </c>
      <c r="Q2073" s="8">
        <f t="shared" si="226"/>
        <v>4320</v>
      </c>
      <c r="R2073" s="9">
        <f t="shared" si="227"/>
        <v>8640</v>
      </c>
      <c r="S2073" s="8">
        <f t="shared" si="228"/>
        <v>13320</v>
      </c>
      <c r="T2073" s="5">
        <f t="shared" si="229"/>
        <v>5.9299042578671397E-3</v>
      </c>
    </row>
    <row r="2074" spans="1:20" hidden="1">
      <c r="A2074">
        <v>2073</v>
      </c>
      <c r="B2074">
        <v>28</v>
      </c>
      <c r="C2074" t="s">
        <v>5210</v>
      </c>
      <c r="D2074" t="s">
        <v>5211</v>
      </c>
      <c r="E2074" t="s">
        <v>13</v>
      </c>
      <c r="F2074" t="s">
        <v>14</v>
      </c>
      <c r="G2074" t="s">
        <v>5212</v>
      </c>
      <c r="H2074" t="s">
        <v>267</v>
      </c>
      <c r="I2074">
        <v>193.88149999999999</v>
      </c>
      <c r="J2074">
        <v>3986629</v>
      </c>
      <c r="K2074" t="s">
        <v>656</v>
      </c>
      <c r="L2074">
        <v>3</v>
      </c>
      <c r="M2074" t="str">
        <f>_xlfn.IFNA(VLOOKUP(F2074,'22 States'!A:A,1,0),"OOR")</f>
        <v>CA</v>
      </c>
      <c r="N2074" t="str">
        <f t="shared" si="230"/>
        <v>IR</v>
      </c>
      <c r="O2074" s="8">
        <f t="shared" si="224"/>
        <v>6000</v>
      </c>
      <c r="P2074" s="8">
        <f t="shared" si="225"/>
        <v>3000</v>
      </c>
      <c r="Q2074" s="8">
        <f t="shared" si="226"/>
        <v>13440</v>
      </c>
      <c r="R2074" s="9">
        <f t="shared" si="227"/>
        <v>26880</v>
      </c>
      <c r="S2074" s="8">
        <f t="shared" si="228"/>
        <v>22440</v>
      </c>
      <c r="T2074" s="5">
        <f t="shared" si="229"/>
        <v>5.6288157237606006E-3</v>
      </c>
    </row>
    <row r="2075" spans="1:20">
      <c r="A2075">
        <v>4404</v>
      </c>
      <c r="B2075" s="3">
        <v>78</v>
      </c>
      <c r="C2075" t="s">
        <v>10455</v>
      </c>
      <c r="D2075" t="s">
        <v>10456</v>
      </c>
      <c r="E2075" t="s">
        <v>154</v>
      </c>
      <c r="F2075" t="s">
        <v>155</v>
      </c>
      <c r="G2075" t="s">
        <v>4336</v>
      </c>
      <c r="H2075" t="s">
        <v>1053</v>
      </c>
      <c r="I2075">
        <v>61.247500000000002</v>
      </c>
      <c r="J2075" s="3">
        <v>37363437</v>
      </c>
      <c r="K2075" t="s">
        <v>134</v>
      </c>
      <c r="L2075">
        <v>3</v>
      </c>
      <c r="M2075" t="str">
        <f>_xlfn.IFNA(VLOOKUP(F2075,'22 States'!A:A,1,0),"OOR")</f>
        <v>IN</v>
      </c>
      <c r="N2075" t="str">
        <f t="shared" si="230"/>
        <v>IR</v>
      </c>
      <c r="O2075" s="8">
        <f t="shared" si="224"/>
        <v>12000</v>
      </c>
      <c r="P2075" s="8">
        <f t="shared" si="225"/>
        <v>3000</v>
      </c>
      <c r="Q2075" s="8">
        <f t="shared" si="226"/>
        <v>37440</v>
      </c>
      <c r="R2075" s="9">
        <f t="shared" si="227"/>
        <v>74880</v>
      </c>
      <c r="S2075" s="12">
        <f t="shared" si="228"/>
        <v>52440</v>
      </c>
      <c r="T2075" s="13">
        <f t="shared" si="229"/>
        <v>1.4035111384426437E-3</v>
      </c>
    </row>
    <row r="2076" spans="1:20">
      <c r="A2076">
        <v>290</v>
      </c>
      <c r="B2076" s="3">
        <v>77</v>
      </c>
      <c r="C2076" t="s">
        <v>960</v>
      </c>
      <c r="D2076" t="s">
        <v>961</v>
      </c>
      <c r="E2076" t="s">
        <v>85</v>
      </c>
      <c r="F2076" t="s">
        <v>86</v>
      </c>
      <c r="G2076" t="s">
        <v>962</v>
      </c>
      <c r="H2076" t="s">
        <v>92</v>
      </c>
      <c r="I2076">
        <v>1565.3208</v>
      </c>
      <c r="J2076" s="3">
        <v>456296000</v>
      </c>
      <c r="K2076" t="s">
        <v>17</v>
      </c>
      <c r="L2076">
        <v>4</v>
      </c>
      <c r="M2076" t="str">
        <f>_xlfn.IFNA(VLOOKUP(F2076,'22 States'!A:A,1,0),"OOR")</f>
        <v>FL</v>
      </c>
      <c r="N2076" t="str">
        <f t="shared" si="230"/>
        <v>IR</v>
      </c>
      <c r="O2076" s="8">
        <f t="shared" si="224"/>
        <v>12000</v>
      </c>
      <c r="P2076" s="8">
        <f t="shared" si="225"/>
        <v>3000</v>
      </c>
      <c r="Q2076" s="8">
        <f t="shared" si="226"/>
        <v>36960</v>
      </c>
      <c r="R2076" s="9">
        <f t="shared" si="227"/>
        <v>73920</v>
      </c>
      <c r="S2076" s="12">
        <f t="shared" si="228"/>
        <v>51960</v>
      </c>
      <c r="T2076" s="13">
        <f t="shared" si="229"/>
        <v>1.1387345056717569E-4</v>
      </c>
    </row>
    <row r="2077" spans="1:20" hidden="1">
      <c r="A2077">
        <v>2076</v>
      </c>
      <c r="B2077">
        <v>26</v>
      </c>
      <c r="C2077" t="s">
        <v>5217</v>
      </c>
      <c r="D2077" t="s">
        <v>5218</v>
      </c>
      <c r="E2077" t="s">
        <v>23</v>
      </c>
      <c r="F2077" t="s">
        <v>24</v>
      </c>
      <c r="G2077" t="s">
        <v>820</v>
      </c>
      <c r="H2077" t="s">
        <v>26</v>
      </c>
      <c r="I2077">
        <v>193.43289999999999</v>
      </c>
      <c r="J2077">
        <v>6102890</v>
      </c>
      <c r="K2077" t="s">
        <v>32</v>
      </c>
      <c r="L2077">
        <v>3</v>
      </c>
      <c r="M2077" t="str">
        <f>_xlfn.IFNA(VLOOKUP(F2077,'22 States'!A:A,1,0),"OOR")</f>
        <v>OOR</v>
      </c>
      <c r="N2077" t="str">
        <f t="shared" si="230"/>
        <v>OOR</v>
      </c>
      <c r="O2077" s="8">
        <f t="shared" si="224"/>
        <v>6000</v>
      </c>
      <c r="P2077" s="8">
        <f t="shared" si="225"/>
        <v>3000</v>
      </c>
      <c r="Q2077" s="8">
        <f t="shared" si="226"/>
        <v>12480</v>
      </c>
      <c r="R2077" s="9">
        <f t="shared" si="227"/>
        <v>24960</v>
      </c>
      <c r="S2077" s="8">
        <f t="shared" si="228"/>
        <v>21480</v>
      </c>
      <c r="T2077" s="5">
        <f t="shared" si="229"/>
        <v>3.5196439719542708E-3</v>
      </c>
    </row>
    <row r="2078" spans="1:20" hidden="1">
      <c r="A2078">
        <v>2077</v>
      </c>
      <c r="B2078">
        <v>33</v>
      </c>
      <c r="C2078" t="s">
        <v>5219</v>
      </c>
      <c r="D2078" t="s">
        <v>5220</v>
      </c>
      <c r="E2078" t="s">
        <v>35</v>
      </c>
      <c r="F2078" t="s">
        <v>36</v>
      </c>
      <c r="G2078" t="s">
        <v>3173</v>
      </c>
      <c r="H2078" t="s">
        <v>38</v>
      </c>
      <c r="I2078">
        <v>192.9931</v>
      </c>
      <c r="J2078">
        <v>4133937</v>
      </c>
      <c r="K2078" t="s">
        <v>51</v>
      </c>
      <c r="L2078">
        <v>1</v>
      </c>
      <c r="M2078" t="str">
        <f>_xlfn.IFNA(VLOOKUP(F2078,'22 States'!A:A,1,0),"OOR")</f>
        <v>OOR</v>
      </c>
      <c r="N2078" t="str">
        <f t="shared" si="230"/>
        <v>OOR</v>
      </c>
      <c r="O2078" s="8">
        <f t="shared" si="224"/>
        <v>6000</v>
      </c>
      <c r="P2078" s="8">
        <f t="shared" si="225"/>
        <v>3000</v>
      </c>
      <c r="Q2078" s="8">
        <f t="shared" si="226"/>
        <v>15840</v>
      </c>
      <c r="R2078" s="9">
        <f t="shared" si="227"/>
        <v>31680</v>
      </c>
      <c r="S2078" s="8">
        <f t="shared" si="228"/>
        <v>24840</v>
      </c>
      <c r="T2078" s="5">
        <f t="shared" si="229"/>
        <v>6.0087998438292604E-3</v>
      </c>
    </row>
    <row r="2079" spans="1:20" hidden="1">
      <c r="A2079">
        <v>2078</v>
      </c>
      <c r="B2079">
        <v>11</v>
      </c>
      <c r="C2079" t="s">
        <v>5221</v>
      </c>
      <c r="D2079" t="s">
        <v>5222</v>
      </c>
      <c r="E2079" t="s">
        <v>1022</v>
      </c>
      <c r="F2079" t="s">
        <v>1023</v>
      </c>
      <c r="G2079" t="s">
        <v>5223</v>
      </c>
      <c r="H2079" t="s">
        <v>2834</v>
      </c>
      <c r="I2079">
        <v>192.81649999999999</v>
      </c>
      <c r="J2079">
        <v>6336596</v>
      </c>
      <c r="K2079" t="s">
        <v>172</v>
      </c>
      <c r="L2079">
        <v>5</v>
      </c>
      <c r="M2079" t="str">
        <f>_xlfn.IFNA(VLOOKUP(F2079,'22 States'!A:A,1,0),"OOR")</f>
        <v>CT</v>
      </c>
      <c r="N2079" t="str">
        <f t="shared" si="230"/>
        <v>IR</v>
      </c>
      <c r="O2079" s="8">
        <f t="shared" si="224"/>
        <v>6000</v>
      </c>
      <c r="P2079" s="8">
        <f t="shared" si="225"/>
        <v>3000</v>
      </c>
      <c r="Q2079" s="8">
        <f t="shared" si="226"/>
        <v>5280</v>
      </c>
      <c r="R2079" s="9">
        <f t="shared" si="227"/>
        <v>10560</v>
      </c>
      <c r="S2079" s="8">
        <f t="shared" si="228"/>
        <v>14280</v>
      </c>
      <c r="T2079" s="5">
        <f t="shared" si="229"/>
        <v>2.2535758946917242E-3</v>
      </c>
    </row>
    <row r="2080" spans="1:20" hidden="1">
      <c r="A2080">
        <v>2079</v>
      </c>
      <c r="B2080">
        <v>17</v>
      </c>
      <c r="C2080" t="s">
        <v>5224</v>
      </c>
      <c r="D2080" t="s">
        <v>5225</v>
      </c>
      <c r="E2080" t="s">
        <v>85</v>
      </c>
      <c r="F2080" t="s">
        <v>86</v>
      </c>
      <c r="G2080" t="s">
        <v>1444</v>
      </c>
      <c r="H2080" t="s">
        <v>140</v>
      </c>
      <c r="I2080">
        <v>192.81540000000001</v>
      </c>
      <c r="J2080">
        <v>4234456</v>
      </c>
      <c r="K2080" t="s">
        <v>39</v>
      </c>
      <c r="L2080">
        <v>2</v>
      </c>
      <c r="M2080" t="str">
        <f>_xlfn.IFNA(VLOOKUP(F2080,'22 States'!A:A,1,0),"OOR")</f>
        <v>FL</v>
      </c>
      <c r="N2080" t="str">
        <f t="shared" si="230"/>
        <v>IR</v>
      </c>
      <c r="O2080" s="8">
        <f t="shared" si="224"/>
        <v>6000</v>
      </c>
      <c r="P2080" s="8">
        <f t="shared" si="225"/>
        <v>3000</v>
      </c>
      <c r="Q2080" s="8">
        <f t="shared" si="226"/>
        <v>8160</v>
      </c>
      <c r="R2080" s="9">
        <f t="shared" si="227"/>
        <v>16320</v>
      </c>
      <c r="S2080" s="8">
        <f t="shared" si="228"/>
        <v>17160</v>
      </c>
      <c r="T2080" s="5">
        <f t="shared" si="229"/>
        <v>4.0524686051762017E-3</v>
      </c>
    </row>
    <row r="2081" spans="1:20" hidden="1">
      <c r="A2081">
        <v>2080</v>
      </c>
      <c r="B2081">
        <v>79</v>
      </c>
      <c r="C2081" t="s">
        <v>5226</v>
      </c>
      <c r="D2081" t="s">
        <v>5227</v>
      </c>
      <c r="E2081" t="s">
        <v>144</v>
      </c>
      <c r="F2081" t="s">
        <v>145</v>
      </c>
      <c r="G2081" t="s">
        <v>509</v>
      </c>
      <c r="H2081" t="s">
        <v>510</v>
      </c>
      <c r="I2081">
        <v>192.6421</v>
      </c>
      <c r="J2081">
        <v>17964000</v>
      </c>
      <c r="K2081" t="s">
        <v>46</v>
      </c>
      <c r="L2081">
        <v>2</v>
      </c>
      <c r="M2081" t="str">
        <f>_xlfn.IFNA(VLOOKUP(F2081,'22 States'!A:A,1,0),"OOR")</f>
        <v>OOR</v>
      </c>
      <c r="N2081" t="str">
        <f t="shared" si="230"/>
        <v>OOR</v>
      </c>
      <c r="O2081" s="8">
        <f t="shared" si="224"/>
        <v>12000</v>
      </c>
      <c r="P2081" s="8">
        <f t="shared" si="225"/>
        <v>3000</v>
      </c>
      <c r="Q2081" s="8">
        <f t="shared" si="226"/>
        <v>37920</v>
      </c>
      <c r="R2081" s="9">
        <f t="shared" si="227"/>
        <v>75840</v>
      </c>
      <c r="S2081" s="8">
        <f t="shared" si="228"/>
        <v>52920</v>
      </c>
      <c r="T2081" s="5">
        <f t="shared" si="229"/>
        <v>2.9458917835671343E-3</v>
      </c>
    </row>
    <row r="2082" spans="1:20" hidden="1">
      <c r="A2082">
        <v>2081</v>
      </c>
      <c r="B2082">
        <v>250</v>
      </c>
      <c r="C2082" t="s">
        <v>5228</v>
      </c>
      <c r="D2082" t="s">
        <v>5229</v>
      </c>
      <c r="E2082" t="s">
        <v>114</v>
      </c>
      <c r="F2082" t="s">
        <v>115</v>
      </c>
      <c r="G2082" t="s">
        <v>216</v>
      </c>
      <c r="H2082" t="s">
        <v>217</v>
      </c>
      <c r="I2082">
        <v>192.5934</v>
      </c>
      <c r="J2082">
        <v>41080110</v>
      </c>
      <c r="K2082" t="s">
        <v>108</v>
      </c>
      <c r="L2082">
        <v>5</v>
      </c>
      <c r="M2082" t="str">
        <f>_xlfn.IFNA(VLOOKUP(F2082,'22 States'!A:A,1,0),"OOR")</f>
        <v>AL</v>
      </c>
      <c r="N2082" t="str">
        <f t="shared" si="230"/>
        <v>IR</v>
      </c>
      <c r="O2082" s="8">
        <f t="shared" si="224"/>
        <v>30000</v>
      </c>
      <c r="P2082" s="8">
        <f t="shared" si="225"/>
        <v>9000</v>
      </c>
      <c r="Q2082" s="8">
        <f t="shared" si="226"/>
        <v>120000</v>
      </c>
      <c r="R2082" s="9">
        <f t="shared" si="227"/>
        <v>240000</v>
      </c>
      <c r="S2082" s="8">
        <f t="shared" si="228"/>
        <v>159000</v>
      </c>
      <c r="T2082" s="5">
        <f t="shared" si="229"/>
        <v>3.8704862280066923E-3</v>
      </c>
    </row>
    <row r="2083" spans="1:20" hidden="1">
      <c r="A2083">
        <v>2082</v>
      </c>
      <c r="B2083">
        <v>39</v>
      </c>
      <c r="C2083" t="s">
        <v>5230</v>
      </c>
      <c r="D2083" t="s">
        <v>5231</v>
      </c>
      <c r="E2083" t="s">
        <v>537</v>
      </c>
      <c r="F2083" t="s">
        <v>538</v>
      </c>
      <c r="G2083" t="s">
        <v>539</v>
      </c>
      <c r="H2083" t="s">
        <v>539</v>
      </c>
      <c r="I2083">
        <v>192.4735</v>
      </c>
      <c r="J2083">
        <v>5336108</v>
      </c>
      <c r="K2083" t="s">
        <v>439</v>
      </c>
      <c r="L2083">
        <v>1</v>
      </c>
      <c r="M2083" t="str">
        <f>_xlfn.IFNA(VLOOKUP(F2083,'22 States'!A:A,1,0),"OOR")</f>
        <v>GA</v>
      </c>
      <c r="N2083" t="str">
        <f t="shared" si="230"/>
        <v>IR</v>
      </c>
      <c r="O2083" s="8">
        <f t="shared" si="224"/>
        <v>6000</v>
      </c>
      <c r="P2083" s="8">
        <f t="shared" si="225"/>
        <v>3000</v>
      </c>
      <c r="Q2083" s="8">
        <f t="shared" si="226"/>
        <v>18720</v>
      </c>
      <c r="R2083" s="9">
        <f t="shared" si="227"/>
        <v>37440</v>
      </c>
      <c r="S2083" s="8">
        <f t="shared" si="228"/>
        <v>27720</v>
      </c>
      <c r="T2083" s="5">
        <f t="shared" si="229"/>
        <v>5.194797406649191E-3</v>
      </c>
    </row>
    <row r="2084" spans="1:20" hidden="1">
      <c r="A2084">
        <v>2083</v>
      </c>
      <c r="B2084">
        <v>41</v>
      </c>
      <c r="C2084" t="s">
        <v>5232</v>
      </c>
      <c r="D2084" t="s">
        <v>5233</v>
      </c>
      <c r="E2084" t="s">
        <v>121</v>
      </c>
      <c r="F2084" t="s">
        <v>122</v>
      </c>
      <c r="G2084" t="s">
        <v>284</v>
      </c>
      <c r="H2084" t="s">
        <v>133</v>
      </c>
      <c r="I2084">
        <v>192.38399999999999</v>
      </c>
      <c r="J2084">
        <v>10142977</v>
      </c>
      <c r="K2084" t="s">
        <v>134</v>
      </c>
      <c r="L2084">
        <v>5</v>
      </c>
      <c r="M2084" t="str">
        <f>_xlfn.IFNA(VLOOKUP(F2084,'22 States'!A:A,1,0),"OOR")</f>
        <v>TX</v>
      </c>
      <c r="N2084" t="str">
        <f t="shared" si="230"/>
        <v>IR</v>
      </c>
      <c r="O2084" s="8">
        <f t="shared" si="224"/>
        <v>6000</v>
      </c>
      <c r="P2084" s="8">
        <f t="shared" si="225"/>
        <v>3000</v>
      </c>
      <c r="Q2084" s="8">
        <f t="shared" si="226"/>
        <v>19680</v>
      </c>
      <c r="R2084" s="9">
        <f t="shared" si="227"/>
        <v>39360</v>
      </c>
      <c r="S2084" s="8">
        <f t="shared" si="228"/>
        <v>28680</v>
      </c>
      <c r="T2084" s="5">
        <f t="shared" si="229"/>
        <v>2.8275722206606599E-3</v>
      </c>
    </row>
    <row r="2085" spans="1:20" hidden="1">
      <c r="A2085">
        <v>2084</v>
      </c>
      <c r="B2085">
        <v>9</v>
      </c>
      <c r="C2085" t="s">
        <v>5234</v>
      </c>
      <c r="D2085" t="s">
        <v>5235</v>
      </c>
      <c r="E2085" t="s">
        <v>933</v>
      </c>
      <c r="F2085" t="s">
        <v>934</v>
      </c>
      <c r="G2085" t="s">
        <v>5236</v>
      </c>
      <c r="H2085" t="s">
        <v>936</v>
      </c>
      <c r="I2085">
        <v>192.137</v>
      </c>
      <c r="J2085">
        <v>2682399</v>
      </c>
      <c r="K2085" t="s">
        <v>172</v>
      </c>
      <c r="L2085">
        <v>1</v>
      </c>
      <c r="M2085" t="str">
        <f>_xlfn.IFNA(VLOOKUP(F2085,'22 States'!A:A,1,0),"OOR")</f>
        <v>TN</v>
      </c>
      <c r="N2085" t="str">
        <f t="shared" si="230"/>
        <v>IR</v>
      </c>
      <c r="O2085" s="8">
        <f t="shared" si="224"/>
        <v>6000</v>
      </c>
      <c r="P2085" s="8">
        <f t="shared" si="225"/>
        <v>3000</v>
      </c>
      <c r="Q2085" s="8">
        <f t="shared" si="226"/>
        <v>4320</v>
      </c>
      <c r="R2085" s="9">
        <f t="shared" si="227"/>
        <v>8640</v>
      </c>
      <c r="S2085" s="8">
        <f t="shared" si="228"/>
        <v>13320</v>
      </c>
      <c r="T2085" s="5">
        <f t="shared" si="229"/>
        <v>4.965704207315914E-3</v>
      </c>
    </row>
    <row r="2086" spans="1:20" hidden="1">
      <c r="A2086">
        <v>2085</v>
      </c>
      <c r="B2086">
        <v>30</v>
      </c>
      <c r="C2086" t="s">
        <v>5237</v>
      </c>
      <c r="D2086" t="s">
        <v>5238</v>
      </c>
      <c r="E2086" t="s">
        <v>73</v>
      </c>
      <c r="F2086" t="s">
        <v>74</v>
      </c>
      <c r="G2086" t="s">
        <v>486</v>
      </c>
      <c r="H2086" t="s">
        <v>599</v>
      </c>
      <c r="I2086">
        <v>192.06890000000001</v>
      </c>
      <c r="J2086">
        <v>4684017</v>
      </c>
      <c r="K2086" t="s">
        <v>51</v>
      </c>
      <c r="L2086">
        <v>2</v>
      </c>
      <c r="M2086" t="str">
        <f>_xlfn.IFNA(VLOOKUP(F2086,'22 States'!A:A,1,0),"OOR")</f>
        <v>OOR</v>
      </c>
      <c r="N2086" t="str">
        <f t="shared" si="230"/>
        <v>OOR</v>
      </c>
      <c r="O2086" s="8">
        <f t="shared" si="224"/>
        <v>6000</v>
      </c>
      <c r="P2086" s="8">
        <f t="shared" si="225"/>
        <v>3000</v>
      </c>
      <c r="Q2086" s="8">
        <f t="shared" si="226"/>
        <v>14400</v>
      </c>
      <c r="R2086" s="9">
        <f t="shared" si="227"/>
        <v>28800</v>
      </c>
      <c r="S2086" s="8">
        <f t="shared" si="228"/>
        <v>23400</v>
      </c>
      <c r="T2086" s="5">
        <f t="shared" si="229"/>
        <v>4.9957120138547743E-3</v>
      </c>
    </row>
    <row r="2087" spans="1:20" hidden="1">
      <c r="A2087">
        <v>2086</v>
      </c>
      <c r="B2087">
        <v>158</v>
      </c>
      <c r="C2087" t="s">
        <v>5239</v>
      </c>
      <c r="D2087" t="s">
        <v>5240</v>
      </c>
      <c r="E2087" t="s">
        <v>185</v>
      </c>
      <c r="F2087" t="s">
        <v>186</v>
      </c>
      <c r="G2087" t="s">
        <v>1826</v>
      </c>
      <c r="H2087" t="s">
        <v>400</v>
      </c>
      <c r="I2087">
        <v>192.035</v>
      </c>
      <c r="J2087">
        <v>25744637</v>
      </c>
      <c r="K2087" t="s">
        <v>17</v>
      </c>
      <c r="L2087">
        <v>4</v>
      </c>
      <c r="M2087" t="str">
        <f>_xlfn.IFNA(VLOOKUP(F2087,'22 States'!A:A,1,0),"OOR")</f>
        <v>WI</v>
      </c>
      <c r="N2087" t="str">
        <f t="shared" si="230"/>
        <v>IR</v>
      </c>
      <c r="O2087" s="8">
        <f t="shared" si="224"/>
        <v>24000</v>
      </c>
      <c r="P2087" s="8">
        <f t="shared" si="225"/>
        <v>6000</v>
      </c>
      <c r="Q2087" s="8">
        <f t="shared" si="226"/>
        <v>75840</v>
      </c>
      <c r="R2087" s="9">
        <f t="shared" si="227"/>
        <v>151680</v>
      </c>
      <c r="S2087" s="8">
        <f t="shared" si="228"/>
        <v>105840</v>
      </c>
      <c r="T2087" s="5">
        <f t="shared" si="229"/>
        <v>4.1111474984090865E-3</v>
      </c>
    </row>
    <row r="2088" spans="1:20" hidden="1">
      <c r="A2088">
        <v>2087</v>
      </c>
      <c r="B2088">
        <v>10</v>
      </c>
      <c r="C2088" t="s">
        <v>5241</v>
      </c>
      <c r="D2088" t="s">
        <v>5242</v>
      </c>
      <c r="E2088" t="s">
        <v>121</v>
      </c>
      <c r="F2088" t="s">
        <v>122</v>
      </c>
      <c r="G2088" t="s">
        <v>123</v>
      </c>
      <c r="H2088" t="s">
        <v>123</v>
      </c>
      <c r="I2088">
        <v>192.0402</v>
      </c>
      <c r="J2088">
        <v>2129785</v>
      </c>
      <c r="K2088" t="s">
        <v>134</v>
      </c>
      <c r="L2088">
        <v>1</v>
      </c>
      <c r="M2088" t="str">
        <f>_xlfn.IFNA(VLOOKUP(F2088,'22 States'!A:A,1,0),"OOR")</f>
        <v>TX</v>
      </c>
      <c r="N2088" t="str">
        <f t="shared" si="230"/>
        <v>IR</v>
      </c>
      <c r="O2088" s="8">
        <f t="shared" si="224"/>
        <v>6000</v>
      </c>
      <c r="P2088" s="8">
        <f t="shared" si="225"/>
        <v>3000</v>
      </c>
      <c r="Q2088" s="8">
        <f t="shared" si="226"/>
        <v>4800</v>
      </c>
      <c r="R2088" s="9">
        <f t="shared" si="227"/>
        <v>9600</v>
      </c>
      <c r="S2088" s="8">
        <f t="shared" si="228"/>
        <v>13800</v>
      </c>
      <c r="T2088" s="5">
        <f t="shared" si="229"/>
        <v>6.479527276227413E-3</v>
      </c>
    </row>
    <row r="2089" spans="1:20" hidden="1">
      <c r="A2089">
        <v>2088</v>
      </c>
      <c r="B2089">
        <v>24</v>
      </c>
      <c r="C2089" t="s">
        <v>5243</v>
      </c>
      <c r="D2089" t="s">
        <v>5244</v>
      </c>
      <c r="E2089" t="s">
        <v>85</v>
      </c>
      <c r="F2089" t="s">
        <v>86</v>
      </c>
      <c r="G2089" t="s">
        <v>5245</v>
      </c>
      <c r="H2089" t="s">
        <v>137</v>
      </c>
      <c r="I2089">
        <v>191.83860000000001</v>
      </c>
      <c r="J2089">
        <v>9154000</v>
      </c>
      <c r="K2089" t="s">
        <v>233</v>
      </c>
      <c r="L2089">
        <v>2</v>
      </c>
      <c r="M2089" t="str">
        <f>_xlfn.IFNA(VLOOKUP(F2089,'22 States'!A:A,1,0),"OOR")</f>
        <v>FL</v>
      </c>
      <c r="N2089" t="str">
        <f t="shared" si="230"/>
        <v>IR</v>
      </c>
      <c r="O2089" s="8">
        <f t="shared" si="224"/>
        <v>6000</v>
      </c>
      <c r="P2089" s="8">
        <f t="shared" si="225"/>
        <v>3000</v>
      </c>
      <c r="Q2089" s="8">
        <f t="shared" si="226"/>
        <v>11520</v>
      </c>
      <c r="R2089" s="9">
        <f t="shared" si="227"/>
        <v>23040</v>
      </c>
      <c r="S2089" s="8">
        <f t="shared" si="228"/>
        <v>20520</v>
      </c>
      <c r="T2089" s="5">
        <f t="shared" si="229"/>
        <v>2.2416429975966792E-3</v>
      </c>
    </row>
    <row r="2090" spans="1:20" hidden="1">
      <c r="A2090">
        <v>2089</v>
      </c>
      <c r="B2090">
        <v>300</v>
      </c>
      <c r="C2090" t="s">
        <v>5246</v>
      </c>
      <c r="D2090" t="s">
        <v>5247</v>
      </c>
      <c r="E2090" t="s">
        <v>54</v>
      </c>
      <c r="F2090" t="s">
        <v>55</v>
      </c>
      <c r="G2090" t="s">
        <v>130</v>
      </c>
      <c r="H2090" t="s">
        <v>57</v>
      </c>
      <c r="I2090">
        <v>191.67699999999999</v>
      </c>
      <c r="J2090">
        <v>36500381</v>
      </c>
      <c r="K2090" t="s">
        <v>506</v>
      </c>
      <c r="L2090">
        <v>7</v>
      </c>
      <c r="M2090" t="str">
        <f>_xlfn.IFNA(VLOOKUP(F2090,'22 States'!A:A,1,0),"OOR")</f>
        <v>OOR</v>
      </c>
      <c r="N2090" t="str">
        <f t="shared" si="230"/>
        <v>OOR</v>
      </c>
      <c r="O2090" s="8">
        <f t="shared" si="224"/>
        <v>36000</v>
      </c>
      <c r="P2090" s="8">
        <f t="shared" si="225"/>
        <v>9000</v>
      </c>
      <c r="Q2090" s="8">
        <f t="shared" si="226"/>
        <v>144000</v>
      </c>
      <c r="R2090" s="9">
        <f t="shared" si="227"/>
        <v>288000</v>
      </c>
      <c r="S2090" s="8">
        <f t="shared" si="228"/>
        <v>189000</v>
      </c>
      <c r="T2090" s="5">
        <f t="shared" si="229"/>
        <v>5.1780281416788495E-3</v>
      </c>
    </row>
    <row r="2091" spans="1:20" hidden="1">
      <c r="A2091">
        <v>2090</v>
      </c>
      <c r="B2091">
        <v>75</v>
      </c>
      <c r="C2091" t="s">
        <v>5248</v>
      </c>
      <c r="D2091" t="s">
        <v>5249</v>
      </c>
      <c r="E2091" t="s">
        <v>907</v>
      </c>
      <c r="F2091" t="s">
        <v>908</v>
      </c>
      <c r="G2091" t="s">
        <v>909</v>
      </c>
      <c r="H2091" t="s">
        <v>910</v>
      </c>
      <c r="I2091">
        <v>191.62540000000001</v>
      </c>
      <c r="J2091">
        <v>2772891</v>
      </c>
      <c r="K2091" t="s">
        <v>17</v>
      </c>
      <c r="L2091">
        <v>1</v>
      </c>
      <c r="M2091" t="str">
        <f>_xlfn.IFNA(VLOOKUP(F2091,'22 States'!A:A,1,0),"OOR")</f>
        <v>NV</v>
      </c>
      <c r="N2091" t="str">
        <f t="shared" si="230"/>
        <v>IR</v>
      </c>
      <c r="O2091" s="8">
        <f t="shared" si="224"/>
        <v>12000</v>
      </c>
      <c r="P2091" s="8">
        <f t="shared" si="225"/>
        <v>3000</v>
      </c>
      <c r="Q2091" s="8">
        <f t="shared" si="226"/>
        <v>36000</v>
      </c>
      <c r="R2091" s="9">
        <f t="shared" si="227"/>
        <v>72000</v>
      </c>
      <c r="S2091" s="8">
        <f t="shared" si="228"/>
        <v>51000</v>
      </c>
      <c r="T2091" s="5">
        <f t="shared" si="229"/>
        <v>1.8392356569371101E-2</v>
      </c>
    </row>
    <row r="2092" spans="1:20" hidden="1">
      <c r="A2092">
        <v>2091</v>
      </c>
      <c r="B2092">
        <v>20</v>
      </c>
      <c r="C2092" t="s">
        <v>5250</v>
      </c>
      <c r="D2092" t="s">
        <v>5251</v>
      </c>
      <c r="E2092" t="s">
        <v>13</v>
      </c>
      <c r="F2092" t="s">
        <v>14</v>
      </c>
      <c r="G2092" t="s">
        <v>50</v>
      </c>
      <c r="H2092" t="s">
        <v>50</v>
      </c>
      <c r="I2092">
        <v>191.43340000000001</v>
      </c>
      <c r="J2092">
        <v>3227861</v>
      </c>
      <c r="K2092" t="s">
        <v>32</v>
      </c>
      <c r="L2092">
        <v>1</v>
      </c>
      <c r="M2092" t="str">
        <f>_xlfn.IFNA(VLOOKUP(F2092,'22 States'!A:A,1,0),"OOR")</f>
        <v>CA</v>
      </c>
      <c r="N2092" t="str">
        <f t="shared" si="230"/>
        <v>IR</v>
      </c>
      <c r="O2092" s="8">
        <f t="shared" si="224"/>
        <v>6000</v>
      </c>
      <c r="P2092" s="8">
        <f t="shared" si="225"/>
        <v>3000</v>
      </c>
      <c r="Q2092" s="8">
        <f t="shared" si="226"/>
        <v>9600</v>
      </c>
      <c r="R2092" s="9">
        <f t="shared" si="227"/>
        <v>19200</v>
      </c>
      <c r="S2092" s="8">
        <f t="shared" si="228"/>
        <v>18600</v>
      </c>
      <c r="T2092" s="5">
        <f t="shared" si="229"/>
        <v>5.7623299144541852E-3</v>
      </c>
    </row>
    <row r="2093" spans="1:20" hidden="1">
      <c r="A2093">
        <v>2092</v>
      </c>
      <c r="B2093">
        <v>305</v>
      </c>
      <c r="C2093" t="s">
        <v>5252</v>
      </c>
      <c r="D2093" t="s">
        <v>5253</v>
      </c>
      <c r="E2093" t="s">
        <v>166</v>
      </c>
      <c r="F2093" t="s">
        <v>167</v>
      </c>
      <c r="G2093" t="s">
        <v>4221</v>
      </c>
      <c r="H2093" t="s">
        <v>288</v>
      </c>
      <c r="I2093">
        <v>191.16309999999999</v>
      </c>
      <c r="J2093">
        <v>3811660</v>
      </c>
      <c r="K2093" t="s">
        <v>27</v>
      </c>
      <c r="L2093">
        <v>1</v>
      </c>
      <c r="M2093" t="str">
        <f>_xlfn.IFNA(VLOOKUP(F2093,'22 States'!A:A,1,0),"OOR")</f>
        <v>OOR</v>
      </c>
      <c r="N2093" t="str">
        <f t="shared" si="230"/>
        <v>OOR</v>
      </c>
      <c r="O2093" s="8">
        <f t="shared" si="224"/>
        <v>42000</v>
      </c>
      <c r="P2093" s="8">
        <f t="shared" si="225"/>
        <v>12000</v>
      </c>
      <c r="Q2093" s="8">
        <f t="shared" si="226"/>
        <v>146400</v>
      </c>
      <c r="R2093" s="9">
        <f t="shared" si="227"/>
        <v>292800</v>
      </c>
      <c r="S2093" s="8">
        <f t="shared" si="228"/>
        <v>200400</v>
      </c>
      <c r="T2093" s="5">
        <f t="shared" si="229"/>
        <v>5.2575518278125538E-2</v>
      </c>
    </row>
    <row r="2094" spans="1:20" hidden="1">
      <c r="A2094">
        <v>2093</v>
      </c>
      <c r="B2094">
        <v>27</v>
      </c>
      <c r="C2094" t="s">
        <v>5254</v>
      </c>
      <c r="D2094" t="s">
        <v>5255</v>
      </c>
      <c r="E2094" t="s">
        <v>42</v>
      </c>
      <c r="F2094" t="s">
        <v>43</v>
      </c>
      <c r="G2094" t="s">
        <v>62</v>
      </c>
      <c r="H2094" t="s">
        <v>1731</v>
      </c>
      <c r="I2094">
        <v>190.9974</v>
      </c>
      <c r="J2094">
        <v>3461044</v>
      </c>
      <c r="K2094" t="s">
        <v>141</v>
      </c>
      <c r="L2094">
        <v>3</v>
      </c>
      <c r="M2094" t="str">
        <f>_xlfn.IFNA(VLOOKUP(F2094,'22 States'!A:A,1,0),"OOR")</f>
        <v>OOR</v>
      </c>
      <c r="N2094" t="str">
        <f t="shared" si="230"/>
        <v>OOR</v>
      </c>
      <c r="O2094" s="8">
        <f t="shared" si="224"/>
        <v>6000</v>
      </c>
      <c r="P2094" s="8">
        <f t="shared" si="225"/>
        <v>3000</v>
      </c>
      <c r="Q2094" s="8">
        <f t="shared" si="226"/>
        <v>12960</v>
      </c>
      <c r="R2094" s="9">
        <f t="shared" si="227"/>
        <v>25920</v>
      </c>
      <c r="S2094" s="8">
        <f t="shared" si="228"/>
        <v>21960</v>
      </c>
      <c r="T2094" s="5">
        <f t="shared" si="229"/>
        <v>6.3449063346204208E-3</v>
      </c>
    </row>
    <row r="2095" spans="1:20" hidden="1">
      <c r="A2095">
        <v>2094</v>
      </c>
      <c r="B2095">
        <v>175</v>
      </c>
      <c r="C2095" t="s">
        <v>5256</v>
      </c>
      <c r="D2095" t="s">
        <v>5257</v>
      </c>
      <c r="E2095" t="s">
        <v>67</v>
      </c>
      <c r="F2095" t="s">
        <v>68</v>
      </c>
      <c r="G2095" t="s">
        <v>95</v>
      </c>
      <c r="H2095" t="s">
        <v>96</v>
      </c>
      <c r="I2095">
        <v>190.9434</v>
      </c>
      <c r="J2095">
        <v>15775095</v>
      </c>
      <c r="K2095" t="s">
        <v>27</v>
      </c>
      <c r="L2095">
        <v>5</v>
      </c>
      <c r="M2095" t="str">
        <f>_xlfn.IFNA(VLOOKUP(F2095,'22 States'!A:A,1,0),"OOR")</f>
        <v>NC</v>
      </c>
      <c r="N2095" t="str">
        <f t="shared" si="230"/>
        <v>IR</v>
      </c>
      <c r="O2095" s="8">
        <f t="shared" si="224"/>
        <v>24000</v>
      </c>
      <c r="P2095" s="8">
        <f t="shared" si="225"/>
        <v>6000</v>
      </c>
      <c r="Q2095" s="8">
        <f t="shared" si="226"/>
        <v>84000</v>
      </c>
      <c r="R2095" s="9">
        <f t="shared" si="227"/>
        <v>168000</v>
      </c>
      <c r="S2095" s="8">
        <f t="shared" si="228"/>
        <v>114000</v>
      </c>
      <c r="T2095" s="5">
        <f t="shared" si="229"/>
        <v>7.2265808858837299E-3</v>
      </c>
    </row>
    <row r="2096" spans="1:20" hidden="1">
      <c r="A2096">
        <v>2095</v>
      </c>
      <c r="B2096">
        <v>35</v>
      </c>
      <c r="C2096" t="s">
        <v>5258</v>
      </c>
      <c r="D2096" t="s">
        <v>5259</v>
      </c>
      <c r="E2096" t="s">
        <v>13</v>
      </c>
      <c r="F2096" t="s">
        <v>14</v>
      </c>
      <c r="G2096" t="s">
        <v>5260</v>
      </c>
      <c r="H2096" t="s">
        <v>16</v>
      </c>
      <c r="I2096">
        <v>190.85669999999999</v>
      </c>
      <c r="J2096">
        <v>2975857</v>
      </c>
      <c r="K2096" t="s">
        <v>134</v>
      </c>
      <c r="L2096">
        <v>2</v>
      </c>
      <c r="M2096" t="str">
        <f>_xlfn.IFNA(VLOOKUP(F2096,'22 States'!A:A,1,0),"OOR")</f>
        <v>CA</v>
      </c>
      <c r="N2096" t="str">
        <f t="shared" si="230"/>
        <v>IR</v>
      </c>
      <c r="O2096" s="8">
        <f t="shared" si="224"/>
        <v>6000</v>
      </c>
      <c r="P2096" s="8">
        <f t="shared" si="225"/>
        <v>3000</v>
      </c>
      <c r="Q2096" s="8">
        <f t="shared" si="226"/>
        <v>16800</v>
      </c>
      <c r="R2096" s="9">
        <f t="shared" si="227"/>
        <v>33600</v>
      </c>
      <c r="S2096" s="8">
        <f t="shared" si="228"/>
        <v>25800</v>
      </c>
      <c r="T2096" s="5">
        <f t="shared" si="229"/>
        <v>8.6697714305492505E-3</v>
      </c>
    </row>
    <row r="2097" spans="1:20" hidden="1">
      <c r="A2097">
        <v>2096</v>
      </c>
      <c r="B2097">
        <v>5000</v>
      </c>
      <c r="C2097" t="s">
        <v>5261</v>
      </c>
      <c r="D2097" t="s">
        <v>5262</v>
      </c>
      <c r="E2097" t="s">
        <v>121</v>
      </c>
      <c r="F2097" t="s">
        <v>122</v>
      </c>
      <c r="G2097" t="s">
        <v>1278</v>
      </c>
      <c r="H2097" t="s">
        <v>133</v>
      </c>
      <c r="I2097">
        <v>190.8177</v>
      </c>
      <c r="J2097">
        <v>931745000</v>
      </c>
      <c r="K2097" t="s">
        <v>39</v>
      </c>
      <c r="L2097">
        <v>8</v>
      </c>
      <c r="M2097" t="str">
        <f>_xlfn.IFNA(VLOOKUP(F2097,'22 States'!A:A,1,0),"OOR")</f>
        <v>TX</v>
      </c>
      <c r="N2097" t="str">
        <f t="shared" si="230"/>
        <v>IR</v>
      </c>
      <c r="O2097" s="8">
        <f t="shared" si="224"/>
        <v>600000</v>
      </c>
      <c r="P2097" s="8">
        <f t="shared" si="225"/>
        <v>150000</v>
      </c>
      <c r="Q2097" s="8">
        <f t="shared" si="226"/>
        <v>2400000</v>
      </c>
      <c r="R2097" s="9">
        <f t="shared" si="227"/>
        <v>4800000</v>
      </c>
      <c r="S2097" s="8">
        <f t="shared" si="228"/>
        <v>3150000</v>
      </c>
      <c r="T2097" s="5">
        <f t="shared" si="229"/>
        <v>3.3807533176995852E-3</v>
      </c>
    </row>
    <row r="2098" spans="1:20" hidden="1">
      <c r="A2098">
        <v>2097</v>
      </c>
      <c r="B2098">
        <v>348</v>
      </c>
      <c r="C2098" t="s">
        <v>5263</v>
      </c>
      <c r="D2098" t="s">
        <v>5264</v>
      </c>
      <c r="E2098" t="s">
        <v>85</v>
      </c>
      <c r="F2098" t="s">
        <v>86</v>
      </c>
      <c r="G2098" t="s">
        <v>5265</v>
      </c>
      <c r="H2098" t="s">
        <v>137</v>
      </c>
      <c r="I2098">
        <v>190.8134</v>
      </c>
      <c r="J2098">
        <v>39954754</v>
      </c>
      <c r="K2098" t="s">
        <v>233</v>
      </c>
      <c r="L2098">
        <v>3</v>
      </c>
      <c r="M2098" t="str">
        <f>_xlfn.IFNA(VLOOKUP(F2098,'22 States'!A:A,1,0),"OOR")</f>
        <v>FL</v>
      </c>
      <c r="N2098" t="str">
        <f t="shared" si="230"/>
        <v>IR</v>
      </c>
      <c r="O2098" s="8">
        <f t="shared" si="224"/>
        <v>42000</v>
      </c>
      <c r="P2098" s="8">
        <f t="shared" si="225"/>
        <v>12000</v>
      </c>
      <c r="Q2098" s="8">
        <f t="shared" si="226"/>
        <v>167040</v>
      </c>
      <c r="R2098" s="9">
        <f t="shared" si="227"/>
        <v>334080</v>
      </c>
      <c r="S2098" s="8">
        <f t="shared" si="228"/>
        <v>221040</v>
      </c>
      <c r="T2098" s="5">
        <f t="shared" si="229"/>
        <v>5.5322578134256563E-3</v>
      </c>
    </row>
    <row r="2099" spans="1:20" hidden="1">
      <c r="A2099">
        <v>2098</v>
      </c>
      <c r="B2099">
        <v>37</v>
      </c>
      <c r="C2099" t="s">
        <v>5266</v>
      </c>
      <c r="D2099" t="s">
        <v>5267</v>
      </c>
      <c r="E2099" t="s">
        <v>175</v>
      </c>
      <c r="F2099" t="s">
        <v>176</v>
      </c>
      <c r="G2099" t="s">
        <v>393</v>
      </c>
      <c r="H2099" t="s">
        <v>169</v>
      </c>
      <c r="I2099">
        <v>190.76249999999999</v>
      </c>
      <c r="J2099">
        <v>7090903</v>
      </c>
      <c r="K2099" t="s">
        <v>252</v>
      </c>
      <c r="L2099">
        <v>2</v>
      </c>
      <c r="M2099" t="str">
        <f>_xlfn.IFNA(VLOOKUP(F2099,'22 States'!A:A,1,0),"OOR")</f>
        <v>OOR</v>
      </c>
      <c r="N2099" t="str">
        <f t="shared" si="230"/>
        <v>OOR</v>
      </c>
      <c r="O2099" s="8">
        <f t="shared" si="224"/>
        <v>6000</v>
      </c>
      <c r="P2099" s="8">
        <f t="shared" si="225"/>
        <v>3000</v>
      </c>
      <c r="Q2099" s="8">
        <f t="shared" si="226"/>
        <v>17760</v>
      </c>
      <c r="R2099" s="9">
        <f t="shared" si="227"/>
        <v>35520</v>
      </c>
      <c r="S2099" s="8">
        <f t="shared" si="228"/>
        <v>26760</v>
      </c>
      <c r="T2099" s="5">
        <f t="shared" si="229"/>
        <v>3.7738493954860191E-3</v>
      </c>
    </row>
    <row r="2100" spans="1:20" hidden="1">
      <c r="A2100">
        <v>2099</v>
      </c>
      <c r="B2100">
        <v>225</v>
      </c>
      <c r="C2100" t="s">
        <v>5268</v>
      </c>
      <c r="D2100" t="s">
        <v>5269</v>
      </c>
      <c r="E2100" t="s">
        <v>537</v>
      </c>
      <c r="F2100" t="s">
        <v>538</v>
      </c>
      <c r="G2100" t="s">
        <v>1010</v>
      </c>
      <c r="H2100" t="s">
        <v>539</v>
      </c>
      <c r="I2100">
        <v>190.7199</v>
      </c>
      <c r="J2100">
        <v>49703295</v>
      </c>
      <c r="K2100" t="s">
        <v>134</v>
      </c>
      <c r="L2100">
        <v>4</v>
      </c>
      <c r="M2100" t="str">
        <f>_xlfn.IFNA(VLOOKUP(F2100,'22 States'!A:A,1,0),"OOR")</f>
        <v>GA</v>
      </c>
      <c r="N2100" t="str">
        <f t="shared" si="230"/>
        <v>IR</v>
      </c>
      <c r="O2100" s="8">
        <f t="shared" si="224"/>
        <v>30000</v>
      </c>
      <c r="P2100" s="8">
        <f t="shared" si="225"/>
        <v>9000</v>
      </c>
      <c r="Q2100" s="8">
        <f t="shared" si="226"/>
        <v>108000</v>
      </c>
      <c r="R2100" s="9">
        <f t="shared" si="227"/>
        <v>216000</v>
      </c>
      <c r="S2100" s="8">
        <f t="shared" si="228"/>
        <v>147000</v>
      </c>
      <c r="T2100" s="5">
        <f t="shared" si="229"/>
        <v>2.957550399827617E-3</v>
      </c>
    </row>
    <row r="2101" spans="1:20" hidden="1">
      <c r="A2101">
        <v>2100</v>
      </c>
      <c r="B2101">
        <v>40</v>
      </c>
      <c r="C2101" t="s">
        <v>5270</v>
      </c>
      <c r="D2101" t="s">
        <v>5271</v>
      </c>
      <c r="E2101" t="s">
        <v>907</v>
      </c>
      <c r="F2101" t="s">
        <v>908</v>
      </c>
      <c r="G2101" t="s">
        <v>3995</v>
      </c>
      <c r="H2101" t="s">
        <v>3996</v>
      </c>
      <c r="I2101">
        <v>190.6765</v>
      </c>
      <c r="J2101">
        <v>3414484</v>
      </c>
      <c r="K2101" t="s">
        <v>27</v>
      </c>
      <c r="L2101">
        <v>2</v>
      </c>
      <c r="M2101" t="str">
        <f>_xlfn.IFNA(VLOOKUP(F2101,'22 States'!A:A,1,0),"OOR")</f>
        <v>NV</v>
      </c>
      <c r="N2101" t="str">
        <f t="shared" si="230"/>
        <v>IR</v>
      </c>
      <c r="O2101" s="8">
        <f t="shared" si="224"/>
        <v>6000</v>
      </c>
      <c r="P2101" s="8">
        <f t="shared" si="225"/>
        <v>3000</v>
      </c>
      <c r="Q2101" s="8">
        <f t="shared" si="226"/>
        <v>19200</v>
      </c>
      <c r="R2101" s="9">
        <f t="shared" si="227"/>
        <v>38400</v>
      </c>
      <c r="S2101" s="8">
        <f t="shared" si="228"/>
        <v>28200</v>
      </c>
      <c r="T2101" s="5">
        <f t="shared" si="229"/>
        <v>8.2589345857236405E-3</v>
      </c>
    </row>
    <row r="2102" spans="1:20" hidden="1">
      <c r="A2102">
        <v>2101</v>
      </c>
      <c r="B2102">
        <v>40</v>
      </c>
      <c r="C2102" t="s">
        <v>5272</v>
      </c>
      <c r="D2102" t="s">
        <v>5273</v>
      </c>
      <c r="E2102" t="s">
        <v>567</v>
      </c>
      <c r="F2102" t="s">
        <v>568</v>
      </c>
      <c r="G2102" t="s">
        <v>5274</v>
      </c>
      <c r="H2102" t="s">
        <v>5275</v>
      </c>
      <c r="I2102">
        <v>190.35939999999999</v>
      </c>
      <c r="J2102">
        <v>4023598</v>
      </c>
      <c r="K2102" t="s">
        <v>51</v>
      </c>
      <c r="L2102">
        <v>3</v>
      </c>
      <c r="M2102" t="str">
        <f>_xlfn.IFNA(VLOOKUP(F2102,'22 States'!A:A,1,0),"OOR")</f>
        <v>KY</v>
      </c>
      <c r="N2102" t="str">
        <f t="shared" si="230"/>
        <v>IR</v>
      </c>
      <c r="O2102" s="8">
        <f t="shared" si="224"/>
        <v>6000</v>
      </c>
      <c r="P2102" s="8">
        <f t="shared" si="225"/>
        <v>3000</v>
      </c>
      <c r="Q2102" s="8">
        <f t="shared" si="226"/>
        <v>19200</v>
      </c>
      <c r="R2102" s="9">
        <f t="shared" si="227"/>
        <v>38400</v>
      </c>
      <c r="S2102" s="8">
        <f t="shared" si="228"/>
        <v>28200</v>
      </c>
      <c r="T2102" s="5">
        <f t="shared" si="229"/>
        <v>7.0086524548426555E-3</v>
      </c>
    </row>
    <row r="2103" spans="1:20" hidden="1">
      <c r="A2103">
        <v>2102</v>
      </c>
      <c r="B2103">
        <v>4500</v>
      </c>
      <c r="C2103" t="s">
        <v>5276</v>
      </c>
      <c r="D2103" t="s">
        <v>5277</v>
      </c>
      <c r="E2103" t="s">
        <v>567</v>
      </c>
      <c r="F2103" t="s">
        <v>568</v>
      </c>
      <c r="G2103" t="s">
        <v>888</v>
      </c>
      <c r="H2103" t="s">
        <v>1053</v>
      </c>
      <c r="I2103">
        <v>190.3493</v>
      </c>
      <c r="J2103">
        <v>103813715</v>
      </c>
      <c r="K2103" t="s">
        <v>439</v>
      </c>
      <c r="L2103">
        <v>1</v>
      </c>
      <c r="M2103" t="str">
        <f>_xlfn.IFNA(VLOOKUP(F2103,'22 States'!A:A,1,0),"OOR")</f>
        <v>KY</v>
      </c>
      <c r="N2103" t="str">
        <f t="shared" si="230"/>
        <v>IR</v>
      </c>
      <c r="O2103" s="8">
        <f t="shared" si="224"/>
        <v>540000</v>
      </c>
      <c r="P2103" s="8">
        <f t="shared" si="225"/>
        <v>135000</v>
      </c>
      <c r="Q2103" s="8">
        <f t="shared" si="226"/>
        <v>2160000</v>
      </c>
      <c r="R2103" s="9">
        <f t="shared" si="227"/>
        <v>4320000</v>
      </c>
      <c r="S2103" s="8">
        <f t="shared" si="228"/>
        <v>2835000</v>
      </c>
      <c r="T2103" s="5">
        <f t="shared" si="229"/>
        <v>2.7308530476922051E-2</v>
      </c>
    </row>
    <row r="2104" spans="1:20" hidden="1">
      <c r="A2104">
        <v>2103</v>
      </c>
      <c r="B2104">
        <v>75</v>
      </c>
      <c r="C2104" t="s">
        <v>5278</v>
      </c>
      <c r="D2104" t="s">
        <v>5279</v>
      </c>
      <c r="E2104" t="s">
        <v>907</v>
      </c>
      <c r="F2104" t="s">
        <v>908</v>
      </c>
      <c r="G2104" t="s">
        <v>909</v>
      </c>
      <c r="H2104" t="s">
        <v>910</v>
      </c>
      <c r="I2104">
        <v>190.05879999999999</v>
      </c>
      <c r="J2104">
        <v>8660309</v>
      </c>
      <c r="K2104" t="s">
        <v>27</v>
      </c>
      <c r="L2104">
        <v>2</v>
      </c>
      <c r="M2104" t="str">
        <f>_xlfn.IFNA(VLOOKUP(F2104,'22 States'!A:A,1,0),"OOR")</f>
        <v>NV</v>
      </c>
      <c r="N2104" t="str">
        <f t="shared" si="230"/>
        <v>IR</v>
      </c>
      <c r="O2104" s="8">
        <f t="shared" si="224"/>
        <v>12000</v>
      </c>
      <c r="P2104" s="8">
        <f t="shared" si="225"/>
        <v>3000</v>
      </c>
      <c r="Q2104" s="8">
        <f t="shared" si="226"/>
        <v>36000</v>
      </c>
      <c r="R2104" s="9">
        <f t="shared" si="227"/>
        <v>72000</v>
      </c>
      <c r="S2104" s="8">
        <f t="shared" si="228"/>
        <v>51000</v>
      </c>
      <c r="T2104" s="5">
        <f t="shared" si="229"/>
        <v>5.8889353717055592E-3</v>
      </c>
    </row>
    <row r="2105" spans="1:20" hidden="1">
      <c r="A2105">
        <v>2104</v>
      </c>
      <c r="B2105">
        <v>20</v>
      </c>
      <c r="C2105" t="s">
        <v>5280</v>
      </c>
      <c r="D2105" t="s">
        <v>5281</v>
      </c>
      <c r="E2105" t="s">
        <v>144</v>
      </c>
      <c r="F2105" t="s">
        <v>145</v>
      </c>
      <c r="G2105" t="s">
        <v>509</v>
      </c>
      <c r="H2105" t="s">
        <v>510</v>
      </c>
      <c r="I2105">
        <v>190.0419</v>
      </c>
      <c r="J2105">
        <v>3738455</v>
      </c>
      <c r="K2105" t="s">
        <v>506</v>
      </c>
      <c r="L2105">
        <v>3</v>
      </c>
      <c r="M2105" t="str">
        <f>_xlfn.IFNA(VLOOKUP(F2105,'22 States'!A:A,1,0),"OOR")</f>
        <v>OOR</v>
      </c>
      <c r="N2105" t="str">
        <f t="shared" si="230"/>
        <v>OOR</v>
      </c>
      <c r="O2105" s="8">
        <f t="shared" si="224"/>
        <v>6000</v>
      </c>
      <c r="P2105" s="8">
        <f t="shared" si="225"/>
        <v>3000</v>
      </c>
      <c r="Q2105" s="8">
        <f t="shared" si="226"/>
        <v>9600</v>
      </c>
      <c r="R2105" s="9">
        <f t="shared" si="227"/>
        <v>19200</v>
      </c>
      <c r="S2105" s="8">
        <f t="shared" si="228"/>
        <v>18600</v>
      </c>
      <c r="T2105" s="5">
        <f t="shared" si="229"/>
        <v>4.9753173436620206E-3</v>
      </c>
    </row>
    <row r="2106" spans="1:20">
      <c r="A2106">
        <v>3523</v>
      </c>
      <c r="B2106" s="3">
        <v>77</v>
      </c>
      <c r="C2106" t="s">
        <v>8492</v>
      </c>
      <c r="D2106" t="s">
        <v>8493</v>
      </c>
      <c r="E2106" t="s">
        <v>160</v>
      </c>
      <c r="F2106" t="s">
        <v>161</v>
      </c>
      <c r="G2106" t="s">
        <v>5853</v>
      </c>
      <c r="H2106" t="s">
        <v>371</v>
      </c>
      <c r="I2106">
        <v>93.344499999999996</v>
      </c>
      <c r="J2106" s="3">
        <v>36807000</v>
      </c>
      <c r="K2106" t="s">
        <v>134</v>
      </c>
      <c r="L2106">
        <v>4</v>
      </c>
      <c r="M2106" t="str">
        <f>_xlfn.IFNA(VLOOKUP(F2106,'22 States'!A:A,1,0),"OOR")</f>
        <v>MO</v>
      </c>
      <c r="N2106" t="str">
        <f t="shared" si="230"/>
        <v>IR</v>
      </c>
      <c r="O2106" s="8">
        <f t="shared" si="224"/>
        <v>12000</v>
      </c>
      <c r="P2106" s="8">
        <f t="shared" si="225"/>
        <v>3000</v>
      </c>
      <c r="Q2106" s="8">
        <f t="shared" si="226"/>
        <v>36960</v>
      </c>
      <c r="R2106" s="9">
        <f t="shared" si="227"/>
        <v>73920</v>
      </c>
      <c r="S2106" s="12">
        <f t="shared" si="228"/>
        <v>51960</v>
      </c>
      <c r="T2106" s="13">
        <f t="shared" si="229"/>
        <v>1.411687994131551E-3</v>
      </c>
    </row>
    <row r="2107" spans="1:20" hidden="1">
      <c r="A2107">
        <v>2106</v>
      </c>
      <c r="B2107">
        <v>100</v>
      </c>
      <c r="C2107" t="s">
        <v>5284</v>
      </c>
      <c r="D2107" t="s">
        <v>5285</v>
      </c>
      <c r="E2107" t="s">
        <v>247</v>
      </c>
      <c r="F2107" t="s">
        <v>248</v>
      </c>
      <c r="G2107" t="s">
        <v>249</v>
      </c>
      <c r="H2107" t="s">
        <v>249</v>
      </c>
      <c r="I2107">
        <v>189.90700000000001</v>
      </c>
      <c r="J2107">
        <v>7305853</v>
      </c>
      <c r="K2107" t="s">
        <v>32</v>
      </c>
      <c r="L2107">
        <v>2</v>
      </c>
      <c r="M2107" t="str">
        <f>_xlfn.IFNA(VLOOKUP(F2107,'22 States'!A:A,1,0),"OOR")</f>
        <v>IL</v>
      </c>
      <c r="N2107" t="str">
        <f t="shared" si="230"/>
        <v>IR</v>
      </c>
      <c r="O2107" s="8">
        <f t="shared" si="224"/>
        <v>12000</v>
      </c>
      <c r="P2107" s="8">
        <f t="shared" si="225"/>
        <v>3000</v>
      </c>
      <c r="Q2107" s="8">
        <f t="shared" si="226"/>
        <v>48000</v>
      </c>
      <c r="R2107" s="9">
        <f t="shared" si="227"/>
        <v>96000</v>
      </c>
      <c r="S2107" s="8">
        <f t="shared" si="228"/>
        <v>63000</v>
      </c>
      <c r="T2107" s="5">
        <f t="shared" si="229"/>
        <v>8.6232230514356085E-3</v>
      </c>
    </row>
    <row r="2108" spans="1:20" hidden="1">
      <c r="A2108">
        <v>2107</v>
      </c>
      <c r="B2108">
        <v>49</v>
      </c>
      <c r="C2108" t="s">
        <v>5286</v>
      </c>
      <c r="D2108" t="s">
        <v>5287</v>
      </c>
      <c r="E2108" t="s">
        <v>13</v>
      </c>
      <c r="F2108" t="s">
        <v>14</v>
      </c>
      <c r="G2108" t="s">
        <v>872</v>
      </c>
      <c r="I2108">
        <v>189.8613</v>
      </c>
      <c r="J2108">
        <v>2800060</v>
      </c>
      <c r="K2108" t="s">
        <v>20</v>
      </c>
      <c r="L2108">
        <v>2</v>
      </c>
      <c r="M2108" t="str">
        <f>_xlfn.IFNA(VLOOKUP(F2108,'22 States'!A:A,1,0),"OOR")</f>
        <v>CA</v>
      </c>
      <c r="N2108" t="str">
        <f t="shared" si="230"/>
        <v>IR</v>
      </c>
      <c r="O2108" s="8">
        <f t="shared" si="224"/>
        <v>6000</v>
      </c>
      <c r="P2108" s="8">
        <f t="shared" si="225"/>
        <v>3000</v>
      </c>
      <c r="Q2108" s="8">
        <f t="shared" si="226"/>
        <v>23520</v>
      </c>
      <c r="R2108" s="9">
        <f t="shared" si="227"/>
        <v>47040</v>
      </c>
      <c r="S2108" s="8">
        <f t="shared" si="228"/>
        <v>32520</v>
      </c>
      <c r="T2108" s="5">
        <f t="shared" si="229"/>
        <v>1.161403684206767E-2</v>
      </c>
    </row>
    <row r="2109" spans="1:20" hidden="1">
      <c r="A2109">
        <v>2108</v>
      </c>
      <c r="B2109">
        <v>25</v>
      </c>
      <c r="C2109" t="s">
        <v>5288</v>
      </c>
      <c r="D2109" t="s">
        <v>5289</v>
      </c>
      <c r="E2109" t="s">
        <v>85</v>
      </c>
      <c r="F2109" t="s">
        <v>86</v>
      </c>
      <c r="G2109" t="s">
        <v>5290</v>
      </c>
      <c r="I2109">
        <v>189.53569999999999</v>
      </c>
      <c r="J2109">
        <v>2641828</v>
      </c>
      <c r="K2109" t="s">
        <v>457</v>
      </c>
      <c r="L2109">
        <v>1</v>
      </c>
      <c r="M2109" t="str">
        <f>_xlfn.IFNA(VLOOKUP(F2109,'22 States'!A:A,1,0),"OOR")</f>
        <v>FL</v>
      </c>
      <c r="N2109" t="str">
        <f t="shared" si="230"/>
        <v>IR</v>
      </c>
      <c r="O2109" s="8">
        <f t="shared" si="224"/>
        <v>6000</v>
      </c>
      <c r="P2109" s="8">
        <f t="shared" si="225"/>
        <v>3000</v>
      </c>
      <c r="Q2109" s="8">
        <f t="shared" si="226"/>
        <v>12000</v>
      </c>
      <c r="R2109" s="9">
        <f t="shared" si="227"/>
        <v>24000</v>
      </c>
      <c r="S2109" s="8">
        <f t="shared" si="228"/>
        <v>21000</v>
      </c>
      <c r="T2109" s="5">
        <f t="shared" si="229"/>
        <v>7.9490413456137186E-3</v>
      </c>
    </row>
    <row r="2110" spans="1:20" hidden="1">
      <c r="A2110">
        <v>2109</v>
      </c>
      <c r="B2110">
        <v>1139</v>
      </c>
      <c r="C2110" t="s">
        <v>5291</v>
      </c>
      <c r="D2110" t="s">
        <v>5292</v>
      </c>
      <c r="E2110" t="s">
        <v>350</v>
      </c>
      <c r="F2110" t="s">
        <v>351</v>
      </c>
      <c r="G2110" t="s">
        <v>352</v>
      </c>
      <c r="H2110" t="s">
        <v>352</v>
      </c>
      <c r="I2110">
        <v>189.51079999999999</v>
      </c>
      <c r="J2110">
        <v>113374244</v>
      </c>
      <c r="K2110" t="s">
        <v>27</v>
      </c>
      <c r="L2110">
        <v>7</v>
      </c>
      <c r="M2110" t="str">
        <f>_xlfn.IFNA(VLOOKUP(F2110,'22 States'!A:A,1,0),"OOR")</f>
        <v>OOR</v>
      </c>
      <c r="N2110" t="str">
        <f t="shared" si="230"/>
        <v>OOR</v>
      </c>
      <c r="O2110" s="8">
        <f t="shared" si="224"/>
        <v>138000</v>
      </c>
      <c r="P2110" s="8">
        <f t="shared" si="225"/>
        <v>36000</v>
      </c>
      <c r="Q2110" s="8">
        <f t="shared" si="226"/>
        <v>546720</v>
      </c>
      <c r="R2110" s="9">
        <f t="shared" si="227"/>
        <v>1093440</v>
      </c>
      <c r="S2110" s="8">
        <f t="shared" si="228"/>
        <v>720720</v>
      </c>
      <c r="T2110" s="5">
        <f t="shared" si="229"/>
        <v>6.356999390443565E-3</v>
      </c>
    </row>
    <row r="2111" spans="1:20" hidden="1">
      <c r="A2111">
        <v>2110</v>
      </c>
      <c r="B2111">
        <v>50</v>
      </c>
      <c r="C2111" t="s">
        <v>5293</v>
      </c>
      <c r="D2111" t="s">
        <v>5294</v>
      </c>
      <c r="E2111" t="s">
        <v>520</v>
      </c>
      <c r="F2111" t="s">
        <v>521</v>
      </c>
      <c r="G2111" t="s">
        <v>2936</v>
      </c>
      <c r="H2111" t="s">
        <v>2937</v>
      </c>
      <c r="I2111">
        <v>189.47479999999999</v>
      </c>
      <c r="J2111">
        <v>7287582</v>
      </c>
      <c r="K2111" t="s">
        <v>134</v>
      </c>
      <c r="L2111">
        <v>6</v>
      </c>
      <c r="M2111" t="str">
        <f>_xlfn.IFNA(VLOOKUP(F2111,'22 States'!A:A,1,0),"OOR")</f>
        <v>SC</v>
      </c>
      <c r="N2111" t="str">
        <f t="shared" si="230"/>
        <v>IR</v>
      </c>
      <c r="O2111" s="8">
        <f t="shared" si="224"/>
        <v>6000</v>
      </c>
      <c r="P2111" s="8">
        <f t="shared" si="225"/>
        <v>3000</v>
      </c>
      <c r="Q2111" s="8">
        <f t="shared" si="226"/>
        <v>24000</v>
      </c>
      <c r="R2111" s="9">
        <f t="shared" si="227"/>
        <v>48000</v>
      </c>
      <c r="S2111" s="8">
        <f t="shared" si="228"/>
        <v>33000</v>
      </c>
      <c r="T2111" s="5">
        <f t="shared" si="229"/>
        <v>4.5282509342604998E-3</v>
      </c>
    </row>
    <row r="2112" spans="1:20" hidden="1">
      <c r="A2112">
        <v>2111</v>
      </c>
      <c r="B2112">
        <v>4056</v>
      </c>
      <c r="C2112" t="s">
        <v>5295</v>
      </c>
      <c r="D2112" t="s">
        <v>5296</v>
      </c>
      <c r="E2112" t="s">
        <v>79</v>
      </c>
      <c r="F2112" t="s">
        <v>80</v>
      </c>
      <c r="G2112" t="s">
        <v>3259</v>
      </c>
      <c r="H2112" t="s">
        <v>3260</v>
      </c>
      <c r="I2112">
        <v>189.4111</v>
      </c>
      <c r="J2112">
        <v>144949480</v>
      </c>
      <c r="K2112" t="s">
        <v>20</v>
      </c>
      <c r="L2112">
        <v>3</v>
      </c>
      <c r="M2112" t="str">
        <f>_xlfn.IFNA(VLOOKUP(F2112,'22 States'!A:A,1,0),"OOR")</f>
        <v>OOR</v>
      </c>
      <c r="N2112" t="str">
        <f t="shared" si="230"/>
        <v>OOR</v>
      </c>
      <c r="O2112" s="8">
        <f t="shared" si="224"/>
        <v>492000</v>
      </c>
      <c r="P2112" s="8">
        <f t="shared" si="225"/>
        <v>123000</v>
      </c>
      <c r="Q2112" s="8">
        <f t="shared" si="226"/>
        <v>1946880</v>
      </c>
      <c r="R2112" s="9">
        <f t="shared" si="227"/>
        <v>3893760</v>
      </c>
      <c r="S2112" s="8">
        <f t="shared" si="228"/>
        <v>2561880</v>
      </c>
      <c r="T2112" s="5">
        <f t="shared" si="229"/>
        <v>1.7674295899509262E-2</v>
      </c>
    </row>
    <row r="2113" spans="1:20">
      <c r="A2113">
        <v>3931</v>
      </c>
      <c r="B2113" s="3">
        <v>77</v>
      </c>
      <c r="C2113" t="s">
        <v>9400</v>
      </c>
      <c r="D2113" t="s">
        <v>9401</v>
      </c>
      <c r="E2113" t="s">
        <v>236</v>
      </c>
      <c r="F2113" t="s">
        <v>237</v>
      </c>
      <c r="G2113" t="s">
        <v>2516</v>
      </c>
      <c r="H2113" t="s">
        <v>590</v>
      </c>
      <c r="I2113">
        <v>77.122299999999996</v>
      </c>
      <c r="J2113" s="3">
        <v>42323950</v>
      </c>
      <c r="K2113" t="s">
        <v>439</v>
      </c>
      <c r="L2113">
        <v>4</v>
      </c>
      <c r="M2113" t="str">
        <f>_xlfn.IFNA(VLOOKUP(F2113,'22 States'!A:A,1,0),"OOR")</f>
        <v>OH</v>
      </c>
      <c r="N2113" t="str">
        <f t="shared" si="230"/>
        <v>IR</v>
      </c>
      <c r="O2113" s="8">
        <f t="shared" si="224"/>
        <v>12000</v>
      </c>
      <c r="P2113" s="8">
        <f t="shared" si="225"/>
        <v>3000</v>
      </c>
      <c r="Q2113" s="8">
        <f t="shared" si="226"/>
        <v>36960</v>
      </c>
      <c r="R2113" s="9">
        <f t="shared" si="227"/>
        <v>73920</v>
      </c>
      <c r="S2113" s="12">
        <f t="shared" si="228"/>
        <v>51960</v>
      </c>
      <c r="T2113" s="13">
        <f t="shared" si="229"/>
        <v>1.227673693027234E-3</v>
      </c>
    </row>
    <row r="2114" spans="1:20" hidden="1">
      <c r="A2114">
        <v>2113</v>
      </c>
      <c r="B2114">
        <v>70</v>
      </c>
      <c r="C2114" t="s">
        <v>5300</v>
      </c>
      <c r="D2114" t="s">
        <v>5301</v>
      </c>
      <c r="E2114" t="s">
        <v>13</v>
      </c>
      <c r="F2114" t="s">
        <v>14</v>
      </c>
      <c r="G2114" t="s">
        <v>342</v>
      </c>
      <c r="H2114" t="s">
        <v>50</v>
      </c>
      <c r="I2114">
        <v>189.2611</v>
      </c>
      <c r="J2114">
        <v>10454606</v>
      </c>
      <c r="K2114" t="s">
        <v>228</v>
      </c>
      <c r="L2114">
        <v>1</v>
      </c>
      <c r="M2114" t="str">
        <f>_xlfn.IFNA(VLOOKUP(F2114,'22 States'!A:A,1,0),"OOR")</f>
        <v>CA</v>
      </c>
      <c r="N2114" t="str">
        <f t="shared" si="230"/>
        <v>IR</v>
      </c>
      <c r="O2114" s="8">
        <f t="shared" ref="O2114:O2177" si="231">ROUNDUP(B2114/50,0)*500*12</f>
        <v>12000</v>
      </c>
      <c r="P2114" s="8">
        <f t="shared" ref="P2114:P2177" si="232">ROUNDUP(B2114/100,0)*250*12</f>
        <v>3000</v>
      </c>
      <c r="Q2114" s="8">
        <f t="shared" ref="Q2114:Q2177" si="233">B2114*40*12</f>
        <v>33600</v>
      </c>
      <c r="R2114" s="9">
        <f t="shared" ref="R2114:R2177" si="234">B2114*80*12</f>
        <v>67200</v>
      </c>
      <c r="S2114" s="8">
        <f t="shared" ref="S2114:S2177" si="235">SUM(O2114:Q2114)</f>
        <v>48600</v>
      </c>
      <c r="T2114" s="5">
        <f t="shared" ref="T2114:T2177" si="236">S2114/J2114</f>
        <v>4.6486687303184835E-3</v>
      </c>
    </row>
    <row r="2115" spans="1:20" hidden="1">
      <c r="A2115">
        <v>2114</v>
      </c>
      <c r="B2115">
        <v>26</v>
      </c>
      <c r="C2115" t="s">
        <v>5302</v>
      </c>
      <c r="D2115" t="s">
        <v>5303</v>
      </c>
      <c r="E2115" t="s">
        <v>537</v>
      </c>
      <c r="F2115" t="s">
        <v>538</v>
      </c>
      <c r="G2115" t="s">
        <v>539</v>
      </c>
      <c r="H2115" t="s">
        <v>539</v>
      </c>
      <c r="I2115">
        <v>189.25540000000001</v>
      </c>
      <c r="J2115">
        <v>2456640</v>
      </c>
      <c r="K2115" t="s">
        <v>141</v>
      </c>
      <c r="L2115">
        <v>1</v>
      </c>
      <c r="M2115" t="str">
        <f>_xlfn.IFNA(VLOOKUP(F2115,'22 States'!A:A,1,0),"OOR")</f>
        <v>GA</v>
      </c>
      <c r="N2115" t="str">
        <f t="shared" ref="N2115:N2178" si="237">IF(M2115&lt;&gt;"OOR","IR","OOR")</f>
        <v>IR</v>
      </c>
      <c r="O2115" s="8">
        <f t="shared" si="231"/>
        <v>6000</v>
      </c>
      <c r="P2115" s="8">
        <f t="shared" si="232"/>
        <v>3000</v>
      </c>
      <c r="Q2115" s="8">
        <f t="shared" si="233"/>
        <v>12480</v>
      </c>
      <c r="R2115" s="9">
        <f t="shared" si="234"/>
        <v>24960</v>
      </c>
      <c r="S2115" s="8">
        <f t="shared" si="235"/>
        <v>21480</v>
      </c>
      <c r="T2115" s="5">
        <f t="shared" si="236"/>
        <v>8.7436498632278235E-3</v>
      </c>
    </row>
    <row r="2116" spans="1:20" hidden="1">
      <c r="A2116">
        <v>2115</v>
      </c>
      <c r="B2116">
        <v>32</v>
      </c>
      <c r="C2116" t="s">
        <v>5304</v>
      </c>
      <c r="D2116" t="s">
        <v>5305</v>
      </c>
      <c r="E2116" t="s">
        <v>144</v>
      </c>
      <c r="F2116" t="s">
        <v>145</v>
      </c>
      <c r="G2116" t="s">
        <v>5306</v>
      </c>
      <c r="H2116" t="s">
        <v>4521</v>
      </c>
      <c r="I2116">
        <v>189.03380000000001</v>
      </c>
      <c r="J2116">
        <v>3011732</v>
      </c>
      <c r="K2116" t="s">
        <v>233</v>
      </c>
      <c r="L2116">
        <v>2</v>
      </c>
      <c r="M2116" t="str">
        <f>_xlfn.IFNA(VLOOKUP(F2116,'22 States'!A:A,1,0),"OOR")</f>
        <v>OOR</v>
      </c>
      <c r="N2116" t="str">
        <f t="shared" si="237"/>
        <v>OOR</v>
      </c>
      <c r="O2116" s="8">
        <f t="shared" si="231"/>
        <v>6000</v>
      </c>
      <c r="P2116" s="8">
        <f t="shared" si="232"/>
        <v>3000</v>
      </c>
      <c r="Q2116" s="8">
        <f t="shared" si="233"/>
        <v>15360</v>
      </c>
      <c r="R2116" s="9">
        <f t="shared" si="234"/>
        <v>30720</v>
      </c>
      <c r="S2116" s="8">
        <f t="shared" si="235"/>
        <v>24360</v>
      </c>
      <c r="T2116" s="5">
        <f t="shared" si="236"/>
        <v>8.0883690846330278E-3</v>
      </c>
    </row>
    <row r="2117" spans="1:20" hidden="1">
      <c r="A2117">
        <v>2116</v>
      </c>
      <c r="B2117">
        <v>5</v>
      </c>
      <c r="C2117" t="s">
        <v>5307</v>
      </c>
      <c r="D2117" t="s">
        <v>5308</v>
      </c>
      <c r="E2117" t="s">
        <v>13</v>
      </c>
      <c r="F2117" t="s">
        <v>14</v>
      </c>
      <c r="G2117" t="s">
        <v>5309</v>
      </c>
      <c r="H2117" t="s">
        <v>989</v>
      </c>
      <c r="I2117">
        <v>188.7664</v>
      </c>
      <c r="J2117">
        <v>3214103</v>
      </c>
      <c r="K2117" t="s">
        <v>172</v>
      </c>
      <c r="L2117">
        <v>2</v>
      </c>
      <c r="M2117" t="str">
        <f>_xlfn.IFNA(VLOOKUP(F2117,'22 States'!A:A,1,0),"OOR")</f>
        <v>CA</v>
      </c>
      <c r="N2117" t="str">
        <f t="shared" si="237"/>
        <v>IR</v>
      </c>
      <c r="O2117" s="8">
        <f t="shared" si="231"/>
        <v>6000</v>
      </c>
      <c r="P2117" s="8">
        <f t="shared" si="232"/>
        <v>3000</v>
      </c>
      <c r="Q2117" s="8">
        <f t="shared" si="233"/>
        <v>2400</v>
      </c>
      <c r="R2117" s="9">
        <f t="shared" si="234"/>
        <v>4800</v>
      </c>
      <c r="S2117" s="8">
        <f t="shared" si="235"/>
        <v>11400</v>
      </c>
      <c r="T2117" s="5">
        <f t="shared" si="236"/>
        <v>3.5468682864239261E-3</v>
      </c>
    </row>
    <row r="2118" spans="1:20" hidden="1">
      <c r="A2118">
        <v>2117</v>
      </c>
      <c r="B2118">
        <v>118</v>
      </c>
      <c r="C2118" t="s">
        <v>5310</v>
      </c>
      <c r="D2118" t="s">
        <v>5311</v>
      </c>
      <c r="E2118" t="s">
        <v>13</v>
      </c>
      <c r="F2118" t="s">
        <v>14</v>
      </c>
      <c r="G2118" t="s">
        <v>50</v>
      </c>
      <c r="H2118" t="s">
        <v>50</v>
      </c>
      <c r="I2118">
        <v>188.68129999999999</v>
      </c>
      <c r="J2118">
        <v>21260614</v>
      </c>
      <c r="K2118" t="s">
        <v>27</v>
      </c>
      <c r="L2118">
        <v>1</v>
      </c>
      <c r="M2118" t="str">
        <f>_xlfn.IFNA(VLOOKUP(F2118,'22 States'!A:A,1,0),"OOR")</f>
        <v>CA</v>
      </c>
      <c r="N2118" t="str">
        <f t="shared" si="237"/>
        <v>IR</v>
      </c>
      <c r="O2118" s="8">
        <f t="shared" si="231"/>
        <v>18000</v>
      </c>
      <c r="P2118" s="8">
        <f t="shared" si="232"/>
        <v>6000</v>
      </c>
      <c r="Q2118" s="8">
        <f t="shared" si="233"/>
        <v>56640</v>
      </c>
      <c r="R2118" s="9">
        <f t="shared" si="234"/>
        <v>113280</v>
      </c>
      <c r="S2118" s="8">
        <f t="shared" si="235"/>
        <v>80640</v>
      </c>
      <c r="T2118" s="5">
        <f t="shared" si="236"/>
        <v>3.7929290282961723E-3</v>
      </c>
    </row>
    <row r="2119" spans="1:20" hidden="1">
      <c r="A2119">
        <v>2118</v>
      </c>
      <c r="B2119">
        <v>68</v>
      </c>
      <c r="C2119" t="s">
        <v>5312</v>
      </c>
      <c r="D2119" t="s">
        <v>5313</v>
      </c>
      <c r="E2119" t="s">
        <v>185</v>
      </c>
      <c r="F2119" t="s">
        <v>186</v>
      </c>
      <c r="G2119" t="s">
        <v>2467</v>
      </c>
      <c r="H2119" t="s">
        <v>400</v>
      </c>
      <c r="I2119">
        <v>188.6661</v>
      </c>
      <c r="J2119">
        <v>10228000</v>
      </c>
      <c r="K2119" t="s">
        <v>134</v>
      </c>
      <c r="L2119">
        <v>1</v>
      </c>
      <c r="M2119" t="str">
        <f>_xlfn.IFNA(VLOOKUP(F2119,'22 States'!A:A,1,0),"OOR")</f>
        <v>WI</v>
      </c>
      <c r="N2119" t="str">
        <f t="shared" si="237"/>
        <v>IR</v>
      </c>
      <c r="O2119" s="8">
        <f t="shared" si="231"/>
        <v>12000</v>
      </c>
      <c r="P2119" s="8">
        <f t="shared" si="232"/>
        <v>3000</v>
      </c>
      <c r="Q2119" s="8">
        <f t="shared" si="233"/>
        <v>32640</v>
      </c>
      <c r="R2119" s="9">
        <f t="shared" si="234"/>
        <v>65280</v>
      </c>
      <c r="S2119" s="8">
        <f t="shared" si="235"/>
        <v>47640</v>
      </c>
      <c r="T2119" s="5">
        <f t="shared" si="236"/>
        <v>4.6578021118498236E-3</v>
      </c>
    </row>
    <row r="2120" spans="1:20" hidden="1">
      <c r="A2120">
        <v>2119</v>
      </c>
      <c r="B2120">
        <v>55</v>
      </c>
      <c r="C2120" t="s">
        <v>5314</v>
      </c>
      <c r="D2120" t="s">
        <v>5315</v>
      </c>
      <c r="E2120" t="s">
        <v>54</v>
      </c>
      <c r="F2120" t="s">
        <v>55</v>
      </c>
      <c r="G2120" t="s">
        <v>57</v>
      </c>
      <c r="H2120" t="s">
        <v>57</v>
      </c>
      <c r="I2120">
        <v>188.5273</v>
      </c>
      <c r="J2120">
        <v>6126794</v>
      </c>
      <c r="K2120" t="s">
        <v>134</v>
      </c>
      <c r="L2120">
        <v>2</v>
      </c>
      <c r="M2120" t="str">
        <f>_xlfn.IFNA(VLOOKUP(F2120,'22 States'!A:A,1,0),"OOR")</f>
        <v>OOR</v>
      </c>
      <c r="N2120" t="str">
        <f t="shared" si="237"/>
        <v>OOR</v>
      </c>
      <c r="O2120" s="8">
        <f t="shared" si="231"/>
        <v>12000</v>
      </c>
      <c r="P2120" s="8">
        <f t="shared" si="232"/>
        <v>3000</v>
      </c>
      <c r="Q2120" s="8">
        <f t="shared" si="233"/>
        <v>26400</v>
      </c>
      <c r="R2120" s="9">
        <f t="shared" si="234"/>
        <v>52800</v>
      </c>
      <c r="S2120" s="8">
        <f t="shared" si="235"/>
        <v>41400</v>
      </c>
      <c r="T2120" s="5">
        <f t="shared" si="236"/>
        <v>6.7572045020609477E-3</v>
      </c>
    </row>
    <row r="2121" spans="1:20" hidden="1">
      <c r="A2121">
        <v>2120</v>
      </c>
      <c r="B2121">
        <v>22</v>
      </c>
      <c r="C2121" t="s">
        <v>5316</v>
      </c>
      <c r="D2121" t="s">
        <v>5317</v>
      </c>
      <c r="E2121" t="s">
        <v>54</v>
      </c>
      <c r="F2121" t="s">
        <v>55</v>
      </c>
      <c r="G2121" t="s">
        <v>5318</v>
      </c>
      <c r="H2121" t="s">
        <v>57</v>
      </c>
      <c r="I2121">
        <v>188.25399999999999</v>
      </c>
      <c r="J2121">
        <v>5791193</v>
      </c>
      <c r="K2121" t="s">
        <v>111</v>
      </c>
      <c r="L2121">
        <v>1</v>
      </c>
      <c r="M2121" t="str">
        <f>_xlfn.IFNA(VLOOKUP(F2121,'22 States'!A:A,1,0),"OOR")</f>
        <v>OOR</v>
      </c>
      <c r="N2121" t="str">
        <f t="shared" si="237"/>
        <v>OOR</v>
      </c>
      <c r="O2121" s="8">
        <f t="shared" si="231"/>
        <v>6000</v>
      </c>
      <c r="P2121" s="8">
        <f t="shared" si="232"/>
        <v>3000</v>
      </c>
      <c r="Q2121" s="8">
        <f t="shared" si="233"/>
        <v>10560</v>
      </c>
      <c r="R2121" s="9">
        <f t="shared" si="234"/>
        <v>21120</v>
      </c>
      <c r="S2121" s="8">
        <f t="shared" si="235"/>
        <v>19560</v>
      </c>
      <c r="T2121" s="5">
        <f t="shared" si="236"/>
        <v>3.3775424165625287E-3</v>
      </c>
    </row>
    <row r="2122" spans="1:20" hidden="1">
      <c r="A2122">
        <v>2121</v>
      </c>
      <c r="B2122">
        <v>44</v>
      </c>
      <c r="C2122" t="s">
        <v>5319</v>
      </c>
      <c r="D2122" t="s">
        <v>5320</v>
      </c>
      <c r="E2122" t="s">
        <v>166</v>
      </c>
      <c r="F2122" t="s">
        <v>167</v>
      </c>
      <c r="G2122" t="s">
        <v>5321</v>
      </c>
      <c r="H2122" t="s">
        <v>288</v>
      </c>
      <c r="I2122">
        <v>188.2167</v>
      </c>
      <c r="J2122">
        <v>8429574</v>
      </c>
      <c r="K2122" t="s">
        <v>32</v>
      </c>
      <c r="L2122">
        <v>2</v>
      </c>
      <c r="M2122" t="str">
        <f>_xlfn.IFNA(VLOOKUP(F2122,'22 States'!A:A,1,0),"OOR")</f>
        <v>OOR</v>
      </c>
      <c r="N2122" t="str">
        <f t="shared" si="237"/>
        <v>OOR</v>
      </c>
      <c r="O2122" s="8">
        <f t="shared" si="231"/>
        <v>6000</v>
      </c>
      <c r="P2122" s="8">
        <f t="shared" si="232"/>
        <v>3000</v>
      </c>
      <c r="Q2122" s="8">
        <f t="shared" si="233"/>
        <v>21120</v>
      </c>
      <c r="R2122" s="9">
        <f t="shared" si="234"/>
        <v>42240</v>
      </c>
      <c r="S2122" s="8">
        <f t="shared" si="235"/>
        <v>30120</v>
      </c>
      <c r="T2122" s="5">
        <f t="shared" si="236"/>
        <v>3.5731343007369054E-3</v>
      </c>
    </row>
    <row r="2123" spans="1:20" hidden="1">
      <c r="A2123">
        <v>2122</v>
      </c>
      <c r="B2123">
        <v>19</v>
      </c>
      <c r="C2123" t="s">
        <v>5322</v>
      </c>
      <c r="D2123" t="s">
        <v>5323</v>
      </c>
      <c r="E2123" t="s">
        <v>175</v>
      </c>
      <c r="F2123" t="s">
        <v>176</v>
      </c>
      <c r="G2123" t="s">
        <v>175</v>
      </c>
      <c r="H2123" t="s">
        <v>169</v>
      </c>
      <c r="I2123">
        <v>188.17740000000001</v>
      </c>
      <c r="J2123">
        <v>6939060</v>
      </c>
      <c r="K2123" t="s">
        <v>141</v>
      </c>
      <c r="L2123">
        <v>2</v>
      </c>
      <c r="M2123" t="str">
        <f>_xlfn.IFNA(VLOOKUP(F2123,'22 States'!A:A,1,0),"OOR")</f>
        <v>OOR</v>
      </c>
      <c r="N2123" t="str">
        <f t="shared" si="237"/>
        <v>OOR</v>
      </c>
      <c r="O2123" s="8">
        <f t="shared" si="231"/>
        <v>6000</v>
      </c>
      <c r="P2123" s="8">
        <f t="shared" si="232"/>
        <v>3000</v>
      </c>
      <c r="Q2123" s="8">
        <f t="shared" si="233"/>
        <v>9120</v>
      </c>
      <c r="R2123" s="9">
        <f t="shared" si="234"/>
        <v>18240</v>
      </c>
      <c r="S2123" s="8">
        <f t="shared" si="235"/>
        <v>18120</v>
      </c>
      <c r="T2123" s="5">
        <f t="shared" si="236"/>
        <v>2.6113047012131328E-3</v>
      </c>
    </row>
    <row r="2124" spans="1:20" hidden="1">
      <c r="A2124">
        <v>2123</v>
      </c>
      <c r="B2124">
        <v>8</v>
      </c>
      <c r="C2124" t="s">
        <v>5324</v>
      </c>
      <c r="D2124" t="s">
        <v>5325</v>
      </c>
      <c r="E2124" t="s">
        <v>185</v>
      </c>
      <c r="F2124" t="s">
        <v>186</v>
      </c>
      <c r="G2124" t="s">
        <v>4473</v>
      </c>
      <c r="H2124" t="s">
        <v>400</v>
      </c>
      <c r="I2124">
        <v>188.0701</v>
      </c>
      <c r="J2124">
        <v>7040512</v>
      </c>
      <c r="K2124" t="s">
        <v>46</v>
      </c>
      <c r="L2124">
        <v>1</v>
      </c>
      <c r="M2124" t="str">
        <f>_xlfn.IFNA(VLOOKUP(F2124,'22 States'!A:A,1,0),"OOR")</f>
        <v>WI</v>
      </c>
      <c r="N2124" t="str">
        <f t="shared" si="237"/>
        <v>IR</v>
      </c>
      <c r="O2124" s="8">
        <f t="shared" si="231"/>
        <v>6000</v>
      </c>
      <c r="P2124" s="8">
        <f t="shared" si="232"/>
        <v>3000</v>
      </c>
      <c r="Q2124" s="8">
        <f t="shared" si="233"/>
        <v>3840</v>
      </c>
      <c r="R2124" s="9">
        <f t="shared" si="234"/>
        <v>7680</v>
      </c>
      <c r="S2124" s="8">
        <f t="shared" si="235"/>
        <v>12840</v>
      </c>
      <c r="T2124" s="5">
        <f t="shared" si="236"/>
        <v>1.8237310013817178E-3</v>
      </c>
    </row>
    <row r="2125" spans="1:20" hidden="1">
      <c r="A2125">
        <v>2124</v>
      </c>
      <c r="B2125">
        <v>22</v>
      </c>
      <c r="C2125" t="s">
        <v>5326</v>
      </c>
      <c r="D2125" t="s">
        <v>5327</v>
      </c>
      <c r="E2125" t="s">
        <v>54</v>
      </c>
      <c r="F2125" t="s">
        <v>55</v>
      </c>
      <c r="G2125" t="s">
        <v>56</v>
      </c>
      <c r="H2125" t="s">
        <v>57</v>
      </c>
      <c r="I2125">
        <v>188.0378</v>
      </c>
      <c r="J2125">
        <v>5767553</v>
      </c>
      <c r="K2125" t="s">
        <v>27</v>
      </c>
      <c r="L2125">
        <v>3</v>
      </c>
      <c r="M2125" t="str">
        <f>_xlfn.IFNA(VLOOKUP(F2125,'22 States'!A:A,1,0),"OOR")</f>
        <v>OOR</v>
      </c>
      <c r="N2125" t="str">
        <f t="shared" si="237"/>
        <v>OOR</v>
      </c>
      <c r="O2125" s="8">
        <f t="shared" si="231"/>
        <v>6000</v>
      </c>
      <c r="P2125" s="8">
        <f t="shared" si="232"/>
        <v>3000</v>
      </c>
      <c r="Q2125" s="8">
        <f t="shared" si="233"/>
        <v>10560</v>
      </c>
      <c r="R2125" s="9">
        <f t="shared" si="234"/>
        <v>21120</v>
      </c>
      <c r="S2125" s="8">
        <f t="shared" si="235"/>
        <v>19560</v>
      </c>
      <c r="T2125" s="5">
        <f t="shared" si="236"/>
        <v>3.3913862603429912E-3</v>
      </c>
    </row>
    <row r="2126" spans="1:20" hidden="1">
      <c r="A2126">
        <v>2125</v>
      </c>
      <c r="B2126">
        <v>350</v>
      </c>
      <c r="C2126" t="s">
        <v>5328</v>
      </c>
      <c r="D2126" t="s">
        <v>5329</v>
      </c>
      <c r="E2126" t="s">
        <v>144</v>
      </c>
      <c r="F2126" t="s">
        <v>145</v>
      </c>
      <c r="G2126" t="s">
        <v>768</v>
      </c>
      <c r="H2126" t="s">
        <v>3488</v>
      </c>
      <c r="I2126">
        <v>187.83240000000001</v>
      </c>
      <c r="J2126">
        <v>15626768</v>
      </c>
      <c r="K2126" t="s">
        <v>51</v>
      </c>
      <c r="L2126">
        <v>1</v>
      </c>
      <c r="M2126" t="str">
        <f>_xlfn.IFNA(VLOOKUP(F2126,'22 States'!A:A,1,0),"OOR")</f>
        <v>OOR</v>
      </c>
      <c r="N2126" t="str">
        <f t="shared" si="237"/>
        <v>OOR</v>
      </c>
      <c r="O2126" s="8">
        <f t="shared" si="231"/>
        <v>42000</v>
      </c>
      <c r="P2126" s="8">
        <f t="shared" si="232"/>
        <v>12000</v>
      </c>
      <c r="Q2126" s="8">
        <f t="shared" si="233"/>
        <v>168000</v>
      </c>
      <c r="R2126" s="9">
        <f t="shared" si="234"/>
        <v>336000</v>
      </c>
      <c r="S2126" s="8">
        <f t="shared" si="235"/>
        <v>222000</v>
      </c>
      <c r="T2126" s="5">
        <f t="shared" si="236"/>
        <v>1.4206392518273773E-2</v>
      </c>
    </row>
    <row r="2127" spans="1:20" hidden="1">
      <c r="A2127">
        <v>2126</v>
      </c>
      <c r="B2127">
        <v>75</v>
      </c>
      <c r="C2127" t="s">
        <v>5330</v>
      </c>
      <c r="D2127" t="s">
        <v>5331</v>
      </c>
      <c r="E2127" t="s">
        <v>299</v>
      </c>
      <c r="F2127" t="s">
        <v>300</v>
      </c>
      <c r="G2127" t="s">
        <v>301</v>
      </c>
      <c r="H2127" t="s">
        <v>26</v>
      </c>
      <c r="I2127">
        <v>187.69749999999999</v>
      </c>
      <c r="J2127">
        <v>10107047</v>
      </c>
      <c r="K2127" t="s">
        <v>134</v>
      </c>
      <c r="L2127">
        <v>4</v>
      </c>
      <c r="M2127" t="str">
        <f>_xlfn.IFNA(VLOOKUP(F2127,'22 States'!A:A,1,0),"OOR")</f>
        <v>OOR</v>
      </c>
      <c r="N2127" t="str">
        <f t="shared" si="237"/>
        <v>OOR</v>
      </c>
      <c r="O2127" s="8">
        <f t="shared" si="231"/>
        <v>12000</v>
      </c>
      <c r="P2127" s="8">
        <f t="shared" si="232"/>
        <v>3000</v>
      </c>
      <c r="Q2127" s="8">
        <f t="shared" si="233"/>
        <v>36000</v>
      </c>
      <c r="R2127" s="9">
        <f t="shared" si="234"/>
        <v>72000</v>
      </c>
      <c r="S2127" s="8">
        <f t="shared" si="235"/>
        <v>51000</v>
      </c>
      <c r="T2127" s="5">
        <f t="shared" si="236"/>
        <v>5.0459842523736158E-3</v>
      </c>
    </row>
    <row r="2128" spans="1:20" hidden="1">
      <c r="A2128">
        <v>2127</v>
      </c>
      <c r="B2128">
        <v>3</v>
      </c>
      <c r="C2128" t="s">
        <v>5332</v>
      </c>
      <c r="D2128" t="s">
        <v>5333</v>
      </c>
      <c r="E2128" t="s">
        <v>60</v>
      </c>
      <c r="F2128" t="s">
        <v>61</v>
      </c>
      <c r="G2128" t="s">
        <v>62</v>
      </c>
      <c r="H2128" t="s">
        <v>63</v>
      </c>
      <c r="I2128">
        <v>187.6474</v>
      </c>
      <c r="J2128">
        <v>2863032</v>
      </c>
      <c r="K2128" t="s">
        <v>233</v>
      </c>
      <c r="L2128">
        <v>2</v>
      </c>
      <c r="M2128" t="str">
        <f>_xlfn.IFNA(VLOOKUP(F2128,'22 States'!A:A,1,0),"OOR")</f>
        <v>OOR</v>
      </c>
      <c r="N2128" t="str">
        <f t="shared" si="237"/>
        <v>OOR</v>
      </c>
      <c r="O2128" s="8">
        <f t="shared" si="231"/>
        <v>6000</v>
      </c>
      <c r="P2128" s="8">
        <f t="shared" si="232"/>
        <v>3000</v>
      </c>
      <c r="Q2128" s="8">
        <f t="shared" si="233"/>
        <v>1440</v>
      </c>
      <c r="R2128" s="9">
        <f t="shared" si="234"/>
        <v>2880</v>
      </c>
      <c r="S2128" s="8">
        <f t="shared" si="235"/>
        <v>10440</v>
      </c>
      <c r="T2128" s="5">
        <f t="shared" si="236"/>
        <v>3.6464838674524071E-3</v>
      </c>
    </row>
    <row r="2129" spans="1:20" hidden="1">
      <c r="A2129">
        <v>2128</v>
      </c>
      <c r="B2129">
        <v>529</v>
      </c>
      <c r="C2129" t="s">
        <v>5334</v>
      </c>
      <c r="D2129" t="s">
        <v>5335</v>
      </c>
      <c r="E2129" t="s">
        <v>175</v>
      </c>
      <c r="F2129" t="s">
        <v>176</v>
      </c>
      <c r="G2129" t="s">
        <v>5336</v>
      </c>
      <c r="H2129" t="s">
        <v>809</v>
      </c>
      <c r="I2129">
        <v>187.6405</v>
      </c>
      <c r="J2129">
        <v>80780987</v>
      </c>
      <c r="K2129" t="s">
        <v>111</v>
      </c>
      <c r="L2129">
        <v>4</v>
      </c>
      <c r="M2129" t="str">
        <f>_xlfn.IFNA(VLOOKUP(F2129,'22 States'!A:A,1,0),"OOR")</f>
        <v>OOR</v>
      </c>
      <c r="N2129" t="str">
        <f t="shared" si="237"/>
        <v>OOR</v>
      </c>
      <c r="O2129" s="8">
        <f t="shared" si="231"/>
        <v>66000</v>
      </c>
      <c r="P2129" s="8">
        <f t="shared" si="232"/>
        <v>18000</v>
      </c>
      <c r="Q2129" s="8">
        <f t="shared" si="233"/>
        <v>253920</v>
      </c>
      <c r="R2129" s="9">
        <f t="shared" si="234"/>
        <v>507840</v>
      </c>
      <c r="S2129" s="8">
        <f t="shared" si="235"/>
        <v>337920</v>
      </c>
      <c r="T2129" s="5">
        <f t="shared" si="236"/>
        <v>4.1831625553176268E-3</v>
      </c>
    </row>
    <row r="2130" spans="1:20" hidden="1">
      <c r="A2130">
        <v>2129</v>
      </c>
      <c r="B2130">
        <v>55</v>
      </c>
      <c r="C2130" t="s">
        <v>5337</v>
      </c>
      <c r="D2130" t="s">
        <v>5338</v>
      </c>
      <c r="E2130" t="s">
        <v>1022</v>
      </c>
      <c r="F2130" t="s">
        <v>1023</v>
      </c>
      <c r="G2130" t="s">
        <v>5339</v>
      </c>
      <c r="H2130" t="s">
        <v>1025</v>
      </c>
      <c r="I2130">
        <v>187.58940000000001</v>
      </c>
      <c r="J2130">
        <v>12768103</v>
      </c>
      <c r="K2130" t="s">
        <v>39</v>
      </c>
      <c r="L2130">
        <v>2</v>
      </c>
      <c r="M2130" t="str">
        <f>_xlfn.IFNA(VLOOKUP(F2130,'22 States'!A:A,1,0),"OOR")</f>
        <v>CT</v>
      </c>
      <c r="N2130" t="str">
        <f t="shared" si="237"/>
        <v>IR</v>
      </c>
      <c r="O2130" s="8">
        <f t="shared" si="231"/>
        <v>12000</v>
      </c>
      <c r="P2130" s="8">
        <f t="shared" si="232"/>
        <v>3000</v>
      </c>
      <c r="Q2130" s="8">
        <f t="shared" si="233"/>
        <v>26400</v>
      </c>
      <c r="R2130" s="9">
        <f t="shared" si="234"/>
        <v>52800</v>
      </c>
      <c r="S2130" s="8">
        <f t="shared" si="235"/>
        <v>41400</v>
      </c>
      <c r="T2130" s="5">
        <f t="shared" si="236"/>
        <v>3.2424550459845131E-3</v>
      </c>
    </row>
    <row r="2131" spans="1:20" hidden="1">
      <c r="A2131">
        <v>2130</v>
      </c>
      <c r="B2131">
        <v>129</v>
      </c>
      <c r="C2131" t="s">
        <v>5340</v>
      </c>
      <c r="D2131" t="s">
        <v>5341</v>
      </c>
      <c r="E2131" t="s">
        <v>60</v>
      </c>
      <c r="F2131" t="s">
        <v>61</v>
      </c>
      <c r="G2131" t="s">
        <v>62</v>
      </c>
      <c r="H2131" t="s">
        <v>63</v>
      </c>
      <c r="I2131">
        <v>187.43899999999999</v>
      </c>
      <c r="J2131">
        <v>11322489</v>
      </c>
      <c r="K2131" t="s">
        <v>39</v>
      </c>
      <c r="L2131">
        <v>3</v>
      </c>
      <c r="M2131" t="str">
        <f>_xlfn.IFNA(VLOOKUP(F2131,'22 States'!A:A,1,0),"OOR")</f>
        <v>OOR</v>
      </c>
      <c r="N2131" t="str">
        <f t="shared" si="237"/>
        <v>OOR</v>
      </c>
      <c r="O2131" s="8">
        <f t="shared" si="231"/>
        <v>18000</v>
      </c>
      <c r="P2131" s="8">
        <f t="shared" si="232"/>
        <v>6000</v>
      </c>
      <c r="Q2131" s="8">
        <f t="shared" si="233"/>
        <v>61920</v>
      </c>
      <c r="R2131" s="9">
        <f t="shared" si="234"/>
        <v>123840</v>
      </c>
      <c r="S2131" s="8">
        <f t="shared" si="235"/>
        <v>85920</v>
      </c>
      <c r="T2131" s="5">
        <f t="shared" si="236"/>
        <v>7.5884374893188241E-3</v>
      </c>
    </row>
    <row r="2132" spans="1:20" hidden="1">
      <c r="A2132">
        <v>2131</v>
      </c>
      <c r="B2132">
        <v>37</v>
      </c>
      <c r="C2132" t="s">
        <v>5342</v>
      </c>
      <c r="D2132" t="s">
        <v>5343</v>
      </c>
      <c r="E2132" t="s">
        <v>54</v>
      </c>
      <c r="F2132" t="s">
        <v>55</v>
      </c>
      <c r="G2132" t="s">
        <v>56</v>
      </c>
      <c r="H2132" t="s">
        <v>57</v>
      </c>
      <c r="I2132">
        <v>187.154</v>
      </c>
      <c r="J2132">
        <v>3754418</v>
      </c>
      <c r="K2132" t="s">
        <v>27</v>
      </c>
      <c r="L2132">
        <v>1</v>
      </c>
      <c r="M2132" t="str">
        <f>_xlfn.IFNA(VLOOKUP(F2132,'22 States'!A:A,1,0),"OOR")</f>
        <v>OOR</v>
      </c>
      <c r="N2132" t="str">
        <f t="shared" si="237"/>
        <v>OOR</v>
      </c>
      <c r="O2132" s="8">
        <f t="shared" si="231"/>
        <v>6000</v>
      </c>
      <c r="P2132" s="8">
        <f t="shared" si="232"/>
        <v>3000</v>
      </c>
      <c r="Q2132" s="8">
        <f t="shared" si="233"/>
        <v>17760</v>
      </c>
      <c r="R2132" s="9">
        <f t="shared" si="234"/>
        <v>35520</v>
      </c>
      <c r="S2132" s="8">
        <f t="shared" si="235"/>
        <v>26760</v>
      </c>
      <c r="T2132" s="5">
        <f t="shared" si="236"/>
        <v>7.1276027336327494E-3</v>
      </c>
    </row>
    <row r="2133" spans="1:20" hidden="1">
      <c r="A2133">
        <v>2132</v>
      </c>
      <c r="B2133">
        <v>17</v>
      </c>
      <c r="C2133" t="s">
        <v>5344</v>
      </c>
      <c r="D2133" t="s">
        <v>5345</v>
      </c>
      <c r="E2133" t="s">
        <v>537</v>
      </c>
      <c r="F2133" t="s">
        <v>538</v>
      </c>
      <c r="G2133" t="s">
        <v>1463</v>
      </c>
      <c r="H2133" t="s">
        <v>539</v>
      </c>
      <c r="I2133">
        <v>186.85560000000001</v>
      </c>
      <c r="J2133">
        <v>5744547</v>
      </c>
      <c r="K2133" t="s">
        <v>439</v>
      </c>
      <c r="L2133">
        <v>3</v>
      </c>
      <c r="M2133" t="str">
        <f>_xlfn.IFNA(VLOOKUP(F2133,'22 States'!A:A,1,0),"OOR")</f>
        <v>GA</v>
      </c>
      <c r="N2133" t="str">
        <f t="shared" si="237"/>
        <v>IR</v>
      </c>
      <c r="O2133" s="8">
        <f t="shared" si="231"/>
        <v>6000</v>
      </c>
      <c r="P2133" s="8">
        <f t="shared" si="232"/>
        <v>3000</v>
      </c>
      <c r="Q2133" s="8">
        <f t="shared" si="233"/>
        <v>8160</v>
      </c>
      <c r="R2133" s="9">
        <f t="shared" si="234"/>
        <v>16320</v>
      </c>
      <c r="S2133" s="8">
        <f t="shared" si="235"/>
        <v>17160</v>
      </c>
      <c r="T2133" s="5">
        <f t="shared" si="236"/>
        <v>2.9871807124217105E-3</v>
      </c>
    </row>
    <row r="2134" spans="1:20" hidden="1">
      <c r="A2134">
        <v>2133</v>
      </c>
      <c r="B2134">
        <v>28</v>
      </c>
      <c r="C2134" t="s">
        <v>5346</v>
      </c>
      <c r="D2134" t="s">
        <v>5347</v>
      </c>
      <c r="E2134" t="s">
        <v>121</v>
      </c>
      <c r="F2134" t="s">
        <v>122</v>
      </c>
      <c r="G2134" t="s">
        <v>123</v>
      </c>
      <c r="H2134" t="s">
        <v>123</v>
      </c>
      <c r="I2134">
        <v>186.81780000000001</v>
      </c>
      <c r="J2134">
        <v>4112967</v>
      </c>
      <c r="K2134" t="s">
        <v>141</v>
      </c>
      <c r="L2134">
        <v>3</v>
      </c>
      <c r="M2134" t="str">
        <f>_xlfn.IFNA(VLOOKUP(F2134,'22 States'!A:A,1,0),"OOR")</f>
        <v>TX</v>
      </c>
      <c r="N2134" t="str">
        <f t="shared" si="237"/>
        <v>IR</v>
      </c>
      <c r="O2134" s="8">
        <f t="shared" si="231"/>
        <v>6000</v>
      </c>
      <c r="P2134" s="8">
        <f t="shared" si="232"/>
        <v>3000</v>
      </c>
      <c r="Q2134" s="8">
        <f t="shared" si="233"/>
        <v>13440</v>
      </c>
      <c r="R2134" s="9">
        <f t="shared" si="234"/>
        <v>26880</v>
      </c>
      <c r="S2134" s="8">
        <f t="shared" si="235"/>
        <v>22440</v>
      </c>
      <c r="T2134" s="5">
        <f t="shared" si="236"/>
        <v>5.4559154012176611E-3</v>
      </c>
    </row>
    <row r="2135" spans="1:20" hidden="1">
      <c r="A2135">
        <v>2134</v>
      </c>
      <c r="B2135">
        <v>10</v>
      </c>
      <c r="C2135" t="s">
        <v>5348</v>
      </c>
      <c r="D2135" t="s">
        <v>5349</v>
      </c>
      <c r="E2135" t="s">
        <v>73</v>
      </c>
      <c r="F2135" t="s">
        <v>74</v>
      </c>
      <c r="G2135" t="s">
        <v>3167</v>
      </c>
      <c r="H2135" t="s">
        <v>599</v>
      </c>
      <c r="I2135">
        <v>186.5797</v>
      </c>
      <c r="J2135">
        <v>5712398</v>
      </c>
      <c r="K2135" t="s">
        <v>27</v>
      </c>
      <c r="L2135">
        <v>4</v>
      </c>
      <c r="M2135" t="str">
        <f>_xlfn.IFNA(VLOOKUP(F2135,'22 States'!A:A,1,0),"OOR")</f>
        <v>OOR</v>
      </c>
      <c r="N2135" t="str">
        <f t="shared" si="237"/>
        <v>OOR</v>
      </c>
      <c r="O2135" s="8">
        <f t="shared" si="231"/>
        <v>6000</v>
      </c>
      <c r="P2135" s="8">
        <f t="shared" si="232"/>
        <v>3000</v>
      </c>
      <c r="Q2135" s="8">
        <f t="shared" si="233"/>
        <v>4800</v>
      </c>
      <c r="R2135" s="9">
        <f t="shared" si="234"/>
        <v>9600</v>
      </c>
      <c r="S2135" s="8">
        <f t="shared" si="235"/>
        <v>13800</v>
      </c>
      <c r="T2135" s="5">
        <f t="shared" si="236"/>
        <v>2.4157980588887539E-3</v>
      </c>
    </row>
    <row r="2136" spans="1:20" hidden="1">
      <c r="A2136">
        <v>2135</v>
      </c>
      <c r="B2136">
        <v>86</v>
      </c>
      <c r="C2136" t="s">
        <v>5350</v>
      </c>
      <c r="D2136" t="s">
        <v>5351</v>
      </c>
      <c r="E2136" t="s">
        <v>121</v>
      </c>
      <c r="F2136" t="s">
        <v>122</v>
      </c>
      <c r="G2136" t="s">
        <v>5352</v>
      </c>
      <c r="H2136" t="s">
        <v>123</v>
      </c>
      <c r="I2136">
        <v>186.5641</v>
      </c>
      <c r="J2136">
        <v>25376109</v>
      </c>
      <c r="K2136" t="s">
        <v>46</v>
      </c>
      <c r="L2136">
        <v>3</v>
      </c>
      <c r="M2136" t="str">
        <f>_xlfn.IFNA(VLOOKUP(F2136,'22 States'!A:A,1,0),"OOR")</f>
        <v>TX</v>
      </c>
      <c r="N2136" t="str">
        <f t="shared" si="237"/>
        <v>IR</v>
      </c>
      <c r="O2136" s="8">
        <f t="shared" si="231"/>
        <v>12000</v>
      </c>
      <c r="P2136" s="8">
        <f t="shared" si="232"/>
        <v>3000</v>
      </c>
      <c r="Q2136" s="8">
        <f t="shared" si="233"/>
        <v>41280</v>
      </c>
      <c r="R2136" s="9">
        <f t="shared" si="234"/>
        <v>82560</v>
      </c>
      <c r="S2136" s="8">
        <f t="shared" si="235"/>
        <v>56280</v>
      </c>
      <c r="T2136" s="5">
        <f t="shared" si="236"/>
        <v>2.2178341052995951E-3</v>
      </c>
    </row>
    <row r="2137" spans="1:20" hidden="1">
      <c r="A2137">
        <v>2136</v>
      </c>
      <c r="B2137">
        <v>165</v>
      </c>
      <c r="C2137" t="s">
        <v>5353</v>
      </c>
      <c r="D2137" t="s">
        <v>5354</v>
      </c>
      <c r="E2137" t="s">
        <v>301</v>
      </c>
      <c r="F2137" t="s">
        <v>359</v>
      </c>
      <c r="G2137" t="s">
        <v>1252</v>
      </c>
      <c r="H2137" t="s">
        <v>360</v>
      </c>
      <c r="I2137">
        <v>186.4667</v>
      </c>
      <c r="J2137">
        <v>21379156</v>
      </c>
      <c r="K2137" t="s">
        <v>27</v>
      </c>
      <c r="L2137">
        <v>2</v>
      </c>
      <c r="M2137" t="str">
        <f>_xlfn.IFNA(VLOOKUP(F2137,'22 States'!A:A,1,0),"OOR")</f>
        <v>OOR</v>
      </c>
      <c r="N2137" t="str">
        <f t="shared" si="237"/>
        <v>OOR</v>
      </c>
      <c r="O2137" s="8">
        <f t="shared" si="231"/>
        <v>24000</v>
      </c>
      <c r="P2137" s="8">
        <f t="shared" si="232"/>
        <v>6000</v>
      </c>
      <c r="Q2137" s="8">
        <f t="shared" si="233"/>
        <v>79200</v>
      </c>
      <c r="R2137" s="9">
        <f t="shared" si="234"/>
        <v>158400</v>
      </c>
      <c r="S2137" s="8">
        <f t="shared" si="235"/>
        <v>109200</v>
      </c>
      <c r="T2137" s="5">
        <f t="shared" si="236"/>
        <v>5.1077788103515405E-3</v>
      </c>
    </row>
    <row r="2138" spans="1:20" hidden="1">
      <c r="A2138">
        <v>2137</v>
      </c>
      <c r="B2138">
        <v>1250</v>
      </c>
      <c r="C2138" t="s">
        <v>5355</v>
      </c>
      <c r="D2138" t="s">
        <v>5356</v>
      </c>
      <c r="E2138" t="s">
        <v>73</v>
      </c>
      <c r="F2138" t="s">
        <v>74</v>
      </c>
      <c r="G2138" t="s">
        <v>3167</v>
      </c>
      <c r="H2138" t="s">
        <v>599</v>
      </c>
      <c r="I2138">
        <v>186.4101</v>
      </c>
      <c r="J2138">
        <v>240336078</v>
      </c>
      <c r="K2138" t="s">
        <v>111</v>
      </c>
      <c r="L2138">
        <v>2</v>
      </c>
      <c r="M2138" t="str">
        <f>_xlfn.IFNA(VLOOKUP(F2138,'22 States'!A:A,1,0),"OOR")</f>
        <v>OOR</v>
      </c>
      <c r="N2138" t="str">
        <f t="shared" si="237"/>
        <v>OOR</v>
      </c>
      <c r="O2138" s="8">
        <f t="shared" si="231"/>
        <v>150000</v>
      </c>
      <c r="P2138" s="8">
        <f t="shared" si="232"/>
        <v>39000</v>
      </c>
      <c r="Q2138" s="8">
        <f t="shared" si="233"/>
        <v>600000</v>
      </c>
      <c r="R2138" s="9">
        <f t="shared" si="234"/>
        <v>1200000</v>
      </c>
      <c r="S2138" s="8">
        <f t="shared" si="235"/>
        <v>789000</v>
      </c>
      <c r="T2138" s="5">
        <f t="shared" si="236"/>
        <v>3.2829028690399115E-3</v>
      </c>
    </row>
    <row r="2139" spans="1:20" hidden="1">
      <c r="A2139">
        <v>2138</v>
      </c>
      <c r="B2139">
        <v>85</v>
      </c>
      <c r="C2139" t="s">
        <v>5357</v>
      </c>
      <c r="D2139" t="s">
        <v>5358</v>
      </c>
      <c r="E2139" t="s">
        <v>350</v>
      </c>
      <c r="F2139" t="s">
        <v>351</v>
      </c>
      <c r="G2139" t="s">
        <v>2347</v>
      </c>
      <c r="H2139" t="s">
        <v>352</v>
      </c>
      <c r="I2139">
        <v>186.3896</v>
      </c>
      <c r="J2139">
        <v>10318317</v>
      </c>
      <c r="K2139" t="s">
        <v>32</v>
      </c>
      <c r="L2139">
        <v>7</v>
      </c>
      <c r="M2139" t="str">
        <f>_xlfn.IFNA(VLOOKUP(F2139,'22 States'!A:A,1,0),"OOR")</f>
        <v>OOR</v>
      </c>
      <c r="N2139" t="str">
        <f t="shared" si="237"/>
        <v>OOR</v>
      </c>
      <c r="O2139" s="8">
        <f t="shared" si="231"/>
        <v>12000</v>
      </c>
      <c r="P2139" s="8">
        <f t="shared" si="232"/>
        <v>3000</v>
      </c>
      <c r="Q2139" s="8">
        <f t="shared" si="233"/>
        <v>40800</v>
      </c>
      <c r="R2139" s="9">
        <f t="shared" si="234"/>
        <v>81600</v>
      </c>
      <c r="S2139" s="8">
        <f t="shared" si="235"/>
        <v>55800</v>
      </c>
      <c r="T2139" s="5">
        <f t="shared" si="236"/>
        <v>5.4078586653230369E-3</v>
      </c>
    </row>
    <row r="2140" spans="1:20" hidden="1">
      <c r="A2140">
        <v>2139</v>
      </c>
      <c r="B2140">
        <v>19</v>
      </c>
      <c r="C2140" t="s">
        <v>5359</v>
      </c>
      <c r="D2140" t="s">
        <v>5360</v>
      </c>
      <c r="E2140" t="s">
        <v>13</v>
      </c>
      <c r="F2140" t="s">
        <v>14</v>
      </c>
      <c r="G2140" t="s">
        <v>3703</v>
      </c>
      <c r="H2140" t="s">
        <v>16</v>
      </c>
      <c r="I2140">
        <v>186.39410000000001</v>
      </c>
      <c r="J2140">
        <v>3142204</v>
      </c>
      <c r="K2140" t="s">
        <v>32</v>
      </c>
      <c r="L2140">
        <v>2</v>
      </c>
      <c r="M2140" t="str">
        <f>_xlfn.IFNA(VLOOKUP(F2140,'22 States'!A:A,1,0),"OOR")</f>
        <v>CA</v>
      </c>
      <c r="N2140" t="str">
        <f t="shared" si="237"/>
        <v>IR</v>
      </c>
      <c r="O2140" s="8">
        <f t="shared" si="231"/>
        <v>6000</v>
      </c>
      <c r="P2140" s="8">
        <f t="shared" si="232"/>
        <v>3000</v>
      </c>
      <c r="Q2140" s="8">
        <f t="shared" si="233"/>
        <v>9120</v>
      </c>
      <c r="R2140" s="9">
        <f t="shared" si="234"/>
        <v>18240</v>
      </c>
      <c r="S2140" s="8">
        <f t="shared" si="235"/>
        <v>18120</v>
      </c>
      <c r="T2140" s="5">
        <f t="shared" si="236"/>
        <v>5.766652960788033E-3</v>
      </c>
    </row>
    <row r="2141" spans="1:20" hidden="1">
      <c r="A2141">
        <v>2140</v>
      </c>
      <c r="B2141">
        <v>25</v>
      </c>
      <c r="C2141" t="s">
        <v>5361</v>
      </c>
      <c r="D2141" t="s">
        <v>5362</v>
      </c>
      <c r="E2141" t="s">
        <v>67</v>
      </c>
      <c r="F2141" t="s">
        <v>68</v>
      </c>
      <c r="G2141" t="s">
        <v>95</v>
      </c>
      <c r="H2141" t="s">
        <v>96</v>
      </c>
      <c r="I2141">
        <v>186.23509999999999</v>
      </c>
      <c r="J2141">
        <v>7804200</v>
      </c>
      <c r="K2141" t="s">
        <v>141</v>
      </c>
      <c r="L2141">
        <v>4</v>
      </c>
      <c r="M2141" t="str">
        <f>_xlfn.IFNA(VLOOKUP(F2141,'22 States'!A:A,1,0),"OOR")</f>
        <v>NC</v>
      </c>
      <c r="N2141" t="str">
        <f t="shared" si="237"/>
        <v>IR</v>
      </c>
      <c r="O2141" s="8">
        <f t="shared" si="231"/>
        <v>6000</v>
      </c>
      <c r="P2141" s="8">
        <f t="shared" si="232"/>
        <v>3000</v>
      </c>
      <c r="Q2141" s="8">
        <f t="shared" si="233"/>
        <v>12000</v>
      </c>
      <c r="R2141" s="9">
        <f t="shared" si="234"/>
        <v>24000</v>
      </c>
      <c r="S2141" s="8">
        <f t="shared" si="235"/>
        <v>21000</v>
      </c>
      <c r="T2141" s="5">
        <f t="shared" si="236"/>
        <v>2.6908587683555007E-3</v>
      </c>
    </row>
    <row r="2142" spans="1:20" hidden="1">
      <c r="A2142">
        <v>2141</v>
      </c>
      <c r="B2142">
        <v>296</v>
      </c>
      <c r="C2142" t="s">
        <v>5363</v>
      </c>
      <c r="D2142" t="s">
        <v>5364</v>
      </c>
      <c r="E2142" t="s">
        <v>121</v>
      </c>
      <c r="F2142" t="s">
        <v>122</v>
      </c>
      <c r="G2142" t="s">
        <v>133</v>
      </c>
      <c r="H2142" t="s">
        <v>133</v>
      </c>
      <c r="I2142">
        <v>186.1378</v>
      </c>
      <c r="J2142">
        <v>71940370</v>
      </c>
      <c r="K2142" t="s">
        <v>51</v>
      </c>
      <c r="L2142">
        <v>3</v>
      </c>
      <c r="M2142" t="str">
        <f>_xlfn.IFNA(VLOOKUP(F2142,'22 States'!A:A,1,0),"OOR")</f>
        <v>TX</v>
      </c>
      <c r="N2142" t="str">
        <f t="shared" si="237"/>
        <v>IR</v>
      </c>
      <c r="O2142" s="8">
        <f t="shared" si="231"/>
        <v>36000</v>
      </c>
      <c r="P2142" s="8">
        <f t="shared" si="232"/>
        <v>9000</v>
      </c>
      <c r="Q2142" s="8">
        <f t="shared" si="233"/>
        <v>142080</v>
      </c>
      <c r="R2142" s="9">
        <f t="shared" si="234"/>
        <v>284160</v>
      </c>
      <c r="S2142" s="8">
        <f t="shared" si="235"/>
        <v>187080</v>
      </c>
      <c r="T2142" s="5">
        <f t="shared" si="236"/>
        <v>2.6004870422545782E-3</v>
      </c>
    </row>
    <row r="2143" spans="1:20">
      <c r="A2143">
        <v>4019</v>
      </c>
      <c r="B2143" s="3">
        <v>76</v>
      </c>
      <c r="C2143" t="s">
        <v>9591</v>
      </c>
      <c r="D2143" t="s">
        <v>9592</v>
      </c>
      <c r="E2143" t="s">
        <v>247</v>
      </c>
      <c r="F2143" t="s">
        <v>248</v>
      </c>
      <c r="G2143" t="s">
        <v>249</v>
      </c>
      <c r="H2143" t="s">
        <v>249</v>
      </c>
      <c r="I2143">
        <v>74.165199999999999</v>
      </c>
      <c r="J2143" s="3">
        <v>35579392</v>
      </c>
      <c r="K2143" t="s">
        <v>439</v>
      </c>
      <c r="L2143">
        <v>8</v>
      </c>
      <c r="M2143" t="str">
        <f>_xlfn.IFNA(VLOOKUP(F2143,'22 States'!A:A,1,0),"OOR")</f>
        <v>IL</v>
      </c>
      <c r="N2143" t="str">
        <f t="shared" si="237"/>
        <v>IR</v>
      </c>
      <c r="O2143" s="8">
        <f t="shared" si="231"/>
        <v>12000</v>
      </c>
      <c r="P2143" s="8">
        <f t="shared" si="232"/>
        <v>3000</v>
      </c>
      <c r="Q2143" s="8">
        <f t="shared" si="233"/>
        <v>36480</v>
      </c>
      <c r="R2143" s="9">
        <f t="shared" si="234"/>
        <v>72960</v>
      </c>
      <c r="S2143" s="12">
        <f t="shared" si="235"/>
        <v>51480</v>
      </c>
      <c r="T2143" s="13">
        <f t="shared" si="236"/>
        <v>1.4469049948914248E-3</v>
      </c>
    </row>
    <row r="2144" spans="1:20">
      <c r="A2144">
        <v>3246</v>
      </c>
      <c r="B2144" s="3">
        <v>75</v>
      </c>
      <c r="C2144" t="s">
        <v>7878</v>
      </c>
      <c r="D2144" t="s">
        <v>7879</v>
      </c>
      <c r="E2144" t="s">
        <v>236</v>
      </c>
      <c r="F2144" t="s">
        <v>237</v>
      </c>
      <c r="G2144" t="s">
        <v>5819</v>
      </c>
      <c r="H2144" t="s">
        <v>3004</v>
      </c>
      <c r="I2144">
        <v>106.5252</v>
      </c>
      <c r="J2144" s="3">
        <v>65287790</v>
      </c>
      <c r="K2144" t="s">
        <v>252</v>
      </c>
      <c r="L2144">
        <v>4</v>
      </c>
      <c r="M2144" t="str">
        <f>_xlfn.IFNA(VLOOKUP(F2144,'22 States'!A:A,1,0),"OOR")</f>
        <v>OH</v>
      </c>
      <c r="N2144" t="str">
        <f t="shared" si="237"/>
        <v>IR</v>
      </c>
      <c r="O2144" s="8">
        <f t="shared" si="231"/>
        <v>12000</v>
      </c>
      <c r="P2144" s="8">
        <f t="shared" si="232"/>
        <v>3000</v>
      </c>
      <c r="Q2144" s="8">
        <f t="shared" si="233"/>
        <v>36000</v>
      </c>
      <c r="R2144" s="9">
        <f t="shared" si="234"/>
        <v>72000</v>
      </c>
      <c r="S2144" s="12">
        <f t="shared" si="235"/>
        <v>51000</v>
      </c>
      <c r="T2144" s="13">
        <f t="shared" si="236"/>
        <v>7.8115678291453884E-4</v>
      </c>
    </row>
    <row r="2145" spans="1:20" hidden="1">
      <c r="A2145">
        <v>2144</v>
      </c>
      <c r="B2145">
        <v>104</v>
      </c>
      <c r="C2145" t="s">
        <v>5369</v>
      </c>
      <c r="D2145" t="s">
        <v>5370</v>
      </c>
      <c r="E2145" t="s">
        <v>435</v>
      </c>
      <c r="F2145" t="s">
        <v>436</v>
      </c>
      <c r="G2145" t="s">
        <v>5371</v>
      </c>
      <c r="H2145" t="s">
        <v>438</v>
      </c>
      <c r="I2145">
        <v>185.72919999999999</v>
      </c>
      <c r="J2145">
        <v>104196729</v>
      </c>
      <c r="K2145" t="s">
        <v>134</v>
      </c>
      <c r="L2145">
        <v>1</v>
      </c>
      <c r="M2145" t="str">
        <f>_xlfn.IFNA(VLOOKUP(F2145,'22 States'!A:A,1,0),"OOR")</f>
        <v>OOR</v>
      </c>
      <c r="N2145" t="str">
        <f t="shared" si="237"/>
        <v>OOR</v>
      </c>
      <c r="O2145" s="8">
        <f t="shared" si="231"/>
        <v>18000</v>
      </c>
      <c r="P2145" s="8">
        <f t="shared" si="232"/>
        <v>6000</v>
      </c>
      <c r="Q2145" s="8">
        <f t="shared" si="233"/>
        <v>49920</v>
      </c>
      <c r="R2145" s="9">
        <f t="shared" si="234"/>
        <v>99840</v>
      </c>
      <c r="S2145" s="8">
        <f t="shared" si="235"/>
        <v>73920</v>
      </c>
      <c r="T2145" s="5">
        <f t="shared" si="236"/>
        <v>7.094272604277242E-4</v>
      </c>
    </row>
    <row r="2146" spans="1:20" hidden="1">
      <c r="A2146">
        <v>2145</v>
      </c>
      <c r="B2146">
        <v>87</v>
      </c>
      <c r="C2146" t="s">
        <v>5372</v>
      </c>
      <c r="D2146" t="s">
        <v>5373</v>
      </c>
      <c r="E2146" t="s">
        <v>721</v>
      </c>
      <c r="F2146" t="s">
        <v>722</v>
      </c>
      <c r="G2146" t="s">
        <v>5374</v>
      </c>
      <c r="H2146" t="s">
        <v>724</v>
      </c>
      <c r="I2146">
        <v>185.46619999999999</v>
      </c>
      <c r="J2146">
        <v>25750048</v>
      </c>
      <c r="K2146" t="s">
        <v>656</v>
      </c>
      <c r="L2146">
        <v>1</v>
      </c>
      <c r="M2146" t="str">
        <f>_xlfn.IFNA(VLOOKUP(F2146,'22 States'!A:A,1,0),"OOR")</f>
        <v>OOR</v>
      </c>
      <c r="N2146" t="str">
        <f t="shared" si="237"/>
        <v>OOR</v>
      </c>
      <c r="O2146" s="8">
        <f t="shared" si="231"/>
        <v>12000</v>
      </c>
      <c r="P2146" s="8">
        <f t="shared" si="232"/>
        <v>3000</v>
      </c>
      <c r="Q2146" s="8">
        <f t="shared" si="233"/>
        <v>41760</v>
      </c>
      <c r="R2146" s="9">
        <f t="shared" si="234"/>
        <v>83520</v>
      </c>
      <c r="S2146" s="8">
        <f t="shared" si="235"/>
        <v>56760</v>
      </c>
      <c r="T2146" s="5">
        <f t="shared" si="236"/>
        <v>2.2042677357339297E-3</v>
      </c>
    </row>
    <row r="2147" spans="1:20" hidden="1">
      <c r="A2147">
        <v>2146</v>
      </c>
      <c r="B2147">
        <v>21</v>
      </c>
      <c r="C2147" t="s">
        <v>5375</v>
      </c>
      <c r="D2147" t="s">
        <v>5376</v>
      </c>
      <c r="E2147" t="s">
        <v>350</v>
      </c>
      <c r="F2147" t="s">
        <v>351</v>
      </c>
      <c r="G2147" t="s">
        <v>352</v>
      </c>
      <c r="H2147" t="s">
        <v>352</v>
      </c>
      <c r="I2147">
        <v>185.39920000000001</v>
      </c>
      <c r="J2147">
        <v>12509613</v>
      </c>
      <c r="K2147" t="s">
        <v>51</v>
      </c>
      <c r="L2147">
        <v>1</v>
      </c>
      <c r="M2147" t="str">
        <f>_xlfn.IFNA(VLOOKUP(F2147,'22 States'!A:A,1,0),"OOR")</f>
        <v>OOR</v>
      </c>
      <c r="N2147" t="str">
        <f t="shared" si="237"/>
        <v>OOR</v>
      </c>
      <c r="O2147" s="8">
        <f t="shared" si="231"/>
        <v>6000</v>
      </c>
      <c r="P2147" s="8">
        <f t="shared" si="232"/>
        <v>3000</v>
      </c>
      <c r="Q2147" s="8">
        <f t="shared" si="233"/>
        <v>10080</v>
      </c>
      <c r="R2147" s="9">
        <f t="shared" si="234"/>
        <v>20160</v>
      </c>
      <c r="S2147" s="8">
        <f t="shared" si="235"/>
        <v>19080</v>
      </c>
      <c r="T2147" s="5">
        <f t="shared" si="236"/>
        <v>1.5252270393976218E-3</v>
      </c>
    </row>
    <row r="2148" spans="1:20" hidden="1">
      <c r="A2148">
        <v>2147</v>
      </c>
      <c r="B2148">
        <v>105</v>
      </c>
      <c r="C2148" t="s">
        <v>5377</v>
      </c>
      <c r="D2148" t="s">
        <v>5378</v>
      </c>
      <c r="E2148" t="s">
        <v>85</v>
      </c>
      <c r="F2148" t="s">
        <v>86</v>
      </c>
      <c r="G2148" t="s">
        <v>1132</v>
      </c>
      <c r="H2148" t="s">
        <v>479</v>
      </c>
      <c r="I2148">
        <v>185.2552</v>
      </c>
      <c r="J2148">
        <v>48907000</v>
      </c>
      <c r="K2148" t="s">
        <v>439</v>
      </c>
      <c r="L2148">
        <v>2</v>
      </c>
      <c r="M2148" t="str">
        <f>_xlfn.IFNA(VLOOKUP(F2148,'22 States'!A:A,1,0),"OOR")</f>
        <v>FL</v>
      </c>
      <c r="N2148" t="str">
        <f t="shared" si="237"/>
        <v>IR</v>
      </c>
      <c r="O2148" s="8">
        <f t="shared" si="231"/>
        <v>18000</v>
      </c>
      <c r="P2148" s="8">
        <f t="shared" si="232"/>
        <v>6000</v>
      </c>
      <c r="Q2148" s="8">
        <f t="shared" si="233"/>
        <v>50400</v>
      </c>
      <c r="R2148" s="9">
        <f t="shared" si="234"/>
        <v>100800</v>
      </c>
      <c r="S2148" s="8">
        <f t="shared" si="235"/>
        <v>74400</v>
      </c>
      <c r="T2148" s="5">
        <f t="shared" si="236"/>
        <v>1.5212546261271392E-3</v>
      </c>
    </row>
    <row r="2149" spans="1:20" hidden="1">
      <c r="A2149">
        <v>2148</v>
      </c>
      <c r="B2149">
        <v>317</v>
      </c>
      <c r="C2149" t="s">
        <v>5379</v>
      </c>
      <c r="D2149" t="s">
        <v>5380</v>
      </c>
      <c r="E2149" t="s">
        <v>350</v>
      </c>
      <c r="F2149" t="s">
        <v>351</v>
      </c>
      <c r="G2149" t="s">
        <v>352</v>
      </c>
      <c r="H2149" t="s">
        <v>352</v>
      </c>
      <c r="I2149">
        <v>185.0513</v>
      </c>
      <c r="J2149">
        <v>62015028</v>
      </c>
      <c r="K2149" t="s">
        <v>51</v>
      </c>
      <c r="L2149">
        <v>2</v>
      </c>
      <c r="M2149" t="str">
        <f>_xlfn.IFNA(VLOOKUP(F2149,'22 States'!A:A,1,0),"OOR")</f>
        <v>OOR</v>
      </c>
      <c r="N2149" t="str">
        <f t="shared" si="237"/>
        <v>OOR</v>
      </c>
      <c r="O2149" s="8">
        <f t="shared" si="231"/>
        <v>42000</v>
      </c>
      <c r="P2149" s="8">
        <f t="shared" si="232"/>
        <v>12000</v>
      </c>
      <c r="Q2149" s="8">
        <f t="shared" si="233"/>
        <v>152160</v>
      </c>
      <c r="R2149" s="9">
        <f t="shared" si="234"/>
        <v>304320</v>
      </c>
      <c r="S2149" s="8">
        <f t="shared" si="235"/>
        <v>206160</v>
      </c>
      <c r="T2149" s="5">
        <f t="shared" si="236"/>
        <v>3.3243555094420018E-3</v>
      </c>
    </row>
    <row r="2150" spans="1:20" hidden="1">
      <c r="A2150">
        <v>2149</v>
      </c>
      <c r="B2150">
        <v>30</v>
      </c>
      <c r="C2150" t="s">
        <v>5381</v>
      </c>
      <c r="D2150" t="s">
        <v>5382</v>
      </c>
      <c r="E2150" t="s">
        <v>13</v>
      </c>
      <c r="F2150" t="s">
        <v>14</v>
      </c>
      <c r="G2150" t="s">
        <v>50</v>
      </c>
      <c r="H2150" t="s">
        <v>50</v>
      </c>
      <c r="I2150">
        <v>184.78530000000001</v>
      </c>
      <c r="J2150">
        <v>12461189</v>
      </c>
      <c r="K2150" t="s">
        <v>141</v>
      </c>
      <c r="L2150">
        <v>5</v>
      </c>
      <c r="M2150" t="str">
        <f>_xlfn.IFNA(VLOOKUP(F2150,'22 States'!A:A,1,0),"OOR")</f>
        <v>CA</v>
      </c>
      <c r="N2150" t="str">
        <f t="shared" si="237"/>
        <v>IR</v>
      </c>
      <c r="O2150" s="8">
        <f t="shared" si="231"/>
        <v>6000</v>
      </c>
      <c r="P2150" s="8">
        <f t="shared" si="232"/>
        <v>3000</v>
      </c>
      <c r="Q2150" s="8">
        <f t="shared" si="233"/>
        <v>14400</v>
      </c>
      <c r="R2150" s="9">
        <f t="shared" si="234"/>
        <v>28800</v>
      </c>
      <c r="S2150" s="8">
        <f t="shared" si="235"/>
        <v>23400</v>
      </c>
      <c r="T2150" s="5">
        <f t="shared" si="236"/>
        <v>1.8778304381708679E-3</v>
      </c>
    </row>
    <row r="2151" spans="1:20" hidden="1">
      <c r="A2151">
        <v>2150</v>
      </c>
      <c r="B2151">
        <v>85</v>
      </c>
      <c r="C2151" t="s">
        <v>5383</v>
      </c>
      <c r="D2151" t="s">
        <v>5384</v>
      </c>
      <c r="E2151" t="s">
        <v>185</v>
      </c>
      <c r="F2151" t="s">
        <v>186</v>
      </c>
      <c r="G2151" t="s">
        <v>5001</v>
      </c>
      <c r="H2151" t="s">
        <v>5002</v>
      </c>
      <c r="I2151">
        <v>184.7818</v>
      </c>
      <c r="J2151">
        <v>6641681</v>
      </c>
      <c r="K2151" t="s">
        <v>141</v>
      </c>
      <c r="L2151">
        <v>1</v>
      </c>
      <c r="M2151" t="str">
        <f>_xlfn.IFNA(VLOOKUP(F2151,'22 States'!A:A,1,0),"OOR")</f>
        <v>WI</v>
      </c>
      <c r="N2151" t="str">
        <f t="shared" si="237"/>
        <v>IR</v>
      </c>
      <c r="O2151" s="8">
        <f t="shared" si="231"/>
        <v>12000</v>
      </c>
      <c r="P2151" s="8">
        <f t="shared" si="232"/>
        <v>3000</v>
      </c>
      <c r="Q2151" s="8">
        <f t="shared" si="233"/>
        <v>40800</v>
      </c>
      <c r="R2151" s="9">
        <f t="shared" si="234"/>
        <v>81600</v>
      </c>
      <c r="S2151" s="8">
        <f t="shared" si="235"/>
        <v>55800</v>
      </c>
      <c r="T2151" s="5">
        <f t="shared" si="236"/>
        <v>8.4014875149830293E-3</v>
      </c>
    </row>
    <row r="2152" spans="1:20" hidden="1">
      <c r="A2152">
        <v>2151</v>
      </c>
      <c r="B2152">
        <v>60</v>
      </c>
      <c r="C2152" t="s">
        <v>5385</v>
      </c>
      <c r="D2152" t="s">
        <v>5386</v>
      </c>
      <c r="E2152" t="s">
        <v>175</v>
      </c>
      <c r="F2152" t="s">
        <v>176</v>
      </c>
      <c r="G2152" t="s">
        <v>175</v>
      </c>
      <c r="H2152" t="s">
        <v>169</v>
      </c>
      <c r="I2152">
        <v>184.75989999999999</v>
      </c>
      <c r="J2152">
        <v>9605944</v>
      </c>
      <c r="K2152" t="s">
        <v>141</v>
      </c>
      <c r="L2152">
        <v>1</v>
      </c>
      <c r="M2152" t="str">
        <f>_xlfn.IFNA(VLOOKUP(F2152,'22 States'!A:A,1,0),"OOR")</f>
        <v>OOR</v>
      </c>
      <c r="N2152" t="str">
        <f t="shared" si="237"/>
        <v>OOR</v>
      </c>
      <c r="O2152" s="8">
        <f t="shared" si="231"/>
        <v>12000</v>
      </c>
      <c r="P2152" s="8">
        <f t="shared" si="232"/>
        <v>3000</v>
      </c>
      <c r="Q2152" s="8">
        <f t="shared" si="233"/>
        <v>28800</v>
      </c>
      <c r="R2152" s="9">
        <f t="shared" si="234"/>
        <v>57600</v>
      </c>
      <c r="S2152" s="8">
        <f t="shared" si="235"/>
        <v>43800</v>
      </c>
      <c r="T2152" s="5">
        <f t="shared" si="236"/>
        <v>4.5596768001145956E-3</v>
      </c>
    </row>
    <row r="2153" spans="1:20" hidden="1">
      <c r="A2153">
        <v>2152</v>
      </c>
      <c r="B2153">
        <v>100</v>
      </c>
      <c r="C2153" t="s">
        <v>5387</v>
      </c>
      <c r="D2153" t="s">
        <v>5388</v>
      </c>
      <c r="E2153" t="s">
        <v>23</v>
      </c>
      <c r="F2153" t="s">
        <v>24</v>
      </c>
      <c r="G2153" t="s">
        <v>560</v>
      </c>
      <c r="H2153" t="s">
        <v>561</v>
      </c>
      <c r="I2153">
        <v>184.69569999999999</v>
      </c>
      <c r="J2153">
        <v>16091000</v>
      </c>
      <c r="K2153" t="s">
        <v>51</v>
      </c>
      <c r="L2153">
        <v>2</v>
      </c>
      <c r="M2153" t="str">
        <f>_xlfn.IFNA(VLOOKUP(F2153,'22 States'!A:A,1,0),"OOR")</f>
        <v>OOR</v>
      </c>
      <c r="N2153" t="str">
        <f t="shared" si="237"/>
        <v>OOR</v>
      </c>
      <c r="O2153" s="8">
        <f t="shared" si="231"/>
        <v>12000</v>
      </c>
      <c r="P2153" s="8">
        <f t="shared" si="232"/>
        <v>3000</v>
      </c>
      <c r="Q2153" s="8">
        <f t="shared" si="233"/>
        <v>48000</v>
      </c>
      <c r="R2153" s="9">
        <f t="shared" si="234"/>
        <v>96000</v>
      </c>
      <c r="S2153" s="8">
        <f t="shared" si="235"/>
        <v>63000</v>
      </c>
      <c r="T2153" s="5">
        <f t="shared" si="236"/>
        <v>3.9152321173326707E-3</v>
      </c>
    </row>
    <row r="2154" spans="1:20" hidden="1">
      <c r="A2154">
        <v>2153</v>
      </c>
      <c r="B2154">
        <v>113</v>
      </c>
      <c r="C2154" t="s">
        <v>5389</v>
      </c>
      <c r="D2154" t="s">
        <v>5390</v>
      </c>
      <c r="E2154" t="s">
        <v>200</v>
      </c>
      <c r="F2154" t="s">
        <v>201</v>
      </c>
      <c r="G2154" t="s">
        <v>5391</v>
      </c>
      <c r="H2154" t="s">
        <v>471</v>
      </c>
      <c r="I2154">
        <v>184.6234</v>
      </c>
      <c r="J2154">
        <v>32709345</v>
      </c>
      <c r="K2154" t="s">
        <v>108</v>
      </c>
      <c r="L2154">
        <v>7</v>
      </c>
      <c r="M2154" t="str">
        <f>_xlfn.IFNA(VLOOKUP(F2154,'22 States'!A:A,1,0),"OOR")</f>
        <v>OOR</v>
      </c>
      <c r="N2154" t="str">
        <f t="shared" si="237"/>
        <v>OOR</v>
      </c>
      <c r="O2154" s="8">
        <f t="shared" si="231"/>
        <v>18000</v>
      </c>
      <c r="P2154" s="8">
        <f t="shared" si="232"/>
        <v>6000</v>
      </c>
      <c r="Q2154" s="8">
        <f t="shared" si="233"/>
        <v>54240</v>
      </c>
      <c r="R2154" s="9">
        <f t="shared" si="234"/>
        <v>108480</v>
      </c>
      <c r="S2154" s="8">
        <f t="shared" si="235"/>
        <v>78240</v>
      </c>
      <c r="T2154" s="5">
        <f t="shared" si="236"/>
        <v>2.3919769717186327E-3</v>
      </c>
    </row>
    <row r="2155" spans="1:20" hidden="1">
      <c r="A2155">
        <v>2154</v>
      </c>
      <c r="B2155">
        <v>350</v>
      </c>
      <c r="C2155" t="s">
        <v>5392</v>
      </c>
      <c r="D2155" t="s">
        <v>5393</v>
      </c>
      <c r="E2155" t="s">
        <v>35</v>
      </c>
      <c r="F2155" t="s">
        <v>36</v>
      </c>
      <c r="G2155" t="s">
        <v>38</v>
      </c>
      <c r="H2155" t="s">
        <v>38</v>
      </c>
      <c r="I2155">
        <v>184.54839999999999</v>
      </c>
      <c r="J2155">
        <v>68081225</v>
      </c>
      <c r="K2155" t="s">
        <v>32</v>
      </c>
      <c r="L2155">
        <v>8</v>
      </c>
      <c r="M2155" t="str">
        <f>_xlfn.IFNA(VLOOKUP(F2155,'22 States'!A:A,1,0),"OOR")</f>
        <v>OOR</v>
      </c>
      <c r="N2155" t="str">
        <f t="shared" si="237"/>
        <v>OOR</v>
      </c>
      <c r="O2155" s="8">
        <f t="shared" si="231"/>
        <v>42000</v>
      </c>
      <c r="P2155" s="8">
        <f t="shared" si="232"/>
        <v>12000</v>
      </c>
      <c r="Q2155" s="8">
        <f t="shared" si="233"/>
        <v>168000</v>
      </c>
      <c r="R2155" s="9">
        <f t="shared" si="234"/>
        <v>336000</v>
      </c>
      <c r="S2155" s="8">
        <f t="shared" si="235"/>
        <v>222000</v>
      </c>
      <c r="T2155" s="5">
        <f t="shared" si="236"/>
        <v>3.2608108916959118E-3</v>
      </c>
    </row>
    <row r="2156" spans="1:20" hidden="1">
      <c r="A2156">
        <v>2155</v>
      </c>
      <c r="B2156">
        <v>37</v>
      </c>
      <c r="C2156" t="s">
        <v>5394</v>
      </c>
      <c r="D2156" t="s">
        <v>5395</v>
      </c>
      <c r="E2156" t="s">
        <v>35</v>
      </c>
      <c r="F2156" t="s">
        <v>36</v>
      </c>
      <c r="G2156" t="s">
        <v>586</v>
      </c>
      <c r="H2156" t="s">
        <v>38</v>
      </c>
      <c r="I2156">
        <v>184.49510000000001</v>
      </c>
      <c r="J2156">
        <v>25672012</v>
      </c>
      <c r="K2156" t="s">
        <v>46</v>
      </c>
      <c r="L2156">
        <v>2</v>
      </c>
      <c r="M2156" t="str">
        <f>_xlfn.IFNA(VLOOKUP(F2156,'22 States'!A:A,1,0),"OOR")</f>
        <v>OOR</v>
      </c>
      <c r="N2156" t="str">
        <f t="shared" si="237"/>
        <v>OOR</v>
      </c>
      <c r="O2156" s="8">
        <f t="shared" si="231"/>
        <v>6000</v>
      </c>
      <c r="P2156" s="8">
        <f t="shared" si="232"/>
        <v>3000</v>
      </c>
      <c r="Q2156" s="8">
        <f t="shared" si="233"/>
        <v>17760</v>
      </c>
      <c r="R2156" s="9">
        <f t="shared" si="234"/>
        <v>35520</v>
      </c>
      <c r="S2156" s="8">
        <f t="shared" si="235"/>
        <v>26760</v>
      </c>
      <c r="T2156" s="5">
        <f t="shared" si="236"/>
        <v>1.0423803167433857E-3</v>
      </c>
    </row>
    <row r="2157" spans="1:20" hidden="1">
      <c r="A2157">
        <v>2156</v>
      </c>
      <c r="B2157">
        <v>22</v>
      </c>
      <c r="C2157" t="s">
        <v>5396</v>
      </c>
      <c r="D2157" t="s">
        <v>5397</v>
      </c>
      <c r="E2157" t="s">
        <v>13</v>
      </c>
      <c r="F2157" t="s">
        <v>14</v>
      </c>
      <c r="G2157" t="s">
        <v>708</v>
      </c>
      <c r="H2157" t="s">
        <v>16</v>
      </c>
      <c r="I2157">
        <v>184.45150000000001</v>
      </c>
      <c r="J2157">
        <v>3111501</v>
      </c>
      <c r="K2157" t="s">
        <v>506</v>
      </c>
      <c r="L2157">
        <v>1</v>
      </c>
      <c r="M2157" t="str">
        <f>_xlfn.IFNA(VLOOKUP(F2157,'22 States'!A:A,1,0),"OOR")</f>
        <v>CA</v>
      </c>
      <c r="N2157" t="str">
        <f t="shared" si="237"/>
        <v>IR</v>
      </c>
      <c r="O2157" s="8">
        <f t="shared" si="231"/>
        <v>6000</v>
      </c>
      <c r="P2157" s="8">
        <f t="shared" si="232"/>
        <v>3000</v>
      </c>
      <c r="Q2157" s="8">
        <f t="shared" si="233"/>
        <v>10560</v>
      </c>
      <c r="R2157" s="9">
        <f t="shared" si="234"/>
        <v>21120</v>
      </c>
      <c r="S2157" s="8">
        <f t="shared" si="235"/>
        <v>19560</v>
      </c>
      <c r="T2157" s="5">
        <f t="shared" si="236"/>
        <v>6.2863550421484683E-3</v>
      </c>
    </row>
    <row r="2158" spans="1:20" hidden="1">
      <c r="A2158">
        <v>2157</v>
      </c>
      <c r="B2158">
        <v>108</v>
      </c>
      <c r="C2158" t="s">
        <v>5398</v>
      </c>
      <c r="D2158" t="s">
        <v>5399</v>
      </c>
      <c r="E2158" t="s">
        <v>54</v>
      </c>
      <c r="F2158" t="s">
        <v>55</v>
      </c>
      <c r="G2158" t="s">
        <v>739</v>
      </c>
      <c r="H2158" t="s">
        <v>57</v>
      </c>
      <c r="I2158">
        <v>184.39439999999999</v>
      </c>
      <c r="J2158">
        <v>18619625</v>
      </c>
      <c r="K2158" t="s">
        <v>27</v>
      </c>
      <c r="L2158">
        <v>1</v>
      </c>
      <c r="M2158" t="str">
        <f>_xlfn.IFNA(VLOOKUP(F2158,'22 States'!A:A,1,0),"OOR")</f>
        <v>OOR</v>
      </c>
      <c r="N2158" t="str">
        <f t="shared" si="237"/>
        <v>OOR</v>
      </c>
      <c r="O2158" s="8">
        <f t="shared" si="231"/>
        <v>18000</v>
      </c>
      <c r="P2158" s="8">
        <f t="shared" si="232"/>
        <v>6000</v>
      </c>
      <c r="Q2158" s="8">
        <f t="shared" si="233"/>
        <v>51840</v>
      </c>
      <c r="R2158" s="9">
        <f t="shared" si="234"/>
        <v>103680</v>
      </c>
      <c r="S2158" s="8">
        <f t="shared" si="235"/>
        <v>75840</v>
      </c>
      <c r="T2158" s="5">
        <f t="shared" si="236"/>
        <v>4.0731217733976921E-3</v>
      </c>
    </row>
    <row r="2159" spans="1:20" hidden="1">
      <c r="A2159">
        <v>2158</v>
      </c>
      <c r="B2159">
        <v>278</v>
      </c>
      <c r="C2159" t="s">
        <v>5400</v>
      </c>
      <c r="D2159" t="s">
        <v>5401</v>
      </c>
      <c r="E2159" t="s">
        <v>121</v>
      </c>
      <c r="F2159" t="s">
        <v>122</v>
      </c>
      <c r="G2159" t="s">
        <v>123</v>
      </c>
      <c r="H2159" t="s">
        <v>123</v>
      </c>
      <c r="I2159">
        <v>184.24809999999999</v>
      </c>
      <c r="J2159">
        <v>57379972</v>
      </c>
      <c r="K2159" t="s">
        <v>17</v>
      </c>
      <c r="L2159">
        <v>5</v>
      </c>
      <c r="M2159" t="str">
        <f>_xlfn.IFNA(VLOOKUP(F2159,'22 States'!A:A,1,0),"OOR")</f>
        <v>TX</v>
      </c>
      <c r="N2159" t="str">
        <f t="shared" si="237"/>
        <v>IR</v>
      </c>
      <c r="O2159" s="8">
        <f t="shared" si="231"/>
        <v>36000</v>
      </c>
      <c r="P2159" s="8">
        <f t="shared" si="232"/>
        <v>9000</v>
      </c>
      <c r="Q2159" s="8">
        <f t="shared" si="233"/>
        <v>133440</v>
      </c>
      <c r="R2159" s="9">
        <f t="shared" si="234"/>
        <v>266880</v>
      </c>
      <c r="S2159" s="8">
        <f t="shared" si="235"/>
        <v>178440</v>
      </c>
      <c r="T2159" s="5">
        <f t="shared" si="236"/>
        <v>3.1097958709355939E-3</v>
      </c>
    </row>
    <row r="2160" spans="1:20" hidden="1">
      <c r="A2160">
        <v>2159</v>
      </c>
      <c r="B2160">
        <v>29</v>
      </c>
      <c r="C2160" t="s">
        <v>5402</v>
      </c>
      <c r="D2160" t="s">
        <v>5403</v>
      </c>
      <c r="E2160" t="s">
        <v>179</v>
      </c>
      <c r="F2160" t="s">
        <v>180</v>
      </c>
      <c r="G2160" t="s">
        <v>747</v>
      </c>
      <c r="H2160" t="s">
        <v>748</v>
      </c>
      <c r="I2160">
        <v>183.8006</v>
      </c>
      <c r="J2160">
        <v>3806089</v>
      </c>
      <c r="K2160" t="s">
        <v>32</v>
      </c>
      <c r="L2160">
        <v>3</v>
      </c>
      <c r="M2160" t="str">
        <f>_xlfn.IFNA(VLOOKUP(F2160,'22 States'!A:A,1,0),"OOR")</f>
        <v>MI</v>
      </c>
      <c r="N2160" t="str">
        <f t="shared" si="237"/>
        <v>IR</v>
      </c>
      <c r="O2160" s="8">
        <f t="shared" si="231"/>
        <v>6000</v>
      </c>
      <c r="P2160" s="8">
        <f t="shared" si="232"/>
        <v>3000</v>
      </c>
      <c r="Q2160" s="8">
        <f t="shared" si="233"/>
        <v>13920</v>
      </c>
      <c r="R2160" s="9">
        <f t="shared" si="234"/>
        <v>27840</v>
      </c>
      <c r="S2160" s="8">
        <f t="shared" si="235"/>
        <v>22920</v>
      </c>
      <c r="T2160" s="5">
        <f t="shared" si="236"/>
        <v>6.0219295975475085E-3</v>
      </c>
    </row>
    <row r="2161" spans="1:20" hidden="1">
      <c r="A2161">
        <v>2160</v>
      </c>
      <c r="B2161">
        <v>97</v>
      </c>
      <c r="C2161" t="s">
        <v>5404</v>
      </c>
      <c r="D2161" t="s">
        <v>5405</v>
      </c>
      <c r="E2161" t="s">
        <v>85</v>
      </c>
      <c r="F2161" t="s">
        <v>86</v>
      </c>
      <c r="G2161" t="s">
        <v>5406</v>
      </c>
      <c r="H2161" t="s">
        <v>140</v>
      </c>
      <c r="I2161">
        <v>183.73480000000001</v>
      </c>
      <c r="J2161">
        <v>21368000</v>
      </c>
      <c r="K2161" t="s">
        <v>32</v>
      </c>
      <c r="L2161">
        <v>1</v>
      </c>
      <c r="M2161" t="str">
        <f>_xlfn.IFNA(VLOOKUP(F2161,'22 States'!A:A,1,0),"OOR")</f>
        <v>FL</v>
      </c>
      <c r="N2161" t="str">
        <f t="shared" si="237"/>
        <v>IR</v>
      </c>
      <c r="O2161" s="8">
        <f t="shared" si="231"/>
        <v>12000</v>
      </c>
      <c r="P2161" s="8">
        <f t="shared" si="232"/>
        <v>3000</v>
      </c>
      <c r="Q2161" s="8">
        <f t="shared" si="233"/>
        <v>46560</v>
      </c>
      <c r="R2161" s="9">
        <f t="shared" si="234"/>
        <v>93120</v>
      </c>
      <c r="S2161" s="8">
        <f t="shared" si="235"/>
        <v>61560</v>
      </c>
      <c r="T2161" s="5">
        <f t="shared" si="236"/>
        <v>2.880943466866342E-3</v>
      </c>
    </row>
    <row r="2162" spans="1:20">
      <c r="A2162">
        <v>3690</v>
      </c>
      <c r="B2162" s="3">
        <v>75</v>
      </c>
      <c r="C2162" t="s">
        <v>8867</v>
      </c>
      <c r="D2162" t="s">
        <v>8868</v>
      </c>
      <c r="E2162" t="s">
        <v>567</v>
      </c>
      <c r="F2162" t="s">
        <v>568</v>
      </c>
      <c r="G2162" t="s">
        <v>8869</v>
      </c>
      <c r="H2162" t="s">
        <v>570</v>
      </c>
      <c r="I2162">
        <v>86.624499999999998</v>
      </c>
      <c r="J2162" s="3">
        <v>128682035</v>
      </c>
      <c r="K2162" t="s">
        <v>264</v>
      </c>
      <c r="L2162">
        <v>1</v>
      </c>
      <c r="M2162" t="str">
        <f>_xlfn.IFNA(VLOOKUP(F2162,'22 States'!A:A,1,0),"OOR")</f>
        <v>KY</v>
      </c>
      <c r="N2162" t="str">
        <f t="shared" si="237"/>
        <v>IR</v>
      </c>
      <c r="O2162" s="8">
        <f t="shared" si="231"/>
        <v>12000</v>
      </c>
      <c r="P2162" s="8">
        <f t="shared" si="232"/>
        <v>3000</v>
      </c>
      <c r="Q2162" s="8">
        <f t="shared" si="233"/>
        <v>36000</v>
      </c>
      <c r="R2162" s="9">
        <f t="shared" si="234"/>
        <v>72000</v>
      </c>
      <c r="S2162" s="12">
        <f t="shared" si="235"/>
        <v>51000</v>
      </c>
      <c r="T2162" s="13">
        <f t="shared" si="236"/>
        <v>3.9632571865995126E-4</v>
      </c>
    </row>
    <row r="2163" spans="1:20" hidden="1">
      <c r="A2163">
        <v>2162</v>
      </c>
      <c r="B2163">
        <v>328</v>
      </c>
      <c r="C2163" t="s">
        <v>5409</v>
      </c>
      <c r="D2163" t="s">
        <v>5410</v>
      </c>
      <c r="E2163" t="s">
        <v>121</v>
      </c>
      <c r="F2163" t="s">
        <v>122</v>
      </c>
      <c r="G2163" t="s">
        <v>784</v>
      </c>
      <c r="H2163" t="s">
        <v>784</v>
      </c>
      <c r="I2163">
        <v>183.554</v>
      </c>
      <c r="J2163">
        <v>42190000</v>
      </c>
      <c r="K2163" t="s">
        <v>228</v>
      </c>
      <c r="L2163">
        <v>3</v>
      </c>
      <c r="M2163" t="str">
        <f>_xlfn.IFNA(VLOOKUP(F2163,'22 States'!A:A,1,0),"OOR")</f>
        <v>TX</v>
      </c>
      <c r="N2163" t="str">
        <f t="shared" si="237"/>
        <v>IR</v>
      </c>
      <c r="O2163" s="8">
        <f t="shared" si="231"/>
        <v>42000</v>
      </c>
      <c r="P2163" s="8">
        <f t="shared" si="232"/>
        <v>12000</v>
      </c>
      <c r="Q2163" s="8">
        <f t="shared" si="233"/>
        <v>157440</v>
      </c>
      <c r="R2163" s="9">
        <f t="shared" si="234"/>
        <v>314880</v>
      </c>
      <c r="S2163" s="8">
        <f t="shared" si="235"/>
        <v>211440</v>
      </c>
      <c r="T2163" s="5">
        <f t="shared" si="236"/>
        <v>5.011614126570277E-3</v>
      </c>
    </row>
    <row r="2164" spans="1:20" hidden="1">
      <c r="A2164">
        <v>2163</v>
      </c>
      <c r="B2164">
        <v>293</v>
      </c>
      <c r="C2164" t="s">
        <v>5411</v>
      </c>
      <c r="D2164" t="s">
        <v>5412</v>
      </c>
      <c r="E2164" t="s">
        <v>5413</v>
      </c>
      <c r="F2164" t="s">
        <v>5414</v>
      </c>
      <c r="G2164" t="s">
        <v>5415</v>
      </c>
      <c r="H2164" t="s">
        <v>5416</v>
      </c>
      <c r="I2164">
        <v>183.53219999999999</v>
      </c>
      <c r="J2164">
        <v>22998924</v>
      </c>
      <c r="K2164" t="s">
        <v>27</v>
      </c>
      <c r="L2164">
        <v>1</v>
      </c>
      <c r="M2164" t="str">
        <f>_xlfn.IFNA(VLOOKUP(F2164,'22 States'!A:A,1,0),"OOR")</f>
        <v>OOR</v>
      </c>
      <c r="N2164" t="str">
        <f t="shared" si="237"/>
        <v>OOR</v>
      </c>
      <c r="O2164" s="8">
        <f t="shared" si="231"/>
        <v>36000</v>
      </c>
      <c r="P2164" s="8">
        <f t="shared" si="232"/>
        <v>9000</v>
      </c>
      <c r="Q2164" s="8">
        <f t="shared" si="233"/>
        <v>140640</v>
      </c>
      <c r="R2164" s="9">
        <f t="shared" si="234"/>
        <v>281280</v>
      </c>
      <c r="S2164" s="8">
        <f t="shared" si="235"/>
        <v>185640</v>
      </c>
      <c r="T2164" s="5">
        <f t="shared" si="236"/>
        <v>8.0716819621648381E-3</v>
      </c>
    </row>
    <row r="2165" spans="1:20" hidden="1">
      <c r="A2165">
        <v>2164</v>
      </c>
      <c r="B2165">
        <v>76</v>
      </c>
      <c r="C2165" t="s">
        <v>5417</v>
      </c>
      <c r="D2165" t="s">
        <v>5418</v>
      </c>
      <c r="E2165" t="s">
        <v>896</v>
      </c>
      <c r="F2165" t="s">
        <v>897</v>
      </c>
      <c r="G2165" t="s">
        <v>898</v>
      </c>
      <c r="H2165" t="s">
        <v>899</v>
      </c>
      <c r="I2165">
        <v>183.40559999999999</v>
      </c>
      <c r="J2165">
        <v>8425611</v>
      </c>
      <c r="K2165" t="s">
        <v>264</v>
      </c>
      <c r="L2165">
        <v>1</v>
      </c>
      <c r="M2165" t="str">
        <f>_xlfn.IFNA(VLOOKUP(F2165,'22 States'!A:A,1,0),"OOR")</f>
        <v>OOR</v>
      </c>
      <c r="N2165" t="str">
        <f t="shared" si="237"/>
        <v>OOR</v>
      </c>
      <c r="O2165" s="8">
        <f t="shared" si="231"/>
        <v>12000</v>
      </c>
      <c r="P2165" s="8">
        <f t="shared" si="232"/>
        <v>3000</v>
      </c>
      <c r="Q2165" s="8">
        <f t="shared" si="233"/>
        <v>36480</v>
      </c>
      <c r="R2165" s="9">
        <f t="shared" si="234"/>
        <v>72960</v>
      </c>
      <c r="S2165" s="8">
        <f t="shared" si="235"/>
        <v>51480</v>
      </c>
      <c r="T2165" s="5">
        <f t="shared" si="236"/>
        <v>6.1099426498564908E-3</v>
      </c>
    </row>
    <row r="2166" spans="1:20" hidden="1">
      <c r="A2166">
        <v>2165</v>
      </c>
      <c r="B2166">
        <v>59</v>
      </c>
      <c r="C2166" t="s">
        <v>5419</v>
      </c>
      <c r="D2166" t="s">
        <v>5420</v>
      </c>
      <c r="E2166" t="s">
        <v>85</v>
      </c>
      <c r="F2166" t="s">
        <v>86</v>
      </c>
      <c r="G2166" t="s">
        <v>5421</v>
      </c>
      <c r="H2166" t="s">
        <v>479</v>
      </c>
      <c r="I2166">
        <v>183.37909999999999</v>
      </c>
      <c r="J2166">
        <v>9336285</v>
      </c>
      <c r="K2166" t="s">
        <v>111</v>
      </c>
      <c r="L2166">
        <v>1</v>
      </c>
      <c r="M2166" t="str">
        <f>_xlfn.IFNA(VLOOKUP(F2166,'22 States'!A:A,1,0),"OOR")</f>
        <v>FL</v>
      </c>
      <c r="N2166" t="str">
        <f t="shared" si="237"/>
        <v>IR</v>
      </c>
      <c r="O2166" s="8">
        <f t="shared" si="231"/>
        <v>12000</v>
      </c>
      <c r="P2166" s="8">
        <f t="shared" si="232"/>
        <v>3000</v>
      </c>
      <c r="Q2166" s="8">
        <f t="shared" si="233"/>
        <v>28320</v>
      </c>
      <c r="R2166" s="9">
        <f t="shared" si="234"/>
        <v>56640</v>
      </c>
      <c r="S2166" s="8">
        <f t="shared" si="235"/>
        <v>43320</v>
      </c>
      <c r="T2166" s="5">
        <f t="shared" si="236"/>
        <v>4.6399611837042252E-3</v>
      </c>
    </row>
    <row r="2167" spans="1:20" hidden="1">
      <c r="A2167">
        <v>2166</v>
      </c>
      <c r="B2167">
        <v>38</v>
      </c>
      <c r="C2167" t="s">
        <v>5422</v>
      </c>
      <c r="D2167" t="s">
        <v>5423</v>
      </c>
      <c r="E2167" t="s">
        <v>114</v>
      </c>
      <c r="F2167" t="s">
        <v>115</v>
      </c>
      <c r="G2167" t="s">
        <v>216</v>
      </c>
      <c r="H2167" t="s">
        <v>217</v>
      </c>
      <c r="I2167">
        <v>183.24870000000001</v>
      </c>
      <c r="J2167">
        <v>5580000</v>
      </c>
      <c r="K2167" t="s">
        <v>108</v>
      </c>
      <c r="L2167">
        <v>2</v>
      </c>
      <c r="M2167" t="str">
        <f>_xlfn.IFNA(VLOOKUP(F2167,'22 States'!A:A,1,0),"OOR")</f>
        <v>AL</v>
      </c>
      <c r="N2167" t="str">
        <f t="shared" si="237"/>
        <v>IR</v>
      </c>
      <c r="O2167" s="8">
        <f t="shared" si="231"/>
        <v>6000</v>
      </c>
      <c r="P2167" s="8">
        <f t="shared" si="232"/>
        <v>3000</v>
      </c>
      <c r="Q2167" s="8">
        <f t="shared" si="233"/>
        <v>18240</v>
      </c>
      <c r="R2167" s="9">
        <f t="shared" si="234"/>
        <v>36480</v>
      </c>
      <c r="S2167" s="8">
        <f t="shared" si="235"/>
        <v>27240</v>
      </c>
      <c r="T2167" s="5">
        <f t="shared" si="236"/>
        <v>4.8817204301075268E-3</v>
      </c>
    </row>
    <row r="2168" spans="1:20" hidden="1">
      <c r="A2168">
        <v>2167</v>
      </c>
      <c r="B2168">
        <v>76</v>
      </c>
      <c r="C2168" t="s">
        <v>5424</v>
      </c>
      <c r="D2168" t="s">
        <v>5425</v>
      </c>
      <c r="E2168" t="s">
        <v>35</v>
      </c>
      <c r="F2168" t="s">
        <v>36</v>
      </c>
      <c r="G2168" t="s">
        <v>4578</v>
      </c>
      <c r="H2168" t="s">
        <v>38</v>
      </c>
      <c r="I2168">
        <v>183.0752</v>
      </c>
      <c r="J2168">
        <v>95822427</v>
      </c>
      <c r="K2168" t="s">
        <v>252</v>
      </c>
      <c r="L2168">
        <v>1</v>
      </c>
      <c r="M2168" t="str">
        <f>_xlfn.IFNA(VLOOKUP(F2168,'22 States'!A:A,1,0),"OOR")</f>
        <v>OOR</v>
      </c>
      <c r="N2168" t="str">
        <f t="shared" si="237"/>
        <v>OOR</v>
      </c>
      <c r="O2168" s="8">
        <f t="shared" si="231"/>
        <v>12000</v>
      </c>
      <c r="P2168" s="8">
        <f t="shared" si="232"/>
        <v>3000</v>
      </c>
      <c r="Q2168" s="8">
        <f t="shared" si="233"/>
        <v>36480</v>
      </c>
      <c r="R2168" s="9">
        <f t="shared" si="234"/>
        <v>72960</v>
      </c>
      <c r="S2168" s="8">
        <f t="shared" si="235"/>
        <v>51480</v>
      </c>
      <c r="T2168" s="5">
        <f t="shared" si="236"/>
        <v>5.3724374983739451E-4</v>
      </c>
    </row>
    <row r="2169" spans="1:20">
      <c r="A2169">
        <v>114</v>
      </c>
      <c r="B2169" s="3">
        <v>73</v>
      </c>
      <c r="C2169" t="s">
        <v>443</v>
      </c>
      <c r="D2169" t="s">
        <v>444</v>
      </c>
      <c r="E2169" t="s">
        <v>13</v>
      </c>
      <c r="F2169" t="s">
        <v>14</v>
      </c>
      <c r="G2169" t="s">
        <v>16</v>
      </c>
      <c r="H2169" t="s">
        <v>16</v>
      </c>
      <c r="I2169">
        <v>3236.4728</v>
      </c>
      <c r="J2169" s="3">
        <v>52783000</v>
      </c>
      <c r="K2169" t="s">
        <v>141</v>
      </c>
      <c r="L2169">
        <v>2</v>
      </c>
      <c r="M2169" t="str">
        <f>_xlfn.IFNA(VLOOKUP(F2169,'22 States'!A:A,1,0),"OOR")</f>
        <v>CA</v>
      </c>
      <c r="N2169" t="str">
        <f t="shared" si="237"/>
        <v>IR</v>
      </c>
      <c r="O2169" s="8">
        <f t="shared" si="231"/>
        <v>12000</v>
      </c>
      <c r="P2169" s="8">
        <f t="shared" si="232"/>
        <v>3000</v>
      </c>
      <c r="Q2169" s="8">
        <f t="shared" si="233"/>
        <v>35040</v>
      </c>
      <c r="R2169" s="9">
        <f t="shared" si="234"/>
        <v>70080</v>
      </c>
      <c r="S2169" s="12">
        <f t="shared" si="235"/>
        <v>50040</v>
      </c>
      <c r="T2169" s="13">
        <f t="shared" si="236"/>
        <v>9.4803251046738529E-4</v>
      </c>
    </row>
    <row r="2170" spans="1:20">
      <c r="A2170">
        <v>2667</v>
      </c>
      <c r="B2170" s="3">
        <v>73</v>
      </c>
      <c r="C2170" t="s">
        <v>6577</v>
      </c>
      <c r="D2170" t="s">
        <v>6578</v>
      </c>
      <c r="E2170" t="s">
        <v>520</v>
      </c>
      <c r="F2170" t="s">
        <v>521</v>
      </c>
      <c r="G2170" t="s">
        <v>6579</v>
      </c>
      <c r="H2170" t="s">
        <v>2937</v>
      </c>
      <c r="I2170">
        <v>140.69900000000001</v>
      </c>
      <c r="J2170" s="3">
        <v>111442127</v>
      </c>
      <c r="K2170" t="s">
        <v>108</v>
      </c>
      <c r="L2170">
        <v>8</v>
      </c>
      <c r="M2170" t="str">
        <f>_xlfn.IFNA(VLOOKUP(F2170,'22 States'!A:A,1,0),"OOR")</f>
        <v>SC</v>
      </c>
      <c r="N2170" t="str">
        <f t="shared" si="237"/>
        <v>IR</v>
      </c>
      <c r="O2170" s="8">
        <f t="shared" si="231"/>
        <v>12000</v>
      </c>
      <c r="P2170" s="8">
        <f t="shared" si="232"/>
        <v>3000</v>
      </c>
      <c r="Q2170" s="8">
        <f t="shared" si="233"/>
        <v>35040</v>
      </c>
      <c r="R2170" s="9">
        <f t="shared" si="234"/>
        <v>70080</v>
      </c>
      <c r="S2170" s="12">
        <f t="shared" si="235"/>
        <v>50040</v>
      </c>
      <c r="T2170" s="13">
        <f t="shared" si="236"/>
        <v>4.49022298362988E-4</v>
      </c>
    </row>
    <row r="2171" spans="1:20" hidden="1">
      <c r="A2171">
        <v>2170</v>
      </c>
      <c r="B2171">
        <v>14</v>
      </c>
      <c r="C2171" t="s">
        <v>5430</v>
      </c>
      <c r="D2171" t="s">
        <v>5431</v>
      </c>
      <c r="E2171" t="s">
        <v>144</v>
      </c>
      <c r="F2171" t="s">
        <v>145</v>
      </c>
      <c r="G2171" t="s">
        <v>5432</v>
      </c>
      <c r="H2171" t="s">
        <v>5433</v>
      </c>
      <c r="I2171">
        <v>182.97669999999999</v>
      </c>
      <c r="J2171">
        <v>4479587</v>
      </c>
      <c r="K2171" t="s">
        <v>405</v>
      </c>
      <c r="L2171">
        <v>1</v>
      </c>
      <c r="M2171" t="str">
        <f>_xlfn.IFNA(VLOOKUP(F2171,'22 States'!A:A,1,0),"OOR")</f>
        <v>OOR</v>
      </c>
      <c r="N2171" t="str">
        <f t="shared" si="237"/>
        <v>OOR</v>
      </c>
      <c r="O2171" s="8">
        <f t="shared" si="231"/>
        <v>6000</v>
      </c>
      <c r="P2171" s="8">
        <f t="shared" si="232"/>
        <v>3000</v>
      </c>
      <c r="Q2171" s="8">
        <f t="shared" si="233"/>
        <v>6720</v>
      </c>
      <c r="R2171" s="9">
        <f t="shared" si="234"/>
        <v>13440</v>
      </c>
      <c r="S2171" s="8">
        <f t="shared" si="235"/>
        <v>15720</v>
      </c>
      <c r="T2171" s="5">
        <f t="shared" si="236"/>
        <v>3.5092520806047521E-3</v>
      </c>
    </row>
    <row r="2172" spans="1:20" hidden="1">
      <c r="A2172">
        <v>2171</v>
      </c>
      <c r="B2172">
        <v>36</v>
      </c>
      <c r="C2172" t="s">
        <v>5434</v>
      </c>
      <c r="D2172" t="s">
        <v>5435</v>
      </c>
      <c r="E2172" t="s">
        <v>13</v>
      </c>
      <c r="F2172" t="s">
        <v>14</v>
      </c>
      <c r="G2172" t="s">
        <v>3703</v>
      </c>
      <c r="H2172" t="s">
        <v>16</v>
      </c>
      <c r="I2172">
        <v>182.97880000000001</v>
      </c>
      <c r="J2172">
        <v>4049928</v>
      </c>
      <c r="K2172" t="s">
        <v>134</v>
      </c>
      <c r="L2172">
        <v>1</v>
      </c>
      <c r="M2172" t="str">
        <f>_xlfn.IFNA(VLOOKUP(F2172,'22 States'!A:A,1,0),"OOR")</f>
        <v>CA</v>
      </c>
      <c r="N2172" t="str">
        <f t="shared" si="237"/>
        <v>IR</v>
      </c>
      <c r="O2172" s="8">
        <f t="shared" si="231"/>
        <v>6000</v>
      </c>
      <c r="P2172" s="8">
        <f t="shared" si="232"/>
        <v>3000</v>
      </c>
      <c r="Q2172" s="8">
        <f t="shared" si="233"/>
        <v>17280</v>
      </c>
      <c r="R2172" s="9">
        <f t="shared" si="234"/>
        <v>34560</v>
      </c>
      <c r="S2172" s="8">
        <f t="shared" si="235"/>
        <v>26280</v>
      </c>
      <c r="T2172" s="5">
        <f t="shared" si="236"/>
        <v>6.4890042489644259E-3</v>
      </c>
    </row>
    <row r="2173" spans="1:20" hidden="1">
      <c r="A2173">
        <v>2172</v>
      </c>
      <c r="B2173">
        <v>19</v>
      </c>
      <c r="C2173" t="s">
        <v>5436</v>
      </c>
      <c r="D2173" t="s">
        <v>5437</v>
      </c>
      <c r="E2173" t="s">
        <v>121</v>
      </c>
      <c r="F2173" t="s">
        <v>122</v>
      </c>
      <c r="G2173" t="s">
        <v>1593</v>
      </c>
      <c r="H2173" t="s">
        <v>133</v>
      </c>
      <c r="I2173">
        <v>182.809</v>
      </c>
      <c r="J2173">
        <v>4411428</v>
      </c>
      <c r="K2173" t="s">
        <v>233</v>
      </c>
      <c r="L2173">
        <v>3</v>
      </c>
      <c r="M2173" t="str">
        <f>_xlfn.IFNA(VLOOKUP(F2173,'22 States'!A:A,1,0),"OOR")</f>
        <v>TX</v>
      </c>
      <c r="N2173" t="str">
        <f t="shared" si="237"/>
        <v>IR</v>
      </c>
      <c r="O2173" s="8">
        <f t="shared" si="231"/>
        <v>6000</v>
      </c>
      <c r="P2173" s="8">
        <f t="shared" si="232"/>
        <v>3000</v>
      </c>
      <c r="Q2173" s="8">
        <f t="shared" si="233"/>
        <v>9120</v>
      </c>
      <c r="R2173" s="9">
        <f t="shared" si="234"/>
        <v>18240</v>
      </c>
      <c r="S2173" s="8">
        <f t="shared" si="235"/>
        <v>18120</v>
      </c>
      <c r="T2173" s="5">
        <f t="shared" si="236"/>
        <v>4.1075134854292083E-3</v>
      </c>
    </row>
    <row r="2174" spans="1:20" hidden="1">
      <c r="A2174">
        <v>2173</v>
      </c>
      <c r="B2174">
        <v>175</v>
      </c>
      <c r="C2174" t="s">
        <v>5438</v>
      </c>
      <c r="D2174" t="s">
        <v>5439</v>
      </c>
      <c r="E2174" t="s">
        <v>247</v>
      </c>
      <c r="F2174" t="s">
        <v>248</v>
      </c>
      <c r="G2174" t="s">
        <v>1175</v>
      </c>
      <c r="H2174" t="s">
        <v>249</v>
      </c>
      <c r="I2174">
        <v>182.6688</v>
      </c>
      <c r="J2174">
        <v>16092173</v>
      </c>
      <c r="K2174" t="s">
        <v>39</v>
      </c>
      <c r="L2174">
        <v>4</v>
      </c>
      <c r="M2174" t="str">
        <f>_xlfn.IFNA(VLOOKUP(F2174,'22 States'!A:A,1,0),"OOR")</f>
        <v>IL</v>
      </c>
      <c r="N2174" t="str">
        <f t="shared" si="237"/>
        <v>IR</v>
      </c>
      <c r="O2174" s="8">
        <f t="shared" si="231"/>
        <v>24000</v>
      </c>
      <c r="P2174" s="8">
        <f t="shared" si="232"/>
        <v>6000</v>
      </c>
      <c r="Q2174" s="8">
        <f t="shared" si="233"/>
        <v>84000</v>
      </c>
      <c r="R2174" s="9">
        <f t="shared" si="234"/>
        <v>168000</v>
      </c>
      <c r="S2174" s="8">
        <f t="shared" si="235"/>
        <v>114000</v>
      </c>
      <c r="T2174" s="5">
        <f t="shared" si="236"/>
        <v>7.0841893136495615E-3</v>
      </c>
    </row>
    <row r="2175" spans="1:20" hidden="1">
      <c r="A2175">
        <v>2174</v>
      </c>
      <c r="B2175">
        <v>39</v>
      </c>
      <c r="C2175" t="s">
        <v>5440</v>
      </c>
      <c r="D2175" t="s">
        <v>5441</v>
      </c>
      <c r="E2175" t="s">
        <v>584</v>
      </c>
      <c r="F2175" t="s">
        <v>585</v>
      </c>
      <c r="G2175" t="s">
        <v>5442</v>
      </c>
      <c r="H2175" t="s">
        <v>5443</v>
      </c>
      <c r="I2175">
        <v>182.6464</v>
      </c>
      <c r="J2175">
        <v>4890879</v>
      </c>
      <c r="K2175" t="s">
        <v>134</v>
      </c>
      <c r="L2175">
        <v>3</v>
      </c>
      <c r="M2175" t="str">
        <f>_xlfn.IFNA(VLOOKUP(F2175,'22 States'!A:A,1,0),"OOR")</f>
        <v>OOR</v>
      </c>
      <c r="N2175" t="str">
        <f t="shared" si="237"/>
        <v>OOR</v>
      </c>
      <c r="O2175" s="8">
        <f t="shared" si="231"/>
        <v>6000</v>
      </c>
      <c r="P2175" s="8">
        <f t="shared" si="232"/>
        <v>3000</v>
      </c>
      <c r="Q2175" s="8">
        <f t="shared" si="233"/>
        <v>18720</v>
      </c>
      <c r="R2175" s="9">
        <f t="shared" si="234"/>
        <v>37440</v>
      </c>
      <c r="S2175" s="8">
        <f t="shared" si="235"/>
        <v>27720</v>
      </c>
      <c r="T2175" s="5">
        <f t="shared" si="236"/>
        <v>5.6676928625713288E-3</v>
      </c>
    </row>
    <row r="2176" spans="1:20" hidden="1">
      <c r="A2176">
        <v>2175</v>
      </c>
      <c r="B2176">
        <v>312</v>
      </c>
      <c r="C2176" t="s">
        <v>5444</v>
      </c>
      <c r="D2176" t="s">
        <v>5445</v>
      </c>
      <c r="E2176" t="s">
        <v>247</v>
      </c>
      <c r="F2176" t="s">
        <v>248</v>
      </c>
      <c r="G2176" t="s">
        <v>249</v>
      </c>
      <c r="H2176" t="s">
        <v>249</v>
      </c>
      <c r="I2176">
        <v>182.62520000000001</v>
      </c>
      <c r="J2176">
        <v>13421078</v>
      </c>
      <c r="K2176" t="s">
        <v>20</v>
      </c>
      <c r="L2176">
        <v>3</v>
      </c>
      <c r="M2176" t="str">
        <f>_xlfn.IFNA(VLOOKUP(F2176,'22 States'!A:A,1,0),"OOR")</f>
        <v>IL</v>
      </c>
      <c r="N2176" t="str">
        <f t="shared" si="237"/>
        <v>IR</v>
      </c>
      <c r="O2176" s="8">
        <f t="shared" si="231"/>
        <v>42000</v>
      </c>
      <c r="P2176" s="8">
        <f t="shared" si="232"/>
        <v>12000</v>
      </c>
      <c r="Q2176" s="8">
        <f t="shared" si="233"/>
        <v>149760</v>
      </c>
      <c r="R2176" s="9">
        <f t="shared" si="234"/>
        <v>299520</v>
      </c>
      <c r="S2176" s="8">
        <f t="shared" si="235"/>
        <v>203760</v>
      </c>
      <c r="T2176" s="5">
        <f t="shared" si="236"/>
        <v>1.5182088949933828E-2</v>
      </c>
    </row>
    <row r="2177" spans="1:20">
      <c r="A2177">
        <v>3809</v>
      </c>
      <c r="B2177" s="3">
        <v>73</v>
      </c>
      <c r="C2177" t="s">
        <v>9133</v>
      </c>
      <c r="D2177" t="s">
        <v>9134</v>
      </c>
      <c r="E2177" t="s">
        <v>13</v>
      </c>
      <c r="F2177" t="s">
        <v>14</v>
      </c>
      <c r="G2177" t="s">
        <v>5575</v>
      </c>
      <c r="H2177" t="s">
        <v>16</v>
      </c>
      <c r="I2177">
        <v>81.903899999999993</v>
      </c>
      <c r="J2177" s="3">
        <v>39535000</v>
      </c>
      <c r="K2177" t="s">
        <v>141</v>
      </c>
      <c r="L2177">
        <v>8</v>
      </c>
      <c r="M2177" t="str">
        <f>_xlfn.IFNA(VLOOKUP(F2177,'22 States'!A:A,1,0),"OOR")</f>
        <v>CA</v>
      </c>
      <c r="N2177" t="str">
        <f t="shared" si="237"/>
        <v>IR</v>
      </c>
      <c r="O2177" s="8">
        <f t="shared" si="231"/>
        <v>12000</v>
      </c>
      <c r="P2177" s="8">
        <f t="shared" si="232"/>
        <v>3000</v>
      </c>
      <c r="Q2177" s="8">
        <f t="shared" si="233"/>
        <v>35040</v>
      </c>
      <c r="R2177" s="9">
        <f t="shared" si="234"/>
        <v>70080</v>
      </c>
      <c r="S2177" s="12">
        <f t="shared" si="235"/>
        <v>50040</v>
      </c>
      <c r="T2177" s="13">
        <f t="shared" si="236"/>
        <v>1.2657139243708107E-3</v>
      </c>
    </row>
    <row r="2178" spans="1:20" hidden="1">
      <c r="A2178">
        <v>2177</v>
      </c>
      <c r="B2178">
        <v>2149</v>
      </c>
      <c r="C2178" t="s">
        <v>5448</v>
      </c>
      <c r="D2178" t="s">
        <v>5449</v>
      </c>
      <c r="E2178" t="s">
        <v>73</v>
      </c>
      <c r="F2178" t="s">
        <v>74</v>
      </c>
      <c r="G2178" t="s">
        <v>4795</v>
      </c>
      <c r="H2178" t="s">
        <v>599</v>
      </c>
      <c r="I2178">
        <v>182.37809999999999</v>
      </c>
      <c r="J2178">
        <v>12673024</v>
      </c>
      <c r="K2178" t="s">
        <v>64</v>
      </c>
      <c r="L2178">
        <v>2</v>
      </c>
      <c r="M2178" t="str">
        <f>_xlfn.IFNA(VLOOKUP(F2178,'22 States'!A:A,1,0),"OOR")</f>
        <v>OOR</v>
      </c>
      <c r="N2178" t="str">
        <f t="shared" si="237"/>
        <v>OOR</v>
      </c>
      <c r="O2178" s="8">
        <f t="shared" ref="O2178:O2241" si="238">ROUNDUP(B2178/50,0)*500*12</f>
        <v>258000</v>
      </c>
      <c r="P2178" s="8">
        <f t="shared" ref="P2178:P2241" si="239">ROUNDUP(B2178/100,0)*250*12</f>
        <v>66000</v>
      </c>
      <c r="Q2178" s="8">
        <f t="shared" ref="Q2178:Q2241" si="240">B2178*40*12</f>
        <v>1031520</v>
      </c>
      <c r="R2178" s="9">
        <f t="shared" ref="R2178:R2241" si="241">B2178*80*12</f>
        <v>2063040</v>
      </c>
      <c r="S2178" s="8">
        <f t="shared" ref="S2178:S2241" si="242">SUM(O2178:Q2178)</f>
        <v>1355520</v>
      </c>
      <c r="T2178" s="5">
        <f t="shared" ref="T2178:T2241" si="243">S2178/J2178</f>
        <v>0.10696105365223012</v>
      </c>
    </row>
    <row r="2179" spans="1:20" hidden="1">
      <c r="A2179">
        <v>2178</v>
      </c>
      <c r="B2179">
        <v>49</v>
      </c>
      <c r="C2179" t="s">
        <v>5450</v>
      </c>
      <c r="D2179" t="s">
        <v>5451</v>
      </c>
      <c r="E2179" t="s">
        <v>236</v>
      </c>
      <c r="F2179" t="s">
        <v>237</v>
      </c>
      <c r="G2179" t="s">
        <v>2025</v>
      </c>
      <c r="H2179" t="s">
        <v>422</v>
      </c>
      <c r="I2179">
        <v>182.34139999999999</v>
      </c>
      <c r="J2179">
        <v>6055966</v>
      </c>
      <c r="K2179" t="s">
        <v>134</v>
      </c>
      <c r="L2179">
        <v>2</v>
      </c>
      <c r="M2179" t="str">
        <f>_xlfn.IFNA(VLOOKUP(F2179,'22 States'!A:A,1,0),"OOR")</f>
        <v>OH</v>
      </c>
      <c r="N2179" t="str">
        <f t="shared" ref="N2179:N2242" si="244">IF(M2179&lt;&gt;"OOR","IR","OOR")</f>
        <v>IR</v>
      </c>
      <c r="O2179" s="8">
        <f t="shared" si="238"/>
        <v>6000</v>
      </c>
      <c r="P2179" s="8">
        <f t="shared" si="239"/>
        <v>3000</v>
      </c>
      <c r="Q2179" s="8">
        <f t="shared" si="240"/>
        <v>23520</v>
      </c>
      <c r="R2179" s="9">
        <f t="shared" si="241"/>
        <v>47040</v>
      </c>
      <c r="S2179" s="8">
        <f t="shared" si="242"/>
        <v>32520</v>
      </c>
      <c r="T2179" s="5">
        <f t="shared" si="243"/>
        <v>5.3699112577580525E-3</v>
      </c>
    </row>
    <row r="2180" spans="1:20" hidden="1">
      <c r="A2180">
        <v>2179</v>
      </c>
      <c r="B2180">
        <v>52</v>
      </c>
      <c r="C2180" t="s">
        <v>5452</v>
      </c>
      <c r="D2180" t="s">
        <v>5453</v>
      </c>
      <c r="E2180" t="s">
        <v>301</v>
      </c>
      <c r="F2180" t="s">
        <v>359</v>
      </c>
      <c r="G2180" t="s">
        <v>360</v>
      </c>
      <c r="H2180" t="s">
        <v>360</v>
      </c>
      <c r="I2180">
        <v>182.28729999999999</v>
      </c>
      <c r="J2180">
        <v>5481940</v>
      </c>
      <c r="K2180" t="s">
        <v>134</v>
      </c>
      <c r="L2180">
        <v>1</v>
      </c>
      <c r="M2180" t="str">
        <f>_xlfn.IFNA(VLOOKUP(F2180,'22 States'!A:A,1,0),"OOR")</f>
        <v>OOR</v>
      </c>
      <c r="N2180" t="str">
        <f t="shared" si="244"/>
        <v>OOR</v>
      </c>
      <c r="O2180" s="8">
        <f t="shared" si="238"/>
        <v>12000</v>
      </c>
      <c r="P2180" s="8">
        <f t="shared" si="239"/>
        <v>3000</v>
      </c>
      <c r="Q2180" s="8">
        <f t="shared" si="240"/>
        <v>24960</v>
      </c>
      <c r="R2180" s="9">
        <f t="shared" si="241"/>
        <v>49920</v>
      </c>
      <c r="S2180" s="8">
        <f t="shared" si="242"/>
        <v>39960</v>
      </c>
      <c r="T2180" s="5">
        <f t="shared" si="243"/>
        <v>7.289390252355918E-3</v>
      </c>
    </row>
    <row r="2181" spans="1:20">
      <c r="A2181">
        <v>4620</v>
      </c>
      <c r="B2181" s="3">
        <v>72</v>
      </c>
      <c r="C2181" t="s">
        <v>10924</v>
      </c>
      <c r="D2181" t="s">
        <v>10925</v>
      </c>
      <c r="E2181" t="s">
        <v>13</v>
      </c>
      <c r="F2181" t="s">
        <v>14</v>
      </c>
      <c r="G2181" t="s">
        <v>919</v>
      </c>
      <c r="H2181" t="s">
        <v>267</v>
      </c>
      <c r="I2181">
        <v>54.285800000000002</v>
      </c>
      <c r="J2181" s="3">
        <v>70936000</v>
      </c>
      <c r="K2181" t="s">
        <v>17</v>
      </c>
      <c r="L2181">
        <v>4</v>
      </c>
      <c r="M2181" t="str">
        <f>_xlfn.IFNA(VLOOKUP(F2181,'22 States'!A:A,1,0),"OOR")</f>
        <v>CA</v>
      </c>
      <c r="N2181" t="str">
        <f t="shared" si="244"/>
        <v>IR</v>
      </c>
      <c r="O2181" s="8">
        <f t="shared" si="238"/>
        <v>12000</v>
      </c>
      <c r="P2181" s="8">
        <f t="shared" si="239"/>
        <v>3000</v>
      </c>
      <c r="Q2181" s="8">
        <f t="shared" si="240"/>
        <v>34560</v>
      </c>
      <c r="R2181" s="9">
        <f t="shared" si="241"/>
        <v>69120</v>
      </c>
      <c r="S2181" s="12">
        <f t="shared" si="242"/>
        <v>49560</v>
      </c>
      <c r="T2181" s="13">
        <f t="shared" si="243"/>
        <v>6.986579451900304E-4</v>
      </c>
    </row>
    <row r="2182" spans="1:20" hidden="1">
      <c r="A2182">
        <v>2181</v>
      </c>
      <c r="B2182">
        <v>546</v>
      </c>
      <c r="C2182" t="s">
        <v>5456</v>
      </c>
      <c r="D2182" t="s">
        <v>5457</v>
      </c>
      <c r="E2182" t="s">
        <v>350</v>
      </c>
      <c r="F2182" t="s">
        <v>351</v>
      </c>
      <c r="G2182" t="s">
        <v>771</v>
      </c>
      <c r="H2182" t="s">
        <v>546</v>
      </c>
      <c r="I2182">
        <v>182.03739999999999</v>
      </c>
      <c r="J2182">
        <v>25007040</v>
      </c>
      <c r="K2182" t="s">
        <v>172</v>
      </c>
      <c r="L2182">
        <v>3</v>
      </c>
      <c r="M2182" t="str">
        <f>_xlfn.IFNA(VLOOKUP(F2182,'22 States'!A:A,1,0),"OOR")</f>
        <v>OOR</v>
      </c>
      <c r="N2182" t="str">
        <f t="shared" si="244"/>
        <v>OOR</v>
      </c>
      <c r="O2182" s="8">
        <f t="shared" si="238"/>
        <v>66000</v>
      </c>
      <c r="P2182" s="8">
        <f t="shared" si="239"/>
        <v>18000</v>
      </c>
      <c r="Q2182" s="8">
        <f t="shared" si="240"/>
        <v>262080</v>
      </c>
      <c r="R2182" s="9">
        <f t="shared" si="241"/>
        <v>524160</v>
      </c>
      <c r="S2182" s="8">
        <f t="shared" si="242"/>
        <v>346080</v>
      </c>
      <c r="T2182" s="5">
        <f t="shared" si="243"/>
        <v>1.3839302852316788E-2</v>
      </c>
    </row>
    <row r="2183" spans="1:20" hidden="1">
      <c r="A2183">
        <v>2182</v>
      </c>
      <c r="B2183">
        <v>10</v>
      </c>
      <c r="C2183" t="s">
        <v>5458</v>
      </c>
      <c r="D2183" t="s">
        <v>5459</v>
      </c>
      <c r="E2183" t="s">
        <v>85</v>
      </c>
      <c r="F2183" t="s">
        <v>86</v>
      </c>
      <c r="G2183" t="s">
        <v>3631</v>
      </c>
      <c r="H2183" t="s">
        <v>137</v>
      </c>
      <c r="I2183">
        <v>181.9282</v>
      </c>
      <c r="J2183">
        <v>2101580</v>
      </c>
      <c r="K2183" t="s">
        <v>252</v>
      </c>
      <c r="L2183">
        <v>1</v>
      </c>
      <c r="M2183" t="str">
        <f>_xlfn.IFNA(VLOOKUP(F2183,'22 States'!A:A,1,0),"OOR")</f>
        <v>FL</v>
      </c>
      <c r="N2183" t="str">
        <f t="shared" si="244"/>
        <v>IR</v>
      </c>
      <c r="O2183" s="8">
        <f t="shared" si="238"/>
        <v>6000</v>
      </c>
      <c r="P2183" s="8">
        <f t="shared" si="239"/>
        <v>3000</v>
      </c>
      <c r="Q2183" s="8">
        <f t="shared" si="240"/>
        <v>4800</v>
      </c>
      <c r="R2183" s="9">
        <f t="shared" si="241"/>
        <v>9600</v>
      </c>
      <c r="S2183" s="8">
        <f t="shared" si="242"/>
        <v>13800</v>
      </c>
      <c r="T2183" s="5">
        <f t="shared" si="243"/>
        <v>6.5664880708800047E-3</v>
      </c>
    </row>
    <row r="2184" spans="1:20" hidden="1">
      <c r="A2184">
        <v>2183</v>
      </c>
      <c r="B2184">
        <v>90</v>
      </c>
      <c r="C2184" t="s">
        <v>5460</v>
      </c>
      <c r="D2184" t="s">
        <v>5461</v>
      </c>
      <c r="E2184" t="s">
        <v>13</v>
      </c>
      <c r="F2184" t="s">
        <v>14</v>
      </c>
      <c r="G2184" t="s">
        <v>16</v>
      </c>
      <c r="H2184" t="s">
        <v>16</v>
      </c>
      <c r="I2184">
        <v>181.90530000000001</v>
      </c>
      <c r="J2184">
        <v>12247723</v>
      </c>
      <c r="K2184" t="s">
        <v>32</v>
      </c>
      <c r="L2184">
        <v>3</v>
      </c>
      <c r="M2184" t="str">
        <f>_xlfn.IFNA(VLOOKUP(F2184,'22 States'!A:A,1,0),"OOR")</f>
        <v>CA</v>
      </c>
      <c r="N2184" t="str">
        <f t="shared" si="244"/>
        <v>IR</v>
      </c>
      <c r="O2184" s="8">
        <f t="shared" si="238"/>
        <v>12000</v>
      </c>
      <c r="P2184" s="8">
        <f t="shared" si="239"/>
        <v>3000</v>
      </c>
      <c r="Q2184" s="8">
        <f t="shared" si="240"/>
        <v>43200</v>
      </c>
      <c r="R2184" s="9">
        <f t="shared" si="241"/>
        <v>86400</v>
      </c>
      <c r="S2184" s="8">
        <f t="shared" si="242"/>
        <v>58200</v>
      </c>
      <c r="T2184" s="5">
        <f t="shared" si="243"/>
        <v>4.7519036803820597E-3</v>
      </c>
    </row>
    <row r="2185" spans="1:20" hidden="1">
      <c r="A2185">
        <v>2184</v>
      </c>
      <c r="B2185">
        <v>371</v>
      </c>
      <c r="C2185" t="s">
        <v>5462</v>
      </c>
      <c r="D2185" t="s">
        <v>5463</v>
      </c>
      <c r="E2185" t="s">
        <v>13</v>
      </c>
      <c r="F2185" t="s">
        <v>14</v>
      </c>
      <c r="G2185" t="s">
        <v>5464</v>
      </c>
      <c r="H2185" t="s">
        <v>50</v>
      </c>
      <c r="I2185">
        <v>181.7552</v>
      </c>
      <c r="J2185">
        <v>17680506</v>
      </c>
      <c r="K2185" t="s">
        <v>439</v>
      </c>
      <c r="L2185">
        <v>1</v>
      </c>
      <c r="M2185" t="str">
        <f>_xlfn.IFNA(VLOOKUP(F2185,'22 States'!A:A,1,0),"OOR")</f>
        <v>CA</v>
      </c>
      <c r="N2185" t="str">
        <f t="shared" si="244"/>
        <v>IR</v>
      </c>
      <c r="O2185" s="8">
        <f t="shared" si="238"/>
        <v>48000</v>
      </c>
      <c r="P2185" s="8">
        <f t="shared" si="239"/>
        <v>12000</v>
      </c>
      <c r="Q2185" s="8">
        <f t="shared" si="240"/>
        <v>178080</v>
      </c>
      <c r="R2185" s="9">
        <f t="shared" si="241"/>
        <v>356160</v>
      </c>
      <c r="S2185" s="8">
        <f t="shared" si="242"/>
        <v>238080</v>
      </c>
      <c r="T2185" s="5">
        <f t="shared" si="243"/>
        <v>1.3465677961931632E-2</v>
      </c>
    </row>
    <row r="2186" spans="1:20" hidden="1">
      <c r="A2186">
        <v>2185</v>
      </c>
      <c r="B2186">
        <v>32</v>
      </c>
      <c r="C2186" t="s">
        <v>5465</v>
      </c>
      <c r="D2186" t="s">
        <v>5466</v>
      </c>
      <c r="E2186" t="s">
        <v>350</v>
      </c>
      <c r="F2186" t="s">
        <v>351</v>
      </c>
      <c r="G2186" t="s">
        <v>352</v>
      </c>
      <c r="H2186" t="s">
        <v>352</v>
      </c>
      <c r="I2186">
        <v>181.72329999999999</v>
      </c>
      <c r="J2186">
        <v>4889855</v>
      </c>
      <c r="K2186" t="s">
        <v>264</v>
      </c>
      <c r="L2186">
        <v>3</v>
      </c>
      <c r="M2186" t="str">
        <f>_xlfn.IFNA(VLOOKUP(F2186,'22 States'!A:A,1,0),"OOR")</f>
        <v>OOR</v>
      </c>
      <c r="N2186" t="str">
        <f t="shared" si="244"/>
        <v>OOR</v>
      </c>
      <c r="O2186" s="8">
        <f t="shared" si="238"/>
        <v>6000</v>
      </c>
      <c r="P2186" s="8">
        <f t="shared" si="239"/>
        <v>3000</v>
      </c>
      <c r="Q2186" s="8">
        <f t="shared" si="240"/>
        <v>15360</v>
      </c>
      <c r="R2186" s="9">
        <f t="shared" si="241"/>
        <v>30720</v>
      </c>
      <c r="S2186" s="8">
        <f t="shared" si="242"/>
        <v>24360</v>
      </c>
      <c r="T2186" s="5">
        <f t="shared" si="243"/>
        <v>4.9817428124146832E-3</v>
      </c>
    </row>
    <row r="2187" spans="1:20" hidden="1">
      <c r="A2187">
        <v>2186</v>
      </c>
      <c r="B2187">
        <v>55</v>
      </c>
      <c r="C2187" t="s">
        <v>5467</v>
      </c>
      <c r="D2187" t="s">
        <v>5468</v>
      </c>
      <c r="E2187" t="s">
        <v>114</v>
      </c>
      <c r="F2187" t="s">
        <v>115</v>
      </c>
      <c r="G2187" t="s">
        <v>216</v>
      </c>
      <c r="H2187" t="s">
        <v>217</v>
      </c>
      <c r="I2187">
        <v>181.5669</v>
      </c>
      <c r="J2187">
        <v>6158605</v>
      </c>
      <c r="K2187" t="s">
        <v>108</v>
      </c>
      <c r="L2187">
        <v>1</v>
      </c>
      <c r="M2187" t="str">
        <f>_xlfn.IFNA(VLOOKUP(F2187,'22 States'!A:A,1,0),"OOR")</f>
        <v>AL</v>
      </c>
      <c r="N2187" t="str">
        <f t="shared" si="244"/>
        <v>IR</v>
      </c>
      <c r="O2187" s="8">
        <f t="shared" si="238"/>
        <v>12000</v>
      </c>
      <c r="P2187" s="8">
        <f t="shared" si="239"/>
        <v>3000</v>
      </c>
      <c r="Q2187" s="8">
        <f t="shared" si="240"/>
        <v>26400</v>
      </c>
      <c r="R2187" s="9">
        <f t="shared" si="241"/>
        <v>52800</v>
      </c>
      <c r="S2187" s="8">
        <f t="shared" si="242"/>
        <v>41400</v>
      </c>
      <c r="T2187" s="5">
        <f t="shared" si="243"/>
        <v>6.7223015601747477E-3</v>
      </c>
    </row>
    <row r="2188" spans="1:20" hidden="1">
      <c r="A2188">
        <v>2187</v>
      </c>
      <c r="B2188">
        <v>120</v>
      </c>
      <c r="C2188" t="s">
        <v>5469</v>
      </c>
      <c r="D2188" t="s">
        <v>5470</v>
      </c>
      <c r="E2188" t="s">
        <v>67</v>
      </c>
      <c r="F2188" t="s">
        <v>68</v>
      </c>
      <c r="G2188" t="s">
        <v>2198</v>
      </c>
      <c r="H2188" t="s">
        <v>1386</v>
      </c>
      <c r="I2188">
        <v>181.4127</v>
      </c>
      <c r="J2188">
        <v>12712176</v>
      </c>
      <c r="K2188" t="s">
        <v>32</v>
      </c>
      <c r="L2188">
        <v>2</v>
      </c>
      <c r="M2188" t="str">
        <f>_xlfn.IFNA(VLOOKUP(F2188,'22 States'!A:A,1,0),"OOR")</f>
        <v>NC</v>
      </c>
      <c r="N2188" t="str">
        <f t="shared" si="244"/>
        <v>IR</v>
      </c>
      <c r="O2188" s="8">
        <f t="shared" si="238"/>
        <v>18000</v>
      </c>
      <c r="P2188" s="8">
        <f t="shared" si="239"/>
        <v>6000</v>
      </c>
      <c r="Q2188" s="8">
        <f t="shared" si="240"/>
        <v>57600</v>
      </c>
      <c r="R2188" s="9">
        <f t="shared" si="241"/>
        <v>115200</v>
      </c>
      <c r="S2188" s="8">
        <f t="shared" si="242"/>
        <v>81600</v>
      </c>
      <c r="T2188" s="5">
        <f t="shared" si="243"/>
        <v>6.4190426564264061E-3</v>
      </c>
    </row>
    <row r="2189" spans="1:20" hidden="1">
      <c r="A2189">
        <v>2188</v>
      </c>
      <c r="B2189">
        <v>0</v>
      </c>
      <c r="C2189" t="s">
        <v>5471</v>
      </c>
      <c r="D2189" t="s">
        <v>5472</v>
      </c>
      <c r="E2189" t="s">
        <v>301</v>
      </c>
      <c r="F2189" t="s">
        <v>359</v>
      </c>
      <c r="G2189" t="s">
        <v>360</v>
      </c>
      <c r="H2189" t="s">
        <v>360</v>
      </c>
      <c r="I2189">
        <v>181.37479999999999</v>
      </c>
      <c r="J2189">
        <v>12878653</v>
      </c>
      <c r="K2189" t="s">
        <v>51</v>
      </c>
      <c r="L2189">
        <v>7</v>
      </c>
      <c r="M2189" t="str">
        <f>_xlfn.IFNA(VLOOKUP(F2189,'22 States'!A:A,1,0),"OOR")</f>
        <v>OOR</v>
      </c>
      <c r="N2189" t="str">
        <f t="shared" si="244"/>
        <v>OOR</v>
      </c>
      <c r="O2189" s="8">
        <f t="shared" si="238"/>
        <v>0</v>
      </c>
      <c r="P2189" s="8">
        <f t="shared" si="239"/>
        <v>0</v>
      </c>
      <c r="Q2189" s="8">
        <f t="shared" si="240"/>
        <v>0</v>
      </c>
      <c r="R2189" s="9">
        <f t="shared" si="241"/>
        <v>0</v>
      </c>
      <c r="S2189" s="8">
        <f t="shared" si="242"/>
        <v>0</v>
      </c>
      <c r="T2189" s="5">
        <f t="shared" si="243"/>
        <v>0</v>
      </c>
    </row>
    <row r="2190" spans="1:20" hidden="1">
      <c r="A2190">
        <v>2189</v>
      </c>
      <c r="B2190">
        <v>133</v>
      </c>
      <c r="C2190" t="s">
        <v>5473</v>
      </c>
      <c r="D2190" t="s">
        <v>5474</v>
      </c>
      <c r="E2190" t="s">
        <v>175</v>
      </c>
      <c r="F2190" t="s">
        <v>176</v>
      </c>
      <c r="G2190" t="s">
        <v>5475</v>
      </c>
      <c r="H2190" t="s">
        <v>169</v>
      </c>
      <c r="I2190">
        <v>181.3477</v>
      </c>
      <c r="J2190">
        <v>14390548</v>
      </c>
      <c r="K2190" t="s">
        <v>118</v>
      </c>
      <c r="L2190">
        <v>1</v>
      </c>
      <c r="M2190" t="str">
        <f>_xlfn.IFNA(VLOOKUP(F2190,'22 States'!A:A,1,0),"OOR")</f>
        <v>OOR</v>
      </c>
      <c r="N2190" t="str">
        <f t="shared" si="244"/>
        <v>OOR</v>
      </c>
      <c r="O2190" s="8">
        <f t="shared" si="238"/>
        <v>18000</v>
      </c>
      <c r="P2190" s="8">
        <f t="shared" si="239"/>
        <v>6000</v>
      </c>
      <c r="Q2190" s="8">
        <f t="shared" si="240"/>
        <v>63840</v>
      </c>
      <c r="R2190" s="9">
        <f t="shared" si="241"/>
        <v>127680</v>
      </c>
      <c r="S2190" s="8">
        <f t="shared" si="242"/>
        <v>87840</v>
      </c>
      <c r="T2190" s="5">
        <f t="shared" si="243"/>
        <v>6.1040066021113299E-3</v>
      </c>
    </row>
    <row r="2191" spans="1:20" hidden="1">
      <c r="A2191">
        <v>2190</v>
      </c>
      <c r="B2191">
        <v>141</v>
      </c>
      <c r="C2191" t="s">
        <v>5476</v>
      </c>
      <c r="D2191" t="s">
        <v>5477</v>
      </c>
      <c r="E2191" t="s">
        <v>537</v>
      </c>
      <c r="F2191" t="s">
        <v>538</v>
      </c>
      <c r="G2191" t="s">
        <v>2991</v>
      </c>
      <c r="H2191" t="s">
        <v>539</v>
      </c>
      <c r="I2191">
        <v>180.81379999999999</v>
      </c>
      <c r="J2191">
        <v>11401040</v>
      </c>
      <c r="K2191" t="s">
        <v>39</v>
      </c>
      <c r="L2191">
        <v>2</v>
      </c>
      <c r="M2191" t="str">
        <f>_xlfn.IFNA(VLOOKUP(F2191,'22 States'!A:A,1,0),"OOR")</f>
        <v>GA</v>
      </c>
      <c r="N2191" t="str">
        <f t="shared" si="244"/>
        <v>IR</v>
      </c>
      <c r="O2191" s="8">
        <f t="shared" si="238"/>
        <v>18000</v>
      </c>
      <c r="P2191" s="8">
        <f t="shared" si="239"/>
        <v>6000</v>
      </c>
      <c r="Q2191" s="8">
        <f t="shared" si="240"/>
        <v>67680</v>
      </c>
      <c r="R2191" s="9">
        <f t="shared" si="241"/>
        <v>135360</v>
      </c>
      <c r="S2191" s="8">
        <f t="shared" si="242"/>
        <v>91680</v>
      </c>
      <c r="T2191" s="5">
        <f t="shared" si="243"/>
        <v>8.0413716643393928E-3</v>
      </c>
    </row>
    <row r="2192" spans="1:20" hidden="1">
      <c r="A2192">
        <v>2191</v>
      </c>
      <c r="B2192">
        <v>375</v>
      </c>
      <c r="C2192" t="s">
        <v>5478</v>
      </c>
      <c r="D2192" t="s">
        <v>5479</v>
      </c>
      <c r="E2192" t="s">
        <v>13</v>
      </c>
      <c r="F2192" t="s">
        <v>14</v>
      </c>
      <c r="G2192" t="s">
        <v>267</v>
      </c>
      <c r="H2192" t="s">
        <v>267</v>
      </c>
      <c r="I2192">
        <v>180.67699999999999</v>
      </c>
      <c r="J2192">
        <v>85401605</v>
      </c>
      <c r="K2192" t="s">
        <v>264</v>
      </c>
      <c r="L2192">
        <v>5</v>
      </c>
      <c r="M2192" t="str">
        <f>_xlfn.IFNA(VLOOKUP(F2192,'22 States'!A:A,1,0),"OOR")</f>
        <v>CA</v>
      </c>
      <c r="N2192" t="str">
        <f t="shared" si="244"/>
        <v>IR</v>
      </c>
      <c r="O2192" s="8">
        <f t="shared" si="238"/>
        <v>48000</v>
      </c>
      <c r="P2192" s="8">
        <f t="shared" si="239"/>
        <v>12000</v>
      </c>
      <c r="Q2192" s="8">
        <f t="shared" si="240"/>
        <v>180000</v>
      </c>
      <c r="R2192" s="9">
        <f t="shared" si="241"/>
        <v>360000</v>
      </c>
      <c r="S2192" s="8">
        <f t="shared" si="242"/>
        <v>240000</v>
      </c>
      <c r="T2192" s="5">
        <f t="shared" si="243"/>
        <v>2.8102516340295946E-3</v>
      </c>
    </row>
    <row r="2193" spans="1:20" hidden="1">
      <c r="A2193">
        <v>2192</v>
      </c>
      <c r="B2193">
        <v>305</v>
      </c>
      <c r="C2193" t="s">
        <v>5480</v>
      </c>
      <c r="D2193" t="s">
        <v>5481</v>
      </c>
      <c r="E2193" t="s">
        <v>179</v>
      </c>
      <c r="F2193" t="s">
        <v>180</v>
      </c>
      <c r="G2193" t="s">
        <v>3003</v>
      </c>
      <c r="H2193" t="s">
        <v>748</v>
      </c>
      <c r="I2193">
        <v>180.5198</v>
      </c>
      <c r="J2193">
        <v>46505244</v>
      </c>
      <c r="K2193" t="s">
        <v>111</v>
      </c>
      <c r="L2193">
        <v>3</v>
      </c>
      <c r="M2193" t="str">
        <f>_xlfn.IFNA(VLOOKUP(F2193,'22 States'!A:A,1,0),"OOR")</f>
        <v>MI</v>
      </c>
      <c r="N2193" t="str">
        <f t="shared" si="244"/>
        <v>IR</v>
      </c>
      <c r="O2193" s="8">
        <f t="shared" si="238"/>
        <v>42000</v>
      </c>
      <c r="P2193" s="8">
        <f t="shared" si="239"/>
        <v>12000</v>
      </c>
      <c r="Q2193" s="8">
        <f t="shared" si="240"/>
        <v>146400</v>
      </c>
      <c r="R2193" s="9">
        <f t="shared" si="241"/>
        <v>292800</v>
      </c>
      <c r="S2193" s="8">
        <f t="shared" si="242"/>
        <v>200400</v>
      </c>
      <c r="T2193" s="5">
        <f t="shared" si="243"/>
        <v>4.3091914537637952E-3</v>
      </c>
    </row>
    <row r="2194" spans="1:20" hidden="1">
      <c r="A2194">
        <v>2193</v>
      </c>
      <c r="B2194">
        <v>17</v>
      </c>
      <c r="C2194" t="s">
        <v>5482</v>
      </c>
      <c r="D2194" t="s">
        <v>5483</v>
      </c>
      <c r="E2194" t="s">
        <v>200</v>
      </c>
      <c r="F2194" t="s">
        <v>201</v>
      </c>
      <c r="G2194" t="s">
        <v>162</v>
      </c>
      <c r="H2194" t="s">
        <v>471</v>
      </c>
      <c r="I2194">
        <v>180.43770000000001</v>
      </c>
      <c r="J2194">
        <v>3791307</v>
      </c>
      <c r="K2194" t="s">
        <v>506</v>
      </c>
      <c r="L2194">
        <v>2</v>
      </c>
      <c r="M2194" t="str">
        <f>_xlfn.IFNA(VLOOKUP(F2194,'22 States'!A:A,1,0),"OOR")</f>
        <v>OOR</v>
      </c>
      <c r="N2194" t="str">
        <f t="shared" si="244"/>
        <v>OOR</v>
      </c>
      <c r="O2194" s="8">
        <f t="shared" si="238"/>
        <v>6000</v>
      </c>
      <c r="P2194" s="8">
        <f t="shared" si="239"/>
        <v>3000</v>
      </c>
      <c r="Q2194" s="8">
        <f t="shared" si="240"/>
        <v>8160</v>
      </c>
      <c r="R2194" s="9">
        <f t="shared" si="241"/>
        <v>16320</v>
      </c>
      <c r="S2194" s="8">
        <f t="shared" si="242"/>
        <v>17160</v>
      </c>
      <c r="T2194" s="5">
        <f t="shared" si="243"/>
        <v>4.5261436227665023E-3</v>
      </c>
    </row>
    <row r="2195" spans="1:20" hidden="1">
      <c r="A2195">
        <v>2194</v>
      </c>
      <c r="B2195">
        <v>48</v>
      </c>
      <c r="C2195" t="s">
        <v>5484</v>
      </c>
      <c r="D2195" t="s">
        <v>5485</v>
      </c>
      <c r="E2195" t="s">
        <v>200</v>
      </c>
      <c r="F2195" t="s">
        <v>201</v>
      </c>
      <c r="G2195" t="s">
        <v>4366</v>
      </c>
      <c r="H2195" t="s">
        <v>26</v>
      </c>
      <c r="I2195">
        <v>180.19839999999999</v>
      </c>
      <c r="J2195">
        <v>4740901</v>
      </c>
      <c r="K2195" t="s">
        <v>134</v>
      </c>
      <c r="L2195">
        <v>3</v>
      </c>
      <c r="M2195" t="str">
        <f>_xlfn.IFNA(VLOOKUP(F2195,'22 States'!A:A,1,0),"OOR")</f>
        <v>OOR</v>
      </c>
      <c r="N2195" t="str">
        <f t="shared" si="244"/>
        <v>OOR</v>
      </c>
      <c r="O2195" s="8">
        <f t="shared" si="238"/>
        <v>6000</v>
      </c>
      <c r="P2195" s="8">
        <f t="shared" si="239"/>
        <v>3000</v>
      </c>
      <c r="Q2195" s="8">
        <f t="shared" si="240"/>
        <v>23040</v>
      </c>
      <c r="R2195" s="9">
        <f t="shared" si="241"/>
        <v>46080</v>
      </c>
      <c r="S2195" s="8">
        <f t="shared" si="242"/>
        <v>32040</v>
      </c>
      <c r="T2195" s="5">
        <f t="shared" si="243"/>
        <v>6.7582090408553142E-3</v>
      </c>
    </row>
    <row r="2196" spans="1:20" hidden="1">
      <c r="A2196">
        <v>2195</v>
      </c>
      <c r="B2196">
        <v>345</v>
      </c>
      <c r="C2196" t="s">
        <v>5486</v>
      </c>
      <c r="D2196" t="s">
        <v>5487</v>
      </c>
      <c r="E2196" t="s">
        <v>13</v>
      </c>
      <c r="F2196" t="s">
        <v>14</v>
      </c>
      <c r="G2196" t="s">
        <v>1968</v>
      </c>
      <c r="H2196" t="s">
        <v>16</v>
      </c>
      <c r="I2196">
        <v>179.99930000000001</v>
      </c>
      <c r="J2196">
        <v>53719306</v>
      </c>
      <c r="K2196" t="s">
        <v>418</v>
      </c>
      <c r="L2196">
        <v>1</v>
      </c>
      <c r="M2196" t="str">
        <f>_xlfn.IFNA(VLOOKUP(F2196,'22 States'!A:A,1,0),"OOR")</f>
        <v>CA</v>
      </c>
      <c r="N2196" t="str">
        <f t="shared" si="244"/>
        <v>IR</v>
      </c>
      <c r="O2196" s="8">
        <f t="shared" si="238"/>
        <v>42000</v>
      </c>
      <c r="P2196" s="8">
        <f t="shared" si="239"/>
        <v>12000</v>
      </c>
      <c r="Q2196" s="8">
        <f t="shared" si="240"/>
        <v>165600</v>
      </c>
      <c r="R2196" s="9">
        <f t="shared" si="241"/>
        <v>331200</v>
      </c>
      <c r="S2196" s="8">
        <f t="shared" si="242"/>
        <v>219600</v>
      </c>
      <c r="T2196" s="5">
        <f t="shared" si="243"/>
        <v>4.0879158044223431E-3</v>
      </c>
    </row>
    <row r="2197" spans="1:20" hidden="1">
      <c r="A2197">
        <v>2196</v>
      </c>
      <c r="B2197">
        <v>25</v>
      </c>
      <c r="C2197" t="s">
        <v>5488</v>
      </c>
      <c r="D2197" t="s">
        <v>5489</v>
      </c>
      <c r="E2197" t="s">
        <v>236</v>
      </c>
      <c r="F2197" t="s">
        <v>237</v>
      </c>
      <c r="G2197" t="s">
        <v>1570</v>
      </c>
      <c r="H2197" t="s">
        <v>590</v>
      </c>
      <c r="I2197">
        <v>179.71420000000001</v>
      </c>
      <c r="J2197">
        <v>3742109</v>
      </c>
      <c r="K2197" t="s">
        <v>439</v>
      </c>
      <c r="L2197">
        <v>2</v>
      </c>
      <c r="M2197" t="str">
        <f>_xlfn.IFNA(VLOOKUP(F2197,'22 States'!A:A,1,0),"OOR")</f>
        <v>OH</v>
      </c>
      <c r="N2197" t="str">
        <f t="shared" si="244"/>
        <v>IR</v>
      </c>
      <c r="O2197" s="8">
        <f t="shared" si="238"/>
        <v>6000</v>
      </c>
      <c r="P2197" s="8">
        <f t="shared" si="239"/>
        <v>3000</v>
      </c>
      <c r="Q2197" s="8">
        <f t="shared" si="240"/>
        <v>12000</v>
      </c>
      <c r="R2197" s="9">
        <f t="shared" si="241"/>
        <v>24000</v>
      </c>
      <c r="S2197" s="8">
        <f t="shared" si="242"/>
        <v>21000</v>
      </c>
      <c r="T2197" s="5">
        <f t="shared" si="243"/>
        <v>5.6118087420756581E-3</v>
      </c>
    </row>
    <row r="2198" spans="1:20" hidden="1">
      <c r="A2198">
        <v>2197</v>
      </c>
      <c r="B2198">
        <v>367</v>
      </c>
      <c r="C2198" t="s">
        <v>5490</v>
      </c>
      <c r="D2198" t="s">
        <v>5491</v>
      </c>
      <c r="E2198" t="s">
        <v>933</v>
      </c>
      <c r="F2198" t="s">
        <v>934</v>
      </c>
      <c r="G2198" t="s">
        <v>2135</v>
      </c>
      <c r="H2198" t="s">
        <v>936</v>
      </c>
      <c r="I2198">
        <v>179.6138</v>
      </c>
      <c r="J2198">
        <v>37024790</v>
      </c>
      <c r="K2198" t="s">
        <v>439</v>
      </c>
      <c r="L2198">
        <v>2</v>
      </c>
      <c r="M2198" t="str">
        <f>_xlfn.IFNA(VLOOKUP(F2198,'22 States'!A:A,1,0),"OOR")</f>
        <v>TN</v>
      </c>
      <c r="N2198" t="str">
        <f t="shared" si="244"/>
        <v>IR</v>
      </c>
      <c r="O2198" s="8">
        <f t="shared" si="238"/>
        <v>48000</v>
      </c>
      <c r="P2198" s="8">
        <f t="shared" si="239"/>
        <v>12000</v>
      </c>
      <c r="Q2198" s="8">
        <f t="shared" si="240"/>
        <v>176160</v>
      </c>
      <c r="R2198" s="9">
        <f t="shared" si="241"/>
        <v>352320</v>
      </c>
      <c r="S2198" s="8">
        <f t="shared" si="242"/>
        <v>236160</v>
      </c>
      <c r="T2198" s="5">
        <f t="shared" si="243"/>
        <v>6.3784291551687395E-3</v>
      </c>
    </row>
    <row r="2199" spans="1:20" hidden="1">
      <c r="A2199">
        <v>2198</v>
      </c>
      <c r="B2199">
        <v>62</v>
      </c>
      <c r="C2199" t="s">
        <v>5492</v>
      </c>
      <c r="D2199" t="s">
        <v>5493</v>
      </c>
      <c r="E2199" t="s">
        <v>60</v>
      </c>
      <c r="F2199" t="s">
        <v>61</v>
      </c>
      <c r="G2199" t="s">
        <v>5494</v>
      </c>
      <c r="H2199" t="s">
        <v>5495</v>
      </c>
      <c r="I2199">
        <v>179.49270000000001</v>
      </c>
      <c r="J2199">
        <v>18072000</v>
      </c>
      <c r="K2199" t="s">
        <v>506</v>
      </c>
      <c r="L2199">
        <v>4</v>
      </c>
      <c r="M2199" t="str">
        <f>_xlfn.IFNA(VLOOKUP(F2199,'22 States'!A:A,1,0),"OOR")</f>
        <v>OOR</v>
      </c>
      <c r="N2199" t="str">
        <f t="shared" si="244"/>
        <v>OOR</v>
      </c>
      <c r="O2199" s="8">
        <f t="shared" si="238"/>
        <v>12000</v>
      </c>
      <c r="P2199" s="8">
        <f t="shared" si="239"/>
        <v>3000</v>
      </c>
      <c r="Q2199" s="8">
        <f t="shared" si="240"/>
        <v>29760</v>
      </c>
      <c r="R2199" s="9">
        <f t="shared" si="241"/>
        <v>59520</v>
      </c>
      <c r="S2199" s="8">
        <f t="shared" si="242"/>
        <v>44760</v>
      </c>
      <c r="T2199" s="5">
        <f t="shared" si="243"/>
        <v>2.4767596281540503E-3</v>
      </c>
    </row>
    <row r="2200" spans="1:20">
      <c r="A2200">
        <v>1746</v>
      </c>
      <c r="B2200" s="3">
        <v>71</v>
      </c>
      <c r="C2200" t="s">
        <v>4466</v>
      </c>
      <c r="D2200" t="s">
        <v>4467</v>
      </c>
      <c r="E2200" t="s">
        <v>121</v>
      </c>
      <c r="F2200" t="s">
        <v>122</v>
      </c>
      <c r="G2200" t="s">
        <v>123</v>
      </c>
      <c r="H2200" t="s">
        <v>123</v>
      </c>
      <c r="I2200">
        <v>238.66399999999999</v>
      </c>
      <c r="J2200" s="3">
        <v>51206000</v>
      </c>
      <c r="K2200" t="s">
        <v>39</v>
      </c>
      <c r="L2200">
        <v>4</v>
      </c>
      <c r="M2200" t="str">
        <f>_xlfn.IFNA(VLOOKUP(F2200,'22 States'!A:A,1,0),"OOR")</f>
        <v>TX</v>
      </c>
      <c r="N2200" t="str">
        <f t="shared" si="244"/>
        <v>IR</v>
      </c>
      <c r="O2200" s="8">
        <f t="shared" si="238"/>
        <v>12000</v>
      </c>
      <c r="P2200" s="8">
        <f t="shared" si="239"/>
        <v>3000</v>
      </c>
      <c r="Q2200" s="8">
        <f t="shared" si="240"/>
        <v>34080</v>
      </c>
      <c r="R2200" s="9">
        <f t="shared" si="241"/>
        <v>68160</v>
      </c>
      <c r="S2200" s="12">
        <f t="shared" si="242"/>
        <v>49080</v>
      </c>
      <c r="T2200" s="13">
        <f t="shared" si="243"/>
        <v>9.5848142795766124E-4</v>
      </c>
    </row>
    <row r="2201" spans="1:20" hidden="1">
      <c r="A2201">
        <v>2200</v>
      </c>
      <c r="B2201">
        <v>290</v>
      </c>
      <c r="C2201" t="s">
        <v>5498</v>
      </c>
      <c r="D2201" t="s">
        <v>5499</v>
      </c>
      <c r="E2201" t="s">
        <v>73</v>
      </c>
      <c r="F2201" t="s">
        <v>74</v>
      </c>
      <c r="G2201" t="s">
        <v>599</v>
      </c>
      <c r="H2201" t="s">
        <v>599</v>
      </c>
      <c r="I2201">
        <v>179.43620000000001</v>
      </c>
      <c r="J2201">
        <v>47850346</v>
      </c>
      <c r="K2201" t="s">
        <v>32</v>
      </c>
      <c r="L2201">
        <v>4</v>
      </c>
      <c r="M2201" t="str">
        <f>_xlfn.IFNA(VLOOKUP(F2201,'22 States'!A:A,1,0),"OOR")</f>
        <v>OOR</v>
      </c>
      <c r="N2201" t="str">
        <f t="shared" si="244"/>
        <v>OOR</v>
      </c>
      <c r="O2201" s="8">
        <f t="shared" si="238"/>
        <v>36000</v>
      </c>
      <c r="P2201" s="8">
        <f t="shared" si="239"/>
        <v>9000</v>
      </c>
      <c r="Q2201" s="8">
        <f t="shared" si="240"/>
        <v>139200</v>
      </c>
      <c r="R2201" s="9">
        <f t="shared" si="241"/>
        <v>278400</v>
      </c>
      <c r="S2201" s="8">
        <f t="shared" si="242"/>
        <v>184200</v>
      </c>
      <c r="T2201" s="5">
        <f t="shared" si="243"/>
        <v>3.8495019450852036E-3</v>
      </c>
    </row>
    <row r="2202" spans="1:20" hidden="1">
      <c r="A2202">
        <v>2201</v>
      </c>
      <c r="B2202">
        <v>48</v>
      </c>
      <c r="C2202" t="s">
        <v>5500</v>
      </c>
      <c r="D2202" t="s">
        <v>5501</v>
      </c>
      <c r="E2202" t="s">
        <v>520</v>
      </c>
      <c r="F2202" t="s">
        <v>521</v>
      </c>
      <c r="G2202" t="s">
        <v>1513</v>
      </c>
      <c r="H2202" t="s">
        <v>523</v>
      </c>
      <c r="I2202">
        <v>179.34710000000001</v>
      </c>
      <c r="J2202">
        <v>4486016</v>
      </c>
      <c r="K2202" t="s">
        <v>134</v>
      </c>
      <c r="L2202">
        <v>2</v>
      </c>
      <c r="M2202" t="str">
        <f>_xlfn.IFNA(VLOOKUP(F2202,'22 States'!A:A,1,0),"OOR")</f>
        <v>SC</v>
      </c>
      <c r="N2202" t="str">
        <f t="shared" si="244"/>
        <v>IR</v>
      </c>
      <c r="O2202" s="8">
        <f t="shared" si="238"/>
        <v>6000</v>
      </c>
      <c r="P2202" s="8">
        <f t="shared" si="239"/>
        <v>3000</v>
      </c>
      <c r="Q2202" s="8">
        <f t="shared" si="240"/>
        <v>23040</v>
      </c>
      <c r="R2202" s="9">
        <f t="shared" si="241"/>
        <v>46080</v>
      </c>
      <c r="S2202" s="8">
        <f t="shared" si="242"/>
        <v>32040</v>
      </c>
      <c r="T2202" s="5">
        <f t="shared" si="243"/>
        <v>7.1421947670271347E-3</v>
      </c>
    </row>
    <row r="2203" spans="1:20" hidden="1">
      <c r="A2203">
        <v>2202</v>
      </c>
      <c r="B2203">
        <v>250</v>
      </c>
      <c r="C2203" t="s">
        <v>5502</v>
      </c>
      <c r="D2203" t="s">
        <v>5503</v>
      </c>
      <c r="E2203" t="s">
        <v>166</v>
      </c>
      <c r="F2203" t="s">
        <v>167</v>
      </c>
      <c r="G2203" t="s">
        <v>3618</v>
      </c>
      <c r="H2203" t="s">
        <v>169</v>
      </c>
      <c r="I2203">
        <v>179.15960000000001</v>
      </c>
      <c r="J2203">
        <v>32340225</v>
      </c>
      <c r="K2203" t="s">
        <v>17</v>
      </c>
      <c r="L2203">
        <v>1</v>
      </c>
      <c r="M2203" t="str">
        <f>_xlfn.IFNA(VLOOKUP(F2203,'22 States'!A:A,1,0),"OOR")</f>
        <v>OOR</v>
      </c>
      <c r="N2203" t="str">
        <f t="shared" si="244"/>
        <v>OOR</v>
      </c>
      <c r="O2203" s="8">
        <f t="shared" si="238"/>
        <v>30000</v>
      </c>
      <c r="P2203" s="8">
        <f t="shared" si="239"/>
        <v>9000</v>
      </c>
      <c r="Q2203" s="8">
        <f t="shared" si="240"/>
        <v>120000</v>
      </c>
      <c r="R2203" s="9">
        <f t="shared" si="241"/>
        <v>240000</v>
      </c>
      <c r="S2203" s="8">
        <f t="shared" si="242"/>
        <v>159000</v>
      </c>
      <c r="T2203" s="5">
        <f t="shared" si="243"/>
        <v>4.9164778538182711E-3</v>
      </c>
    </row>
    <row r="2204" spans="1:20">
      <c r="A2204">
        <v>4914</v>
      </c>
      <c r="B2204" s="3">
        <v>71</v>
      </c>
      <c r="C2204" t="s">
        <v>11577</v>
      </c>
      <c r="D2204" t="s">
        <v>11578</v>
      </c>
      <c r="E2204" t="s">
        <v>537</v>
      </c>
      <c r="F2204" t="s">
        <v>538</v>
      </c>
      <c r="G2204" t="s">
        <v>539</v>
      </c>
      <c r="H2204" t="s">
        <v>539</v>
      </c>
      <c r="I2204">
        <v>45.156199999999998</v>
      </c>
      <c r="J2204" s="3">
        <v>68757191</v>
      </c>
      <c r="K2204" t="s">
        <v>111</v>
      </c>
      <c r="L2204">
        <v>3</v>
      </c>
      <c r="M2204" t="str">
        <f>_xlfn.IFNA(VLOOKUP(F2204,'22 States'!A:A,1,0),"OOR")</f>
        <v>GA</v>
      </c>
      <c r="N2204" t="str">
        <f t="shared" si="244"/>
        <v>IR</v>
      </c>
      <c r="O2204" s="8">
        <f t="shared" si="238"/>
        <v>12000</v>
      </c>
      <c r="P2204" s="8">
        <f t="shared" si="239"/>
        <v>3000</v>
      </c>
      <c r="Q2204" s="8">
        <f t="shared" si="240"/>
        <v>34080</v>
      </c>
      <c r="R2204" s="9">
        <f t="shared" si="241"/>
        <v>68160</v>
      </c>
      <c r="S2204" s="12">
        <f t="shared" si="242"/>
        <v>49080</v>
      </c>
      <c r="T2204" s="13">
        <f t="shared" si="243"/>
        <v>7.1381624650721984E-4</v>
      </c>
    </row>
    <row r="2205" spans="1:20" hidden="1">
      <c r="A2205">
        <v>2204</v>
      </c>
      <c r="B2205">
        <v>81</v>
      </c>
      <c r="C2205" t="s">
        <v>5506</v>
      </c>
      <c r="D2205" t="s">
        <v>5507</v>
      </c>
      <c r="E2205" t="s">
        <v>299</v>
      </c>
      <c r="F2205" t="s">
        <v>300</v>
      </c>
      <c r="G2205" t="s">
        <v>301</v>
      </c>
      <c r="H2205" t="s">
        <v>26</v>
      </c>
      <c r="I2205">
        <v>179.02940000000001</v>
      </c>
      <c r="J2205">
        <v>18628000</v>
      </c>
      <c r="K2205" t="s">
        <v>27</v>
      </c>
      <c r="L2205">
        <v>6</v>
      </c>
      <c r="M2205" t="str">
        <f>_xlfn.IFNA(VLOOKUP(F2205,'22 States'!A:A,1,0),"OOR")</f>
        <v>OOR</v>
      </c>
      <c r="N2205" t="str">
        <f t="shared" si="244"/>
        <v>OOR</v>
      </c>
      <c r="O2205" s="8">
        <f t="shared" si="238"/>
        <v>12000</v>
      </c>
      <c r="P2205" s="8">
        <f t="shared" si="239"/>
        <v>3000</v>
      </c>
      <c r="Q2205" s="8">
        <f t="shared" si="240"/>
        <v>38880</v>
      </c>
      <c r="R2205" s="9">
        <f t="shared" si="241"/>
        <v>77760</v>
      </c>
      <c r="S2205" s="8">
        <f t="shared" si="242"/>
        <v>53880</v>
      </c>
      <c r="T2205" s="5">
        <f t="shared" si="243"/>
        <v>2.8924200128838309E-3</v>
      </c>
    </row>
    <row r="2206" spans="1:20" hidden="1">
      <c r="A2206">
        <v>2205</v>
      </c>
      <c r="B2206">
        <v>89</v>
      </c>
      <c r="C2206" t="s">
        <v>5508</v>
      </c>
      <c r="D2206" t="s">
        <v>5509</v>
      </c>
      <c r="E2206" t="s">
        <v>54</v>
      </c>
      <c r="F2206" t="s">
        <v>55</v>
      </c>
      <c r="G2206" t="s">
        <v>130</v>
      </c>
      <c r="H2206" t="s">
        <v>57</v>
      </c>
      <c r="I2206">
        <v>178.941</v>
      </c>
      <c r="J2206">
        <v>16784463</v>
      </c>
      <c r="K2206" t="s">
        <v>51</v>
      </c>
      <c r="L2206">
        <v>1</v>
      </c>
      <c r="M2206" t="str">
        <f>_xlfn.IFNA(VLOOKUP(F2206,'22 States'!A:A,1,0),"OOR")</f>
        <v>OOR</v>
      </c>
      <c r="N2206" t="str">
        <f t="shared" si="244"/>
        <v>OOR</v>
      </c>
      <c r="O2206" s="8">
        <f t="shared" si="238"/>
        <v>12000</v>
      </c>
      <c r="P2206" s="8">
        <f t="shared" si="239"/>
        <v>3000</v>
      </c>
      <c r="Q2206" s="8">
        <f t="shared" si="240"/>
        <v>42720</v>
      </c>
      <c r="R2206" s="9">
        <f t="shared" si="241"/>
        <v>85440</v>
      </c>
      <c r="S2206" s="8">
        <f t="shared" si="242"/>
        <v>57720</v>
      </c>
      <c r="T2206" s="5">
        <f t="shared" si="243"/>
        <v>3.4388946491764436E-3</v>
      </c>
    </row>
    <row r="2207" spans="1:20" hidden="1">
      <c r="A2207">
        <v>2206</v>
      </c>
      <c r="B2207">
        <v>101</v>
      </c>
      <c r="C2207" t="s">
        <v>5510</v>
      </c>
      <c r="D2207" t="s">
        <v>5511</v>
      </c>
      <c r="E2207" t="s">
        <v>121</v>
      </c>
      <c r="F2207" t="s">
        <v>122</v>
      </c>
      <c r="G2207" t="s">
        <v>2897</v>
      </c>
      <c r="H2207" t="s">
        <v>133</v>
      </c>
      <c r="I2207">
        <v>178.93559999999999</v>
      </c>
      <c r="J2207">
        <v>6512801</v>
      </c>
      <c r="K2207" t="s">
        <v>111</v>
      </c>
      <c r="L2207">
        <v>2</v>
      </c>
      <c r="M2207" t="str">
        <f>_xlfn.IFNA(VLOOKUP(F2207,'22 States'!A:A,1,0),"OOR")</f>
        <v>TX</v>
      </c>
      <c r="N2207" t="str">
        <f t="shared" si="244"/>
        <v>IR</v>
      </c>
      <c r="O2207" s="8">
        <f t="shared" si="238"/>
        <v>18000</v>
      </c>
      <c r="P2207" s="8">
        <f t="shared" si="239"/>
        <v>6000</v>
      </c>
      <c r="Q2207" s="8">
        <f t="shared" si="240"/>
        <v>48480</v>
      </c>
      <c r="R2207" s="9">
        <f t="shared" si="241"/>
        <v>96960</v>
      </c>
      <c r="S2207" s="8">
        <f t="shared" si="242"/>
        <v>72480</v>
      </c>
      <c r="T2207" s="5">
        <f t="shared" si="243"/>
        <v>1.1128852240380138E-2</v>
      </c>
    </row>
    <row r="2208" spans="1:20" hidden="1">
      <c r="A2208">
        <v>2207</v>
      </c>
      <c r="B2208">
        <v>449</v>
      </c>
      <c r="C2208" t="s">
        <v>5512</v>
      </c>
      <c r="D2208" t="s">
        <v>5513</v>
      </c>
      <c r="E2208" t="s">
        <v>537</v>
      </c>
      <c r="F2208" t="s">
        <v>538</v>
      </c>
      <c r="G2208" t="s">
        <v>539</v>
      </c>
      <c r="H2208" t="s">
        <v>539</v>
      </c>
      <c r="I2208">
        <v>178.62049999999999</v>
      </c>
      <c r="J2208">
        <v>69318000</v>
      </c>
      <c r="K2208" t="s">
        <v>418</v>
      </c>
      <c r="L2208">
        <v>8</v>
      </c>
      <c r="M2208" t="str">
        <f>_xlfn.IFNA(VLOOKUP(F2208,'22 States'!A:A,1,0),"OOR")</f>
        <v>GA</v>
      </c>
      <c r="N2208" t="str">
        <f t="shared" si="244"/>
        <v>IR</v>
      </c>
      <c r="O2208" s="8">
        <f t="shared" si="238"/>
        <v>54000</v>
      </c>
      <c r="P2208" s="8">
        <f t="shared" si="239"/>
        <v>15000</v>
      </c>
      <c r="Q2208" s="8">
        <f t="shared" si="240"/>
        <v>215520</v>
      </c>
      <c r="R2208" s="9">
        <f t="shared" si="241"/>
        <v>431040</v>
      </c>
      <c r="S2208" s="8">
        <f t="shared" si="242"/>
        <v>284520</v>
      </c>
      <c r="T2208" s="5">
        <f t="shared" si="243"/>
        <v>4.1045615857353071E-3</v>
      </c>
    </row>
    <row r="2209" spans="1:20" hidden="1">
      <c r="A2209">
        <v>2208</v>
      </c>
      <c r="B2209">
        <v>64</v>
      </c>
      <c r="C2209" t="s">
        <v>5514</v>
      </c>
      <c r="D2209" t="s">
        <v>5515</v>
      </c>
      <c r="E2209" t="s">
        <v>85</v>
      </c>
      <c r="F2209" t="s">
        <v>86</v>
      </c>
      <c r="G2209" t="s">
        <v>137</v>
      </c>
      <c r="H2209" t="s">
        <v>137</v>
      </c>
      <c r="I2209">
        <v>178.28319999999999</v>
      </c>
      <c r="J2209">
        <v>7671268</v>
      </c>
      <c r="K2209" t="s">
        <v>134</v>
      </c>
      <c r="L2209">
        <v>3</v>
      </c>
      <c r="M2209" t="str">
        <f>_xlfn.IFNA(VLOOKUP(F2209,'22 States'!A:A,1,0),"OOR")</f>
        <v>FL</v>
      </c>
      <c r="N2209" t="str">
        <f t="shared" si="244"/>
        <v>IR</v>
      </c>
      <c r="O2209" s="8">
        <f t="shared" si="238"/>
        <v>12000</v>
      </c>
      <c r="P2209" s="8">
        <f t="shared" si="239"/>
        <v>3000</v>
      </c>
      <c r="Q2209" s="8">
        <f t="shared" si="240"/>
        <v>30720</v>
      </c>
      <c r="R2209" s="9">
        <f t="shared" si="241"/>
        <v>61440</v>
      </c>
      <c r="S2209" s="8">
        <f t="shared" si="242"/>
        <v>45720</v>
      </c>
      <c r="T2209" s="5">
        <f t="shared" si="243"/>
        <v>5.9599012835948369E-3</v>
      </c>
    </row>
    <row r="2210" spans="1:20" hidden="1">
      <c r="A2210">
        <v>2209</v>
      </c>
      <c r="B2210">
        <v>649</v>
      </c>
      <c r="C2210" t="s">
        <v>5516</v>
      </c>
      <c r="D2210" t="s">
        <v>5517</v>
      </c>
      <c r="E2210" t="s">
        <v>537</v>
      </c>
      <c r="F2210" t="s">
        <v>538</v>
      </c>
      <c r="G2210" t="s">
        <v>539</v>
      </c>
      <c r="H2210" t="s">
        <v>539</v>
      </c>
      <c r="I2210">
        <v>178.2303</v>
      </c>
      <c r="J2210">
        <v>9348957</v>
      </c>
      <c r="K2210" t="s">
        <v>233</v>
      </c>
      <c r="L2210">
        <v>1</v>
      </c>
      <c r="M2210" t="str">
        <f>_xlfn.IFNA(VLOOKUP(F2210,'22 States'!A:A,1,0),"OOR")</f>
        <v>GA</v>
      </c>
      <c r="N2210" t="str">
        <f t="shared" si="244"/>
        <v>IR</v>
      </c>
      <c r="O2210" s="8">
        <f t="shared" si="238"/>
        <v>78000</v>
      </c>
      <c r="P2210" s="8">
        <f t="shared" si="239"/>
        <v>21000</v>
      </c>
      <c r="Q2210" s="8">
        <f t="shared" si="240"/>
        <v>311520</v>
      </c>
      <c r="R2210" s="9">
        <f t="shared" si="241"/>
        <v>623040</v>
      </c>
      <c r="S2210" s="8">
        <f t="shared" si="242"/>
        <v>410520</v>
      </c>
      <c r="T2210" s="5">
        <f t="shared" si="243"/>
        <v>4.3910780635743642E-2</v>
      </c>
    </row>
    <row r="2211" spans="1:20" hidden="1">
      <c r="A2211">
        <v>2210</v>
      </c>
      <c r="B2211">
        <v>40</v>
      </c>
      <c r="C2211" t="s">
        <v>5518</v>
      </c>
      <c r="D2211" t="s">
        <v>5519</v>
      </c>
      <c r="E2211" t="s">
        <v>121</v>
      </c>
      <c r="F2211" t="s">
        <v>122</v>
      </c>
      <c r="G2211" t="s">
        <v>284</v>
      </c>
      <c r="H2211" t="s">
        <v>133</v>
      </c>
      <c r="I2211">
        <v>178.0752</v>
      </c>
      <c r="J2211">
        <v>6404935</v>
      </c>
      <c r="K2211" t="s">
        <v>134</v>
      </c>
      <c r="L2211">
        <v>2</v>
      </c>
      <c r="M2211" t="str">
        <f>_xlfn.IFNA(VLOOKUP(F2211,'22 States'!A:A,1,0),"OOR")</f>
        <v>TX</v>
      </c>
      <c r="N2211" t="str">
        <f t="shared" si="244"/>
        <v>IR</v>
      </c>
      <c r="O2211" s="8">
        <f t="shared" si="238"/>
        <v>6000</v>
      </c>
      <c r="P2211" s="8">
        <f t="shared" si="239"/>
        <v>3000</v>
      </c>
      <c r="Q2211" s="8">
        <f t="shared" si="240"/>
        <v>19200</v>
      </c>
      <c r="R2211" s="9">
        <f t="shared" si="241"/>
        <v>38400</v>
      </c>
      <c r="S2211" s="8">
        <f t="shared" si="242"/>
        <v>28200</v>
      </c>
      <c r="T2211" s="5">
        <f t="shared" si="243"/>
        <v>4.40285498603811E-3</v>
      </c>
    </row>
    <row r="2212" spans="1:20" hidden="1">
      <c r="A2212">
        <v>2211</v>
      </c>
      <c r="B2212">
        <v>249</v>
      </c>
      <c r="C2212" t="s">
        <v>5520</v>
      </c>
      <c r="D2212" t="s">
        <v>5521</v>
      </c>
      <c r="E2212" t="s">
        <v>537</v>
      </c>
      <c r="F2212" t="s">
        <v>538</v>
      </c>
      <c r="G2212" t="s">
        <v>539</v>
      </c>
      <c r="H2212" t="s">
        <v>539</v>
      </c>
      <c r="I2212">
        <v>177.99610000000001</v>
      </c>
      <c r="J2212">
        <v>11371322</v>
      </c>
      <c r="K2212" t="s">
        <v>51</v>
      </c>
      <c r="L2212">
        <v>1</v>
      </c>
      <c r="M2212" t="str">
        <f>_xlfn.IFNA(VLOOKUP(F2212,'22 States'!A:A,1,0),"OOR")</f>
        <v>GA</v>
      </c>
      <c r="N2212" t="str">
        <f t="shared" si="244"/>
        <v>IR</v>
      </c>
      <c r="O2212" s="8">
        <f t="shared" si="238"/>
        <v>30000</v>
      </c>
      <c r="P2212" s="8">
        <f t="shared" si="239"/>
        <v>9000</v>
      </c>
      <c r="Q2212" s="8">
        <f t="shared" si="240"/>
        <v>119520</v>
      </c>
      <c r="R2212" s="9">
        <f t="shared" si="241"/>
        <v>239040</v>
      </c>
      <c r="S2212" s="8">
        <f t="shared" si="242"/>
        <v>158520</v>
      </c>
      <c r="T2212" s="5">
        <f t="shared" si="243"/>
        <v>1.3940331651851913E-2</v>
      </c>
    </row>
    <row r="2213" spans="1:20" hidden="1">
      <c r="A2213">
        <v>2212</v>
      </c>
      <c r="B2213">
        <v>72</v>
      </c>
      <c r="C2213" t="s">
        <v>5522</v>
      </c>
      <c r="D2213" t="s">
        <v>5523</v>
      </c>
      <c r="E2213" t="s">
        <v>23</v>
      </c>
      <c r="F2213" t="s">
        <v>24</v>
      </c>
      <c r="G2213" t="s">
        <v>696</v>
      </c>
      <c r="H2213" t="s">
        <v>26</v>
      </c>
      <c r="I2213">
        <v>177.83099999999999</v>
      </c>
      <c r="J2213">
        <v>7698634</v>
      </c>
      <c r="K2213" t="s">
        <v>108</v>
      </c>
      <c r="L2213">
        <v>1</v>
      </c>
      <c r="M2213" t="str">
        <f>_xlfn.IFNA(VLOOKUP(F2213,'22 States'!A:A,1,0),"OOR")</f>
        <v>OOR</v>
      </c>
      <c r="N2213" t="str">
        <f t="shared" si="244"/>
        <v>OOR</v>
      </c>
      <c r="O2213" s="8">
        <f t="shared" si="238"/>
        <v>12000</v>
      </c>
      <c r="P2213" s="8">
        <f t="shared" si="239"/>
        <v>3000</v>
      </c>
      <c r="Q2213" s="8">
        <f t="shared" si="240"/>
        <v>34560</v>
      </c>
      <c r="R2213" s="9">
        <f t="shared" si="241"/>
        <v>69120</v>
      </c>
      <c r="S2213" s="8">
        <f t="shared" si="242"/>
        <v>49560</v>
      </c>
      <c r="T2213" s="5">
        <f t="shared" si="243"/>
        <v>6.4375056665896832E-3</v>
      </c>
    </row>
    <row r="2214" spans="1:20" hidden="1">
      <c r="A2214">
        <v>2213</v>
      </c>
      <c r="B2214">
        <v>8</v>
      </c>
      <c r="C2214" t="s">
        <v>5524</v>
      </c>
      <c r="D2214" t="s">
        <v>5525</v>
      </c>
      <c r="E2214" t="s">
        <v>54</v>
      </c>
      <c r="F2214" t="s">
        <v>55</v>
      </c>
      <c r="G2214" t="s">
        <v>57</v>
      </c>
      <c r="H2214" t="s">
        <v>57</v>
      </c>
      <c r="I2214">
        <v>177.77879999999999</v>
      </c>
      <c r="J2214">
        <v>2083958</v>
      </c>
      <c r="K2214" t="s">
        <v>17</v>
      </c>
      <c r="L2214">
        <v>1</v>
      </c>
      <c r="M2214" t="str">
        <f>_xlfn.IFNA(VLOOKUP(F2214,'22 States'!A:A,1,0),"OOR")</f>
        <v>OOR</v>
      </c>
      <c r="N2214" t="str">
        <f t="shared" si="244"/>
        <v>OOR</v>
      </c>
      <c r="O2214" s="8">
        <f t="shared" si="238"/>
        <v>6000</v>
      </c>
      <c r="P2214" s="8">
        <f t="shared" si="239"/>
        <v>3000</v>
      </c>
      <c r="Q2214" s="8">
        <f t="shared" si="240"/>
        <v>3840</v>
      </c>
      <c r="R2214" s="9">
        <f t="shared" si="241"/>
        <v>7680</v>
      </c>
      <c r="S2214" s="8">
        <f t="shared" si="242"/>
        <v>12840</v>
      </c>
      <c r="T2214" s="5">
        <f t="shared" si="243"/>
        <v>6.1613525800423997E-3</v>
      </c>
    </row>
    <row r="2215" spans="1:20" hidden="1">
      <c r="A2215">
        <v>2214</v>
      </c>
      <c r="B2215">
        <v>15</v>
      </c>
      <c r="C2215" t="s">
        <v>5526</v>
      </c>
      <c r="D2215" t="s">
        <v>5527</v>
      </c>
      <c r="E2215" t="s">
        <v>166</v>
      </c>
      <c r="F2215" t="s">
        <v>167</v>
      </c>
      <c r="G2215" t="s">
        <v>5528</v>
      </c>
      <c r="H2215" t="s">
        <v>5529</v>
      </c>
      <c r="I2215">
        <v>177.76410000000001</v>
      </c>
      <c r="J2215">
        <v>13379083</v>
      </c>
      <c r="K2215" t="s">
        <v>27</v>
      </c>
      <c r="L2215">
        <v>3</v>
      </c>
      <c r="M2215" t="str">
        <f>_xlfn.IFNA(VLOOKUP(F2215,'22 States'!A:A,1,0),"OOR")</f>
        <v>OOR</v>
      </c>
      <c r="N2215" t="str">
        <f t="shared" si="244"/>
        <v>OOR</v>
      </c>
      <c r="O2215" s="8">
        <f t="shared" si="238"/>
        <v>6000</v>
      </c>
      <c r="P2215" s="8">
        <f t="shared" si="239"/>
        <v>3000</v>
      </c>
      <c r="Q2215" s="8">
        <f t="shared" si="240"/>
        <v>7200</v>
      </c>
      <c r="R2215" s="9">
        <f t="shared" si="241"/>
        <v>14400</v>
      </c>
      <c r="S2215" s="8">
        <f t="shared" si="242"/>
        <v>16200</v>
      </c>
      <c r="T2215" s="5">
        <f t="shared" si="243"/>
        <v>1.2108453172762288E-3</v>
      </c>
    </row>
    <row r="2216" spans="1:20" hidden="1">
      <c r="A2216">
        <v>2215</v>
      </c>
      <c r="B2216">
        <v>520</v>
      </c>
      <c r="C2216" t="s">
        <v>5530</v>
      </c>
      <c r="D2216" t="s">
        <v>5531</v>
      </c>
      <c r="E2216" t="s">
        <v>179</v>
      </c>
      <c r="F2216" t="s">
        <v>180</v>
      </c>
      <c r="G2216" t="s">
        <v>1648</v>
      </c>
      <c r="H2216" t="s">
        <v>182</v>
      </c>
      <c r="I2216">
        <v>177.7473</v>
      </c>
      <c r="J2216">
        <v>38109026</v>
      </c>
      <c r="K2216" t="s">
        <v>134</v>
      </c>
      <c r="L2216">
        <v>4</v>
      </c>
      <c r="M2216" t="str">
        <f>_xlfn.IFNA(VLOOKUP(F2216,'22 States'!A:A,1,0),"OOR")</f>
        <v>MI</v>
      </c>
      <c r="N2216" t="str">
        <f t="shared" si="244"/>
        <v>IR</v>
      </c>
      <c r="O2216" s="8">
        <f t="shared" si="238"/>
        <v>66000</v>
      </c>
      <c r="P2216" s="8">
        <f t="shared" si="239"/>
        <v>18000</v>
      </c>
      <c r="Q2216" s="8">
        <f t="shared" si="240"/>
        <v>249600</v>
      </c>
      <c r="R2216" s="9">
        <f t="shared" si="241"/>
        <v>499200</v>
      </c>
      <c r="S2216" s="8">
        <f t="shared" si="242"/>
        <v>333600</v>
      </c>
      <c r="T2216" s="5">
        <f t="shared" si="243"/>
        <v>8.7538317038068619E-3</v>
      </c>
    </row>
    <row r="2217" spans="1:20">
      <c r="A2217">
        <v>266</v>
      </c>
      <c r="B2217" s="3">
        <v>70</v>
      </c>
      <c r="C2217" t="s">
        <v>883</v>
      </c>
      <c r="D2217" t="s">
        <v>884</v>
      </c>
      <c r="E2217" t="s">
        <v>13</v>
      </c>
      <c r="F2217" t="s">
        <v>14</v>
      </c>
      <c r="G2217" t="s">
        <v>885</v>
      </c>
      <c r="H2217" t="s">
        <v>16</v>
      </c>
      <c r="I2217">
        <v>1734.4746</v>
      </c>
      <c r="J2217" s="3">
        <v>101455802</v>
      </c>
      <c r="K2217" t="s">
        <v>51</v>
      </c>
      <c r="L2217">
        <v>2</v>
      </c>
      <c r="M2217" t="str">
        <f>_xlfn.IFNA(VLOOKUP(F2217,'22 States'!A:A,1,0),"OOR")</f>
        <v>CA</v>
      </c>
      <c r="N2217" t="str">
        <f t="shared" si="244"/>
        <v>IR</v>
      </c>
      <c r="O2217" s="8">
        <f t="shared" si="238"/>
        <v>12000</v>
      </c>
      <c r="P2217" s="8">
        <f t="shared" si="239"/>
        <v>3000</v>
      </c>
      <c r="Q2217" s="8">
        <f t="shared" si="240"/>
        <v>33600</v>
      </c>
      <c r="R2217" s="9">
        <f t="shared" si="241"/>
        <v>67200</v>
      </c>
      <c r="S2217" s="12">
        <f t="shared" si="242"/>
        <v>48600</v>
      </c>
      <c r="T2217" s="13">
        <f t="shared" si="243"/>
        <v>4.7902632517753888E-4</v>
      </c>
    </row>
    <row r="2218" spans="1:20" hidden="1">
      <c r="A2218">
        <v>2217</v>
      </c>
      <c r="B2218">
        <v>33</v>
      </c>
      <c r="C2218" t="s">
        <v>5535</v>
      </c>
      <c r="D2218" t="s">
        <v>5536</v>
      </c>
      <c r="E2218" t="s">
        <v>73</v>
      </c>
      <c r="F2218" t="s">
        <v>74</v>
      </c>
      <c r="G2218" t="s">
        <v>4795</v>
      </c>
      <c r="H2218" t="s">
        <v>599</v>
      </c>
      <c r="I2218">
        <v>177.6412</v>
      </c>
      <c r="J2218">
        <v>4667743</v>
      </c>
      <c r="K2218" t="s">
        <v>64</v>
      </c>
      <c r="L2218">
        <v>3</v>
      </c>
      <c r="M2218" t="str">
        <f>_xlfn.IFNA(VLOOKUP(F2218,'22 States'!A:A,1,0),"OOR")</f>
        <v>OOR</v>
      </c>
      <c r="N2218" t="str">
        <f t="shared" si="244"/>
        <v>OOR</v>
      </c>
      <c r="O2218" s="8">
        <f t="shared" si="238"/>
        <v>6000</v>
      </c>
      <c r="P2218" s="8">
        <f t="shared" si="239"/>
        <v>3000</v>
      </c>
      <c r="Q2218" s="8">
        <f t="shared" si="240"/>
        <v>15840</v>
      </c>
      <c r="R2218" s="9">
        <f t="shared" si="241"/>
        <v>31680</v>
      </c>
      <c r="S2218" s="8">
        <f t="shared" si="242"/>
        <v>24840</v>
      </c>
      <c r="T2218" s="5">
        <f t="shared" si="243"/>
        <v>5.3216297469676462E-3</v>
      </c>
    </row>
    <row r="2219" spans="1:20" hidden="1">
      <c r="A2219">
        <v>2218</v>
      </c>
      <c r="B2219">
        <v>25</v>
      </c>
      <c r="C2219" t="s">
        <v>5537</v>
      </c>
      <c r="D2219" t="s">
        <v>5538</v>
      </c>
      <c r="E2219" t="s">
        <v>85</v>
      </c>
      <c r="F2219" t="s">
        <v>86</v>
      </c>
      <c r="G2219" t="s">
        <v>140</v>
      </c>
      <c r="H2219" t="s">
        <v>140</v>
      </c>
      <c r="I2219">
        <v>177.03479999999999</v>
      </c>
      <c r="J2219">
        <v>3252873</v>
      </c>
      <c r="K2219" t="s">
        <v>111</v>
      </c>
      <c r="L2219">
        <v>2</v>
      </c>
      <c r="M2219" t="str">
        <f>_xlfn.IFNA(VLOOKUP(F2219,'22 States'!A:A,1,0),"OOR")</f>
        <v>FL</v>
      </c>
      <c r="N2219" t="str">
        <f t="shared" si="244"/>
        <v>IR</v>
      </c>
      <c r="O2219" s="8">
        <f t="shared" si="238"/>
        <v>6000</v>
      </c>
      <c r="P2219" s="8">
        <f t="shared" si="239"/>
        <v>3000</v>
      </c>
      <c r="Q2219" s="8">
        <f t="shared" si="240"/>
        <v>12000</v>
      </c>
      <c r="R2219" s="9">
        <f t="shared" si="241"/>
        <v>24000</v>
      </c>
      <c r="S2219" s="8">
        <f t="shared" si="242"/>
        <v>21000</v>
      </c>
      <c r="T2219" s="5">
        <f t="shared" si="243"/>
        <v>6.4558315064867271E-3</v>
      </c>
    </row>
    <row r="2220" spans="1:20" hidden="1">
      <c r="A2220">
        <v>2219</v>
      </c>
      <c r="B2220">
        <v>149</v>
      </c>
      <c r="C2220" t="s">
        <v>5539</v>
      </c>
      <c r="D2220" t="s">
        <v>5540</v>
      </c>
      <c r="E2220" t="s">
        <v>537</v>
      </c>
      <c r="F2220" t="s">
        <v>538</v>
      </c>
      <c r="G2220" t="s">
        <v>998</v>
      </c>
      <c r="H2220" t="s">
        <v>539</v>
      </c>
      <c r="I2220">
        <v>176.83760000000001</v>
      </c>
      <c r="J2220">
        <v>37770796</v>
      </c>
      <c r="K2220" t="s">
        <v>39</v>
      </c>
      <c r="L2220">
        <v>2</v>
      </c>
      <c r="M2220" t="str">
        <f>_xlfn.IFNA(VLOOKUP(F2220,'22 States'!A:A,1,0),"OOR")</f>
        <v>GA</v>
      </c>
      <c r="N2220" t="str">
        <f t="shared" si="244"/>
        <v>IR</v>
      </c>
      <c r="O2220" s="8">
        <f t="shared" si="238"/>
        <v>18000</v>
      </c>
      <c r="P2220" s="8">
        <f t="shared" si="239"/>
        <v>6000</v>
      </c>
      <c r="Q2220" s="8">
        <f t="shared" si="240"/>
        <v>71520</v>
      </c>
      <c r="R2220" s="9">
        <f t="shared" si="241"/>
        <v>143040</v>
      </c>
      <c r="S2220" s="8">
        <f t="shared" si="242"/>
        <v>95520</v>
      </c>
      <c r="T2220" s="5">
        <f t="shared" si="243"/>
        <v>2.5289379657235712E-3</v>
      </c>
    </row>
    <row r="2221" spans="1:20" hidden="1">
      <c r="A2221">
        <v>2220</v>
      </c>
      <c r="B2221">
        <v>2522</v>
      </c>
      <c r="C2221" t="s">
        <v>5541</v>
      </c>
      <c r="D2221" t="s">
        <v>5542</v>
      </c>
      <c r="E2221" t="s">
        <v>73</v>
      </c>
      <c r="F2221" t="s">
        <v>74</v>
      </c>
      <c r="G2221" t="s">
        <v>599</v>
      </c>
      <c r="H2221" t="s">
        <v>599</v>
      </c>
      <c r="I2221">
        <v>176.80459999999999</v>
      </c>
      <c r="J2221">
        <v>109066534</v>
      </c>
      <c r="K2221" t="s">
        <v>20</v>
      </c>
      <c r="L2221">
        <v>4</v>
      </c>
      <c r="M2221" t="str">
        <f>_xlfn.IFNA(VLOOKUP(F2221,'22 States'!A:A,1,0),"OOR")</f>
        <v>OOR</v>
      </c>
      <c r="N2221" t="str">
        <f t="shared" si="244"/>
        <v>OOR</v>
      </c>
      <c r="O2221" s="8">
        <f t="shared" si="238"/>
        <v>306000</v>
      </c>
      <c r="P2221" s="8">
        <f t="shared" si="239"/>
        <v>78000</v>
      </c>
      <c r="Q2221" s="8">
        <f t="shared" si="240"/>
        <v>1210560</v>
      </c>
      <c r="R2221" s="9">
        <f t="shared" si="241"/>
        <v>2421120</v>
      </c>
      <c r="S2221" s="8">
        <f t="shared" si="242"/>
        <v>1594560</v>
      </c>
      <c r="T2221" s="5">
        <f t="shared" si="243"/>
        <v>1.4620066683332947E-2</v>
      </c>
    </row>
    <row r="2222" spans="1:20" hidden="1">
      <c r="A2222">
        <v>2221</v>
      </c>
      <c r="B2222">
        <v>9</v>
      </c>
      <c r="C2222" t="s">
        <v>5543</v>
      </c>
      <c r="D2222" t="s">
        <v>5544</v>
      </c>
      <c r="E2222" t="s">
        <v>194</v>
      </c>
      <c r="F2222" t="s">
        <v>195</v>
      </c>
      <c r="G2222" t="s">
        <v>5545</v>
      </c>
      <c r="H2222" t="s">
        <v>5546</v>
      </c>
      <c r="I2222">
        <v>176.74809999999999</v>
      </c>
      <c r="J2222">
        <v>2121559</v>
      </c>
      <c r="K2222" t="s">
        <v>264</v>
      </c>
      <c r="L2222">
        <v>1</v>
      </c>
      <c r="M2222" t="str">
        <f>_xlfn.IFNA(VLOOKUP(F2222,'22 States'!A:A,1,0),"OOR")</f>
        <v>LA</v>
      </c>
      <c r="N2222" t="str">
        <f t="shared" si="244"/>
        <v>IR</v>
      </c>
      <c r="O2222" s="8">
        <f t="shared" si="238"/>
        <v>6000</v>
      </c>
      <c r="P2222" s="8">
        <f t="shared" si="239"/>
        <v>3000</v>
      </c>
      <c r="Q2222" s="8">
        <f t="shared" si="240"/>
        <v>4320</v>
      </c>
      <c r="R2222" s="9">
        <f t="shared" si="241"/>
        <v>8640</v>
      </c>
      <c r="S2222" s="8">
        <f t="shared" si="242"/>
        <v>13320</v>
      </c>
      <c r="T2222" s="5">
        <f t="shared" si="243"/>
        <v>6.2784018733393699E-3</v>
      </c>
    </row>
    <row r="2223" spans="1:20" hidden="1">
      <c r="A2223">
        <v>2222</v>
      </c>
      <c r="B2223">
        <v>266</v>
      </c>
      <c r="C2223" t="s">
        <v>5547</v>
      </c>
      <c r="D2223" t="s">
        <v>5548</v>
      </c>
      <c r="E2223" t="s">
        <v>121</v>
      </c>
      <c r="F2223" t="s">
        <v>122</v>
      </c>
      <c r="G2223" t="s">
        <v>784</v>
      </c>
      <c r="H2223" t="s">
        <v>784</v>
      </c>
      <c r="I2223">
        <v>176.7106</v>
      </c>
      <c r="J2223">
        <v>105072228</v>
      </c>
      <c r="K2223" t="s">
        <v>27</v>
      </c>
      <c r="L2223">
        <v>6</v>
      </c>
      <c r="M2223" t="str">
        <f>_xlfn.IFNA(VLOOKUP(F2223,'22 States'!A:A,1,0),"OOR")</f>
        <v>TX</v>
      </c>
      <c r="N2223" t="str">
        <f t="shared" si="244"/>
        <v>IR</v>
      </c>
      <c r="O2223" s="8">
        <f t="shared" si="238"/>
        <v>36000</v>
      </c>
      <c r="P2223" s="8">
        <f t="shared" si="239"/>
        <v>9000</v>
      </c>
      <c r="Q2223" s="8">
        <f t="shared" si="240"/>
        <v>127680</v>
      </c>
      <c r="R2223" s="9">
        <f t="shared" si="241"/>
        <v>255360</v>
      </c>
      <c r="S2223" s="8">
        <f t="shared" si="242"/>
        <v>172680</v>
      </c>
      <c r="T2223" s="5">
        <f t="shared" si="243"/>
        <v>1.6434409290340735E-3</v>
      </c>
    </row>
    <row r="2224" spans="1:20" hidden="1">
      <c r="A2224">
        <v>2223</v>
      </c>
      <c r="B2224">
        <v>127</v>
      </c>
      <c r="C2224" t="s">
        <v>5549</v>
      </c>
      <c r="D2224" t="s">
        <v>5550</v>
      </c>
      <c r="E2224" t="s">
        <v>144</v>
      </c>
      <c r="F2224" t="s">
        <v>145</v>
      </c>
      <c r="G2224" t="s">
        <v>1796</v>
      </c>
      <c r="H2224" t="s">
        <v>288</v>
      </c>
      <c r="I2224">
        <v>176.67509999999999</v>
      </c>
      <c r="J2224">
        <v>349136423</v>
      </c>
      <c r="K2224" t="s">
        <v>111</v>
      </c>
      <c r="L2224">
        <v>1</v>
      </c>
      <c r="M2224" t="str">
        <f>_xlfn.IFNA(VLOOKUP(F2224,'22 States'!A:A,1,0),"OOR")</f>
        <v>OOR</v>
      </c>
      <c r="N2224" t="str">
        <f t="shared" si="244"/>
        <v>OOR</v>
      </c>
      <c r="O2224" s="8">
        <f t="shared" si="238"/>
        <v>18000</v>
      </c>
      <c r="P2224" s="8">
        <f t="shared" si="239"/>
        <v>6000</v>
      </c>
      <c r="Q2224" s="8">
        <f t="shared" si="240"/>
        <v>60960</v>
      </c>
      <c r="R2224" s="9">
        <f t="shared" si="241"/>
        <v>121920</v>
      </c>
      <c r="S2224" s="8">
        <f t="shared" si="242"/>
        <v>84960</v>
      </c>
      <c r="T2224" s="5">
        <f t="shared" si="243"/>
        <v>2.4334327329692554E-4</v>
      </c>
    </row>
    <row r="2225" spans="1:20" hidden="1">
      <c r="A2225">
        <v>2224</v>
      </c>
      <c r="B2225">
        <v>28</v>
      </c>
      <c r="C2225" t="s">
        <v>5551</v>
      </c>
      <c r="D2225" t="s">
        <v>5552</v>
      </c>
      <c r="E2225" t="s">
        <v>175</v>
      </c>
      <c r="F2225" t="s">
        <v>176</v>
      </c>
      <c r="G2225" t="s">
        <v>175</v>
      </c>
      <c r="H2225" t="s">
        <v>169</v>
      </c>
      <c r="I2225">
        <v>176.398</v>
      </c>
      <c r="J2225">
        <v>5732950</v>
      </c>
      <c r="K2225" t="s">
        <v>439</v>
      </c>
      <c r="L2225">
        <v>1</v>
      </c>
      <c r="M2225" t="str">
        <f>_xlfn.IFNA(VLOOKUP(F2225,'22 States'!A:A,1,0),"OOR")</f>
        <v>OOR</v>
      </c>
      <c r="N2225" t="str">
        <f t="shared" si="244"/>
        <v>OOR</v>
      </c>
      <c r="O2225" s="8">
        <f t="shared" si="238"/>
        <v>6000</v>
      </c>
      <c r="P2225" s="8">
        <f t="shared" si="239"/>
        <v>3000</v>
      </c>
      <c r="Q2225" s="8">
        <f t="shared" si="240"/>
        <v>13440</v>
      </c>
      <c r="R2225" s="9">
        <f t="shared" si="241"/>
        <v>26880</v>
      </c>
      <c r="S2225" s="8">
        <f t="shared" si="242"/>
        <v>22440</v>
      </c>
      <c r="T2225" s="5">
        <f t="shared" si="243"/>
        <v>3.9142151946205709E-3</v>
      </c>
    </row>
    <row r="2226" spans="1:20" hidden="1">
      <c r="A2226">
        <v>2225</v>
      </c>
      <c r="B2226">
        <v>79</v>
      </c>
      <c r="C2226" t="s">
        <v>5553</v>
      </c>
      <c r="D2226" t="s">
        <v>5554</v>
      </c>
      <c r="E2226" t="s">
        <v>537</v>
      </c>
      <c r="F2226" t="s">
        <v>538</v>
      </c>
      <c r="G2226" t="s">
        <v>539</v>
      </c>
      <c r="H2226" t="s">
        <v>539</v>
      </c>
      <c r="I2226">
        <v>176.27449999999999</v>
      </c>
      <c r="J2226">
        <v>5460002</v>
      </c>
      <c r="K2226" t="s">
        <v>20</v>
      </c>
      <c r="L2226">
        <v>3</v>
      </c>
      <c r="M2226" t="str">
        <f>_xlfn.IFNA(VLOOKUP(F2226,'22 States'!A:A,1,0),"OOR")</f>
        <v>GA</v>
      </c>
      <c r="N2226" t="str">
        <f t="shared" si="244"/>
        <v>IR</v>
      </c>
      <c r="O2226" s="8">
        <f t="shared" si="238"/>
        <v>12000</v>
      </c>
      <c r="P2226" s="8">
        <f t="shared" si="239"/>
        <v>3000</v>
      </c>
      <c r="Q2226" s="8">
        <f t="shared" si="240"/>
        <v>37920</v>
      </c>
      <c r="R2226" s="9">
        <f t="shared" si="241"/>
        <v>75840</v>
      </c>
      <c r="S2226" s="8">
        <f t="shared" si="242"/>
        <v>52920</v>
      </c>
      <c r="T2226" s="5">
        <f t="shared" si="243"/>
        <v>9.6923041420131344E-3</v>
      </c>
    </row>
    <row r="2227" spans="1:20" hidden="1">
      <c r="A2227">
        <v>2226</v>
      </c>
      <c r="B2227">
        <v>6</v>
      </c>
      <c r="C2227" t="s">
        <v>5555</v>
      </c>
      <c r="D2227" t="s">
        <v>5556</v>
      </c>
      <c r="E2227" t="s">
        <v>85</v>
      </c>
      <c r="F2227" t="s">
        <v>86</v>
      </c>
      <c r="G2227" t="s">
        <v>5557</v>
      </c>
      <c r="H2227" t="s">
        <v>479</v>
      </c>
      <c r="I2227">
        <v>176.24629999999999</v>
      </c>
      <c r="J2227">
        <v>2796524</v>
      </c>
      <c r="K2227" t="s">
        <v>172</v>
      </c>
      <c r="L2227">
        <v>3</v>
      </c>
      <c r="M2227" t="str">
        <f>_xlfn.IFNA(VLOOKUP(F2227,'22 States'!A:A,1,0),"OOR")</f>
        <v>FL</v>
      </c>
      <c r="N2227" t="str">
        <f t="shared" si="244"/>
        <v>IR</v>
      </c>
      <c r="O2227" s="8">
        <f t="shared" si="238"/>
        <v>6000</v>
      </c>
      <c r="P2227" s="8">
        <f t="shared" si="239"/>
        <v>3000</v>
      </c>
      <c r="Q2227" s="8">
        <f t="shared" si="240"/>
        <v>2880</v>
      </c>
      <c r="R2227" s="9">
        <f t="shared" si="241"/>
        <v>5760</v>
      </c>
      <c r="S2227" s="8">
        <f t="shared" si="242"/>
        <v>11880</v>
      </c>
      <c r="T2227" s="5">
        <f t="shared" si="243"/>
        <v>4.2481308939240287E-3</v>
      </c>
    </row>
    <row r="2228" spans="1:20">
      <c r="A2228">
        <v>1390</v>
      </c>
      <c r="B2228" s="3">
        <v>70</v>
      </c>
      <c r="C2228" t="s">
        <v>3632</v>
      </c>
      <c r="D2228" t="s">
        <v>3633</v>
      </c>
      <c r="E2228" t="s">
        <v>121</v>
      </c>
      <c r="F2228" t="s">
        <v>122</v>
      </c>
      <c r="G2228" t="s">
        <v>784</v>
      </c>
      <c r="H2228" t="s">
        <v>784</v>
      </c>
      <c r="I2228">
        <v>308.03339999999997</v>
      </c>
      <c r="J2228" s="3">
        <v>33381698</v>
      </c>
      <c r="K2228" t="s">
        <v>134</v>
      </c>
      <c r="L2228">
        <v>1</v>
      </c>
      <c r="M2228" t="str">
        <f>_xlfn.IFNA(VLOOKUP(F2228,'22 States'!A:A,1,0),"OOR")</f>
        <v>TX</v>
      </c>
      <c r="N2228" t="str">
        <f t="shared" si="244"/>
        <v>IR</v>
      </c>
      <c r="O2228" s="8">
        <f t="shared" si="238"/>
        <v>12000</v>
      </c>
      <c r="P2228" s="8">
        <f t="shared" si="239"/>
        <v>3000</v>
      </c>
      <c r="Q2228" s="8">
        <f t="shared" si="240"/>
        <v>33600</v>
      </c>
      <c r="R2228" s="9">
        <f t="shared" si="241"/>
        <v>67200</v>
      </c>
      <c r="S2228" s="12">
        <f t="shared" si="242"/>
        <v>48600</v>
      </c>
      <c r="T2228" s="13">
        <f t="shared" si="243"/>
        <v>1.4558875944537034E-3</v>
      </c>
    </row>
    <row r="2229" spans="1:20" hidden="1">
      <c r="A2229">
        <v>2228</v>
      </c>
      <c r="B2229">
        <v>84</v>
      </c>
      <c r="C2229" t="s">
        <v>5562</v>
      </c>
      <c r="D2229" t="s">
        <v>5563</v>
      </c>
      <c r="E2229" t="s">
        <v>537</v>
      </c>
      <c r="F2229" t="s">
        <v>538</v>
      </c>
      <c r="G2229" t="s">
        <v>1466</v>
      </c>
      <c r="H2229" t="s">
        <v>539</v>
      </c>
      <c r="I2229">
        <v>175.88329999999999</v>
      </c>
      <c r="J2229">
        <v>20223331</v>
      </c>
      <c r="K2229" t="s">
        <v>228</v>
      </c>
      <c r="L2229">
        <v>2</v>
      </c>
      <c r="M2229" t="str">
        <f>_xlfn.IFNA(VLOOKUP(F2229,'22 States'!A:A,1,0),"OOR")</f>
        <v>GA</v>
      </c>
      <c r="N2229" t="str">
        <f t="shared" si="244"/>
        <v>IR</v>
      </c>
      <c r="O2229" s="8">
        <f t="shared" si="238"/>
        <v>12000</v>
      </c>
      <c r="P2229" s="8">
        <f t="shared" si="239"/>
        <v>3000</v>
      </c>
      <c r="Q2229" s="8">
        <f t="shared" si="240"/>
        <v>40320</v>
      </c>
      <c r="R2229" s="9">
        <f t="shared" si="241"/>
        <v>80640</v>
      </c>
      <c r="S2229" s="8">
        <f t="shared" si="242"/>
        <v>55320</v>
      </c>
      <c r="T2229" s="5">
        <f t="shared" si="243"/>
        <v>2.7354544115408088E-3</v>
      </c>
    </row>
    <row r="2230" spans="1:20" hidden="1">
      <c r="A2230">
        <v>2229</v>
      </c>
      <c r="B2230">
        <v>113</v>
      </c>
      <c r="C2230" t="s">
        <v>5564</v>
      </c>
      <c r="D2230" t="s">
        <v>5565</v>
      </c>
      <c r="E2230" t="s">
        <v>200</v>
      </c>
      <c r="F2230" t="s">
        <v>201</v>
      </c>
      <c r="G2230" t="s">
        <v>1987</v>
      </c>
      <c r="H2230" t="s">
        <v>26</v>
      </c>
      <c r="I2230">
        <v>175.84989999999999</v>
      </c>
      <c r="J2230">
        <v>15906618</v>
      </c>
      <c r="K2230" t="s">
        <v>134</v>
      </c>
      <c r="L2230">
        <v>2</v>
      </c>
      <c r="M2230" t="str">
        <f>_xlfn.IFNA(VLOOKUP(F2230,'22 States'!A:A,1,0),"OOR")</f>
        <v>OOR</v>
      </c>
      <c r="N2230" t="str">
        <f t="shared" si="244"/>
        <v>OOR</v>
      </c>
      <c r="O2230" s="8">
        <f t="shared" si="238"/>
        <v>18000</v>
      </c>
      <c r="P2230" s="8">
        <f t="shared" si="239"/>
        <v>6000</v>
      </c>
      <c r="Q2230" s="8">
        <f t="shared" si="240"/>
        <v>54240</v>
      </c>
      <c r="R2230" s="9">
        <f t="shared" si="241"/>
        <v>108480</v>
      </c>
      <c r="S2230" s="8">
        <f t="shared" si="242"/>
        <v>78240</v>
      </c>
      <c r="T2230" s="5">
        <f t="shared" si="243"/>
        <v>4.9187074210243808E-3</v>
      </c>
    </row>
    <row r="2231" spans="1:20" hidden="1">
      <c r="A2231">
        <v>2230</v>
      </c>
      <c r="B2231">
        <v>8</v>
      </c>
      <c r="C2231" t="s">
        <v>5566</v>
      </c>
      <c r="D2231" t="s">
        <v>5567</v>
      </c>
      <c r="E2231" t="s">
        <v>13</v>
      </c>
      <c r="F2231" t="s">
        <v>14</v>
      </c>
      <c r="G2231" t="s">
        <v>5568</v>
      </c>
      <c r="H2231" t="s">
        <v>16</v>
      </c>
      <c r="I2231">
        <v>175.82409999999999</v>
      </c>
      <c r="J2231">
        <v>2965109</v>
      </c>
      <c r="K2231" t="s">
        <v>233</v>
      </c>
      <c r="L2231">
        <v>1</v>
      </c>
      <c r="M2231" t="str">
        <f>_xlfn.IFNA(VLOOKUP(F2231,'22 States'!A:A,1,0),"OOR")</f>
        <v>CA</v>
      </c>
      <c r="N2231" t="str">
        <f t="shared" si="244"/>
        <v>IR</v>
      </c>
      <c r="O2231" s="8">
        <f t="shared" si="238"/>
        <v>6000</v>
      </c>
      <c r="P2231" s="8">
        <f t="shared" si="239"/>
        <v>3000</v>
      </c>
      <c r="Q2231" s="8">
        <f t="shared" si="240"/>
        <v>3840</v>
      </c>
      <c r="R2231" s="9">
        <f t="shared" si="241"/>
        <v>7680</v>
      </c>
      <c r="S2231" s="8">
        <f t="shared" si="242"/>
        <v>12840</v>
      </c>
      <c r="T2231" s="5">
        <f t="shared" si="243"/>
        <v>4.330363571794494E-3</v>
      </c>
    </row>
    <row r="2232" spans="1:20" hidden="1">
      <c r="A2232">
        <v>2231</v>
      </c>
      <c r="B2232">
        <v>134</v>
      </c>
      <c r="C2232" t="s">
        <v>5569</v>
      </c>
      <c r="D2232" t="s">
        <v>5570</v>
      </c>
      <c r="E2232" t="s">
        <v>721</v>
      </c>
      <c r="F2232" t="s">
        <v>722</v>
      </c>
      <c r="G2232" t="s">
        <v>724</v>
      </c>
      <c r="H2232" t="s">
        <v>724</v>
      </c>
      <c r="I2232">
        <v>175.42169999999999</v>
      </c>
      <c r="J2232">
        <v>32881107</v>
      </c>
      <c r="K2232" t="s">
        <v>468</v>
      </c>
      <c r="L2232">
        <v>1</v>
      </c>
      <c r="M2232" t="str">
        <f>_xlfn.IFNA(VLOOKUP(F2232,'22 States'!A:A,1,0),"OOR")</f>
        <v>OOR</v>
      </c>
      <c r="N2232" t="str">
        <f t="shared" si="244"/>
        <v>OOR</v>
      </c>
      <c r="O2232" s="8">
        <f t="shared" si="238"/>
        <v>18000</v>
      </c>
      <c r="P2232" s="8">
        <f t="shared" si="239"/>
        <v>6000</v>
      </c>
      <c r="Q2232" s="8">
        <f t="shared" si="240"/>
        <v>64320</v>
      </c>
      <c r="R2232" s="9">
        <f t="shared" si="241"/>
        <v>128640</v>
      </c>
      <c r="S2232" s="8">
        <f t="shared" si="242"/>
        <v>88320</v>
      </c>
      <c r="T2232" s="5">
        <f t="shared" si="243"/>
        <v>2.6860409535481881E-3</v>
      </c>
    </row>
    <row r="2233" spans="1:20" hidden="1">
      <c r="A2233">
        <v>2232</v>
      </c>
      <c r="B2233">
        <v>8</v>
      </c>
      <c r="C2233" t="s">
        <v>5571</v>
      </c>
      <c r="D2233" t="s">
        <v>5572</v>
      </c>
      <c r="E2233" t="s">
        <v>175</v>
      </c>
      <c r="F2233" t="s">
        <v>176</v>
      </c>
      <c r="G2233" t="s">
        <v>345</v>
      </c>
      <c r="H2233" t="s">
        <v>169</v>
      </c>
      <c r="I2233">
        <v>175.29759999999999</v>
      </c>
      <c r="J2233">
        <v>3677822</v>
      </c>
      <c r="K2233" t="s">
        <v>17</v>
      </c>
      <c r="L2233">
        <v>3</v>
      </c>
      <c r="M2233" t="str">
        <f>_xlfn.IFNA(VLOOKUP(F2233,'22 States'!A:A,1,0),"OOR")</f>
        <v>OOR</v>
      </c>
      <c r="N2233" t="str">
        <f t="shared" si="244"/>
        <v>OOR</v>
      </c>
      <c r="O2233" s="8">
        <f t="shared" si="238"/>
        <v>6000</v>
      </c>
      <c r="P2233" s="8">
        <f t="shared" si="239"/>
        <v>3000</v>
      </c>
      <c r="Q2233" s="8">
        <f t="shared" si="240"/>
        <v>3840</v>
      </c>
      <c r="R2233" s="9">
        <f t="shared" si="241"/>
        <v>7680</v>
      </c>
      <c r="S2233" s="8">
        <f t="shared" si="242"/>
        <v>12840</v>
      </c>
      <c r="T2233" s="5">
        <f t="shared" si="243"/>
        <v>3.4911966919551844E-3</v>
      </c>
    </row>
    <row r="2234" spans="1:20" hidden="1">
      <c r="A2234">
        <v>2233</v>
      </c>
      <c r="B2234">
        <v>15</v>
      </c>
      <c r="C2234" t="s">
        <v>5573</v>
      </c>
      <c r="D2234" t="s">
        <v>5574</v>
      </c>
      <c r="E2234" t="s">
        <v>13</v>
      </c>
      <c r="F2234" t="s">
        <v>14</v>
      </c>
      <c r="G2234" t="s">
        <v>5575</v>
      </c>
      <c r="H2234" t="s">
        <v>16</v>
      </c>
      <c r="I2234">
        <v>174.7911</v>
      </c>
      <c r="J2234">
        <v>3301121</v>
      </c>
      <c r="K2234" t="s">
        <v>439</v>
      </c>
      <c r="L2234">
        <v>2</v>
      </c>
      <c r="M2234" t="str">
        <f>_xlfn.IFNA(VLOOKUP(F2234,'22 States'!A:A,1,0),"OOR")</f>
        <v>CA</v>
      </c>
      <c r="N2234" t="str">
        <f t="shared" si="244"/>
        <v>IR</v>
      </c>
      <c r="O2234" s="8">
        <f t="shared" si="238"/>
        <v>6000</v>
      </c>
      <c r="P2234" s="8">
        <f t="shared" si="239"/>
        <v>3000</v>
      </c>
      <c r="Q2234" s="8">
        <f t="shared" si="240"/>
        <v>7200</v>
      </c>
      <c r="R2234" s="9">
        <f t="shared" si="241"/>
        <v>14400</v>
      </c>
      <c r="S2234" s="8">
        <f t="shared" si="242"/>
        <v>16200</v>
      </c>
      <c r="T2234" s="5">
        <f t="shared" si="243"/>
        <v>4.9074238720725472E-3</v>
      </c>
    </row>
    <row r="2235" spans="1:20">
      <c r="A2235">
        <v>2958</v>
      </c>
      <c r="B2235" s="3">
        <v>70</v>
      </c>
      <c r="C2235" t="s">
        <v>7237</v>
      </c>
      <c r="D2235" t="s">
        <v>7238</v>
      </c>
      <c r="E2235" t="s">
        <v>85</v>
      </c>
      <c r="F2235" t="s">
        <v>86</v>
      </c>
      <c r="G2235" t="s">
        <v>499</v>
      </c>
      <c r="H2235" t="s">
        <v>479</v>
      </c>
      <c r="I2235">
        <v>122.0262</v>
      </c>
      <c r="J2235" s="3">
        <v>36461739</v>
      </c>
      <c r="K2235" t="s">
        <v>252</v>
      </c>
      <c r="L2235">
        <v>1</v>
      </c>
      <c r="M2235" t="str">
        <f>_xlfn.IFNA(VLOOKUP(F2235,'22 States'!A:A,1,0),"OOR")</f>
        <v>FL</v>
      </c>
      <c r="N2235" t="str">
        <f t="shared" si="244"/>
        <v>IR</v>
      </c>
      <c r="O2235" s="8">
        <f t="shared" si="238"/>
        <v>12000</v>
      </c>
      <c r="P2235" s="8">
        <f t="shared" si="239"/>
        <v>3000</v>
      </c>
      <c r="Q2235" s="8">
        <f t="shared" si="240"/>
        <v>33600</v>
      </c>
      <c r="R2235" s="9">
        <f t="shared" si="241"/>
        <v>67200</v>
      </c>
      <c r="S2235" s="12">
        <f t="shared" si="242"/>
        <v>48600</v>
      </c>
      <c r="T2235" s="13">
        <f t="shared" si="243"/>
        <v>1.3329040614327254E-3</v>
      </c>
    </row>
    <row r="2236" spans="1:20" hidden="1">
      <c r="A2236">
        <v>2235</v>
      </c>
      <c r="B2236">
        <v>45</v>
      </c>
      <c r="C2236" t="s">
        <v>5578</v>
      </c>
      <c r="D2236" t="s">
        <v>5579</v>
      </c>
      <c r="E2236" t="s">
        <v>537</v>
      </c>
      <c r="F2236" t="s">
        <v>538</v>
      </c>
      <c r="G2236" t="s">
        <v>539</v>
      </c>
      <c r="H2236" t="s">
        <v>539</v>
      </c>
      <c r="I2236">
        <v>174.6018</v>
      </c>
      <c r="J2236">
        <v>2113261</v>
      </c>
      <c r="K2236" t="s">
        <v>134</v>
      </c>
      <c r="L2236">
        <v>2</v>
      </c>
      <c r="M2236" t="str">
        <f>_xlfn.IFNA(VLOOKUP(F2236,'22 States'!A:A,1,0),"OOR")</f>
        <v>GA</v>
      </c>
      <c r="N2236" t="str">
        <f t="shared" si="244"/>
        <v>IR</v>
      </c>
      <c r="O2236" s="8">
        <f t="shared" si="238"/>
        <v>6000</v>
      </c>
      <c r="P2236" s="8">
        <f t="shared" si="239"/>
        <v>3000</v>
      </c>
      <c r="Q2236" s="8">
        <f t="shared" si="240"/>
        <v>21600</v>
      </c>
      <c r="R2236" s="9">
        <f t="shared" si="241"/>
        <v>43200</v>
      </c>
      <c r="S2236" s="8">
        <f t="shared" si="242"/>
        <v>30600</v>
      </c>
      <c r="T2236" s="5">
        <f t="shared" si="243"/>
        <v>1.4479990876659342E-2</v>
      </c>
    </row>
    <row r="2237" spans="1:20" hidden="1">
      <c r="A2237">
        <v>2236</v>
      </c>
      <c r="B2237">
        <v>28</v>
      </c>
      <c r="C2237" t="s">
        <v>5580</v>
      </c>
      <c r="D2237" t="s">
        <v>5581</v>
      </c>
      <c r="E2237" t="s">
        <v>350</v>
      </c>
      <c r="F2237" t="s">
        <v>351</v>
      </c>
      <c r="G2237" t="s">
        <v>854</v>
      </c>
      <c r="H2237" t="s">
        <v>546</v>
      </c>
      <c r="I2237">
        <v>174.54429999999999</v>
      </c>
      <c r="J2237">
        <v>11301079</v>
      </c>
      <c r="K2237" t="s">
        <v>17</v>
      </c>
      <c r="L2237">
        <v>2</v>
      </c>
      <c r="M2237" t="str">
        <f>_xlfn.IFNA(VLOOKUP(F2237,'22 States'!A:A,1,0),"OOR")</f>
        <v>OOR</v>
      </c>
      <c r="N2237" t="str">
        <f t="shared" si="244"/>
        <v>OOR</v>
      </c>
      <c r="O2237" s="8">
        <f t="shared" si="238"/>
        <v>6000</v>
      </c>
      <c r="P2237" s="8">
        <f t="shared" si="239"/>
        <v>3000</v>
      </c>
      <c r="Q2237" s="8">
        <f t="shared" si="240"/>
        <v>13440</v>
      </c>
      <c r="R2237" s="9">
        <f t="shared" si="241"/>
        <v>26880</v>
      </c>
      <c r="S2237" s="8">
        <f t="shared" si="242"/>
        <v>22440</v>
      </c>
      <c r="T2237" s="5">
        <f t="shared" si="243"/>
        <v>1.9856511046423089E-3</v>
      </c>
    </row>
    <row r="2238" spans="1:20" hidden="1">
      <c r="A2238">
        <v>2237</v>
      </c>
      <c r="B2238">
        <v>464</v>
      </c>
      <c r="C2238" t="s">
        <v>5582</v>
      </c>
      <c r="D2238" t="s">
        <v>5583</v>
      </c>
      <c r="E2238" t="s">
        <v>537</v>
      </c>
      <c r="F2238" t="s">
        <v>538</v>
      </c>
      <c r="G2238" t="s">
        <v>4199</v>
      </c>
      <c r="H2238" t="s">
        <v>539</v>
      </c>
      <c r="I2238">
        <v>174.53440000000001</v>
      </c>
      <c r="J2238">
        <v>74924761</v>
      </c>
      <c r="K2238" t="s">
        <v>51</v>
      </c>
      <c r="L2238">
        <v>5</v>
      </c>
      <c r="M2238" t="str">
        <f>_xlfn.IFNA(VLOOKUP(F2238,'22 States'!A:A,1,0),"OOR")</f>
        <v>GA</v>
      </c>
      <c r="N2238" t="str">
        <f t="shared" si="244"/>
        <v>IR</v>
      </c>
      <c r="O2238" s="8">
        <f t="shared" si="238"/>
        <v>60000</v>
      </c>
      <c r="P2238" s="8">
        <f t="shared" si="239"/>
        <v>15000</v>
      </c>
      <c r="Q2238" s="8">
        <f t="shared" si="240"/>
        <v>222720</v>
      </c>
      <c r="R2238" s="9">
        <f t="shared" si="241"/>
        <v>445440</v>
      </c>
      <c r="S2238" s="8">
        <f t="shared" si="242"/>
        <v>297720</v>
      </c>
      <c r="T2238" s="5">
        <f t="shared" si="243"/>
        <v>3.9735862487435894E-3</v>
      </c>
    </row>
    <row r="2239" spans="1:20" hidden="1">
      <c r="A2239">
        <v>2238</v>
      </c>
      <c r="B2239">
        <v>55</v>
      </c>
      <c r="C2239" t="s">
        <v>5584</v>
      </c>
      <c r="D2239" t="s">
        <v>5585</v>
      </c>
      <c r="E2239" t="s">
        <v>4710</v>
      </c>
      <c r="F2239" t="s">
        <v>4711</v>
      </c>
      <c r="G2239" t="s">
        <v>5586</v>
      </c>
      <c r="H2239" t="s">
        <v>5587</v>
      </c>
      <c r="I2239">
        <v>174.4418</v>
      </c>
      <c r="J2239">
        <v>5777000</v>
      </c>
      <c r="K2239" t="s">
        <v>32</v>
      </c>
      <c r="L2239">
        <v>3</v>
      </c>
      <c r="M2239" t="str">
        <f>_xlfn.IFNA(VLOOKUP(F2239,'22 States'!A:A,1,0),"OOR")</f>
        <v>OOR</v>
      </c>
      <c r="N2239" t="str">
        <f t="shared" si="244"/>
        <v>OOR</v>
      </c>
      <c r="O2239" s="8">
        <f t="shared" si="238"/>
        <v>12000</v>
      </c>
      <c r="P2239" s="8">
        <f t="shared" si="239"/>
        <v>3000</v>
      </c>
      <c r="Q2239" s="8">
        <f t="shared" si="240"/>
        <v>26400</v>
      </c>
      <c r="R2239" s="9">
        <f t="shared" si="241"/>
        <v>52800</v>
      </c>
      <c r="S2239" s="8">
        <f t="shared" si="242"/>
        <v>41400</v>
      </c>
      <c r="T2239" s="5">
        <f t="shared" si="243"/>
        <v>7.1663493162541112E-3</v>
      </c>
    </row>
    <row r="2240" spans="1:20" hidden="1">
      <c r="A2240">
        <v>2239</v>
      </c>
      <c r="B2240">
        <v>21</v>
      </c>
      <c r="C2240" t="s">
        <v>5588</v>
      </c>
      <c r="D2240" t="s">
        <v>5589</v>
      </c>
      <c r="E2240" t="s">
        <v>73</v>
      </c>
      <c r="F2240" t="s">
        <v>74</v>
      </c>
      <c r="G2240" t="s">
        <v>5590</v>
      </c>
      <c r="H2240" t="s">
        <v>599</v>
      </c>
      <c r="I2240">
        <v>174.42580000000001</v>
      </c>
      <c r="J2240">
        <v>4522848</v>
      </c>
      <c r="K2240" t="s">
        <v>27</v>
      </c>
      <c r="L2240">
        <v>3</v>
      </c>
      <c r="M2240" t="str">
        <f>_xlfn.IFNA(VLOOKUP(F2240,'22 States'!A:A,1,0),"OOR")</f>
        <v>OOR</v>
      </c>
      <c r="N2240" t="str">
        <f t="shared" si="244"/>
        <v>OOR</v>
      </c>
      <c r="O2240" s="8">
        <f t="shared" si="238"/>
        <v>6000</v>
      </c>
      <c r="P2240" s="8">
        <f t="shared" si="239"/>
        <v>3000</v>
      </c>
      <c r="Q2240" s="8">
        <f t="shared" si="240"/>
        <v>10080</v>
      </c>
      <c r="R2240" s="9">
        <f t="shared" si="241"/>
        <v>20160</v>
      </c>
      <c r="S2240" s="8">
        <f t="shared" si="242"/>
        <v>19080</v>
      </c>
      <c r="T2240" s="5">
        <f t="shared" si="243"/>
        <v>4.218580858786322E-3</v>
      </c>
    </row>
    <row r="2241" spans="1:20">
      <c r="A2241">
        <v>1317</v>
      </c>
      <c r="B2241" s="3">
        <v>69</v>
      </c>
      <c r="C2241" t="s">
        <v>3458</v>
      </c>
      <c r="D2241" t="s">
        <v>3459</v>
      </c>
      <c r="E2241" t="s">
        <v>247</v>
      </c>
      <c r="F2241" t="s">
        <v>248</v>
      </c>
      <c r="G2241" t="s">
        <v>3460</v>
      </c>
      <c r="H2241" t="s">
        <v>3461</v>
      </c>
      <c r="I2241">
        <v>326.87240000000003</v>
      </c>
      <c r="J2241" s="3">
        <v>32628733</v>
      </c>
      <c r="K2241" t="s">
        <v>228</v>
      </c>
      <c r="L2241">
        <v>3</v>
      </c>
      <c r="M2241" t="str">
        <f>_xlfn.IFNA(VLOOKUP(F2241,'22 States'!A:A,1,0),"OOR")</f>
        <v>IL</v>
      </c>
      <c r="N2241" t="str">
        <f t="shared" si="244"/>
        <v>IR</v>
      </c>
      <c r="O2241" s="8">
        <f t="shared" si="238"/>
        <v>12000</v>
      </c>
      <c r="P2241" s="8">
        <f t="shared" si="239"/>
        <v>3000</v>
      </c>
      <c r="Q2241" s="8">
        <f t="shared" si="240"/>
        <v>33120</v>
      </c>
      <c r="R2241" s="9">
        <f t="shared" si="241"/>
        <v>66240</v>
      </c>
      <c r="S2241" s="12">
        <f t="shared" si="242"/>
        <v>48120</v>
      </c>
      <c r="T2241" s="13">
        <f t="shared" si="243"/>
        <v>1.4747737829722042E-3</v>
      </c>
    </row>
    <row r="2242" spans="1:20" hidden="1">
      <c r="A2242">
        <v>2241</v>
      </c>
      <c r="B2242">
        <v>9</v>
      </c>
      <c r="C2242" t="s">
        <v>5593</v>
      </c>
      <c r="D2242" t="s">
        <v>5594</v>
      </c>
      <c r="E2242" t="s">
        <v>236</v>
      </c>
      <c r="F2242" t="s">
        <v>237</v>
      </c>
      <c r="G2242" t="s">
        <v>570</v>
      </c>
      <c r="H2242" t="s">
        <v>570</v>
      </c>
      <c r="I2242">
        <v>174.2073</v>
      </c>
      <c r="J2242">
        <v>2454386</v>
      </c>
      <c r="K2242" t="s">
        <v>17</v>
      </c>
      <c r="L2242">
        <v>1</v>
      </c>
      <c r="M2242" t="str">
        <f>_xlfn.IFNA(VLOOKUP(F2242,'22 States'!A:A,1,0),"OOR")</f>
        <v>OH</v>
      </c>
      <c r="N2242" t="str">
        <f t="shared" si="244"/>
        <v>IR</v>
      </c>
      <c r="O2242" s="8">
        <f t="shared" ref="O2242:O2305" si="245">ROUNDUP(B2242/50,0)*500*12</f>
        <v>6000</v>
      </c>
      <c r="P2242" s="8">
        <f t="shared" ref="P2242:P2305" si="246">ROUNDUP(B2242/100,0)*250*12</f>
        <v>3000</v>
      </c>
      <c r="Q2242" s="8">
        <f t="shared" ref="Q2242:Q2305" si="247">B2242*40*12</f>
        <v>4320</v>
      </c>
      <c r="R2242" s="9">
        <f t="shared" ref="R2242:R2305" si="248">B2242*80*12</f>
        <v>8640</v>
      </c>
      <c r="S2242" s="8">
        <f t="shared" ref="S2242:S2305" si="249">SUM(O2242:Q2242)</f>
        <v>13320</v>
      </c>
      <c r="T2242" s="5">
        <f t="shared" ref="T2242:T2305" si="250">S2242/J2242</f>
        <v>5.4270192219153792E-3</v>
      </c>
    </row>
    <row r="2243" spans="1:20" hidden="1">
      <c r="A2243">
        <v>2242</v>
      </c>
      <c r="B2243">
        <v>90</v>
      </c>
      <c r="C2243" t="s">
        <v>5595</v>
      </c>
      <c r="D2243" t="s">
        <v>5596</v>
      </c>
      <c r="E2243" t="s">
        <v>23</v>
      </c>
      <c r="F2243" t="s">
        <v>24</v>
      </c>
      <c r="G2243" t="s">
        <v>696</v>
      </c>
      <c r="H2243" t="s">
        <v>26</v>
      </c>
      <c r="I2243">
        <v>174.12649999999999</v>
      </c>
      <c r="J2243">
        <v>3382529</v>
      </c>
      <c r="K2243" t="s">
        <v>457</v>
      </c>
      <c r="L2243">
        <v>2</v>
      </c>
      <c r="M2243" t="str">
        <f>_xlfn.IFNA(VLOOKUP(F2243,'22 States'!A:A,1,0),"OOR")</f>
        <v>OOR</v>
      </c>
      <c r="N2243" t="str">
        <f t="shared" ref="N2243:N2306" si="251">IF(M2243&lt;&gt;"OOR","IR","OOR")</f>
        <v>OOR</v>
      </c>
      <c r="O2243" s="8">
        <f t="shared" si="245"/>
        <v>12000</v>
      </c>
      <c r="P2243" s="8">
        <f t="shared" si="246"/>
        <v>3000</v>
      </c>
      <c r="Q2243" s="8">
        <f t="shared" si="247"/>
        <v>43200</v>
      </c>
      <c r="R2243" s="9">
        <f t="shared" si="248"/>
        <v>86400</v>
      </c>
      <c r="S2243" s="8">
        <f t="shared" si="249"/>
        <v>58200</v>
      </c>
      <c r="T2243" s="5">
        <f t="shared" si="250"/>
        <v>1.7206060908864344E-2</v>
      </c>
    </row>
    <row r="2244" spans="1:20" hidden="1">
      <c r="A2244">
        <v>2243</v>
      </c>
      <c r="B2244">
        <v>53</v>
      </c>
      <c r="C2244" t="s">
        <v>5597</v>
      </c>
      <c r="D2244" t="s">
        <v>5598</v>
      </c>
      <c r="E2244" t="s">
        <v>166</v>
      </c>
      <c r="F2244" t="s">
        <v>167</v>
      </c>
      <c r="G2244" t="s">
        <v>5599</v>
      </c>
      <c r="H2244" t="s">
        <v>169</v>
      </c>
      <c r="I2244">
        <v>174.1114</v>
      </c>
      <c r="J2244">
        <v>14945354</v>
      </c>
      <c r="K2244" t="s">
        <v>141</v>
      </c>
      <c r="L2244">
        <v>5</v>
      </c>
      <c r="M2244" t="str">
        <f>_xlfn.IFNA(VLOOKUP(F2244,'22 States'!A:A,1,0),"OOR")</f>
        <v>OOR</v>
      </c>
      <c r="N2244" t="str">
        <f t="shared" si="251"/>
        <v>OOR</v>
      </c>
      <c r="O2244" s="8">
        <f t="shared" si="245"/>
        <v>12000</v>
      </c>
      <c r="P2244" s="8">
        <f t="shared" si="246"/>
        <v>3000</v>
      </c>
      <c r="Q2244" s="8">
        <f t="shared" si="247"/>
        <v>25440</v>
      </c>
      <c r="R2244" s="9">
        <f t="shared" si="248"/>
        <v>50880</v>
      </c>
      <c r="S2244" s="8">
        <f t="shared" si="249"/>
        <v>40440</v>
      </c>
      <c r="T2244" s="5">
        <f t="shared" si="250"/>
        <v>2.7058576196990719E-3</v>
      </c>
    </row>
    <row r="2245" spans="1:20" hidden="1">
      <c r="A2245">
        <v>2244</v>
      </c>
      <c r="B2245">
        <v>90</v>
      </c>
      <c r="C2245" t="s">
        <v>5600</v>
      </c>
      <c r="D2245" t="s">
        <v>5601</v>
      </c>
      <c r="E2245" t="s">
        <v>121</v>
      </c>
      <c r="F2245" t="s">
        <v>122</v>
      </c>
      <c r="G2245" t="s">
        <v>784</v>
      </c>
      <c r="H2245" t="s">
        <v>784</v>
      </c>
      <c r="I2245">
        <v>174.1009</v>
      </c>
      <c r="J2245">
        <v>4623504</v>
      </c>
      <c r="K2245" t="s">
        <v>134</v>
      </c>
      <c r="L2245">
        <v>2</v>
      </c>
      <c r="M2245" t="str">
        <f>_xlfn.IFNA(VLOOKUP(F2245,'22 States'!A:A,1,0),"OOR")</f>
        <v>TX</v>
      </c>
      <c r="N2245" t="str">
        <f t="shared" si="251"/>
        <v>IR</v>
      </c>
      <c r="O2245" s="8">
        <f t="shared" si="245"/>
        <v>12000</v>
      </c>
      <c r="P2245" s="8">
        <f t="shared" si="246"/>
        <v>3000</v>
      </c>
      <c r="Q2245" s="8">
        <f t="shared" si="247"/>
        <v>43200</v>
      </c>
      <c r="R2245" s="9">
        <f t="shared" si="248"/>
        <v>86400</v>
      </c>
      <c r="S2245" s="8">
        <f t="shared" si="249"/>
        <v>58200</v>
      </c>
      <c r="T2245" s="5">
        <f t="shared" si="250"/>
        <v>1.258785544470168E-2</v>
      </c>
    </row>
    <row r="2246" spans="1:20">
      <c r="A2246">
        <v>3462</v>
      </c>
      <c r="B2246" s="3">
        <v>69</v>
      </c>
      <c r="C2246" t="s">
        <v>8358</v>
      </c>
      <c r="D2246" t="s">
        <v>8359</v>
      </c>
      <c r="E2246" t="s">
        <v>160</v>
      </c>
      <c r="F2246" t="s">
        <v>161</v>
      </c>
      <c r="G2246" t="s">
        <v>370</v>
      </c>
      <c r="H2246" t="s">
        <v>371</v>
      </c>
      <c r="I2246">
        <v>95.797499999999999</v>
      </c>
      <c r="J2246" s="3">
        <v>80437552</v>
      </c>
      <c r="K2246" t="s">
        <v>457</v>
      </c>
      <c r="L2246">
        <v>3</v>
      </c>
      <c r="M2246" t="str">
        <f>_xlfn.IFNA(VLOOKUP(F2246,'22 States'!A:A,1,0),"OOR")</f>
        <v>MO</v>
      </c>
      <c r="N2246" t="str">
        <f t="shared" si="251"/>
        <v>IR</v>
      </c>
      <c r="O2246" s="8">
        <f t="shared" si="245"/>
        <v>12000</v>
      </c>
      <c r="P2246" s="8">
        <f t="shared" si="246"/>
        <v>3000</v>
      </c>
      <c r="Q2246" s="8">
        <f t="shared" si="247"/>
        <v>33120</v>
      </c>
      <c r="R2246" s="9">
        <f t="shared" si="248"/>
        <v>66240</v>
      </c>
      <c r="S2246" s="12">
        <f t="shared" si="249"/>
        <v>48120</v>
      </c>
      <c r="T2246" s="13">
        <f t="shared" si="250"/>
        <v>5.9822805149515245E-4</v>
      </c>
    </row>
    <row r="2247" spans="1:20" hidden="1">
      <c r="A2247">
        <v>2246</v>
      </c>
      <c r="B2247">
        <v>32</v>
      </c>
      <c r="C2247" t="s">
        <v>5606</v>
      </c>
      <c r="D2247" t="s">
        <v>5607</v>
      </c>
      <c r="E2247" t="s">
        <v>35</v>
      </c>
      <c r="F2247" t="s">
        <v>36</v>
      </c>
      <c r="G2247" t="s">
        <v>5608</v>
      </c>
      <c r="H2247" t="s">
        <v>38</v>
      </c>
      <c r="I2247">
        <v>173.98990000000001</v>
      </c>
      <c r="J2247">
        <v>2770090</v>
      </c>
      <c r="K2247" t="s">
        <v>39</v>
      </c>
      <c r="L2247">
        <v>2</v>
      </c>
      <c r="M2247" t="str">
        <f>_xlfn.IFNA(VLOOKUP(F2247,'22 States'!A:A,1,0),"OOR")</f>
        <v>OOR</v>
      </c>
      <c r="N2247" t="str">
        <f t="shared" si="251"/>
        <v>OOR</v>
      </c>
      <c r="O2247" s="8">
        <f t="shared" si="245"/>
        <v>6000</v>
      </c>
      <c r="P2247" s="8">
        <f t="shared" si="246"/>
        <v>3000</v>
      </c>
      <c r="Q2247" s="8">
        <f t="shared" si="247"/>
        <v>15360</v>
      </c>
      <c r="R2247" s="9">
        <f t="shared" si="248"/>
        <v>30720</v>
      </c>
      <c r="S2247" s="8">
        <f t="shared" si="249"/>
        <v>24360</v>
      </c>
      <c r="T2247" s="5">
        <f t="shared" si="250"/>
        <v>8.7939381030941229E-3</v>
      </c>
    </row>
    <row r="2248" spans="1:20" hidden="1">
      <c r="A2248">
        <v>2247</v>
      </c>
      <c r="B2248">
        <v>35</v>
      </c>
      <c r="C2248" t="s">
        <v>5609</v>
      </c>
      <c r="D2248" t="s">
        <v>5610</v>
      </c>
      <c r="E2248" t="s">
        <v>907</v>
      </c>
      <c r="F2248" t="s">
        <v>908</v>
      </c>
      <c r="G2248" t="s">
        <v>909</v>
      </c>
      <c r="H2248" t="s">
        <v>910</v>
      </c>
      <c r="I2248">
        <v>173.96530000000001</v>
      </c>
      <c r="J2248">
        <v>8488823</v>
      </c>
      <c r="K2248" t="s">
        <v>141</v>
      </c>
      <c r="L2248">
        <v>5</v>
      </c>
      <c r="M2248" t="str">
        <f>_xlfn.IFNA(VLOOKUP(F2248,'22 States'!A:A,1,0),"OOR")</f>
        <v>NV</v>
      </c>
      <c r="N2248" t="str">
        <f t="shared" si="251"/>
        <v>IR</v>
      </c>
      <c r="O2248" s="8">
        <f t="shared" si="245"/>
        <v>6000</v>
      </c>
      <c r="P2248" s="8">
        <f t="shared" si="246"/>
        <v>3000</v>
      </c>
      <c r="Q2248" s="8">
        <f t="shared" si="247"/>
        <v>16800</v>
      </c>
      <c r="R2248" s="9">
        <f t="shared" si="248"/>
        <v>33600</v>
      </c>
      <c r="S2248" s="8">
        <f t="shared" si="249"/>
        <v>25800</v>
      </c>
      <c r="T2248" s="5">
        <f t="shared" si="250"/>
        <v>3.0392906060121645E-3</v>
      </c>
    </row>
    <row r="2249" spans="1:20">
      <c r="A2249">
        <v>3585</v>
      </c>
      <c r="B2249" s="3">
        <v>68</v>
      </c>
      <c r="C2249" t="s">
        <v>8631</v>
      </c>
      <c r="D2249" t="s">
        <v>8632</v>
      </c>
      <c r="E2249" t="s">
        <v>160</v>
      </c>
      <c r="F2249" t="s">
        <v>161</v>
      </c>
      <c r="G2249" t="s">
        <v>370</v>
      </c>
      <c r="H2249" t="s">
        <v>371</v>
      </c>
      <c r="I2249">
        <v>90.665400000000005</v>
      </c>
      <c r="J2249" s="3">
        <v>62605000</v>
      </c>
      <c r="K2249" t="s">
        <v>457</v>
      </c>
      <c r="L2249">
        <v>3</v>
      </c>
      <c r="M2249" t="str">
        <f>_xlfn.IFNA(VLOOKUP(F2249,'22 States'!A:A,1,0),"OOR")</f>
        <v>MO</v>
      </c>
      <c r="N2249" t="str">
        <f t="shared" si="251"/>
        <v>IR</v>
      </c>
      <c r="O2249" s="8">
        <f t="shared" si="245"/>
        <v>12000</v>
      </c>
      <c r="P2249" s="8">
        <f t="shared" si="246"/>
        <v>3000</v>
      </c>
      <c r="Q2249" s="8">
        <f t="shared" si="247"/>
        <v>32640</v>
      </c>
      <c r="R2249" s="9">
        <f t="shared" si="248"/>
        <v>65280</v>
      </c>
      <c r="S2249" s="12">
        <f t="shared" si="249"/>
        <v>47640</v>
      </c>
      <c r="T2249" s="13">
        <f t="shared" si="250"/>
        <v>7.6096158453797618E-4</v>
      </c>
    </row>
    <row r="2250" spans="1:20" hidden="1">
      <c r="A2250">
        <v>2249</v>
      </c>
      <c r="B2250">
        <v>10</v>
      </c>
      <c r="C2250" t="s">
        <v>5615</v>
      </c>
      <c r="D2250" t="s">
        <v>5616</v>
      </c>
      <c r="E2250" t="s">
        <v>13</v>
      </c>
      <c r="F2250" t="s">
        <v>14</v>
      </c>
      <c r="G2250" t="s">
        <v>1842</v>
      </c>
      <c r="H2250" t="s">
        <v>1157</v>
      </c>
      <c r="I2250">
        <v>173.85390000000001</v>
      </c>
      <c r="J2250">
        <v>2671472</v>
      </c>
      <c r="K2250" t="s">
        <v>134</v>
      </c>
      <c r="L2250">
        <v>1</v>
      </c>
      <c r="M2250" t="str">
        <f>_xlfn.IFNA(VLOOKUP(F2250,'22 States'!A:A,1,0),"OOR")</f>
        <v>CA</v>
      </c>
      <c r="N2250" t="str">
        <f t="shared" si="251"/>
        <v>IR</v>
      </c>
      <c r="O2250" s="8">
        <f t="shared" si="245"/>
        <v>6000</v>
      </c>
      <c r="P2250" s="8">
        <f t="shared" si="246"/>
        <v>3000</v>
      </c>
      <c r="Q2250" s="8">
        <f t="shared" si="247"/>
        <v>4800</v>
      </c>
      <c r="R2250" s="9">
        <f t="shared" si="248"/>
        <v>9600</v>
      </c>
      <c r="S2250" s="8">
        <f t="shared" si="249"/>
        <v>13800</v>
      </c>
      <c r="T2250" s="5">
        <f t="shared" si="250"/>
        <v>5.1656914240538546E-3</v>
      </c>
    </row>
    <row r="2251" spans="1:20" hidden="1">
      <c r="A2251">
        <v>2250</v>
      </c>
      <c r="B2251">
        <v>33</v>
      </c>
      <c r="C2251" t="s">
        <v>5617</v>
      </c>
      <c r="D2251" t="s">
        <v>5618</v>
      </c>
      <c r="E2251" t="s">
        <v>54</v>
      </c>
      <c r="F2251" t="s">
        <v>55</v>
      </c>
      <c r="G2251" t="s">
        <v>57</v>
      </c>
      <c r="H2251" t="s">
        <v>57</v>
      </c>
      <c r="I2251">
        <v>173.6593</v>
      </c>
      <c r="J2251">
        <v>10298976</v>
      </c>
      <c r="K2251" t="s">
        <v>27</v>
      </c>
      <c r="L2251">
        <v>1</v>
      </c>
      <c r="M2251" t="str">
        <f>_xlfn.IFNA(VLOOKUP(F2251,'22 States'!A:A,1,0),"OOR")</f>
        <v>OOR</v>
      </c>
      <c r="N2251" t="str">
        <f t="shared" si="251"/>
        <v>OOR</v>
      </c>
      <c r="O2251" s="8">
        <f t="shared" si="245"/>
        <v>6000</v>
      </c>
      <c r="P2251" s="8">
        <f t="shared" si="246"/>
        <v>3000</v>
      </c>
      <c r="Q2251" s="8">
        <f t="shared" si="247"/>
        <v>15840</v>
      </c>
      <c r="R2251" s="9">
        <f t="shared" si="248"/>
        <v>31680</v>
      </c>
      <c r="S2251" s="8">
        <f t="shared" si="249"/>
        <v>24840</v>
      </c>
      <c r="T2251" s="5">
        <f t="shared" si="250"/>
        <v>2.4118902694792183E-3</v>
      </c>
    </row>
    <row r="2252" spans="1:20" hidden="1">
      <c r="A2252">
        <v>2251</v>
      </c>
      <c r="B2252">
        <v>29</v>
      </c>
      <c r="C2252" t="s">
        <v>5619</v>
      </c>
      <c r="D2252" t="s">
        <v>5620</v>
      </c>
      <c r="E2252" t="s">
        <v>933</v>
      </c>
      <c r="F2252" t="s">
        <v>934</v>
      </c>
      <c r="G2252" t="s">
        <v>935</v>
      </c>
      <c r="H2252" t="s">
        <v>936</v>
      </c>
      <c r="I2252">
        <v>173.57089999999999</v>
      </c>
      <c r="J2252">
        <v>6191361</v>
      </c>
      <c r="K2252" t="s">
        <v>141</v>
      </c>
      <c r="L2252">
        <v>1</v>
      </c>
      <c r="M2252" t="str">
        <f>_xlfn.IFNA(VLOOKUP(F2252,'22 States'!A:A,1,0),"OOR")</f>
        <v>TN</v>
      </c>
      <c r="N2252" t="str">
        <f t="shared" si="251"/>
        <v>IR</v>
      </c>
      <c r="O2252" s="8">
        <f t="shared" si="245"/>
        <v>6000</v>
      </c>
      <c r="P2252" s="8">
        <f t="shared" si="246"/>
        <v>3000</v>
      </c>
      <c r="Q2252" s="8">
        <f t="shared" si="247"/>
        <v>13920</v>
      </c>
      <c r="R2252" s="9">
        <f t="shared" si="248"/>
        <v>27840</v>
      </c>
      <c r="S2252" s="8">
        <f t="shared" si="249"/>
        <v>22920</v>
      </c>
      <c r="T2252" s="5">
        <f t="shared" si="250"/>
        <v>3.7019324184133342E-3</v>
      </c>
    </row>
    <row r="2253" spans="1:20" hidden="1">
      <c r="A2253">
        <v>2252</v>
      </c>
      <c r="B2253">
        <v>23</v>
      </c>
      <c r="C2253" t="s">
        <v>5621</v>
      </c>
      <c r="D2253" t="s">
        <v>5622</v>
      </c>
      <c r="E2253" t="s">
        <v>121</v>
      </c>
      <c r="F2253" t="s">
        <v>122</v>
      </c>
      <c r="G2253" t="s">
        <v>123</v>
      </c>
      <c r="H2253" t="s">
        <v>123</v>
      </c>
      <c r="I2253">
        <v>173.55719999999999</v>
      </c>
      <c r="J2253">
        <v>8310040</v>
      </c>
      <c r="K2253" t="s">
        <v>228</v>
      </c>
      <c r="L2253">
        <v>1</v>
      </c>
      <c r="M2253" t="str">
        <f>_xlfn.IFNA(VLOOKUP(F2253,'22 States'!A:A,1,0),"OOR")</f>
        <v>TX</v>
      </c>
      <c r="N2253" t="str">
        <f t="shared" si="251"/>
        <v>IR</v>
      </c>
      <c r="O2253" s="8">
        <f t="shared" si="245"/>
        <v>6000</v>
      </c>
      <c r="P2253" s="8">
        <f t="shared" si="246"/>
        <v>3000</v>
      </c>
      <c r="Q2253" s="8">
        <f t="shared" si="247"/>
        <v>11040</v>
      </c>
      <c r="R2253" s="9">
        <f t="shared" si="248"/>
        <v>22080</v>
      </c>
      <c r="S2253" s="8">
        <f t="shared" si="249"/>
        <v>20040</v>
      </c>
      <c r="T2253" s="5">
        <f t="shared" si="250"/>
        <v>2.4115407386727382E-3</v>
      </c>
    </row>
    <row r="2254" spans="1:20" hidden="1">
      <c r="A2254">
        <v>2253</v>
      </c>
      <c r="B2254">
        <v>425</v>
      </c>
      <c r="C2254" t="s">
        <v>5623</v>
      </c>
      <c r="D2254" t="s">
        <v>5624</v>
      </c>
      <c r="E2254" t="s">
        <v>179</v>
      </c>
      <c r="F2254" t="s">
        <v>180</v>
      </c>
      <c r="G2254" t="s">
        <v>1634</v>
      </c>
      <c r="H2254" t="s">
        <v>182</v>
      </c>
      <c r="I2254">
        <v>173.5378</v>
      </c>
      <c r="J2254">
        <v>50366838</v>
      </c>
      <c r="K2254" t="s">
        <v>32</v>
      </c>
      <c r="L2254">
        <v>8</v>
      </c>
      <c r="M2254" t="str">
        <f>_xlfn.IFNA(VLOOKUP(F2254,'22 States'!A:A,1,0),"OOR")</f>
        <v>MI</v>
      </c>
      <c r="N2254" t="str">
        <f t="shared" si="251"/>
        <v>IR</v>
      </c>
      <c r="O2254" s="8">
        <f t="shared" si="245"/>
        <v>54000</v>
      </c>
      <c r="P2254" s="8">
        <f t="shared" si="246"/>
        <v>15000</v>
      </c>
      <c r="Q2254" s="8">
        <f t="shared" si="247"/>
        <v>204000</v>
      </c>
      <c r="R2254" s="9">
        <f t="shared" si="248"/>
        <v>408000</v>
      </c>
      <c r="S2254" s="8">
        <f t="shared" si="249"/>
        <v>273000</v>
      </c>
      <c r="T2254" s="5">
        <f t="shared" si="250"/>
        <v>5.4202330509610314E-3</v>
      </c>
    </row>
    <row r="2255" spans="1:20" hidden="1">
      <c r="A2255">
        <v>2254</v>
      </c>
      <c r="B2255">
        <v>52</v>
      </c>
      <c r="C2255" t="s">
        <v>5625</v>
      </c>
      <c r="D2255" t="s">
        <v>5626</v>
      </c>
      <c r="E2255" t="s">
        <v>121</v>
      </c>
      <c r="F2255" t="s">
        <v>122</v>
      </c>
      <c r="G2255" t="s">
        <v>123</v>
      </c>
      <c r="H2255" t="s">
        <v>123</v>
      </c>
      <c r="I2255">
        <v>173.48560000000001</v>
      </c>
      <c r="J2255">
        <v>5474746</v>
      </c>
      <c r="K2255" t="s">
        <v>32</v>
      </c>
      <c r="L2255">
        <v>2</v>
      </c>
      <c r="M2255" t="str">
        <f>_xlfn.IFNA(VLOOKUP(F2255,'22 States'!A:A,1,0),"OOR")</f>
        <v>TX</v>
      </c>
      <c r="N2255" t="str">
        <f t="shared" si="251"/>
        <v>IR</v>
      </c>
      <c r="O2255" s="8">
        <f t="shared" si="245"/>
        <v>12000</v>
      </c>
      <c r="P2255" s="8">
        <f t="shared" si="246"/>
        <v>3000</v>
      </c>
      <c r="Q2255" s="8">
        <f t="shared" si="247"/>
        <v>24960</v>
      </c>
      <c r="R2255" s="9">
        <f t="shared" si="248"/>
        <v>49920</v>
      </c>
      <c r="S2255" s="8">
        <f t="shared" si="249"/>
        <v>39960</v>
      </c>
      <c r="T2255" s="5">
        <f t="shared" si="250"/>
        <v>7.2989687558107719E-3</v>
      </c>
    </row>
    <row r="2256" spans="1:20" hidden="1">
      <c r="A2256">
        <v>2255</v>
      </c>
      <c r="B2256">
        <v>469</v>
      </c>
      <c r="C2256" t="s">
        <v>5627</v>
      </c>
      <c r="D2256" t="s">
        <v>5628</v>
      </c>
      <c r="E2256" t="s">
        <v>13</v>
      </c>
      <c r="F2256" t="s">
        <v>14</v>
      </c>
      <c r="G2256" t="s">
        <v>841</v>
      </c>
      <c r="H2256" t="s">
        <v>31</v>
      </c>
      <c r="I2256">
        <v>173.41300000000001</v>
      </c>
      <c r="J2256">
        <v>167892000</v>
      </c>
      <c r="K2256" t="s">
        <v>17</v>
      </c>
      <c r="L2256">
        <v>2</v>
      </c>
      <c r="M2256" t="str">
        <f>_xlfn.IFNA(VLOOKUP(F2256,'22 States'!A:A,1,0),"OOR")</f>
        <v>CA</v>
      </c>
      <c r="N2256" t="str">
        <f t="shared" si="251"/>
        <v>IR</v>
      </c>
      <c r="O2256" s="8">
        <f t="shared" si="245"/>
        <v>60000</v>
      </c>
      <c r="P2256" s="8">
        <f t="shared" si="246"/>
        <v>15000</v>
      </c>
      <c r="Q2256" s="8">
        <f t="shared" si="247"/>
        <v>225120</v>
      </c>
      <c r="R2256" s="9">
        <f t="shared" si="248"/>
        <v>450240</v>
      </c>
      <c r="S2256" s="8">
        <f t="shared" si="249"/>
        <v>300120</v>
      </c>
      <c r="T2256" s="5">
        <f t="shared" si="250"/>
        <v>1.7875777285397756E-3</v>
      </c>
    </row>
    <row r="2257" spans="1:20" hidden="1">
      <c r="A2257">
        <v>2256</v>
      </c>
      <c r="B2257">
        <v>1200</v>
      </c>
      <c r="C2257" t="s">
        <v>5629</v>
      </c>
      <c r="D2257" t="s">
        <v>5630</v>
      </c>
      <c r="E2257" t="s">
        <v>200</v>
      </c>
      <c r="F2257" t="s">
        <v>201</v>
      </c>
      <c r="G2257" t="s">
        <v>1987</v>
      </c>
      <c r="H2257" t="s">
        <v>26</v>
      </c>
      <c r="I2257">
        <v>173.2431</v>
      </c>
      <c r="J2257">
        <v>15814574</v>
      </c>
      <c r="K2257" t="s">
        <v>51</v>
      </c>
      <c r="L2257">
        <v>6</v>
      </c>
      <c r="M2257" t="str">
        <f>_xlfn.IFNA(VLOOKUP(F2257,'22 States'!A:A,1,0),"OOR")</f>
        <v>OOR</v>
      </c>
      <c r="N2257" t="str">
        <f t="shared" si="251"/>
        <v>OOR</v>
      </c>
      <c r="O2257" s="8">
        <f t="shared" si="245"/>
        <v>144000</v>
      </c>
      <c r="P2257" s="8">
        <f t="shared" si="246"/>
        <v>36000</v>
      </c>
      <c r="Q2257" s="8">
        <f t="shared" si="247"/>
        <v>576000</v>
      </c>
      <c r="R2257" s="9">
        <f t="shared" si="248"/>
        <v>1152000</v>
      </c>
      <c r="S2257" s="8">
        <f t="shared" si="249"/>
        <v>756000</v>
      </c>
      <c r="T2257" s="5">
        <f t="shared" si="250"/>
        <v>4.7804006608081887E-2</v>
      </c>
    </row>
    <row r="2258" spans="1:20" hidden="1">
      <c r="A2258">
        <v>2257</v>
      </c>
      <c r="B2258">
        <v>252</v>
      </c>
      <c r="C2258" t="s">
        <v>5631</v>
      </c>
      <c r="D2258" t="s">
        <v>5632</v>
      </c>
      <c r="E2258" t="s">
        <v>85</v>
      </c>
      <c r="F2258" t="s">
        <v>86</v>
      </c>
      <c r="G2258" t="s">
        <v>5633</v>
      </c>
      <c r="H2258" t="s">
        <v>3401</v>
      </c>
      <c r="I2258">
        <v>173.14099999999999</v>
      </c>
      <c r="J2258">
        <v>21294407</v>
      </c>
      <c r="K2258" t="s">
        <v>64</v>
      </c>
      <c r="L2258">
        <v>3</v>
      </c>
      <c r="M2258" t="str">
        <f>_xlfn.IFNA(VLOOKUP(F2258,'22 States'!A:A,1,0),"OOR")</f>
        <v>FL</v>
      </c>
      <c r="N2258" t="str">
        <f t="shared" si="251"/>
        <v>IR</v>
      </c>
      <c r="O2258" s="8">
        <f t="shared" si="245"/>
        <v>36000</v>
      </c>
      <c r="P2258" s="8">
        <f t="shared" si="246"/>
        <v>9000</v>
      </c>
      <c r="Q2258" s="8">
        <f t="shared" si="247"/>
        <v>120960</v>
      </c>
      <c r="R2258" s="9">
        <f t="shared" si="248"/>
        <v>241920</v>
      </c>
      <c r="S2258" s="8">
        <f t="shared" si="249"/>
        <v>165960</v>
      </c>
      <c r="T2258" s="5">
        <f t="shared" si="250"/>
        <v>7.7935957549792297E-3</v>
      </c>
    </row>
    <row r="2259" spans="1:20" hidden="1">
      <c r="A2259">
        <v>2258</v>
      </c>
      <c r="B2259">
        <v>20</v>
      </c>
      <c r="C2259" t="s">
        <v>5634</v>
      </c>
      <c r="D2259" t="s">
        <v>5635</v>
      </c>
      <c r="E2259" t="s">
        <v>520</v>
      </c>
      <c r="F2259" t="s">
        <v>521</v>
      </c>
      <c r="G2259" t="s">
        <v>1513</v>
      </c>
      <c r="H2259" t="s">
        <v>523</v>
      </c>
      <c r="I2259">
        <v>173.11859999999999</v>
      </c>
      <c r="J2259">
        <v>2566143</v>
      </c>
      <c r="K2259" t="s">
        <v>134</v>
      </c>
      <c r="L2259">
        <v>1</v>
      </c>
      <c r="M2259" t="str">
        <f>_xlfn.IFNA(VLOOKUP(F2259,'22 States'!A:A,1,0),"OOR")</f>
        <v>SC</v>
      </c>
      <c r="N2259" t="str">
        <f t="shared" si="251"/>
        <v>IR</v>
      </c>
      <c r="O2259" s="8">
        <f t="shared" si="245"/>
        <v>6000</v>
      </c>
      <c r="P2259" s="8">
        <f t="shared" si="246"/>
        <v>3000</v>
      </c>
      <c r="Q2259" s="8">
        <f t="shared" si="247"/>
        <v>9600</v>
      </c>
      <c r="R2259" s="9">
        <f t="shared" si="248"/>
        <v>19200</v>
      </c>
      <c r="S2259" s="8">
        <f t="shared" si="249"/>
        <v>18600</v>
      </c>
      <c r="T2259" s="5">
        <f t="shared" si="250"/>
        <v>7.2482320743621851E-3</v>
      </c>
    </row>
    <row r="2260" spans="1:20" hidden="1">
      <c r="A2260">
        <v>2259</v>
      </c>
      <c r="B2260">
        <v>116</v>
      </c>
      <c r="C2260" t="s">
        <v>5636</v>
      </c>
      <c r="D2260" t="s">
        <v>5637</v>
      </c>
      <c r="E2260" t="s">
        <v>79</v>
      </c>
      <c r="F2260" t="s">
        <v>80</v>
      </c>
      <c r="G2260" t="s">
        <v>699</v>
      </c>
      <c r="H2260" t="s">
        <v>367</v>
      </c>
      <c r="I2260">
        <v>173.1146</v>
      </c>
      <c r="J2260">
        <v>18440696</v>
      </c>
      <c r="K2260" t="s">
        <v>141</v>
      </c>
      <c r="L2260">
        <v>4</v>
      </c>
      <c r="M2260" t="str">
        <f>_xlfn.IFNA(VLOOKUP(F2260,'22 States'!A:A,1,0),"OOR")</f>
        <v>OOR</v>
      </c>
      <c r="N2260" t="str">
        <f t="shared" si="251"/>
        <v>OOR</v>
      </c>
      <c r="O2260" s="8">
        <f t="shared" si="245"/>
        <v>18000</v>
      </c>
      <c r="P2260" s="8">
        <f t="shared" si="246"/>
        <v>6000</v>
      </c>
      <c r="Q2260" s="8">
        <f t="shared" si="247"/>
        <v>55680</v>
      </c>
      <c r="R2260" s="9">
        <f t="shared" si="248"/>
        <v>111360</v>
      </c>
      <c r="S2260" s="8">
        <f t="shared" si="249"/>
        <v>79680</v>
      </c>
      <c r="T2260" s="5">
        <f t="shared" si="250"/>
        <v>4.3208781273765375E-3</v>
      </c>
    </row>
    <row r="2261" spans="1:20" hidden="1">
      <c r="A2261">
        <v>2260</v>
      </c>
      <c r="B2261">
        <v>85</v>
      </c>
      <c r="C2261" t="s">
        <v>5638</v>
      </c>
      <c r="D2261" t="s">
        <v>5639</v>
      </c>
      <c r="E2261" t="s">
        <v>85</v>
      </c>
      <c r="F2261" t="s">
        <v>86</v>
      </c>
      <c r="G2261" t="s">
        <v>5640</v>
      </c>
      <c r="H2261" t="s">
        <v>5641</v>
      </c>
      <c r="I2261">
        <v>173.0993</v>
      </c>
      <c r="J2261">
        <v>12788414</v>
      </c>
      <c r="K2261" t="s">
        <v>108</v>
      </c>
      <c r="L2261">
        <v>6</v>
      </c>
      <c r="M2261" t="str">
        <f>_xlfn.IFNA(VLOOKUP(F2261,'22 States'!A:A,1,0),"OOR")</f>
        <v>FL</v>
      </c>
      <c r="N2261" t="str">
        <f t="shared" si="251"/>
        <v>IR</v>
      </c>
      <c r="O2261" s="8">
        <f t="shared" si="245"/>
        <v>12000</v>
      </c>
      <c r="P2261" s="8">
        <f t="shared" si="246"/>
        <v>3000</v>
      </c>
      <c r="Q2261" s="8">
        <f t="shared" si="247"/>
        <v>40800</v>
      </c>
      <c r="R2261" s="9">
        <f t="shared" si="248"/>
        <v>81600</v>
      </c>
      <c r="S2261" s="8">
        <f t="shared" si="249"/>
        <v>55800</v>
      </c>
      <c r="T2261" s="5">
        <f t="shared" si="250"/>
        <v>4.3633244904332938E-3</v>
      </c>
    </row>
    <row r="2262" spans="1:20">
      <c r="A2262">
        <v>1375</v>
      </c>
      <c r="B2262" s="3">
        <v>65</v>
      </c>
      <c r="C2262" t="s">
        <v>3597</v>
      </c>
      <c r="D2262" t="s">
        <v>3598</v>
      </c>
      <c r="E2262" t="s">
        <v>114</v>
      </c>
      <c r="F2262" t="s">
        <v>115</v>
      </c>
      <c r="G2262" t="s">
        <v>3599</v>
      </c>
      <c r="H2262" t="s">
        <v>833</v>
      </c>
      <c r="I2262">
        <v>311.30110000000002</v>
      </c>
      <c r="J2262" s="3">
        <v>33886117</v>
      </c>
      <c r="K2262" t="s">
        <v>46</v>
      </c>
      <c r="L2262">
        <v>1</v>
      </c>
      <c r="M2262" t="str">
        <f>_xlfn.IFNA(VLOOKUP(F2262,'22 States'!A:A,1,0),"OOR")</f>
        <v>AL</v>
      </c>
      <c r="N2262" t="str">
        <f t="shared" si="251"/>
        <v>IR</v>
      </c>
      <c r="O2262" s="8">
        <f t="shared" si="245"/>
        <v>12000</v>
      </c>
      <c r="P2262" s="8">
        <f t="shared" si="246"/>
        <v>3000</v>
      </c>
      <c r="Q2262" s="8">
        <f t="shared" si="247"/>
        <v>31200</v>
      </c>
      <c r="R2262" s="9">
        <f t="shared" si="248"/>
        <v>62400</v>
      </c>
      <c r="S2262" s="12">
        <f t="shared" si="249"/>
        <v>46200</v>
      </c>
      <c r="T2262" s="13">
        <f t="shared" si="250"/>
        <v>1.3633902049030877E-3</v>
      </c>
    </row>
    <row r="2263" spans="1:20" hidden="1">
      <c r="A2263">
        <v>2262</v>
      </c>
      <c r="B2263">
        <v>14</v>
      </c>
      <c r="C2263" t="s">
        <v>5644</v>
      </c>
      <c r="D2263" t="s">
        <v>5645</v>
      </c>
      <c r="E2263" t="s">
        <v>85</v>
      </c>
      <c r="F2263" t="s">
        <v>86</v>
      </c>
      <c r="G2263" t="s">
        <v>137</v>
      </c>
      <c r="H2263" t="s">
        <v>137</v>
      </c>
      <c r="I2263">
        <v>173.06209999999999</v>
      </c>
      <c r="J2263">
        <v>2554881</v>
      </c>
      <c r="K2263" t="s">
        <v>134</v>
      </c>
      <c r="L2263">
        <v>1</v>
      </c>
      <c r="M2263" t="str">
        <f>_xlfn.IFNA(VLOOKUP(F2263,'22 States'!A:A,1,0),"OOR")</f>
        <v>FL</v>
      </c>
      <c r="N2263" t="str">
        <f t="shared" si="251"/>
        <v>IR</v>
      </c>
      <c r="O2263" s="8">
        <f t="shared" si="245"/>
        <v>6000</v>
      </c>
      <c r="P2263" s="8">
        <f t="shared" si="246"/>
        <v>3000</v>
      </c>
      <c r="Q2263" s="8">
        <f t="shared" si="247"/>
        <v>6720</v>
      </c>
      <c r="R2263" s="9">
        <f t="shared" si="248"/>
        <v>13440</v>
      </c>
      <c r="S2263" s="8">
        <f t="shared" si="249"/>
        <v>15720</v>
      </c>
      <c r="T2263" s="5">
        <f t="shared" si="250"/>
        <v>6.1529284534191609E-3</v>
      </c>
    </row>
    <row r="2264" spans="1:20" hidden="1">
      <c r="A2264">
        <v>2263</v>
      </c>
      <c r="B2264">
        <v>322</v>
      </c>
      <c r="C2264" t="s">
        <v>5646</v>
      </c>
      <c r="D2264" t="s">
        <v>5647</v>
      </c>
      <c r="E2264" t="s">
        <v>23</v>
      </c>
      <c r="F2264" t="s">
        <v>24</v>
      </c>
      <c r="G2264" t="s">
        <v>696</v>
      </c>
      <c r="H2264" t="s">
        <v>26</v>
      </c>
      <c r="I2264">
        <v>173.01249999999999</v>
      </c>
      <c r="J2264">
        <v>54387412</v>
      </c>
      <c r="K2264" t="s">
        <v>134</v>
      </c>
      <c r="L2264">
        <v>2</v>
      </c>
      <c r="M2264" t="str">
        <f>_xlfn.IFNA(VLOOKUP(F2264,'22 States'!A:A,1,0),"OOR")</f>
        <v>OOR</v>
      </c>
      <c r="N2264" t="str">
        <f t="shared" si="251"/>
        <v>OOR</v>
      </c>
      <c r="O2264" s="8">
        <f t="shared" si="245"/>
        <v>42000</v>
      </c>
      <c r="P2264" s="8">
        <f t="shared" si="246"/>
        <v>12000</v>
      </c>
      <c r="Q2264" s="8">
        <f t="shared" si="247"/>
        <v>154560</v>
      </c>
      <c r="R2264" s="9">
        <f t="shared" si="248"/>
        <v>309120</v>
      </c>
      <c r="S2264" s="8">
        <f t="shared" si="249"/>
        <v>208560</v>
      </c>
      <c r="T2264" s="5">
        <f t="shared" si="250"/>
        <v>3.8347108702285744E-3</v>
      </c>
    </row>
    <row r="2265" spans="1:20" hidden="1">
      <c r="A2265">
        <v>2264</v>
      </c>
      <c r="B2265">
        <v>72</v>
      </c>
      <c r="C2265" t="s">
        <v>5648</v>
      </c>
      <c r="D2265" t="s">
        <v>5649</v>
      </c>
      <c r="E2265" t="s">
        <v>301</v>
      </c>
      <c r="F2265" t="s">
        <v>359</v>
      </c>
      <c r="G2265" t="s">
        <v>1252</v>
      </c>
      <c r="H2265" t="s">
        <v>360</v>
      </c>
      <c r="I2265">
        <v>172.9324</v>
      </c>
      <c r="J2265">
        <v>10030000</v>
      </c>
      <c r="K2265" t="s">
        <v>141</v>
      </c>
      <c r="L2265">
        <v>1</v>
      </c>
      <c r="M2265" t="str">
        <f>_xlfn.IFNA(VLOOKUP(F2265,'22 States'!A:A,1,0),"OOR")</f>
        <v>OOR</v>
      </c>
      <c r="N2265" t="str">
        <f t="shared" si="251"/>
        <v>OOR</v>
      </c>
      <c r="O2265" s="8">
        <f t="shared" si="245"/>
        <v>12000</v>
      </c>
      <c r="P2265" s="8">
        <f t="shared" si="246"/>
        <v>3000</v>
      </c>
      <c r="Q2265" s="8">
        <f t="shared" si="247"/>
        <v>34560</v>
      </c>
      <c r="R2265" s="9">
        <f t="shared" si="248"/>
        <v>69120</v>
      </c>
      <c r="S2265" s="8">
        <f t="shared" si="249"/>
        <v>49560</v>
      </c>
      <c r="T2265" s="5">
        <f t="shared" si="250"/>
        <v>4.9411764705882353E-3</v>
      </c>
    </row>
    <row r="2266" spans="1:20" hidden="1">
      <c r="A2266">
        <v>2265</v>
      </c>
      <c r="B2266">
        <v>8</v>
      </c>
      <c r="C2266" t="s">
        <v>5650</v>
      </c>
      <c r="D2266" t="s">
        <v>5651</v>
      </c>
      <c r="E2266" t="s">
        <v>85</v>
      </c>
      <c r="F2266" t="s">
        <v>86</v>
      </c>
      <c r="G2266" t="s">
        <v>87</v>
      </c>
      <c r="H2266" t="s">
        <v>88</v>
      </c>
      <c r="I2266">
        <v>172.85550000000001</v>
      </c>
      <c r="J2266">
        <v>6352350</v>
      </c>
      <c r="K2266" t="s">
        <v>252</v>
      </c>
      <c r="L2266">
        <v>1</v>
      </c>
      <c r="M2266" t="str">
        <f>_xlfn.IFNA(VLOOKUP(F2266,'22 States'!A:A,1,0),"OOR")</f>
        <v>FL</v>
      </c>
      <c r="N2266" t="str">
        <f t="shared" si="251"/>
        <v>IR</v>
      </c>
      <c r="O2266" s="8">
        <f t="shared" si="245"/>
        <v>6000</v>
      </c>
      <c r="P2266" s="8">
        <f t="shared" si="246"/>
        <v>3000</v>
      </c>
      <c r="Q2266" s="8">
        <f t="shared" si="247"/>
        <v>3840</v>
      </c>
      <c r="R2266" s="9">
        <f t="shared" si="248"/>
        <v>7680</v>
      </c>
      <c r="S2266" s="8">
        <f t="shared" si="249"/>
        <v>12840</v>
      </c>
      <c r="T2266" s="5">
        <f t="shared" si="250"/>
        <v>2.0212992042315048E-3</v>
      </c>
    </row>
    <row r="2267" spans="1:20" hidden="1">
      <c r="A2267">
        <v>2266</v>
      </c>
      <c r="B2267">
        <v>34</v>
      </c>
      <c r="C2267" t="s">
        <v>5652</v>
      </c>
      <c r="D2267" t="s">
        <v>5653</v>
      </c>
      <c r="E2267" t="s">
        <v>175</v>
      </c>
      <c r="F2267" t="s">
        <v>176</v>
      </c>
      <c r="G2267" t="s">
        <v>175</v>
      </c>
      <c r="H2267" t="s">
        <v>169</v>
      </c>
      <c r="I2267">
        <v>172.6157</v>
      </c>
      <c r="J2267">
        <v>3792706</v>
      </c>
      <c r="K2267" t="s">
        <v>134</v>
      </c>
      <c r="L2267">
        <v>2</v>
      </c>
      <c r="M2267" t="str">
        <f>_xlfn.IFNA(VLOOKUP(F2267,'22 States'!A:A,1,0),"OOR")</f>
        <v>OOR</v>
      </c>
      <c r="N2267" t="str">
        <f t="shared" si="251"/>
        <v>OOR</v>
      </c>
      <c r="O2267" s="8">
        <f t="shared" si="245"/>
        <v>6000</v>
      </c>
      <c r="P2267" s="8">
        <f t="shared" si="246"/>
        <v>3000</v>
      </c>
      <c r="Q2267" s="8">
        <f t="shared" si="247"/>
        <v>16320</v>
      </c>
      <c r="R2267" s="9">
        <f t="shared" si="248"/>
        <v>32640</v>
      </c>
      <c r="S2267" s="8">
        <f t="shared" si="249"/>
        <v>25320</v>
      </c>
      <c r="T2267" s="5">
        <f t="shared" si="250"/>
        <v>6.6759722477829813E-3</v>
      </c>
    </row>
    <row r="2268" spans="1:20" hidden="1">
      <c r="A2268">
        <v>2267</v>
      </c>
      <c r="B2268">
        <v>50</v>
      </c>
      <c r="C2268" t="s">
        <v>5654</v>
      </c>
      <c r="D2268" t="s">
        <v>5655</v>
      </c>
      <c r="E2268" t="s">
        <v>121</v>
      </c>
      <c r="F2268" t="s">
        <v>122</v>
      </c>
      <c r="G2268" t="s">
        <v>278</v>
      </c>
      <c r="H2268" t="s">
        <v>133</v>
      </c>
      <c r="I2268">
        <v>172.17080000000001</v>
      </c>
      <c r="J2268">
        <v>6497829</v>
      </c>
      <c r="K2268" t="s">
        <v>46</v>
      </c>
      <c r="L2268">
        <v>1</v>
      </c>
      <c r="M2268" t="str">
        <f>_xlfn.IFNA(VLOOKUP(F2268,'22 States'!A:A,1,0),"OOR")</f>
        <v>TX</v>
      </c>
      <c r="N2268" t="str">
        <f t="shared" si="251"/>
        <v>IR</v>
      </c>
      <c r="O2268" s="8">
        <f t="shared" si="245"/>
        <v>6000</v>
      </c>
      <c r="P2268" s="8">
        <f t="shared" si="246"/>
        <v>3000</v>
      </c>
      <c r="Q2268" s="8">
        <f t="shared" si="247"/>
        <v>24000</v>
      </c>
      <c r="R2268" s="9">
        <f t="shared" si="248"/>
        <v>48000</v>
      </c>
      <c r="S2268" s="8">
        <f t="shared" si="249"/>
        <v>33000</v>
      </c>
      <c r="T2268" s="5">
        <f t="shared" si="250"/>
        <v>5.0786193357812278E-3</v>
      </c>
    </row>
    <row r="2269" spans="1:20" hidden="1">
      <c r="A2269">
        <v>2268</v>
      </c>
      <c r="B2269">
        <v>47</v>
      </c>
      <c r="C2269" t="s">
        <v>5656</v>
      </c>
      <c r="D2269" t="s">
        <v>5657</v>
      </c>
      <c r="E2269" t="s">
        <v>247</v>
      </c>
      <c r="F2269" t="s">
        <v>248</v>
      </c>
      <c r="G2269" t="s">
        <v>249</v>
      </c>
      <c r="H2269" t="s">
        <v>249</v>
      </c>
      <c r="I2269">
        <v>172.12139999999999</v>
      </c>
      <c r="J2269">
        <v>2674352</v>
      </c>
      <c r="K2269" t="s">
        <v>141</v>
      </c>
      <c r="L2269">
        <v>2</v>
      </c>
      <c r="M2269" t="str">
        <f>_xlfn.IFNA(VLOOKUP(F2269,'22 States'!A:A,1,0),"OOR")</f>
        <v>IL</v>
      </c>
      <c r="N2269" t="str">
        <f t="shared" si="251"/>
        <v>IR</v>
      </c>
      <c r="O2269" s="8">
        <f t="shared" si="245"/>
        <v>6000</v>
      </c>
      <c r="P2269" s="8">
        <f t="shared" si="246"/>
        <v>3000</v>
      </c>
      <c r="Q2269" s="8">
        <f t="shared" si="247"/>
        <v>22560</v>
      </c>
      <c r="R2269" s="9">
        <f t="shared" si="248"/>
        <v>45120</v>
      </c>
      <c r="S2269" s="8">
        <f t="shared" si="249"/>
        <v>31560</v>
      </c>
      <c r="T2269" s="5">
        <f t="shared" si="250"/>
        <v>1.1800989548122311E-2</v>
      </c>
    </row>
    <row r="2270" spans="1:20" hidden="1">
      <c r="A2270">
        <v>2269</v>
      </c>
      <c r="B2270">
        <v>125</v>
      </c>
      <c r="C2270" t="s">
        <v>5658</v>
      </c>
      <c r="D2270" t="s">
        <v>5659</v>
      </c>
      <c r="E2270" t="s">
        <v>175</v>
      </c>
      <c r="F2270" t="s">
        <v>176</v>
      </c>
      <c r="G2270" t="s">
        <v>175</v>
      </c>
      <c r="H2270" t="s">
        <v>169</v>
      </c>
      <c r="I2270">
        <v>172.05199999999999</v>
      </c>
      <c r="J2270">
        <v>67645092</v>
      </c>
      <c r="K2270" t="s">
        <v>172</v>
      </c>
      <c r="L2270">
        <v>7</v>
      </c>
      <c r="M2270" t="str">
        <f>_xlfn.IFNA(VLOOKUP(F2270,'22 States'!A:A,1,0),"OOR")</f>
        <v>OOR</v>
      </c>
      <c r="N2270" t="str">
        <f t="shared" si="251"/>
        <v>OOR</v>
      </c>
      <c r="O2270" s="8">
        <f t="shared" si="245"/>
        <v>18000</v>
      </c>
      <c r="P2270" s="8">
        <f t="shared" si="246"/>
        <v>6000</v>
      </c>
      <c r="Q2270" s="8">
        <f t="shared" si="247"/>
        <v>60000</v>
      </c>
      <c r="R2270" s="9">
        <f t="shared" si="248"/>
        <v>120000</v>
      </c>
      <c r="S2270" s="8">
        <f t="shared" si="249"/>
        <v>84000</v>
      </c>
      <c r="T2270" s="5">
        <f t="shared" si="250"/>
        <v>1.2417752347797827E-3</v>
      </c>
    </row>
    <row r="2271" spans="1:20" hidden="1">
      <c r="A2271">
        <v>2270</v>
      </c>
      <c r="B2271">
        <v>46</v>
      </c>
      <c r="C2271" t="s">
        <v>5660</v>
      </c>
      <c r="D2271" t="s">
        <v>5661</v>
      </c>
      <c r="E2271" t="s">
        <v>160</v>
      </c>
      <c r="F2271" t="s">
        <v>161</v>
      </c>
      <c r="G2271" t="s">
        <v>370</v>
      </c>
      <c r="H2271" t="s">
        <v>371</v>
      </c>
      <c r="I2271">
        <v>172.04859999999999</v>
      </c>
      <c r="J2271">
        <v>8077306</v>
      </c>
      <c r="K2271" t="s">
        <v>51</v>
      </c>
      <c r="L2271">
        <v>3</v>
      </c>
      <c r="M2271" t="str">
        <f>_xlfn.IFNA(VLOOKUP(F2271,'22 States'!A:A,1,0),"OOR")</f>
        <v>MO</v>
      </c>
      <c r="N2271" t="str">
        <f t="shared" si="251"/>
        <v>IR</v>
      </c>
      <c r="O2271" s="8">
        <f t="shared" si="245"/>
        <v>6000</v>
      </c>
      <c r="P2271" s="8">
        <f t="shared" si="246"/>
        <v>3000</v>
      </c>
      <c r="Q2271" s="8">
        <f t="shared" si="247"/>
        <v>22080</v>
      </c>
      <c r="R2271" s="9">
        <f t="shared" si="248"/>
        <v>44160</v>
      </c>
      <c r="S2271" s="8">
        <f t="shared" si="249"/>
        <v>31080</v>
      </c>
      <c r="T2271" s="5">
        <f t="shared" si="250"/>
        <v>3.847817576800978E-3</v>
      </c>
    </row>
    <row r="2272" spans="1:20">
      <c r="A2272">
        <v>2506</v>
      </c>
      <c r="B2272" s="3">
        <v>65</v>
      </c>
      <c r="C2272" t="s">
        <v>6210</v>
      </c>
      <c r="D2272" t="s">
        <v>6211</v>
      </c>
      <c r="E2272" t="s">
        <v>247</v>
      </c>
      <c r="F2272" t="s">
        <v>248</v>
      </c>
      <c r="G2272" t="s">
        <v>6212</v>
      </c>
      <c r="H2272" t="s">
        <v>249</v>
      </c>
      <c r="I2272">
        <v>151.2174</v>
      </c>
      <c r="J2272" s="3">
        <v>249062623</v>
      </c>
      <c r="K2272" t="s">
        <v>51</v>
      </c>
      <c r="L2272">
        <v>8</v>
      </c>
      <c r="M2272" t="str">
        <f>_xlfn.IFNA(VLOOKUP(F2272,'22 States'!A:A,1,0),"OOR")</f>
        <v>IL</v>
      </c>
      <c r="N2272" t="str">
        <f t="shared" si="251"/>
        <v>IR</v>
      </c>
      <c r="O2272" s="8">
        <f t="shared" si="245"/>
        <v>12000</v>
      </c>
      <c r="P2272" s="8">
        <f t="shared" si="246"/>
        <v>3000</v>
      </c>
      <c r="Q2272" s="8">
        <f t="shared" si="247"/>
        <v>31200</v>
      </c>
      <c r="R2272" s="9">
        <f t="shared" si="248"/>
        <v>62400</v>
      </c>
      <c r="S2272" s="12">
        <f t="shared" si="249"/>
        <v>46200</v>
      </c>
      <c r="T2272" s="13">
        <f t="shared" si="250"/>
        <v>1.8549551692467319E-4</v>
      </c>
    </row>
    <row r="2273" spans="1:20" hidden="1">
      <c r="A2273">
        <v>2272</v>
      </c>
      <c r="B2273">
        <v>17</v>
      </c>
      <c r="C2273" t="s">
        <v>5664</v>
      </c>
      <c r="D2273" t="s">
        <v>5665</v>
      </c>
      <c r="E2273" t="s">
        <v>85</v>
      </c>
      <c r="F2273" t="s">
        <v>86</v>
      </c>
      <c r="G2273" t="s">
        <v>5666</v>
      </c>
      <c r="H2273" t="s">
        <v>88</v>
      </c>
      <c r="I2273">
        <v>171.69749999999999</v>
      </c>
      <c r="J2273">
        <v>7334769</v>
      </c>
      <c r="K2273" t="s">
        <v>46</v>
      </c>
      <c r="L2273">
        <v>2</v>
      </c>
      <c r="M2273" t="str">
        <f>_xlfn.IFNA(VLOOKUP(F2273,'22 States'!A:A,1,0),"OOR")</f>
        <v>FL</v>
      </c>
      <c r="N2273" t="str">
        <f t="shared" si="251"/>
        <v>IR</v>
      </c>
      <c r="O2273" s="8">
        <f t="shared" si="245"/>
        <v>6000</v>
      </c>
      <c r="P2273" s="8">
        <f t="shared" si="246"/>
        <v>3000</v>
      </c>
      <c r="Q2273" s="8">
        <f t="shared" si="247"/>
        <v>8160</v>
      </c>
      <c r="R2273" s="9">
        <f t="shared" si="248"/>
        <v>16320</v>
      </c>
      <c r="S2273" s="8">
        <f t="shared" si="249"/>
        <v>17160</v>
      </c>
      <c r="T2273" s="5">
        <f t="shared" si="250"/>
        <v>2.3395419814857153E-3</v>
      </c>
    </row>
    <row r="2274" spans="1:20" hidden="1">
      <c r="A2274">
        <v>2273</v>
      </c>
      <c r="B2274">
        <v>200</v>
      </c>
      <c r="C2274" t="s">
        <v>5667</v>
      </c>
      <c r="D2274" t="s">
        <v>5668</v>
      </c>
      <c r="E2274" t="s">
        <v>67</v>
      </c>
      <c r="F2274" t="s">
        <v>68</v>
      </c>
      <c r="G2274" t="s">
        <v>462</v>
      </c>
      <c r="H2274" t="s">
        <v>462</v>
      </c>
      <c r="I2274">
        <v>171.63740000000001</v>
      </c>
      <c r="J2274">
        <v>18332017</v>
      </c>
      <c r="K2274" t="s">
        <v>32</v>
      </c>
      <c r="L2274">
        <v>4</v>
      </c>
      <c r="M2274" t="str">
        <f>_xlfn.IFNA(VLOOKUP(F2274,'22 States'!A:A,1,0),"OOR")</f>
        <v>NC</v>
      </c>
      <c r="N2274" t="str">
        <f t="shared" si="251"/>
        <v>IR</v>
      </c>
      <c r="O2274" s="8">
        <f t="shared" si="245"/>
        <v>24000</v>
      </c>
      <c r="P2274" s="8">
        <f t="shared" si="246"/>
        <v>6000</v>
      </c>
      <c r="Q2274" s="8">
        <f t="shared" si="247"/>
        <v>96000</v>
      </c>
      <c r="R2274" s="9">
        <f t="shared" si="248"/>
        <v>192000</v>
      </c>
      <c r="S2274" s="8">
        <f t="shared" si="249"/>
        <v>126000</v>
      </c>
      <c r="T2274" s="5">
        <f t="shared" si="250"/>
        <v>6.8732207699785568E-3</v>
      </c>
    </row>
    <row r="2275" spans="1:20">
      <c r="A2275">
        <v>4329</v>
      </c>
      <c r="B2275" s="3">
        <v>65</v>
      </c>
      <c r="C2275" t="s">
        <v>10280</v>
      </c>
      <c r="D2275" t="s">
        <v>10281</v>
      </c>
      <c r="E2275" t="s">
        <v>537</v>
      </c>
      <c r="F2275" t="s">
        <v>538</v>
      </c>
      <c r="G2275" t="s">
        <v>1010</v>
      </c>
      <c r="H2275" t="s">
        <v>539</v>
      </c>
      <c r="I2275">
        <v>63.796199999999999</v>
      </c>
      <c r="J2275" s="3">
        <v>71729347</v>
      </c>
      <c r="K2275" t="s">
        <v>141</v>
      </c>
      <c r="L2275">
        <v>5</v>
      </c>
      <c r="M2275" t="str">
        <f>_xlfn.IFNA(VLOOKUP(F2275,'22 States'!A:A,1,0),"OOR")</f>
        <v>GA</v>
      </c>
      <c r="N2275" t="str">
        <f t="shared" si="251"/>
        <v>IR</v>
      </c>
      <c r="O2275" s="8">
        <f t="shared" si="245"/>
        <v>12000</v>
      </c>
      <c r="P2275" s="8">
        <f t="shared" si="246"/>
        <v>3000</v>
      </c>
      <c r="Q2275" s="8">
        <f t="shared" si="247"/>
        <v>31200</v>
      </c>
      <c r="R2275" s="9">
        <f t="shared" si="248"/>
        <v>62400</v>
      </c>
      <c r="S2275" s="12">
        <f t="shared" si="249"/>
        <v>46200</v>
      </c>
      <c r="T2275" s="13">
        <f t="shared" si="250"/>
        <v>6.4408783757643855E-4</v>
      </c>
    </row>
    <row r="2276" spans="1:20">
      <c r="A2276">
        <v>4</v>
      </c>
      <c r="B2276" s="3">
        <v>62</v>
      </c>
      <c r="C2276" t="s">
        <v>28</v>
      </c>
      <c r="D2276" t="s">
        <v>29</v>
      </c>
      <c r="E2276" t="s">
        <v>13</v>
      </c>
      <c r="F2276" t="s">
        <v>14</v>
      </c>
      <c r="G2276" t="s">
        <v>30</v>
      </c>
      <c r="H2276" t="s">
        <v>31</v>
      </c>
      <c r="I2276">
        <v>26042.963</v>
      </c>
      <c r="J2276" s="3">
        <v>35293000</v>
      </c>
      <c r="K2276" t="s">
        <v>32</v>
      </c>
      <c r="L2276">
        <v>1</v>
      </c>
      <c r="M2276" t="str">
        <f>_xlfn.IFNA(VLOOKUP(F2276,'22 States'!A:A,1,0),"OOR")</f>
        <v>CA</v>
      </c>
      <c r="N2276" t="str">
        <f t="shared" si="251"/>
        <v>IR</v>
      </c>
      <c r="O2276" s="8">
        <f t="shared" si="245"/>
        <v>12000</v>
      </c>
      <c r="P2276" s="8">
        <f t="shared" si="246"/>
        <v>3000</v>
      </c>
      <c r="Q2276" s="8">
        <f t="shared" si="247"/>
        <v>29760</v>
      </c>
      <c r="R2276" s="9">
        <f t="shared" si="248"/>
        <v>59520</v>
      </c>
      <c r="S2276" s="12">
        <f t="shared" si="249"/>
        <v>44760</v>
      </c>
      <c r="T2276" s="13">
        <f t="shared" si="250"/>
        <v>1.2682401609384298E-3</v>
      </c>
    </row>
    <row r="2277" spans="1:20" hidden="1">
      <c r="A2277">
        <v>2276</v>
      </c>
      <c r="B2277">
        <v>34</v>
      </c>
      <c r="C2277" t="s">
        <v>5674</v>
      </c>
      <c r="D2277" t="s">
        <v>5675</v>
      </c>
      <c r="E2277" t="s">
        <v>23</v>
      </c>
      <c r="F2277" t="s">
        <v>24</v>
      </c>
      <c r="G2277" t="s">
        <v>5676</v>
      </c>
      <c r="H2277" t="s">
        <v>26</v>
      </c>
      <c r="I2277">
        <v>171.18819999999999</v>
      </c>
      <c r="J2277">
        <v>5232107</v>
      </c>
      <c r="K2277" t="s">
        <v>134</v>
      </c>
      <c r="L2277">
        <v>2</v>
      </c>
      <c r="M2277" t="str">
        <f>_xlfn.IFNA(VLOOKUP(F2277,'22 States'!A:A,1,0),"OOR")</f>
        <v>OOR</v>
      </c>
      <c r="N2277" t="str">
        <f t="shared" si="251"/>
        <v>OOR</v>
      </c>
      <c r="O2277" s="8">
        <f t="shared" si="245"/>
        <v>6000</v>
      </c>
      <c r="P2277" s="8">
        <f t="shared" si="246"/>
        <v>3000</v>
      </c>
      <c r="Q2277" s="8">
        <f t="shared" si="247"/>
        <v>16320</v>
      </c>
      <c r="R2277" s="9">
        <f t="shared" si="248"/>
        <v>32640</v>
      </c>
      <c r="S2277" s="8">
        <f t="shared" si="249"/>
        <v>25320</v>
      </c>
      <c r="T2277" s="5">
        <f t="shared" si="250"/>
        <v>4.8393505713854859E-3</v>
      </c>
    </row>
    <row r="2278" spans="1:20" hidden="1">
      <c r="A2278">
        <v>2277</v>
      </c>
      <c r="B2278">
        <v>48</v>
      </c>
      <c r="C2278" t="s">
        <v>5677</v>
      </c>
      <c r="D2278" t="s">
        <v>5678</v>
      </c>
      <c r="E2278" t="s">
        <v>144</v>
      </c>
      <c r="F2278" t="s">
        <v>145</v>
      </c>
      <c r="G2278" t="s">
        <v>5679</v>
      </c>
      <c r="I2278">
        <v>171.1397</v>
      </c>
      <c r="J2278">
        <v>6449942</v>
      </c>
      <c r="K2278" t="s">
        <v>228</v>
      </c>
      <c r="L2278">
        <v>1</v>
      </c>
      <c r="M2278" t="str">
        <f>_xlfn.IFNA(VLOOKUP(F2278,'22 States'!A:A,1,0),"OOR")</f>
        <v>OOR</v>
      </c>
      <c r="N2278" t="str">
        <f t="shared" si="251"/>
        <v>OOR</v>
      </c>
      <c r="O2278" s="8">
        <f t="shared" si="245"/>
        <v>6000</v>
      </c>
      <c r="P2278" s="8">
        <f t="shared" si="246"/>
        <v>3000</v>
      </c>
      <c r="Q2278" s="8">
        <f t="shared" si="247"/>
        <v>23040</v>
      </c>
      <c r="R2278" s="9">
        <f t="shared" si="248"/>
        <v>46080</v>
      </c>
      <c r="S2278" s="8">
        <f t="shared" si="249"/>
        <v>32040</v>
      </c>
      <c r="T2278" s="5">
        <f t="shared" si="250"/>
        <v>4.967486529336233E-3</v>
      </c>
    </row>
    <row r="2279" spans="1:20" hidden="1">
      <c r="A2279">
        <v>2278</v>
      </c>
      <c r="B2279">
        <v>165</v>
      </c>
      <c r="C2279" t="s">
        <v>5680</v>
      </c>
      <c r="D2279" t="s">
        <v>5681</v>
      </c>
      <c r="E2279" t="s">
        <v>166</v>
      </c>
      <c r="F2279" t="s">
        <v>167</v>
      </c>
      <c r="G2279" t="s">
        <v>502</v>
      </c>
      <c r="H2279" t="s">
        <v>169</v>
      </c>
      <c r="I2279">
        <v>170.95670000000001</v>
      </c>
      <c r="J2279">
        <v>32401000</v>
      </c>
      <c r="K2279" t="s">
        <v>51</v>
      </c>
      <c r="L2279">
        <v>9</v>
      </c>
      <c r="M2279" t="str">
        <f>_xlfn.IFNA(VLOOKUP(F2279,'22 States'!A:A,1,0),"OOR")</f>
        <v>OOR</v>
      </c>
      <c r="N2279" t="str">
        <f t="shared" si="251"/>
        <v>OOR</v>
      </c>
      <c r="O2279" s="8">
        <f t="shared" si="245"/>
        <v>24000</v>
      </c>
      <c r="P2279" s="8">
        <f t="shared" si="246"/>
        <v>6000</v>
      </c>
      <c r="Q2279" s="8">
        <f t="shared" si="247"/>
        <v>79200</v>
      </c>
      <c r="R2279" s="9">
        <f t="shared" si="248"/>
        <v>158400</v>
      </c>
      <c r="S2279" s="8">
        <f t="shared" si="249"/>
        <v>109200</v>
      </c>
      <c r="T2279" s="5">
        <f t="shared" si="250"/>
        <v>3.3702663498040185E-3</v>
      </c>
    </row>
    <row r="2280" spans="1:20">
      <c r="A2280">
        <v>1079</v>
      </c>
      <c r="B2280" s="3">
        <v>62</v>
      </c>
      <c r="C2280" t="s">
        <v>2887</v>
      </c>
      <c r="D2280" t="s">
        <v>2888</v>
      </c>
      <c r="E2280" t="s">
        <v>1022</v>
      </c>
      <c r="F2280" t="s">
        <v>1023</v>
      </c>
      <c r="G2280" t="s">
        <v>187</v>
      </c>
      <c r="H2280" t="s">
        <v>1405</v>
      </c>
      <c r="I2280">
        <v>413.8417</v>
      </c>
      <c r="J2280" s="3">
        <v>37616852</v>
      </c>
      <c r="K2280" t="s">
        <v>27</v>
      </c>
      <c r="L2280">
        <v>3</v>
      </c>
      <c r="M2280" t="str">
        <f>_xlfn.IFNA(VLOOKUP(F2280,'22 States'!A:A,1,0),"OOR")</f>
        <v>CT</v>
      </c>
      <c r="N2280" t="str">
        <f t="shared" si="251"/>
        <v>IR</v>
      </c>
      <c r="O2280" s="8">
        <f t="shared" si="245"/>
        <v>12000</v>
      </c>
      <c r="P2280" s="8">
        <f t="shared" si="246"/>
        <v>3000</v>
      </c>
      <c r="Q2280" s="8">
        <f t="shared" si="247"/>
        <v>29760</v>
      </c>
      <c r="R2280" s="9">
        <f t="shared" si="248"/>
        <v>59520</v>
      </c>
      <c r="S2280" s="12">
        <f t="shared" si="249"/>
        <v>44760</v>
      </c>
      <c r="T2280" s="13">
        <f t="shared" si="250"/>
        <v>1.1898922323430997E-3</v>
      </c>
    </row>
    <row r="2281" spans="1:20" hidden="1">
      <c r="A2281">
        <v>2280</v>
      </c>
      <c r="B2281">
        <v>50</v>
      </c>
      <c r="C2281" t="s">
        <v>5686</v>
      </c>
      <c r="D2281" t="s">
        <v>5687</v>
      </c>
      <c r="E2281" t="s">
        <v>13</v>
      </c>
      <c r="F2281" t="s">
        <v>14</v>
      </c>
      <c r="G2281" t="s">
        <v>5688</v>
      </c>
      <c r="H2281" t="s">
        <v>16</v>
      </c>
      <c r="I2281">
        <v>170.75040000000001</v>
      </c>
      <c r="J2281">
        <v>11185299</v>
      </c>
      <c r="K2281" t="s">
        <v>252</v>
      </c>
      <c r="L2281">
        <v>1</v>
      </c>
      <c r="M2281" t="str">
        <f>_xlfn.IFNA(VLOOKUP(F2281,'22 States'!A:A,1,0),"OOR")</f>
        <v>CA</v>
      </c>
      <c r="N2281" t="str">
        <f t="shared" si="251"/>
        <v>IR</v>
      </c>
      <c r="O2281" s="8">
        <f t="shared" si="245"/>
        <v>6000</v>
      </c>
      <c r="P2281" s="8">
        <f t="shared" si="246"/>
        <v>3000</v>
      </c>
      <c r="Q2281" s="8">
        <f t="shared" si="247"/>
        <v>24000</v>
      </c>
      <c r="R2281" s="9">
        <f t="shared" si="248"/>
        <v>48000</v>
      </c>
      <c r="S2281" s="8">
        <f t="shared" si="249"/>
        <v>33000</v>
      </c>
      <c r="T2281" s="5">
        <f t="shared" si="250"/>
        <v>2.9503011050486892E-3</v>
      </c>
    </row>
    <row r="2282" spans="1:20" hidden="1">
      <c r="A2282">
        <v>2281</v>
      </c>
      <c r="B2282">
        <v>118</v>
      </c>
      <c r="C2282" t="s">
        <v>5689</v>
      </c>
      <c r="D2282" t="s">
        <v>5690</v>
      </c>
      <c r="E2282" t="s">
        <v>114</v>
      </c>
      <c r="F2282" t="s">
        <v>115</v>
      </c>
      <c r="G2282" t="s">
        <v>3574</v>
      </c>
      <c r="H2282" t="s">
        <v>5691</v>
      </c>
      <c r="I2282">
        <v>170.67609999999999</v>
      </c>
      <c r="J2282">
        <v>9611507</v>
      </c>
      <c r="K2282" t="s">
        <v>134</v>
      </c>
      <c r="L2282">
        <v>5</v>
      </c>
      <c r="M2282" t="str">
        <f>_xlfn.IFNA(VLOOKUP(F2282,'22 States'!A:A,1,0),"OOR")</f>
        <v>AL</v>
      </c>
      <c r="N2282" t="str">
        <f t="shared" si="251"/>
        <v>IR</v>
      </c>
      <c r="O2282" s="8">
        <f t="shared" si="245"/>
        <v>18000</v>
      </c>
      <c r="P2282" s="8">
        <f t="shared" si="246"/>
        <v>6000</v>
      </c>
      <c r="Q2282" s="8">
        <f t="shared" si="247"/>
        <v>56640</v>
      </c>
      <c r="R2282" s="9">
        <f t="shared" si="248"/>
        <v>113280</v>
      </c>
      <c r="S2282" s="8">
        <f t="shared" si="249"/>
        <v>80640</v>
      </c>
      <c r="T2282" s="5">
        <f t="shared" si="250"/>
        <v>8.389943429266607E-3</v>
      </c>
    </row>
    <row r="2283" spans="1:20" hidden="1">
      <c r="A2283">
        <v>2282</v>
      </c>
      <c r="B2283">
        <v>35</v>
      </c>
      <c r="C2283" t="s">
        <v>5692</v>
      </c>
      <c r="D2283" t="s">
        <v>5693</v>
      </c>
      <c r="E2283" t="s">
        <v>13</v>
      </c>
      <c r="F2283" t="s">
        <v>14</v>
      </c>
      <c r="G2283" t="s">
        <v>5694</v>
      </c>
      <c r="H2283" t="s">
        <v>50</v>
      </c>
      <c r="I2283">
        <v>170.58580000000001</v>
      </c>
      <c r="J2283">
        <v>9320200</v>
      </c>
      <c r="K2283" t="s">
        <v>134</v>
      </c>
      <c r="L2283">
        <v>1</v>
      </c>
      <c r="M2283" t="str">
        <f>_xlfn.IFNA(VLOOKUP(F2283,'22 States'!A:A,1,0),"OOR")</f>
        <v>CA</v>
      </c>
      <c r="N2283" t="str">
        <f t="shared" si="251"/>
        <v>IR</v>
      </c>
      <c r="O2283" s="8">
        <f t="shared" si="245"/>
        <v>6000</v>
      </c>
      <c r="P2283" s="8">
        <f t="shared" si="246"/>
        <v>3000</v>
      </c>
      <c r="Q2283" s="8">
        <f t="shared" si="247"/>
        <v>16800</v>
      </c>
      <c r="R2283" s="9">
        <f t="shared" si="248"/>
        <v>33600</v>
      </c>
      <c r="S2283" s="8">
        <f t="shared" si="249"/>
        <v>25800</v>
      </c>
      <c r="T2283" s="5">
        <f t="shared" si="250"/>
        <v>2.768180940323169E-3</v>
      </c>
    </row>
    <row r="2284" spans="1:20" hidden="1">
      <c r="A2284">
        <v>2283</v>
      </c>
      <c r="B2284">
        <v>210</v>
      </c>
      <c r="C2284" t="s">
        <v>5695</v>
      </c>
      <c r="D2284" t="s">
        <v>5696</v>
      </c>
      <c r="E2284" t="s">
        <v>247</v>
      </c>
      <c r="F2284" t="s">
        <v>248</v>
      </c>
      <c r="G2284" t="s">
        <v>1905</v>
      </c>
      <c r="H2284" t="s">
        <v>249</v>
      </c>
      <c r="I2284">
        <v>170.3647</v>
      </c>
      <c r="J2284">
        <v>50269520</v>
      </c>
      <c r="K2284" t="s">
        <v>134</v>
      </c>
      <c r="L2284">
        <v>3</v>
      </c>
      <c r="M2284" t="str">
        <f>_xlfn.IFNA(VLOOKUP(F2284,'22 States'!A:A,1,0),"OOR")</f>
        <v>IL</v>
      </c>
      <c r="N2284" t="str">
        <f t="shared" si="251"/>
        <v>IR</v>
      </c>
      <c r="O2284" s="8">
        <f t="shared" si="245"/>
        <v>30000</v>
      </c>
      <c r="P2284" s="8">
        <f t="shared" si="246"/>
        <v>9000</v>
      </c>
      <c r="Q2284" s="8">
        <f t="shared" si="247"/>
        <v>100800</v>
      </c>
      <c r="R2284" s="9">
        <f t="shared" si="248"/>
        <v>201600</v>
      </c>
      <c r="S2284" s="8">
        <f t="shared" si="249"/>
        <v>139800</v>
      </c>
      <c r="T2284" s="5">
        <f t="shared" si="250"/>
        <v>2.7810092477509236E-3</v>
      </c>
    </row>
    <row r="2285" spans="1:20" hidden="1">
      <c r="A2285">
        <v>2284</v>
      </c>
      <c r="B2285">
        <v>12</v>
      </c>
      <c r="C2285" t="s">
        <v>5697</v>
      </c>
      <c r="D2285" t="s">
        <v>5698</v>
      </c>
      <c r="E2285" t="s">
        <v>73</v>
      </c>
      <c r="F2285" t="s">
        <v>74</v>
      </c>
      <c r="G2285" t="s">
        <v>75</v>
      </c>
      <c r="H2285" t="s">
        <v>76</v>
      </c>
      <c r="I2285">
        <v>170.3569</v>
      </c>
      <c r="J2285">
        <v>15897791</v>
      </c>
      <c r="K2285" t="s">
        <v>17</v>
      </c>
      <c r="L2285">
        <v>1</v>
      </c>
      <c r="M2285" t="str">
        <f>_xlfn.IFNA(VLOOKUP(F2285,'22 States'!A:A,1,0),"OOR")</f>
        <v>OOR</v>
      </c>
      <c r="N2285" t="str">
        <f t="shared" si="251"/>
        <v>OOR</v>
      </c>
      <c r="O2285" s="8">
        <f t="shared" si="245"/>
        <v>6000</v>
      </c>
      <c r="P2285" s="8">
        <f t="shared" si="246"/>
        <v>3000</v>
      </c>
      <c r="Q2285" s="8">
        <f t="shared" si="247"/>
        <v>5760</v>
      </c>
      <c r="R2285" s="9">
        <f t="shared" si="248"/>
        <v>11520</v>
      </c>
      <c r="S2285" s="8">
        <f t="shared" si="249"/>
        <v>14760</v>
      </c>
      <c r="T2285" s="5">
        <f t="shared" si="250"/>
        <v>9.2843087445293503E-4</v>
      </c>
    </row>
    <row r="2286" spans="1:20" hidden="1">
      <c r="A2286">
        <v>2285</v>
      </c>
      <c r="B2286">
        <v>40</v>
      </c>
      <c r="C2286" t="s">
        <v>5699</v>
      </c>
      <c r="D2286" t="s">
        <v>5700</v>
      </c>
      <c r="E2286" t="s">
        <v>85</v>
      </c>
      <c r="F2286" t="s">
        <v>86</v>
      </c>
      <c r="G2286" t="s">
        <v>4869</v>
      </c>
      <c r="H2286" t="s">
        <v>140</v>
      </c>
      <c r="I2286">
        <v>170.2611</v>
      </c>
      <c r="J2286">
        <v>4426198</v>
      </c>
      <c r="K2286" t="s">
        <v>51</v>
      </c>
      <c r="L2286">
        <v>3</v>
      </c>
      <c r="M2286" t="str">
        <f>_xlfn.IFNA(VLOOKUP(F2286,'22 States'!A:A,1,0),"OOR")</f>
        <v>FL</v>
      </c>
      <c r="N2286" t="str">
        <f t="shared" si="251"/>
        <v>IR</v>
      </c>
      <c r="O2286" s="8">
        <f t="shared" si="245"/>
        <v>6000</v>
      </c>
      <c r="P2286" s="8">
        <f t="shared" si="246"/>
        <v>3000</v>
      </c>
      <c r="Q2286" s="8">
        <f t="shared" si="247"/>
        <v>19200</v>
      </c>
      <c r="R2286" s="9">
        <f t="shared" si="248"/>
        <v>38400</v>
      </c>
      <c r="S2286" s="8">
        <f t="shared" si="249"/>
        <v>28200</v>
      </c>
      <c r="T2286" s="5">
        <f t="shared" si="250"/>
        <v>6.371156464306387E-3</v>
      </c>
    </row>
    <row r="2287" spans="1:20" hidden="1">
      <c r="A2287">
        <v>2286</v>
      </c>
      <c r="B2287">
        <v>26</v>
      </c>
      <c r="C2287" t="s">
        <v>5701</v>
      </c>
      <c r="D2287" t="s">
        <v>5702</v>
      </c>
      <c r="E2287" t="s">
        <v>907</v>
      </c>
      <c r="F2287" t="s">
        <v>908</v>
      </c>
      <c r="G2287" t="s">
        <v>909</v>
      </c>
      <c r="H2287" t="s">
        <v>910</v>
      </c>
      <c r="I2287">
        <v>170.21039999999999</v>
      </c>
      <c r="J2287">
        <v>4345246</v>
      </c>
      <c r="K2287" t="s">
        <v>228</v>
      </c>
      <c r="L2287">
        <v>1</v>
      </c>
      <c r="M2287" t="str">
        <f>_xlfn.IFNA(VLOOKUP(F2287,'22 States'!A:A,1,0),"OOR")</f>
        <v>NV</v>
      </c>
      <c r="N2287" t="str">
        <f t="shared" si="251"/>
        <v>IR</v>
      </c>
      <c r="O2287" s="8">
        <f t="shared" si="245"/>
        <v>6000</v>
      </c>
      <c r="P2287" s="8">
        <f t="shared" si="246"/>
        <v>3000</v>
      </c>
      <c r="Q2287" s="8">
        <f t="shared" si="247"/>
        <v>12480</v>
      </c>
      <c r="R2287" s="9">
        <f t="shared" si="248"/>
        <v>24960</v>
      </c>
      <c r="S2287" s="8">
        <f t="shared" si="249"/>
        <v>21480</v>
      </c>
      <c r="T2287" s="5">
        <f t="shared" si="250"/>
        <v>4.9433334729495175E-3</v>
      </c>
    </row>
    <row r="2288" spans="1:20" hidden="1">
      <c r="A2288">
        <v>2287</v>
      </c>
      <c r="B2288">
        <v>49</v>
      </c>
      <c r="C2288" t="s">
        <v>5703</v>
      </c>
      <c r="D2288" t="s">
        <v>5704</v>
      </c>
      <c r="E2288" t="s">
        <v>247</v>
      </c>
      <c r="F2288" t="s">
        <v>248</v>
      </c>
      <c r="G2288" t="s">
        <v>5705</v>
      </c>
      <c r="H2288" t="s">
        <v>249</v>
      </c>
      <c r="I2288">
        <v>170.19630000000001</v>
      </c>
      <c r="J2288">
        <v>9084000</v>
      </c>
      <c r="K2288" t="s">
        <v>134</v>
      </c>
      <c r="L2288">
        <v>2</v>
      </c>
      <c r="M2288" t="str">
        <f>_xlfn.IFNA(VLOOKUP(F2288,'22 States'!A:A,1,0),"OOR")</f>
        <v>IL</v>
      </c>
      <c r="N2288" t="str">
        <f t="shared" si="251"/>
        <v>IR</v>
      </c>
      <c r="O2288" s="8">
        <f t="shared" si="245"/>
        <v>6000</v>
      </c>
      <c r="P2288" s="8">
        <f t="shared" si="246"/>
        <v>3000</v>
      </c>
      <c r="Q2288" s="8">
        <f t="shared" si="247"/>
        <v>23520</v>
      </c>
      <c r="R2288" s="9">
        <f t="shared" si="248"/>
        <v>47040</v>
      </c>
      <c r="S2288" s="8">
        <f t="shared" si="249"/>
        <v>32520</v>
      </c>
      <c r="T2288" s="5">
        <f t="shared" si="250"/>
        <v>3.5799207397622193E-3</v>
      </c>
    </row>
    <row r="2289" spans="1:20" hidden="1">
      <c r="A2289">
        <v>2288</v>
      </c>
      <c r="B2289">
        <v>34</v>
      </c>
      <c r="C2289" t="s">
        <v>5706</v>
      </c>
      <c r="D2289" t="s">
        <v>5707</v>
      </c>
      <c r="E2289" t="s">
        <v>35</v>
      </c>
      <c r="F2289" t="s">
        <v>36</v>
      </c>
      <c r="G2289" t="s">
        <v>5708</v>
      </c>
      <c r="H2289" t="s">
        <v>2271</v>
      </c>
      <c r="I2289">
        <v>170.1884</v>
      </c>
      <c r="J2289">
        <v>3545009</v>
      </c>
      <c r="K2289" t="s">
        <v>134</v>
      </c>
      <c r="L2289">
        <v>3</v>
      </c>
      <c r="M2289" t="str">
        <f>_xlfn.IFNA(VLOOKUP(F2289,'22 States'!A:A,1,0),"OOR")</f>
        <v>OOR</v>
      </c>
      <c r="N2289" t="str">
        <f t="shared" si="251"/>
        <v>OOR</v>
      </c>
      <c r="O2289" s="8">
        <f t="shared" si="245"/>
        <v>6000</v>
      </c>
      <c r="P2289" s="8">
        <f t="shared" si="246"/>
        <v>3000</v>
      </c>
      <c r="Q2289" s="8">
        <f t="shared" si="247"/>
        <v>16320</v>
      </c>
      <c r="R2289" s="9">
        <f t="shared" si="248"/>
        <v>32640</v>
      </c>
      <c r="S2289" s="8">
        <f t="shared" si="249"/>
        <v>25320</v>
      </c>
      <c r="T2289" s="5">
        <f t="shared" si="250"/>
        <v>7.1424360276659384E-3</v>
      </c>
    </row>
    <row r="2290" spans="1:20" hidden="1">
      <c r="A2290">
        <v>2289</v>
      </c>
      <c r="B2290">
        <v>268</v>
      </c>
      <c r="C2290" t="s">
        <v>5709</v>
      </c>
      <c r="D2290" t="s">
        <v>5710</v>
      </c>
      <c r="E2290" t="s">
        <v>350</v>
      </c>
      <c r="F2290" t="s">
        <v>351</v>
      </c>
      <c r="G2290" t="s">
        <v>5711</v>
      </c>
      <c r="H2290" t="s">
        <v>352</v>
      </c>
      <c r="I2290">
        <v>170.1825</v>
      </c>
      <c r="J2290">
        <v>35247965</v>
      </c>
      <c r="K2290" t="s">
        <v>111</v>
      </c>
      <c r="L2290">
        <v>2</v>
      </c>
      <c r="M2290" t="str">
        <f>_xlfn.IFNA(VLOOKUP(F2290,'22 States'!A:A,1,0),"OOR")</f>
        <v>OOR</v>
      </c>
      <c r="N2290" t="str">
        <f t="shared" si="251"/>
        <v>OOR</v>
      </c>
      <c r="O2290" s="8">
        <f t="shared" si="245"/>
        <v>36000</v>
      </c>
      <c r="P2290" s="8">
        <f t="shared" si="246"/>
        <v>9000</v>
      </c>
      <c r="Q2290" s="8">
        <f t="shared" si="247"/>
        <v>128640</v>
      </c>
      <c r="R2290" s="9">
        <f t="shared" si="248"/>
        <v>257280</v>
      </c>
      <c r="S2290" s="8">
        <f t="shared" si="249"/>
        <v>173640</v>
      </c>
      <c r="T2290" s="5">
        <f t="shared" si="250"/>
        <v>4.9262418411956553E-3</v>
      </c>
    </row>
    <row r="2291" spans="1:20" hidden="1">
      <c r="A2291">
        <v>2290</v>
      </c>
      <c r="B2291">
        <v>669</v>
      </c>
      <c r="C2291" t="s">
        <v>5712</v>
      </c>
      <c r="D2291" t="s">
        <v>5713</v>
      </c>
      <c r="E2291" t="s">
        <v>537</v>
      </c>
      <c r="F2291" t="s">
        <v>538</v>
      </c>
      <c r="G2291" t="s">
        <v>539</v>
      </c>
      <c r="H2291" t="s">
        <v>539</v>
      </c>
      <c r="I2291">
        <v>170.14</v>
      </c>
      <c r="J2291">
        <v>10976329</v>
      </c>
      <c r="K2291" t="s">
        <v>233</v>
      </c>
      <c r="L2291">
        <v>4</v>
      </c>
      <c r="M2291" t="str">
        <f>_xlfn.IFNA(VLOOKUP(F2291,'22 States'!A:A,1,0),"OOR")</f>
        <v>GA</v>
      </c>
      <c r="N2291" t="str">
        <f t="shared" si="251"/>
        <v>IR</v>
      </c>
      <c r="O2291" s="8">
        <f t="shared" si="245"/>
        <v>84000</v>
      </c>
      <c r="P2291" s="8">
        <f t="shared" si="246"/>
        <v>21000</v>
      </c>
      <c r="Q2291" s="8">
        <f t="shared" si="247"/>
        <v>321120</v>
      </c>
      <c r="R2291" s="9">
        <f t="shared" si="248"/>
        <v>642240</v>
      </c>
      <c r="S2291" s="8">
        <f t="shared" si="249"/>
        <v>426120</v>
      </c>
      <c r="T2291" s="5">
        <f t="shared" si="250"/>
        <v>3.8821722636047079E-2</v>
      </c>
    </row>
    <row r="2292" spans="1:20" hidden="1">
      <c r="A2292">
        <v>2291</v>
      </c>
      <c r="B2292">
        <v>58</v>
      </c>
      <c r="C2292" t="s">
        <v>5714</v>
      </c>
      <c r="D2292" t="s">
        <v>5715</v>
      </c>
      <c r="E2292" t="s">
        <v>23</v>
      </c>
      <c r="F2292" t="s">
        <v>24</v>
      </c>
      <c r="G2292" t="s">
        <v>107</v>
      </c>
      <c r="H2292" t="s">
        <v>26</v>
      </c>
      <c r="I2292">
        <v>170.1249</v>
      </c>
      <c r="J2292">
        <v>10827488</v>
      </c>
      <c r="K2292" t="s">
        <v>134</v>
      </c>
      <c r="L2292">
        <v>4</v>
      </c>
      <c r="M2292" t="str">
        <f>_xlfn.IFNA(VLOOKUP(F2292,'22 States'!A:A,1,0),"OOR")</f>
        <v>OOR</v>
      </c>
      <c r="N2292" t="str">
        <f t="shared" si="251"/>
        <v>OOR</v>
      </c>
      <c r="O2292" s="8">
        <f t="shared" si="245"/>
        <v>12000</v>
      </c>
      <c r="P2292" s="8">
        <f t="shared" si="246"/>
        <v>3000</v>
      </c>
      <c r="Q2292" s="8">
        <f t="shared" si="247"/>
        <v>27840</v>
      </c>
      <c r="R2292" s="9">
        <f t="shared" si="248"/>
        <v>55680</v>
      </c>
      <c r="S2292" s="8">
        <f t="shared" si="249"/>
        <v>42840</v>
      </c>
      <c r="T2292" s="5">
        <f t="shared" si="250"/>
        <v>3.9565963961354653E-3</v>
      </c>
    </row>
    <row r="2293" spans="1:20" hidden="1">
      <c r="A2293">
        <v>2292</v>
      </c>
      <c r="B2293">
        <v>37</v>
      </c>
      <c r="C2293" t="s">
        <v>5716</v>
      </c>
      <c r="D2293" t="s">
        <v>5717</v>
      </c>
      <c r="E2293" t="s">
        <v>67</v>
      </c>
      <c r="F2293" t="s">
        <v>68</v>
      </c>
      <c r="G2293" t="s">
        <v>462</v>
      </c>
      <c r="H2293" t="s">
        <v>462</v>
      </c>
      <c r="I2293">
        <v>170.09880000000001</v>
      </c>
      <c r="J2293">
        <v>13769425</v>
      </c>
      <c r="K2293" t="s">
        <v>439</v>
      </c>
      <c r="L2293">
        <v>6</v>
      </c>
      <c r="M2293" t="str">
        <f>_xlfn.IFNA(VLOOKUP(F2293,'22 States'!A:A,1,0),"OOR")</f>
        <v>NC</v>
      </c>
      <c r="N2293" t="str">
        <f t="shared" si="251"/>
        <v>IR</v>
      </c>
      <c r="O2293" s="8">
        <f t="shared" si="245"/>
        <v>6000</v>
      </c>
      <c r="P2293" s="8">
        <f t="shared" si="246"/>
        <v>3000</v>
      </c>
      <c r="Q2293" s="8">
        <f t="shared" si="247"/>
        <v>17760</v>
      </c>
      <c r="R2293" s="9">
        <f t="shared" si="248"/>
        <v>35520</v>
      </c>
      <c r="S2293" s="8">
        <f t="shared" si="249"/>
        <v>26760</v>
      </c>
      <c r="T2293" s="5">
        <f t="shared" si="250"/>
        <v>1.9434362727564877E-3</v>
      </c>
    </row>
    <row r="2294" spans="1:20" hidden="1">
      <c r="A2294">
        <v>2293</v>
      </c>
      <c r="B2294">
        <v>185</v>
      </c>
      <c r="C2294" t="s">
        <v>5718</v>
      </c>
      <c r="D2294" t="s">
        <v>5719</v>
      </c>
      <c r="E2294" t="s">
        <v>179</v>
      </c>
      <c r="F2294" t="s">
        <v>180</v>
      </c>
      <c r="G2294" t="s">
        <v>181</v>
      </c>
      <c r="H2294" t="s">
        <v>182</v>
      </c>
      <c r="I2294">
        <v>170.05410000000001</v>
      </c>
      <c r="J2294">
        <v>22960000</v>
      </c>
      <c r="K2294" t="s">
        <v>134</v>
      </c>
      <c r="L2294">
        <v>6</v>
      </c>
      <c r="M2294" t="str">
        <f>_xlfn.IFNA(VLOOKUP(F2294,'22 States'!A:A,1,0),"OOR")</f>
        <v>MI</v>
      </c>
      <c r="N2294" t="str">
        <f t="shared" si="251"/>
        <v>IR</v>
      </c>
      <c r="O2294" s="8">
        <f t="shared" si="245"/>
        <v>24000</v>
      </c>
      <c r="P2294" s="8">
        <f t="shared" si="246"/>
        <v>6000</v>
      </c>
      <c r="Q2294" s="8">
        <f t="shared" si="247"/>
        <v>88800</v>
      </c>
      <c r="R2294" s="9">
        <f t="shared" si="248"/>
        <v>177600</v>
      </c>
      <c r="S2294" s="8">
        <f t="shared" si="249"/>
        <v>118800</v>
      </c>
      <c r="T2294" s="5">
        <f t="shared" si="250"/>
        <v>5.1742160278745643E-3</v>
      </c>
    </row>
    <row r="2295" spans="1:20" hidden="1">
      <c r="A2295">
        <v>2294</v>
      </c>
      <c r="B2295">
        <v>28</v>
      </c>
      <c r="C2295" t="s">
        <v>5720</v>
      </c>
      <c r="D2295" t="s">
        <v>5721</v>
      </c>
      <c r="E2295" t="s">
        <v>13</v>
      </c>
      <c r="F2295" t="s">
        <v>14</v>
      </c>
      <c r="G2295" t="s">
        <v>2168</v>
      </c>
      <c r="H2295" t="s">
        <v>426</v>
      </c>
      <c r="I2295">
        <v>169.9742</v>
      </c>
      <c r="J2295">
        <v>7774461</v>
      </c>
      <c r="K2295" t="s">
        <v>141</v>
      </c>
      <c r="L2295">
        <v>1</v>
      </c>
      <c r="M2295" t="str">
        <f>_xlfn.IFNA(VLOOKUP(F2295,'22 States'!A:A,1,0),"OOR")</f>
        <v>CA</v>
      </c>
      <c r="N2295" t="str">
        <f t="shared" si="251"/>
        <v>IR</v>
      </c>
      <c r="O2295" s="8">
        <f t="shared" si="245"/>
        <v>6000</v>
      </c>
      <c r="P2295" s="8">
        <f t="shared" si="246"/>
        <v>3000</v>
      </c>
      <c r="Q2295" s="8">
        <f t="shared" si="247"/>
        <v>13440</v>
      </c>
      <c r="R2295" s="9">
        <f t="shared" si="248"/>
        <v>26880</v>
      </c>
      <c r="S2295" s="8">
        <f t="shared" si="249"/>
        <v>22440</v>
      </c>
      <c r="T2295" s="5">
        <f t="shared" si="250"/>
        <v>2.8863737306033177E-3</v>
      </c>
    </row>
    <row r="2296" spans="1:20" hidden="1">
      <c r="A2296">
        <v>2295</v>
      </c>
      <c r="B2296">
        <v>35</v>
      </c>
      <c r="C2296" t="s">
        <v>5722</v>
      </c>
      <c r="D2296" t="s">
        <v>5723</v>
      </c>
      <c r="E2296" t="s">
        <v>907</v>
      </c>
      <c r="F2296" t="s">
        <v>908</v>
      </c>
      <c r="G2296" t="s">
        <v>909</v>
      </c>
      <c r="H2296" t="s">
        <v>910</v>
      </c>
      <c r="I2296">
        <v>169.71010000000001</v>
      </c>
      <c r="J2296">
        <v>3592538</v>
      </c>
      <c r="K2296" t="s">
        <v>418</v>
      </c>
      <c r="L2296">
        <v>1</v>
      </c>
      <c r="M2296" t="str">
        <f>_xlfn.IFNA(VLOOKUP(F2296,'22 States'!A:A,1,0),"OOR")</f>
        <v>NV</v>
      </c>
      <c r="N2296" t="str">
        <f t="shared" si="251"/>
        <v>IR</v>
      </c>
      <c r="O2296" s="8">
        <f t="shared" si="245"/>
        <v>6000</v>
      </c>
      <c r="P2296" s="8">
        <f t="shared" si="246"/>
        <v>3000</v>
      </c>
      <c r="Q2296" s="8">
        <f t="shared" si="247"/>
        <v>16800</v>
      </c>
      <c r="R2296" s="9">
        <f t="shared" si="248"/>
        <v>33600</v>
      </c>
      <c r="S2296" s="8">
        <f t="shared" si="249"/>
        <v>25800</v>
      </c>
      <c r="T2296" s="5">
        <f t="shared" si="250"/>
        <v>7.1815524289513431E-3</v>
      </c>
    </row>
    <row r="2297" spans="1:20" hidden="1">
      <c r="A2297">
        <v>2296</v>
      </c>
      <c r="B2297">
        <v>122</v>
      </c>
      <c r="C2297" t="s">
        <v>5724</v>
      </c>
      <c r="D2297" t="s">
        <v>5725</v>
      </c>
      <c r="E2297" t="s">
        <v>144</v>
      </c>
      <c r="F2297" t="s">
        <v>145</v>
      </c>
      <c r="G2297" t="s">
        <v>1796</v>
      </c>
      <c r="H2297" t="s">
        <v>288</v>
      </c>
      <c r="I2297">
        <v>169.60339999999999</v>
      </c>
      <c r="J2297">
        <v>35620000</v>
      </c>
      <c r="K2297" t="s">
        <v>439</v>
      </c>
      <c r="L2297">
        <v>5</v>
      </c>
      <c r="M2297" t="str">
        <f>_xlfn.IFNA(VLOOKUP(F2297,'22 States'!A:A,1,0),"OOR")</f>
        <v>OOR</v>
      </c>
      <c r="N2297" t="str">
        <f t="shared" si="251"/>
        <v>OOR</v>
      </c>
      <c r="O2297" s="8">
        <f t="shared" si="245"/>
        <v>18000</v>
      </c>
      <c r="P2297" s="8">
        <f t="shared" si="246"/>
        <v>6000</v>
      </c>
      <c r="Q2297" s="8">
        <f t="shared" si="247"/>
        <v>58560</v>
      </c>
      <c r="R2297" s="9">
        <f t="shared" si="248"/>
        <v>117120</v>
      </c>
      <c r="S2297" s="8">
        <f t="shared" si="249"/>
        <v>82560</v>
      </c>
      <c r="T2297" s="5">
        <f t="shared" si="250"/>
        <v>2.3177989893318359E-3</v>
      </c>
    </row>
    <row r="2298" spans="1:20" hidden="1">
      <c r="A2298">
        <v>2297</v>
      </c>
      <c r="B2298">
        <v>39</v>
      </c>
      <c r="C2298" t="s">
        <v>5726</v>
      </c>
      <c r="D2298" t="s">
        <v>5727</v>
      </c>
      <c r="E2298" t="s">
        <v>247</v>
      </c>
      <c r="F2298" t="s">
        <v>248</v>
      </c>
      <c r="G2298" t="s">
        <v>249</v>
      </c>
      <c r="H2298" t="s">
        <v>249</v>
      </c>
      <c r="I2298">
        <v>169.45500000000001</v>
      </c>
      <c r="J2298">
        <v>8586471</v>
      </c>
      <c r="K2298" t="s">
        <v>51</v>
      </c>
      <c r="L2298">
        <v>4</v>
      </c>
      <c r="M2298" t="str">
        <f>_xlfn.IFNA(VLOOKUP(F2298,'22 States'!A:A,1,0),"OOR")</f>
        <v>IL</v>
      </c>
      <c r="N2298" t="str">
        <f t="shared" si="251"/>
        <v>IR</v>
      </c>
      <c r="O2298" s="8">
        <f t="shared" si="245"/>
        <v>6000</v>
      </c>
      <c r="P2298" s="8">
        <f t="shared" si="246"/>
        <v>3000</v>
      </c>
      <c r="Q2298" s="8">
        <f t="shared" si="247"/>
        <v>18720</v>
      </c>
      <c r="R2298" s="9">
        <f t="shared" si="248"/>
        <v>37440</v>
      </c>
      <c r="S2298" s="8">
        <f t="shared" si="249"/>
        <v>27720</v>
      </c>
      <c r="T2298" s="5">
        <f t="shared" si="250"/>
        <v>3.2283344344842019E-3</v>
      </c>
    </row>
    <row r="2299" spans="1:20" hidden="1">
      <c r="A2299">
        <v>2298</v>
      </c>
      <c r="B2299">
        <v>75</v>
      </c>
      <c r="C2299" t="s">
        <v>5728</v>
      </c>
      <c r="D2299" t="s">
        <v>5729</v>
      </c>
      <c r="E2299" t="s">
        <v>175</v>
      </c>
      <c r="F2299" t="s">
        <v>176</v>
      </c>
      <c r="G2299" t="s">
        <v>5730</v>
      </c>
      <c r="H2299" t="s">
        <v>169</v>
      </c>
      <c r="I2299">
        <v>169.3486</v>
      </c>
      <c r="J2299">
        <v>216136570</v>
      </c>
      <c r="K2299" t="s">
        <v>51</v>
      </c>
      <c r="L2299">
        <v>1</v>
      </c>
      <c r="M2299" t="str">
        <f>_xlfn.IFNA(VLOOKUP(F2299,'22 States'!A:A,1,0),"OOR")</f>
        <v>OOR</v>
      </c>
      <c r="N2299" t="str">
        <f t="shared" si="251"/>
        <v>OOR</v>
      </c>
      <c r="O2299" s="8">
        <f t="shared" si="245"/>
        <v>12000</v>
      </c>
      <c r="P2299" s="8">
        <f t="shared" si="246"/>
        <v>3000</v>
      </c>
      <c r="Q2299" s="8">
        <f t="shared" si="247"/>
        <v>36000</v>
      </c>
      <c r="R2299" s="9">
        <f t="shared" si="248"/>
        <v>72000</v>
      </c>
      <c r="S2299" s="8">
        <f t="shared" si="249"/>
        <v>51000</v>
      </c>
      <c r="T2299" s="5">
        <f t="shared" si="250"/>
        <v>2.3596191981764122E-4</v>
      </c>
    </row>
    <row r="2300" spans="1:20" hidden="1">
      <c r="A2300">
        <v>2299</v>
      </c>
      <c r="B2300">
        <v>10</v>
      </c>
      <c r="C2300" t="s">
        <v>5731</v>
      </c>
      <c r="D2300" t="s">
        <v>5732</v>
      </c>
      <c r="E2300" t="s">
        <v>247</v>
      </c>
      <c r="F2300" t="s">
        <v>248</v>
      </c>
      <c r="G2300" t="s">
        <v>249</v>
      </c>
      <c r="H2300" t="s">
        <v>249</v>
      </c>
      <c r="I2300">
        <v>169.2354</v>
      </c>
      <c r="J2300">
        <v>4815423</v>
      </c>
      <c r="K2300" t="s">
        <v>264</v>
      </c>
      <c r="L2300">
        <v>4</v>
      </c>
      <c r="M2300" t="str">
        <f>_xlfn.IFNA(VLOOKUP(F2300,'22 States'!A:A,1,0),"OOR")</f>
        <v>IL</v>
      </c>
      <c r="N2300" t="str">
        <f t="shared" si="251"/>
        <v>IR</v>
      </c>
      <c r="O2300" s="8">
        <f t="shared" si="245"/>
        <v>6000</v>
      </c>
      <c r="P2300" s="8">
        <f t="shared" si="246"/>
        <v>3000</v>
      </c>
      <c r="Q2300" s="8">
        <f t="shared" si="247"/>
        <v>4800</v>
      </c>
      <c r="R2300" s="9">
        <f t="shared" si="248"/>
        <v>9600</v>
      </c>
      <c r="S2300" s="8">
        <f t="shared" si="249"/>
        <v>13800</v>
      </c>
      <c r="T2300" s="5">
        <f t="shared" si="250"/>
        <v>2.8657918525537632E-3</v>
      </c>
    </row>
    <row r="2301" spans="1:20" hidden="1">
      <c r="A2301">
        <v>2300</v>
      </c>
      <c r="B2301">
        <v>21</v>
      </c>
      <c r="C2301" t="s">
        <v>5733</v>
      </c>
      <c r="D2301" t="s">
        <v>5734</v>
      </c>
      <c r="E2301" t="s">
        <v>166</v>
      </c>
      <c r="F2301" t="s">
        <v>167</v>
      </c>
      <c r="G2301" t="s">
        <v>578</v>
      </c>
      <c r="H2301" t="s">
        <v>169</v>
      </c>
      <c r="I2301">
        <v>169.2133</v>
      </c>
      <c r="J2301">
        <v>5920000</v>
      </c>
      <c r="K2301" t="s">
        <v>134</v>
      </c>
      <c r="L2301">
        <v>5</v>
      </c>
      <c r="M2301" t="str">
        <f>_xlfn.IFNA(VLOOKUP(F2301,'22 States'!A:A,1,0),"OOR")</f>
        <v>OOR</v>
      </c>
      <c r="N2301" t="str">
        <f t="shared" si="251"/>
        <v>OOR</v>
      </c>
      <c r="O2301" s="8">
        <f t="shared" si="245"/>
        <v>6000</v>
      </c>
      <c r="P2301" s="8">
        <f t="shared" si="246"/>
        <v>3000</v>
      </c>
      <c r="Q2301" s="8">
        <f t="shared" si="247"/>
        <v>10080</v>
      </c>
      <c r="R2301" s="9">
        <f t="shared" si="248"/>
        <v>20160</v>
      </c>
      <c r="S2301" s="8">
        <f t="shared" si="249"/>
        <v>19080</v>
      </c>
      <c r="T2301" s="5">
        <f t="shared" si="250"/>
        <v>3.2229729729729732E-3</v>
      </c>
    </row>
    <row r="2302" spans="1:20" hidden="1">
      <c r="A2302">
        <v>2301</v>
      </c>
      <c r="B2302">
        <v>17</v>
      </c>
      <c r="C2302" t="s">
        <v>5735</v>
      </c>
      <c r="D2302" t="s">
        <v>5736</v>
      </c>
      <c r="E2302" t="s">
        <v>350</v>
      </c>
      <c r="F2302" t="s">
        <v>351</v>
      </c>
      <c r="G2302" t="s">
        <v>5737</v>
      </c>
      <c r="H2302" t="s">
        <v>754</v>
      </c>
      <c r="I2302">
        <v>169.20070000000001</v>
      </c>
      <c r="J2302">
        <v>2427633</v>
      </c>
      <c r="K2302" t="s">
        <v>172</v>
      </c>
      <c r="L2302">
        <v>1</v>
      </c>
      <c r="M2302" t="str">
        <f>_xlfn.IFNA(VLOOKUP(F2302,'22 States'!A:A,1,0),"OOR")</f>
        <v>OOR</v>
      </c>
      <c r="N2302" t="str">
        <f t="shared" si="251"/>
        <v>OOR</v>
      </c>
      <c r="O2302" s="8">
        <f t="shared" si="245"/>
        <v>6000</v>
      </c>
      <c r="P2302" s="8">
        <f t="shared" si="246"/>
        <v>3000</v>
      </c>
      <c r="Q2302" s="8">
        <f t="shared" si="247"/>
        <v>8160</v>
      </c>
      <c r="R2302" s="9">
        <f t="shared" si="248"/>
        <v>16320</v>
      </c>
      <c r="S2302" s="8">
        <f t="shared" si="249"/>
        <v>17160</v>
      </c>
      <c r="T2302" s="5">
        <f t="shared" si="250"/>
        <v>7.0686137484537405E-3</v>
      </c>
    </row>
    <row r="2303" spans="1:20" hidden="1">
      <c r="A2303">
        <v>2302</v>
      </c>
      <c r="B2303">
        <v>26</v>
      </c>
      <c r="C2303" t="s">
        <v>5738</v>
      </c>
      <c r="D2303" t="s">
        <v>5739</v>
      </c>
      <c r="E2303" t="s">
        <v>121</v>
      </c>
      <c r="F2303" t="s">
        <v>122</v>
      </c>
      <c r="G2303" t="s">
        <v>3867</v>
      </c>
      <c r="H2303" t="s">
        <v>784</v>
      </c>
      <c r="I2303">
        <v>169.06549999999999</v>
      </c>
      <c r="J2303">
        <v>4189600</v>
      </c>
      <c r="K2303" t="s">
        <v>134</v>
      </c>
      <c r="L2303">
        <v>4</v>
      </c>
      <c r="M2303" t="str">
        <f>_xlfn.IFNA(VLOOKUP(F2303,'22 States'!A:A,1,0),"OOR")</f>
        <v>TX</v>
      </c>
      <c r="N2303" t="str">
        <f t="shared" si="251"/>
        <v>IR</v>
      </c>
      <c r="O2303" s="8">
        <f t="shared" si="245"/>
        <v>6000</v>
      </c>
      <c r="P2303" s="8">
        <f t="shared" si="246"/>
        <v>3000</v>
      </c>
      <c r="Q2303" s="8">
        <f t="shared" si="247"/>
        <v>12480</v>
      </c>
      <c r="R2303" s="9">
        <f t="shared" si="248"/>
        <v>24960</v>
      </c>
      <c r="S2303" s="8">
        <f t="shared" si="249"/>
        <v>21480</v>
      </c>
      <c r="T2303" s="5">
        <f t="shared" si="250"/>
        <v>5.126981096047355E-3</v>
      </c>
    </row>
    <row r="2304" spans="1:20" hidden="1">
      <c r="A2304">
        <v>2303</v>
      </c>
      <c r="B2304">
        <v>20</v>
      </c>
      <c r="C2304" t="s">
        <v>5740</v>
      </c>
      <c r="D2304" t="s">
        <v>5741</v>
      </c>
      <c r="E2304" t="s">
        <v>23</v>
      </c>
      <c r="F2304" t="s">
        <v>24</v>
      </c>
      <c r="G2304" t="s">
        <v>126</v>
      </c>
      <c r="H2304" t="s">
        <v>127</v>
      </c>
      <c r="I2304">
        <v>169.0385</v>
      </c>
      <c r="J2304">
        <v>3056643</v>
      </c>
      <c r="K2304" t="s">
        <v>17</v>
      </c>
      <c r="L2304">
        <v>2</v>
      </c>
      <c r="M2304" t="str">
        <f>_xlfn.IFNA(VLOOKUP(F2304,'22 States'!A:A,1,0),"OOR")</f>
        <v>OOR</v>
      </c>
      <c r="N2304" t="str">
        <f t="shared" si="251"/>
        <v>OOR</v>
      </c>
      <c r="O2304" s="8">
        <f t="shared" si="245"/>
        <v>6000</v>
      </c>
      <c r="P2304" s="8">
        <f t="shared" si="246"/>
        <v>3000</v>
      </c>
      <c r="Q2304" s="8">
        <f t="shared" si="247"/>
        <v>9600</v>
      </c>
      <c r="R2304" s="9">
        <f t="shared" si="248"/>
        <v>19200</v>
      </c>
      <c r="S2304" s="8">
        <f t="shared" si="249"/>
        <v>18600</v>
      </c>
      <c r="T2304" s="5">
        <f t="shared" si="250"/>
        <v>6.0851070929774922E-3</v>
      </c>
    </row>
    <row r="2305" spans="1:20" hidden="1">
      <c r="A2305">
        <v>2304</v>
      </c>
      <c r="B2305">
        <v>57</v>
      </c>
      <c r="C2305" t="s">
        <v>5742</v>
      </c>
      <c r="D2305" t="s">
        <v>5743</v>
      </c>
      <c r="E2305" t="s">
        <v>537</v>
      </c>
      <c r="F2305" t="s">
        <v>538</v>
      </c>
      <c r="G2305" t="s">
        <v>539</v>
      </c>
      <c r="H2305" t="s">
        <v>539</v>
      </c>
      <c r="I2305">
        <v>168.99080000000001</v>
      </c>
      <c r="J2305">
        <v>8337588</v>
      </c>
      <c r="K2305" t="s">
        <v>134</v>
      </c>
      <c r="L2305">
        <v>2</v>
      </c>
      <c r="M2305" t="str">
        <f>_xlfn.IFNA(VLOOKUP(F2305,'22 States'!A:A,1,0),"OOR")</f>
        <v>GA</v>
      </c>
      <c r="N2305" t="str">
        <f t="shared" si="251"/>
        <v>IR</v>
      </c>
      <c r="O2305" s="8">
        <f t="shared" si="245"/>
        <v>12000</v>
      </c>
      <c r="P2305" s="8">
        <f t="shared" si="246"/>
        <v>3000</v>
      </c>
      <c r="Q2305" s="8">
        <f t="shared" si="247"/>
        <v>27360</v>
      </c>
      <c r="R2305" s="9">
        <f t="shared" si="248"/>
        <v>54720</v>
      </c>
      <c r="S2305" s="8">
        <f t="shared" si="249"/>
        <v>42360</v>
      </c>
      <c r="T2305" s="5">
        <f t="shared" si="250"/>
        <v>5.0806060457772679E-3</v>
      </c>
    </row>
    <row r="2306" spans="1:20" hidden="1">
      <c r="A2306">
        <v>2305</v>
      </c>
      <c r="B2306">
        <v>34219</v>
      </c>
      <c r="C2306" t="s">
        <v>5744</v>
      </c>
      <c r="D2306" t="s">
        <v>5745</v>
      </c>
      <c r="E2306" t="s">
        <v>13</v>
      </c>
      <c r="F2306" t="s">
        <v>14</v>
      </c>
      <c r="G2306" t="s">
        <v>611</v>
      </c>
      <c r="H2306" t="s">
        <v>16</v>
      </c>
      <c r="I2306">
        <v>168.96449999999999</v>
      </c>
      <c r="J2306">
        <v>802076555</v>
      </c>
      <c r="K2306" t="s">
        <v>228</v>
      </c>
      <c r="L2306">
        <v>5</v>
      </c>
      <c r="M2306" t="str">
        <f>_xlfn.IFNA(VLOOKUP(F2306,'22 States'!A:A,1,0),"OOR")</f>
        <v>CA</v>
      </c>
      <c r="N2306" t="str">
        <f t="shared" si="251"/>
        <v>IR</v>
      </c>
      <c r="O2306" s="8">
        <f t="shared" ref="O2306:O2369" si="252">ROUNDUP(B2306/50,0)*500*12</f>
        <v>4110000</v>
      </c>
      <c r="P2306" s="8">
        <f t="shared" ref="P2306:P2369" si="253">ROUNDUP(B2306/100,0)*250*12</f>
        <v>1029000</v>
      </c>
      <c r="Q2306" s="8">
        <f t="shared" ref="Q2306:Q2369" si="254">B2306*40*12</f>
        <v>16425120</v>
      </c>
      <c r="R2306" s="9">
        <f t="shared" ref="R2306:R2369" si="255">B2306*80*12</f>
        <v>32850240</v>
      </c>
      <c r="S2306" s="8">
        <f t="shared" ref="S2306:S2369" si="256">SUM(O2306:Q2306)</f>
        <v>21564120</v>
      </c>
      <c r="T2306" s="5">
        <f t="shared" ref="T2306:T2369" si="257">S2306/J2306</f>
        <v>2.6885363829142219E-2</v>
      </c>
    </row>
    <row r="2307" spans="1:20">
      <c r="A2307">
        <v>885</v>
      </c>
      <c r="B2307" s="3">
        <v>61</v>
      </c>
      <c r="C2307" t="s">
        <v>2427</v>
      </c>
      <c r="D2307" t="s">
        <v>2428</v>
      </c>
      <c r="E2307" t="s">
        <v>537</v>
      </c>
      <c r="F2307" t="s">
        <v>538</v>
      </c>
      <c r="G2307" t="s">
        <v>539</v>
      </c>
      <c r="H2307" t="s">
        <v>539</v>
      </c>
      <c r="I2307">
        <v>505.63749999999999</v>
      </c>
      <c r="J2307" s="3">
        <v>41025000</v>
      </c>
      <c r="K2307" t="s">
        <v>39</v>
      </c>
      <c r="L2307">
        <v>4</v>
      </c>
      <c r="M2307" t="str">
        <f>_xlfn.IFNA(VLOOKUP(F2307,'22 States'!A:A,1,0),"OOR")</f>
        <v>GA</v>
      </c>
      <c r="N2307" t="str">
        <f t="shared" ref="N2307:N2370" si="258">IF(M2307&lt;&gt;"OOR","IR","OOR")</f>
        <v>IR</v>
      </c>
      <c r="O2307" s="8">
        <f t="shared" si="252"/>
        <v>12000</v>
      </c>
      <c r="P2307" s="8">
        <f t="shared" si="253"/>
        <v>3000</v>
      </c>
      <c r="Q2307" s="8">
        <f t="shared" si="254"/>
        <v>29280</v>
      </c>
      <c r="R2307" s="9">
        <f t="shared" si="255"/>
        <v>58560</v>
      </c>
      <c r="S2307" s="12">
        <f t="shared" si="256"/>
        <v>44280</v>
      </c>
      <c r="T2307" s="13">
        <f t="shared" si="257"/>
        <v>1.0793418647166361E-3</v>
      </c>
    </row>
    <row r="2308" spans="1:20" hidden="1">
      <c r="A2308">
        <v>2307</v>
      </c>
      <c r="B2308">
        <v>24</v>
      </c>
      <c r="C2308" t="s">
        <v>5748</v>
      </c>
      <c r="D2308" t="s">
        <v>5749</v>
      </c>
      <c r="E2308" t="s">
        <v>537</v>
      </c>
      <c r="F2308" t="s">
        <v>538</v>
      </c>
      <c r="G2308" t="s">
        <v>1812</v>
      </c>
      <c r="H2308" t="s">
        <v>539</v>
      </c>
      <c r="I2308">
        <v>168.8262</v>
      </c>
      <c r="J2308">
        <v>3163856</v>
      </c>
      <c r="K2308" t="s">
        <v>134</v>
      </c>
      <c r="L2308">
        <v>1</v>
      </c>
      <c r="M2308" t="str">
        <f>_xlfn.IFNA(VLOOKUP(F2308,'22 States'!A:A,1,0),"OOR")</f>
        <v>GA</v>
      </c>
      <c r="N2308" t="str">
        <f t="shared" si="258"/>
        <v>IR</v>
      </c>
      <c r="O2308" s="8">
        <f t="shared" si="252"/>
        <v>6000</v>
      </c>
      <c r="P2308" s="8">
        <f t="shared" si="253"/>
        <v>3000</v>
      </c>
      <c r="Q2308" s="8">
        <f t="shared" si="254"/>
        <v>11520</v>
      </c>
      <c r="R2308" s="9">
        <f t="shared" si="255"/>
        <v>23040</v>
      </c>
      <c r="S2308" s="8">
        <f t="shared" si="256"/>
        <v>20520</v>
      </c>
      <c r="T2308" s="5">
        <f t="shared" si="257"/>
        <v>6.4857566210345854E-3</v>
      </c>
    </row>
    <row r="2309" spans="1:20" hidden="1">
      <c r="A2309">
        <v>2308</v>
      </c>
      <c r="B2309">
        <v>29</v>
      </c>
      <c r="C2309" t="s">
        <v>5750</v>
      </c>
      <c r="D2309" t="s">
        <v>5751</v>
      </c>
      <c r="E2309" t="s">
        <v>236</v>
      </c>
      <c r="F2309" t="s">
        <v>237</v>
      </c>
      <c r="G2309" t="s">
        <v>5752</v>
      </c>
      <c r="H2309" t="s">
        <v>5753</v>
      </c>
      <c r="I2309">
        <v>168.73159999999999</v>
      </c>
      <c r="J2309">
        <v>11044380</v>
      </c>
      <c r="K2309" t="s">
        <v>506</v>
      </c>
      <c r="L2309">
        <v>1</v>
      </c>
      <c r="M2309" t="str">
        <f>_xlfn.IFNA(VLOOKUP(F2309,'22 States'!A:A,1,0),"OOR")</f>
        <v>OH</v>
      </c>
      <c r="N2309" t="str">
        <f t="shared" si="258"/>
        <v>IR</v>
      </c>
      <c r="O2309" s="8">
        <f t="shared" si="252"/>
        <v>6000</v>
      </c>
      <c r="P2309" s="8">
        <f t="shared" si="253"/>
        <v>3000</v>
      </c>
      <c r="Q2309" s="8">
        <f t="shared" si="254"/>
        <v>13920</v>
      </c>
      <c r="R2309" s="9">
        <f t="shared" si="255"/>
        <v>27840</v>
      </c>
      <c r="S2309" s="8">
        <f t="shared" si="256"/>
        <v>22920</v>
      </c>
      <c r="T2309" s="5">
        <f t="shared" si="257"/>
        <v>2.0752636182384161E-3</v>
      </c>
    </row>
    <row r="2310" spans="1:20" hidden="1">
      <c r="A2310">
        <v>2309</v>
      </c>
      <c r="B2310">
        <v>120</v>
      </c>
      <c r="C2310" t="s">
        <v>5754</v>
      </c>
      <c r="D2310" t="s">
        <v>5755</v>
      </c>
      <c r="E2310" t="s">
        <v>23</v>
      </c>
      <c r="F2310" t="s">
        <v>24</v>
      </c>
      <c r="G2310" t="s">
        <v>820</v>
      </c>
      <c r="H2310" t="s">
        <v>26</v>
      </c>
      <c r="I2310">
        <v>168.69300000000001</v>
      </c>
      <c r="J2310">
        <v>41946676</v>
      </c>
      <c r="K2310" t="s">
        <v>141</v>
      </c>
      <c r="L2310">
        <v>3</v>
      </c>
      <c r="M2310" t="str">
        <f>_xlfn.IFNA(VLOOKUP(F2310,'22 States'!A:A,1,0),"OOR")</f>
        <v>OOR</v>
      </c>
      <c r="N2310" t="str">
        <f t="shared" si="258"/>
        <v>OOR</v>
      </c>
      <c r="O2310" s="8">
        <f t="shared" si="252"/>
        <v>18000</v>
      </c>
      <c r="P2310" s="8">
        <f t="shared" si="253"/>
        <v>6000</v>
      </c>
      <c r="Q2310" s="8">
        <f t="shared" si="254"/>
        <v>57600</v>
      </c>
      <c r="R2310" s="9">
        <f t="shared" si="255"/>
        <v>115200</v>
      </c>
      <c r="S2310" s="8">
        <f t="shared" si="256"/>
        <v>81600</v>
      </c>
      <c r="T2310" s="5">
        <f t="shared" si="257"/>
        <v>1.945326967028329E-3</v>
      </c>
    </row>
    <row r="2311" spans="1:20" hidden="1">
      <c r="A2311">
        <v>2310</v>
      </c>
      <c r="B2311">
        <v>12</v>
      </c>
      <c r="C2311" t="s">
        <v>5756</v>
      </c>
      <c r="D2311" t="s">
        <v>5757</v>
      </c>
      <c r="E2311" t="s">
        <v>175</v>
      </c>
      <c r="F2311" t="s">
        <v>176</v>
      </c>
      <c r="G2311" t="s">
        <v>2161</v>
      </c>
      <c r="H2311" t="s">
        <v>1619</v>
      </c>
      <c r="I2311">
        <v>168.62950000000001</v>
      </c>
      <c r="J2311">
        <v>5155000</v>
      </c>
      <c r="K2311" t="s">
        <v>252</v>
      </c>
      <c r="L2311">
        <v>1</v>
      </c>
      <c r="M2311" t="str">
        <f>_xlfn.IFNA(VLOOKUP(F2311,'22 States'!A:A,1,0),"OOR")</f>
        <v>OOR</v>
      </c>
      <c r="N2311" t="str">
        <f t="shared" si="258"/>
        <v>OOR</v>
      </c>
      <c r="O2311" s="8">
        <f t="shared" si="252"/>
        <v>6000</v>
      </c>
      <c r="P2311" s="8">
        <f t="shared" si="253"/>
        <v>3000</v>
      </c>
      <c r="Q2311" s="8">
        <f t="shared" si="254"/>
        <v>5760</v>
      </c>
      <c r="R2311" s="9">
        <f t="shared" si="255"/>
        <v>11520</v>
      </c>
      <c r="S2311" s="8">
        <f t="shared" si="256"/>
        <v>14760</v>
      </c>
      <c r="T2311" s="5">
        <f t="shared" si="257"/>
        <v>2.8632395732298738E-3</v>
      </c>
    </row>
    <row r="2312" spans="1:20" hidden="1">
      <c r="A2312">
        <v>2311</v>
      </c>
      <c r="B2312">
        <v>190</v>
      </c>
      <c r="C2312" t="s">
        <v>5758</v>
      </c>
      <c r="D2312" t="s">
        <v>5759</v>
      </c>
      <c r="E2312" t="s">
        <v>175</v>
      </c>
      <c r="F2312" t="s">
        <v>176</v>
      </c>
      <c r="G2312" t="s">
        <v>175</v>
      </c>
      <c r="H2312" t="s">
        <v>169</v>
      </c>
      <c r="I2312">
        <v>168.4419</v>
      </c>
      <c r="J2312">
        <v>16374118</v>
      </c>
      <c r="K2312" t="s">
        <v>141</v>
      </c>
      <c r="L2312">
        <v>4</v>
      </c>
      <c r="M2312" t="str">
        <f>_xlfn.IFNA(VLOOKUP(F2312,'22 States'!A:A,1,0),"OOR")</f>
        <v>OOR</v>
      </c>
      <c r="N2312" t="str">
        <f t="shared" si="258"/>
        <v>OOR</v>
      </c>
      <c r="O2312" s="8">
        <f t="shared" si="252"/>
        <v>24000</v>
      </c>
      <c r="P2312" s="8">
        <f t="shared" si="253"/>
        <v>6000</v>
      </c>
      <c r="Q2312" s="8">
        <f t="shared" si="254"/>
        <v>91200</v>
      </c>
      <c r="R2312" s="9">
        <f t="shared" si="255"/>
        <v>182400</v>
      </c>
      <c r="S2312" s="8">
        <f t="shared" si="256"/>
        <v>121200</v>
      </c>
      <c r="T2312" s="5">
        <f t="shared" si="257"/>
        <v>7.4019254044706412E-3</v>
      </c>
    </row>
    <row r="2313" spans="1:20" hidden="1">
      <c r="A2313">
        <v>2312</v>
      </c>
      <c r="B2313">
        <v>29</v>
      </c>
      <c r="C2313" t="s">
        <v>5760</v>
      </c>
      <c r="D2313" t="s">
        <v>5761</v>
      </c>
      <c r="E2313" t="s">
        <v>73</v>
      </c>
      <c r="F2313" t="s">
        <v>74</v>
      </c>
      <c r="G2313" t="s">
        <v>4418</v>
      </c>
      <c r="H2313" t="s">
        <v>599</v>
      </c>
      <c r="I2313">
        <v>168.14320000000001</v>
      </c>
      <c r="J2313">
        <v>4419000</v>
      </c>
      <c r="K2313" t="s">
        <v>27</v>
      </c>
      <c r="L2313">
        <v>1</v>
      </c>
      <c r="M2313" t="str">
        <f>_xlfn.IFNA(VLOOKUP(F2313,'22 States'!A:A,1,0),"OOR")</f>
        <v>OOR</v>
      </c>
      <c r="N2313" t="str">
        <f t="shared" si="258"/>
        <v>OOR</v>
      </c>
      <c r="O2313" s="8">
        <f t="shared" si="252"/>
        <v>6000</v>
      </c>
      <c r="P2313" s="8">
        <f t="shared" si="253"/>
        <v>3000</v>
      </c>
      <c r="Q2313" s="8">
        <f t="shared" si="254"/>
        <v>13920</v>
      </c>
      <c r="R2313" s="9">
        <f t="shared" si="255"/>
        <v>27840</v>
      </c>
      <c r="S2313" s="8">
        <f t="shared" si="256"/>
        <v>22920</v>
      </c>
      <c r="T2313" s="5">
        <f t="shared" si="257"/>
        <v>5.1866938221317039E-3</v>
      </c>
    </row>
    <row r="2314" spans="1:20" hidden="1">
      <c r="A2314">
        <v>2313</v>
      </c>
      <c r="B2314">
        <v>220</v>
      </c>
      <c r="C2314" t="s">
        <v>5762</v>
      </c>
      <c r="D2314" t="s">
        <v>5763</v>
      </c>
      <c r="E2314" t="s">
        <v>54</v>
      </c>
      <c r="F2314" t="s">
        <v>55</v>
      </c>
      <c r="G2314" t="s">
        <v>130</v>
      </c>
      <c r="H2314" t="s">
        <v>57</v>
      </c>
      <c r="I2314">
        <v>167.9188</v>
      </c>
      <c r="J2314">
        <v>8599801</v>
      </c>
      <c r="K2314" t="s">
        <v>32</v>
      </c>
      <c r="L2314">
        <v>4</v>
      </c>
      <c r="M2314" t="str">
        <f>_xlfn.IFNA(VLOOKUP(F2314,'22 States'!A:A,1,0),"OOR")</f>
        <v>OOR</v>
      </c>
      <c r="N2314" t="str">
        <f t="shared" si="258"/>
        <v>OOR</v>
      </c>
      <c r="O2314" s="8">
        <f t="shared" si="252"/>
        <v>30000</v>
      </c>
      <c r="P2314" s="8">
        <f t="shared" si="253"/>
        <v>9000</v>
      </c>
      <c r="Q2314" s="8">
        <f t="shared" si="254"/>
        <v>105600</v>
      </c>
      <c r="R2314" s="9">
        <f t="shared" si="255"/>
        <v>211200</v>
      </c>
      <c r="S2314" s="8">
        <f t="shared" si="256"/>
        <v>144600</v>
      </c>
      <c r="T2314" s="5">
        <f t="shared" si="257"/>
        <v>1.6814342564438409E-2</v>
      </c>
    </row>
    <row r="2315" spans="1:20">
      <c r="A2315">
        <v>1741</v>
      </c>
      <c r="B2315" s="3">
        <v>61</v>
      </c>
      <c r="C2315" t="s">
        <v>4455</v>
      </c>
      <c r="D2315" t="s">
        <v>4456</v>
      </c>
      <c r="E2315" t="s">
        <v>933</v>
      </c>
      <c r="F2315" t="s">
        <v>934</v>
      </c>
      <c r="G2315" t="s">
        <v>936</v>
      </c>
      <c r="I2315">
        <v>239.1893</v>
      </c>
      <c r="J2315" s="3">
        <v>105747923</v>
      </c>
      <c r="K2315" t="s">
        <v>134</v>
      </c>
      <c r="L2315">
        <v>5</v>
      </c>
      <c r="M2315" t="str">
        <f>_xlfn.IFNA(VLOOKUP(F2315,'22 States'!A:A,1,0),"OOR")</f>
        <v>TN</v>
      </c>
      <c r="N2315" t="str">
        <f t="shared" si="258"/>
        <v>IR</v>
      </c>
      <c r="O2315" s="8">
        <f t="shared" si="252"/>
        <v>12000</v>
      </c>
      <c r="P2315" s="8">
        <f t="shared" si="253"/>
        <v>3000</v>
      </c>
      <c r="Q2315" s="8">
        <f t="shared" si="254"/>
        <v>29280</v>
      </c>
      <c r="R2315" s="9">
        <f t="shared" si="255"/>
        <v>58560</v>
      </c>
      <c r="S2315" s="12">
        <f t="shared" si="256"/>
        <v>44280</v>
      </c>
      <c r="T2315" s="13">
        <f t="shared" si="257"/>
        <v>4.1873162842167596E-4</v>
      </c>
    </row>
    <row r="2316" spans="1:20" hidden="1">
      <c r="A2316">
        <v>2315</v>
      </c>
      <c r="B2316">
        <v>25</v>
      </c>
      <c r="C2316" t="s">
        <v>5766</v>
      </c>
      <c r="D2316" t="s">
        <v>5767</v>
      </c>
      <c r="E2316" t="s">
        <v>727</v>
      </c>
      <c r="F2316" t="s">
        <v>728</v>
      </c>
      <c r="G2316" t="s">
        <v>5768</v>
      </c>
      <c r="H2316" t="s">
        <v>2676</v>
      </c>
      <c r="I2316">
        <v>167.71039999999999</v>
      </c>
      <c r="J2316">
        <v>2845031</v>
      </c>
      <c r="K2316" t="s">
        <v>111</v>
      </c>
      <c r="L2316">
        <v>2</v>
      </c>
      <c r="M2316" t="str">
        <f>_xlfn.IFNA(VLOOKUP(F2316,'22 States'!A:A,1,0),"OOR")</f>
        <v>MS</v>
      </c>
      <c r="N2316" t="str">
        <f t="shared" si="258"/>
        <v>IR</v>
      </c>
      <c r="O2316" s="8">
        <f t="shared" si="252"/>
        <v>6000</v>
      </c>
      <c r="P2316" s="8">
        <f t="shared" si="253"/>
        <v>3000</v>
      </c>
      <c r="Q2316" s="8">
        <f t="shared" si="254"/>
        <v>12000</v>
      </c>
      <c r="R2316" s="9">
        <f t="shared" si="255"/>
        <v>24000</v>
      </c>
      <c r="S2316" s="8">
        <f t="shared" si="256"/>
        <v>21000</v>
      </c>
      <c r="T2316" s="5">
        <f t="shared" si="257"/>
        <v>7.3812903971872366E-3</v>
      </c>
    </row>
    <row r="2317" spans="1:20" hidden="1">
      <c r="A2317">
        <v>2316</v>
      </c>
      <c r="B2317">
        <v>131</v>
      </c>
      <c r="C2317" t="s">
        <v>5769</v>
      </c>
      <c r="D2317" t="s">
        <v>5770</v>
      </c>
      <c r="E2317" t="s">
        <v>144</v>
      </c>
      <c r="F2317" t="s">
        <v>145</v>
      </c>
      <c r="G2317" t="s">
        <v>509</v>
      </c>
      <c r="H2317" t="s">
        <v>510</v>
      </c>
      <c r="I2317">
        <v>167.57239999999999</v>
      </c>
      <c r="J2317">
        <v>13551181</v>
      </c>
      <c r="K2317" t="s">
        <v>506</v>
      </c>
      <c r="L2317">
        <v>1</v>
      </c>
      <c r="M2317" t="str">
        <f>_xlfn.IFNA(VLOOKUP(F2317,'22 States'!A:A,1,0),"OOR")</f>
        <v>OOR</v>
      </c>
      <c r="N2317" t="str">
        <f t="shared" si="258"/>
        <v>OOR</v>
      </c>
      <c r="O2317" s="8">
        <f t="shared" si="252"/>
        <v>18000</v>
      </c>
      <c r="P2317" s="8">
        <f t="shared" si="253"/>
        <v>6000</v>
      </c>
      <c r="Q2317" s="8">
        <f t="shared" si="254"/>
        <v>62880</v>
      </c>
      <c r="R2317" s="9">
        <f t="shared" si="255"/>
        <v>125760</v>
      </c>
      <c r="S2317" s="8">
        <f t="shared" si="256"/>
        <v>86880</v>
      </c>
      <c r="T2317" s="5">
        <f t="shared" si="257"/>
        <v>6.4112493221070545E-3</v>
      </c>
    </row>
    <row r="2318" spans="1:20" hidden="1">
      <c r="A2318">
        <v>2317</v>
      </c>
      <c r="B2318">
        <v>165</v>
      </c>
      <c r="C2318" t="s">
        <v>5771</v>
      </c>
      <c r="D2318" t="s">
        <v>5772</v>
      </c>
      <c r="E2318" t="s">
        <v>23</v>
      </c>
      <c r="F2318" t="s">
        <v>24</v>
      </c>
      <c r="G2318" t="s">
        <v>5773</v>
      </c>
      <c r="H2318" t="s">
        <v>4281</v>
      </c>
      <c r="I2318">
        <v>167.52699999999999</v>
      </c>
      <c r="J2318">
        <v>18944265</v>
      </c>
      <c r="K2318" t="s">
        <v>111</v>
      </c>
      <c r="L2318">
        <v>3</v>
      </c>
      <c r="M2318" t="str">
        <f>_xlfn.IFNA(VLOOKUP(F2318,'22 States'!A:A,1,0),"OOR")</f>
        <v>OOR</v>
      </c>
      <c r="N2318" t="str">
        <f t="shared" si="258"/>
        <v>OOR</v>
      </c>
      <c r="O2318" s="8">
        <f t="shared" si="252"/>
        <v>24000</v>
      </c>
      <c r="P2318" s="8">
        <f t="shared" si="253"/>
        <v>6000</v>
      </c>
      <c r="Q2318" s="8">
        <f t="shared" si="254"/>
        <v>79200</v>
      </c>
      <c r="R2318" s="9">
        <f t="shared" si="255"/>
        <v>158400</v>
      </c>
      <c r="S2318" s="8">
        <f t="shared" si="256"/>
        <v>109200</v>
      </c>
      <c r="T2318" s="5">
        <f t="shared" si="257"/>
        <v>5.7642774739479208E-3</v>
      </c>
    </row>
    <row r="2319" spans="1:20" hidden="1">
      <c r="A2319">
        <v>2318</v>
      </c>
      <c r="B2319">
        <v>20</v>
      </c>
      <c r="C2319" t="s">
        <v>5774</v>
      </c>
      <c r="D2319" t="s">
        <v>5775</v>
      </c>
      <c r="E2319" t="s">
        <v>175</v>
      </c>
      <c r="F2319" t="s">
        <v>176</v>
      </c>
      <c r="G2319" t="s">
        <v>817</v>
      </c>
      <c r="H2319" t="s">
        <v>169</v>
      </c>
      <c r="I2319">
        <v>167.4769</v>
      </c>
      <c r="J2319">
        <v>2377720</v>
      </c>
      <c r="K2319" t="s">
        <v>111</v>
      </c>
      <c r="L2319">
        <v>2</v>
      </c>
      <c r="M2319" t="str">
        <f>_xlfn.IFNA(VLOOKUP(F2319,'22 States'!A:A,1,0),"OOR")</f>
        <v>OOR</v>
      </c>
      <c r="N2319" t="str">
        <f t="shared" si="258"/>
        <v>OOR</v>
      </c>
      <c r="O2319" s="8">
        <f t="shared" si="252"/>
        <v>6000</v>
      </c>
      <c r="P2319" s="8">
        <f t="shared" si="253"/>
        <v>3000</v>
      </c>
      <c r="Q2319" s="8">
        <f t="shared" si="254"/>
        <v>9600</v>
      </c>
      <c r="R2319" s="9">
        <f t="shared" si="255"/>
        <v>19200</v>
      </c>
      <c r="S2319" s="8">
        <f t="shared" si="256"/>
        <v>18600</v>
      </c>
      <c r="T2319" s="5">
        <f t="shared" si="257"/>
        <v>7.8226199888969273E-3</v>
      </c>
    </row>
    <row r="2320" spans="1:20" hidden="1">
      <c r="A2320">
        <v>2319</v>
      </c>
      <c r="B2320">
        <v>13</v>
      </c>
      <c r="C2320" t="s">
        <v>5776</v>
      </c>
      <c r="D2320" t="s">
        <v>5777</v>
      </c>
      <c r="E2320" t="s">
        <v>144</v>
      </c>
      <c r="F2320" t="s">
        <v>145</v>
      </c>
      <c r="G2320" t="s">
        <v>5778</v>
      </c>
      <c r="H2320" t="s">
        <v>288</v>
      </c>
      <c r="I2320">
        <v>167.46270000000001</v>
      </c>
      <c r="J2320">
        <v>4040442</v>
      </c>
      <c r="K2320" t="s">
        <v>27</v>
      </c>
      <c r="L2320">
        <v>2</v>
      </c>
      <c r="M2320" t="str">
        <f>_xlfn.IFNA(VLOOKUP(F2320,'22 States'!A:A,1,0),"OOR")</f>
        <v>OOR</v>
      </c>
      <c r="N2320" t="str">
        <f t="shared" si="258"/>
        <v>OOR</v>
      </c>
      <c r="O2320" s="8">
        <f t="shared" si="252"/>
        <v>6000</v>
      </c>
      <c r="P2320" s="8">
        <f t="shared" si="253"/>
        <v>3000</v>
      </c>
      <c r="Q2320" s="8">
        <f t="shared" si="254"/>
        <v>6240</v>
      </c>
      <c r="R2320" s="9">
        <f t="shared" si="255"/>
        <v>12480</v>
      </c>
      <c r="S2320" s="8">
        <f t="shared" si="256"/>
        <v>15240</v>
      </c>
      <c r="T2320" s="5">
        <f t="shared" si="257"/>
        <v>3.7718645633324274E-3</v>
      </c>
    </row>
    <row r="2321" spans="1:20" hidden="1">
      <c r="A2321">
        <v>2320</v>
      </c>
      <c r="B2321">
        <v>90</v>
      </c>
      <c r="C2321" t="s">
        <v>5779</v>
      </c>
      <c r="D2321" t="s">
        <v>5780</v>
      </c>
      <c r="E2321" t="s">
        <v>144</v>
      </c>
      <c r="F2321" t="s">
        <v>145</v>
      </c>
      <c r="G2321" t="s">
        <v>1674</v>
      </c>
      <c r="H2321" t="s">
        <v>288</v>
      </c>
      <c r="I2321">
        <v>167.29580000000001</v>
      </c>
      <c r="J2321">
        <v>10404284</v>
      </c>
      <c r="K2321" t="s">
        <v>134</v>
      </c>
      <c r="L2321">
        <v>3</v>
      </c>
      <c r="M2321" t="str">
        <f>_xlfn.IFNA(VLOOKUP(F2321,'22 States'!A:A,1,0),"OOR")</f>
        <v>OOR</v>
      </c>
      <c r="N2321" t="str">
        <f t="shared" si="258"/>
        <v>OOR</v>
      </c>
      <c r="O2321" s="8">
        <f t="shared" si="252"/>
        <v>12000</v>
      </c>
      <c r="P2321" s="8">
        <f t="shared" si="253"/>
        <v>3000</v>
      </c>
      <c r="Q2321" s="8">
        <f t="shared" si="254"/>
        <v>43200</v>
      </c>
      <c r="R2321" s="9">
        <f t="shared" si="255"/>
        <v>86400</v>
      </c>
      <c r="S2321" s="8">
        <f t="shared" si="256"/>
        <v>58200</v>
      </c>
      <c r="T2321" s="5">
        <f t="shared" si="257"/>
        <v>5.5938496104104805E-3</v>
      </c>
    </row>
    <row r="2322" spans="1:20" hidden="1">
      <c r="A2322">
        <v>2321</v>
      </c>
      <c r="B2322">
        <v>79</v>
      </c>
      <c r="C2322" t="s">
        <v>5781</v>
      </c>
      <c r="D2322" t="s">
        <v>5782</v>
      </c>
      <c r="E2322" t="s">
        <v>301</v>
      </c>
      <c r="F2322" t="s">
        <v>359</v>
      </c>
      <c r="G2322" t="s">
        <v>2561</v>
      </c>
      <c r="H2322" t="s">
        <v>360</v>
      </c>
      <c r="I2322">
        <v>167.23929999999999</v>
      </c>
      <c r="J2322">
        <v>10546321</v>
      </c>
      <c r="K2322" t="s">
        <v>27</v>
      </c>
      <c r="L2322">
        <v>3</v>
      </c>
      <c r="M2322" t="str">
        <f>_xlfn.IFNA(VLOOKUP(F2322,'22 States'!A:A,1,0),"OOR")</f>
        <v>OOR</v>
      </c>
      <c r="N2322" t="str">
        <f t="shared" si="258"/>
        <v>OOR</v>
      </c>
      <c r="O2322" s="8">
        <f t="shared" si="252"/>
        <v>12000</v>
      </c>
      <c r="P2322" s="8">
        <f t="shared" si="253"/>
        <v>3000</v>
      </c>
      <c r="Q2322" s="8">
        <f t="shared" si="254"/>
        <v>37920</v>
      </c>
      <c r="R2322" s="9">
        <f t="shared" si="255"/>
        <v>75840</v>
      </c>
      <c r="S2322" s="8">
        <f t="shared" si="256"/>
        <v>52920</v>
      </c>
      <c r="T2322" s="5">
        <f t="shared" si="257"/>
        <v>5.0178635753643378E-3</v>
      </c>
    </row>
    <row r="2323" spans="1:20" hidden="1">
      <c r="A2323">
        <v>2322</v>
      </c>
      <c r="B2323">
        <v>95</v>
      </c>
      <c r="C2323" t="s">
        <v>5783</v>
      </c>
      <c r="D2323" t="s">
        <v>5784</v>
      </c>
      <c r="E2323" t="s">
        <v>154</v>
      </c>
      <c r="F2323" t="s">
        <v>155</v>
      </c>
      <c r="G2323" t="s">
        <v>156</v>
      </c>
      <c r="H2323" t="s">
        <v>157</v>
      </c>
      <c r="I2323">
        <v>167.0257</v>
      </c>
      <c r="J2323">
        <v>13005612</v>
      </c>
      <c r="K2323" t="s">
        <v>134</v>
      </c>
      <c r="L2323">
        <v>1</v>
      </c>
      <c r="M2323" t="str">
        <f>_xlfn.IFNA(VLOOKUP(F2323,'22 States'!A:A,1,0),"OOR")</f>
        <v>IN</v>
      </c>
      <c r="N2323" t="str">
        <f t="shared" si="258"/>
        <v>IR</v>
      </c>
      <c r="O2323" s="8">
        <f t="shared" si="252"/>
        <v>12000</v>
      </c>
      <c r="P2323" s="8">
        <f t="shared" si="253"/>
        <v>3000</v>
      </c>
      <c r="Q2323" s="8">
        <f t="shared" si="254"/>
        <v>45600</v>
      </c>
      <c r="R2323" s="9">
        <f t="shared" si="255"/>
        <v>91200</v>
      </c>
      <c r="S2323" s="8">
        <f t="shared" si="256"/>
        <v>60600</v>
      </c>
      <c r="T2323" s="5">
        <f t="shared" si="257"/>
        <v>4.6595269795838903E-3</v>
      </c>
    </row>
    <row r="2324" spans="1:20">
      <c r="A2324">
        <v>2908</v>
      </c>
      <c r="B2324" s="3">
        <v>61</v>
      </c>
      <c r="C2324" t="s">
        <v>7126</v>
      </c>
      <c r="D2324" t="s">
        <v>7127</v>
      </c>
      <c r="E2324" t="s">
        <v>247</v>
      </c>
      <c r="F2324" t="s">
        <v>248</v>
      </c>
      <c r="G2324" t="s">
        <v>7128</v>
      </c>
      <c r="H2324" t="s">
        <v>249</v>
      </c>
      <c r="I2324">
        <v>125.1285</v>
      </c>
      <c r="J2324" s="3">
        <v>98084000</v>
      </c>
      <c r="K2324" t="s">
        <v>134</v>
      </c>
      <c r="L2324">
        <v>2</v>
      </c>
      <c r="M2324" t="str">
        <f>_xlfn.IFNA(VLOOKUP(F2324,'22 States'!A:A,1,0),"OOR")</f>
        <v>IL</v>
      </c>
      <c r="N2324" t="str">
        <f t="shared" si="258"/>
        <v>IR</v>
      </c>
      <c r="O2324" s="8">
        <f t="shared" si="252"/>
        <v>12000</v>
      </c>
      <c r="P2324" s="8">
        <f t="shared" si="253"/>
        <v>3000</v>
      </c>
      <c r="Q2324" s="8">
        <f t="shared" si="254"/>
        <v>29280</v>
      </c>
      <c r="R2324" s="9">
        <f t="shared" si="255"/>
        <v>58560</v>
      </c>
      <c r="S2324" s="12">
        <f t="shared" si="256"/>
        <v>44280</v>
      </c>
      <c r="T2324" s="13">
        <f t="shared" si="257"/>
        <v>4.5144977774152768E-4</v>
      </c>
    </row>
    <row r="2325" spans="1:20" hidden="1">
      <c r="A2325">
        <v>2324</v>
      </c>
      <c r="B2325">
        <v>32</v>
      </c>
      <c r="C2325" t="s">
        <v>5787</v>
      </c>
      <c r="D2325" t="s">
        <v>5788</v>
      </c>
      <c r="E2325" t="s">
        <v>73</v>
      </c>
      <c r="F2325" t="s">
        <v>74</v>
      </c>
      <c r="G2325" t="s">
        <v>599</v>
      </c>
      <c r="H2325" t="s">
        <v>599</v>
      </c>
      <c r="I2325">
        <v>167.0103</v>
      </c>
      <c r="J2325">
        <v>2284391</v>
      </c>
      <c r="K2325" t="s">
        <v>141</v>
      </c>
      <c r="L2325">
        <v>1</v>
      </c>
      <c r="M2325" t="str">
        <f>_xlfn.IFNA(VLOOKUP(F2325,'22 States'!A:A,1,0),"OOR")</f>
        <v>OOR</v>
      </c>
      <c r="N2325" t="str">
        <f t="shared" si="258"/>
        <v>OOR</v>
      </c>
      <c r="O2325" s="8">
        <f t="shared" si="252"/>
        <v>6000</v>
      </c>
      <c r="P2325" s="8">
        <f t="shared" si="253"/>
        <v>3000</v>
      </c>
      <c r="Q2325" s="8">
        <f t="shared" si="254"/>
        <v>15360</v>
      </c>
      <c r="R2325" s="9">
        <f t="shared" si="255"/>
        <v>30720</v>
      </c>
      <c r="S2325" s="8">
        <f t="shared" si="256"/>
        <v>24360</v>
      </c>
      <c r="T2325" s="5">
        <f t="shared" si="257"/>
        <v>1.066367360053511E-2</v>
      </c>
    </row>
    <row r="2326" spans="1:20" hidden="1">
      <c r="A2326">
        <v>2325</v>
      </c>
      <c r="B2326">
        <v>22</v>
      </c>
      <c r="C2326" t="s">
        <v>5789</v>
      </c>
      <c r="D2326" t="s">
        <v>5790</v>
      </c>
      <c r="E2326" t="s">
        <v>247</v>
      </c>
      <c r="F2326" t="s">
        <v>248</v>
      </c>
      <c r="G2326" t="s">
        <v>249</v>
      </c>
      <c r="H2326" t="s">
        <v>249</v>
      </c>
      <c r="I2326">
        <v>166.97499999999999</v>
      </c>
      <c r="J2326">
        <v>4706734</v>
      </c>
      <c r="K2326" t="s">
        <v>141</v>
      </c>
      <c r="L2326">
        <v>3</v>
      </c>
      <c r="M2326" t="str">
        <f>_xlfn.IFNA(VLOOKUP(F2326,'22 States'!A:A,1,0),"OOR")</f>
        <v>IL</v>
      </c>
      <c r="N2326" t="str">
        <f t="shared" si="258"/>
        <v>IR</v>
      </c>
      <c r="O2326" s="8">
        <f t="shared" si="252"/>
        <v>6000</v>
      </c>
      <c r="P2326" s="8">
        <f t="shared" si="253"/>
        <v>3000</v>
      </c>
      <c r="Q2326" s="8">
        <f t="shared" si="254"/>
        <v>10560</v>
      </c>
      <c r="R2326" s="9">
        <f t="shared" si="255"/>
        <v>21120</v>
      </c>
      <c r="S2326" s="8">
        <f t="shared" si="256"/>
        <v>19560</v>
      </c>
      <c r="T2326" s="5">
        <f t="shared" si="257"/>
        <v>4.1557479135213501E-3</v>
      </c>
    </row>
    <row r="2327" spans="1:20" hidden="1">
      <c r="A2327">
        <v>2326</v>
      </c>
      <c r="B2327">
        <v>12</v>
      </c>
      <c r="C2327" t="s">
        <v>5791</v>
      </c>
      <c r="D2327" t="s">
        <v>5792</v>
      </c>
      <c r="E2327" t="s">
        <v>236</v>
      </c>
      <c r="F2327" t="s">
        <v>237</v>
      </c>
      <c r="G2327" t="s">
        <v>3780</v>
      </c>
      <c r="H2327" t="s">
        <v>422</v>
      </c>
      <c r="I2327">
        <v>166.79310000000001</v>
      </c>
      <c r="J2327">
        <v>2326561</v>
      </c>
      <c r="K2327" t="s">
        <v>27</v>
      </c>
      <c r="L2327">
        <v>1</v>
      </c>
      <c r="M2327" t="str">
        <f>_xlfn.IFNA(VLOOKUP(F2327,'22 States'!A:A,1,0),"OOR")</f>
        <v>OH</v>
      </c>
      <c r="N2327" t="str">
        <f t="shared" si="258"/>
        <v>IR</v>
      </c>
      <c r="O2327" s="8">
        <f t="shared" si="252"/>
        <v>6000</v>
      </c>
      <c r="P2327" s="8">
        <f t="shared" si="253"/>
        <v>3000</v>
      </c>
      <c r="Q2327" s="8">
        <f t="shared" si="254"/>
        <v>5760</v>
      </c>
      <c r="R2327" s="9">
        <f t="shared" si="255"/>
        <v>11520</v>
      </c>
      <c r="S2327" s="8">
        <f t="shared" si="256"/>
        <v>14760</v>
      </c>
      <c r="T2327" s="5">
        <f t="shared" si="257"/>
        <v>6.3441276631044704E-3</v>
      </c>
    </row>
    <row r="2328" spans="1:20" hidden="1">
      <c r="A2328">
        <v>2327</v>
      </c>
      <c r="B2328">
        <v>22</v>
      </c>
      <c r="C2328" t="s">
        <v>5793</v>
      </c>
      <c r="D2328" t="s">
        <v>5794</v>
      </c>
      <c r="E2328" t="s">
        <v>200</v>
      </c>
      <c r="F2328" t="s">
        <v>201</v>
      </c>
      <c r="G2328" t="s">
        <v>162</v>
      </c>
      <c r="H2328" t="s">
        <v>471</v>
      </c>
      <c r="I2328">
        <v>166.76939999999999</v>
      </c>
      <c r="J2328">
        <v>2619537</v>
      </c>
      <c r="K2328" t="s">
        <v>27</v>
      </c>
      <c r="L2328">
        <v>2</v>
      </c>
      <c r="M2328" t="str">
        <f>_xlfn.IFNA(VLOOKUP(F2328,'22 States'!A:A,1,0),"OOR")</f>
        <v>OOR</v>
      </c>
      <c r="N2328" t="str">
        <f t="shared" si="258"/>
        <v>OOR</v>
      </c>
      <c r="O2328" s="8">
        <f t="shared" si="252"/>
        <v>6000</v>
      </c>
      <c r="P2328" s="8">
        <f t="shared" si="253"/>
        <v>3000</v>
      </c>
      <c r="Q2328" s="8">
        <f t="shared" si="254"/>
        <v>10560</v>
      </c>
      <c r="R2328" s="9">
        <f t="shared" si="255"/>
        <v>21120</v>
      </c>
      <c r="S2328" s="8">
        <f t="shared" si="256"/>
        <v>19560</v>
      </c>
      <c r="T2328" s="5">
        <f t="shared" si="257"/>
        <v>7.466968399377447E-3</v>
      </c>
    </row>
    <row r="2329" spans="1:20" hidden="1">
      <c r="A2329">
        <v>2328</v>
      </c>
      <c r="B2329">
        <v>14</v>
      </c>
      <c r="C2329" t="s">
        <v>5795</v>
      </c>
      <c r="D2329" t="s">
        <v>5796</v>
      </c>
      <c r="E2329" t="s">
        <v>13</v>
      </c>
      <c r="F2329" t="s">
        <v>14</v>
      </c>
      <c r="G2329" t="s">
        <v>5797</v>
      </c>
      <c r="H2329" t="s">
        <v>50</v>
      </c>
      <c r="I2329">
        <v>166.73330000000001</v>
      </c>
      <c r="J2329">
        <v>3546142</v>
      </c>
      <c r="K2329" t="s">
        <v>418</v>
      </c>
      <c r="L2329">
        <v>3</v>
      </c>
      <c r="M2329" t="str">
        <f>_xlfn.IFNA(VLOOKUP(F2329,'22 States'!A:A,1,0),"OOR")</f>
        <v>CA</v>
      </c>
      <c r="N2329" t="str">
        <f t="shared" si="258"/>
        <v>IR</v>
      </c>
      <c r="O2329" s="8">
        <f t="shared" si="252"/>
        <v>6000</v>
      </c>
      <c r="P2329" s="8">
        <f t="shared" si="253"/>
        <v>3000</v>
      </c>
      <c r="Q2329" s="8">
        <f t="shared" si="254"/>
        <v>6720</v>
      </c>
      <c r="R2329" s="9">
        <f t="shared" si="255"/>
        <v>13440</v>
      </c>
      <c r="S2329" s="8">
        <f t="shared" si="256"/>
        <v>15720</v>
      </c>
      <c r="T2329" s="5">
        <f t="shared" si="257"/>
        <v>4.4329866091092802E-3</v>
      </c>
    </row>
    <row r="2330" spans="1:20" hidden="1">
      <c r="A2330">
        <v>2329</v>
      </c>
      <c r="B2330">
        <v>585</v>
      </c>
      <c r="C2330" t="s">
        <v>5798</v>
      </c>
      <c r="D2330" t="s">
        <v>5799</v>
      </c>
      <c r="E2330" t="s">
        <v>636</v>
      </c>
      <c r="F2330" t="s">
        <v>637</v>
      </c>
      <c r="G2330" t="s">
        <v>638</v>
      </c>
      <c r="H2330" t="s">
        <v>639</v>
      </c>
      <c r="I2330">
        <v>166.63740000000001</v>
      </c>
      <c r="J2330">
        <v>33068376</v>
      </c>
      <c r="K2330" t="s">
        <v>134</v>
      </c>
      <c r="L2330">
        <v>6</v>
      </c>
      <c r="M2330" t="str">
        <f>_xlfn.IFNA(VLOOKUP(F2330,'22 States'!A:A,1,0),"OOR")</f>
        <v>OOR</v>
      </c>
      <c r="N2330" t="str">
        <f t="shared" si="258"/>
        <v>OOR</v>
      </c>
      <c r="O2330" s="8">
        <f t="shared" si="252"/>
        <v>72000</v>
      </c>
      <c r="P2330" s="8">
        <f t="shared" si="253"/>
        <v>18000</v>
      </c>
      <c r="Q2330" s="8">
        <f t="shared" si="254"/>
        <v>280800</v>
      </c>
      <c r="R2330" s="9">
        <f t="shared" si="255"/>
        <v>561600</v>
      </c>
      <c r="S2330" s="8">
        <f t="shared" si="256"/>
        <v>370800</v>
      </c>
      <c r="T2330" s="5">
        <f t="shared" si="257"/>
        <v>1.121313003093953E-2</v>
      </c>
    </row>
    <row r="2331" spans="1:20" hidden="1">
      <c r="A2331">
        <v>2330</v>
      </c>
      <c r="B2331">
        <v>65</v>
      </c>
      <c r="C2331" t="s">
        <v>5800</v>
      </c>
      <c r="D2331" t="s">
        <v>5801</v>
      </c>
      <c r="E2331" t="s">
        <v>85</v>
      </c>
      <c r="F2331" t="s">
        <v>86</v>
      </c>
      <c r="G2331" t="s">
        <v>5406</v>
      </c>
      <c r="H2331" t="s">
        <v>140</v>
      </c>
      <c r="I2331">
        <v>166.62260000000001</v>
      </c>
      <c r="J2331">
        <v>16914427</v>
      </c>
      <c r="K2331" t="s">
        <v>252</v>
      </c>
      <c r="L2331">
        <v>2</v>
      </c>
      <c r="M2331" t="str">
        <f>_xlfn.IFNA(VLOOKUP(F2331,'22 States'!A:A,1,0),"OOR")</f>
        <v>FL</v>
      </c>
      <c r="N2331" t="str">
        <f t="shared" si="258"/>
        <v>IR</v>
      </c>
      <c r="O2331" s="8">
        <f t="shared" si="252"/>
        <v>12000</v>
      </c>
      <c r="P2331" s="8">
        <f t="shared" si="253"/>
        <v>3000</v>
      </c>
      <c r="Q2331" s="8">
        <f t="shared" si="254"/>
        <v>31200</v>
      </c>
      <c r="R2331" s="9">
        <f t="shared" si="255"/>
        <v>62400</v>
      </c>
      <c r="S2331" s="8">
        <f t="shared" si="256"/>
        <v>46200</v>
      </c>
      <c r="T2331" s="5">
        <f t="shared" si="257"/>
        <v>2.7313961034565347E-3</v>
      </c>
    </row>
    <row r="2332" spans="1:20" hidden="1">
      <c r="A2332">
        <v>2331</v>
      </c>
      <c r="B2332">
        <v>25</v>
      </c>
      <c r="C2332" t="s">
        <v>5802</v>
      </c>
      <c r="D2332" t="s">
        <v>5803</v>
      </c>
      <c r="E2332" t="s">
        <v>114</v>
      </c>
      <c r="F2332" t="s">
        <v>115</v>
      </c>
      <c r="G2332" t="s">
        <v>832</v>
      </c>
      <c r="H2332" t="s">
        <v>833</v>
      </c>
      <c r="I2332">
        <v>166.5539</v>
      </c>
      <c r="J2332">
        <v>4477708</v>
      </c>
      <c r="K2332" t="s">
        <v>27</v>
      </c>
      <c r="L2332">
        <v>2</v>
      </c>
      <c r="M2332" t="str">
        <f>_xlfn.IFNA(VLOOKUP(F2332,'22 States'!A:A,1,0),"OOR")</f>
        <v>AL</v>
      </c>
      <c r="N2332" t="str">
        <f t="shared" si="258"/>
        <v>IR</v>
      </c>
      <c r="O2332" s="8">
        <f t="shared" si="252"/>
        <v>6000</v>
      </c>
      <c r="P2332" s="8">
        <f t="shared" si="253"/>
        <v>3000</v>
      </c>
      <c r="Q2332" s="8">
        <f t="shared" si="254"/>
        <v>12000</v>
      </c>
      <c r="R2332" s="9">
        <f t="shared" si="255"/>
        <v>24000</v>
      </c>
      <c r="S2332" s="8">
        <f t="shared" si="256"/>
        <v>21000</v>
      </c>
      <c r="T2332" s="5">
        <f t="shared" si="257"/>
        <v>4.6898993860251719E-3</v>
      </c>
    </row>
    <row r="2333" spans="1:20" hidden="1">
      <c r="A2333">
        <v>2332</v>
      </c>
      <c r="B2333">
        <v>323</v>
      </c>
      <c r="C2333" t="s">
        <v>5804</v>
      </c>
      <c r="D2333" t="s">
        <v>5805</v>
      </c>
      <c r="E2333" t="s">
        <v>35</v>
      </c>
      <c r="F2333" t="s">
        <v>36</v>
      </c>
      <c r="G2333" t="s">
        <v>5806</v>
      </c>
      <c r="H2333" t="s">
        <v>1122</v>
      </c>
      <c r="I2333">
        <v>166.53039999999999</v>
      </c>
      <c r="J2333">
        <v>27143478</v>
      </c>
      <c r="K2333" t="s">
        <v>134</v>
      </c>
      <c r="L2333">
        <v>1</v>
      </c>
      <c r="M2333" t="str">
        <f>_xlfn.IFNA(VLOOKUP(F2333,'22 States'!A:A,1,0),"OOR")</f>
        <v>OOR</v>
      </c>
      <c r="N2333" t="str">
        <f t="shared" si="258"/>
        <v>OOR</v>
      </c>
      <c r="O2333" s="8">
        <f t="shared" si="252"/>
        <v>42000</v>
      </c>
      <c r="P2333" s="8">
        <f t="shared" si="253"/>
        <v>12000</v>
      </c>
      <c r="Q2333" s="8">
        <f t="shared" si="254"/>
        <v>155040</v>
      </c>
      <c r="R2333" s="9">
        <f t="shared" si="255"/>
        <v>310080</v>
      </c>
      <c r="S2333" s="8">
        <f t="shared" si="256"/>
        <v>209040</v>
      </c>
      <c r="T2333" s="5">
        <f t="shared" si="257"/>
        <v>7.7012975271628786E-3</v>
      </c>
    </row>
    <row r="2334" spans="1:20">
      <c r="A2334">
        <v>4458</v>
      </c>
      <c r="B2334" s="3">
        <v>61</v>
      </c>
      <c r="C2334" t="s">
        <v>10572</v>
      </c>
      <c r="D2334" t="s">
        <v>10573</v>
      </c>
      <c r="E2334" t="s">
        <v>179</v>
      </c>
      <c r="F2334" t="s">
        <v>180</v>
      </c>
      <c r="G2334" t="s">
        <v>659</v>
      </c>
      <c r="H2334" t="s">
        <v>182</v>
      </c>
      <c r="I2334">
        <v>59.240699999999997</v>
      </c>
      <c r="J2334" s="3">
        <v>60493089</v>
      </c>
      <c r="K2334" t="s">
        <v>20</v>
      </c>
      <c r="L2334">
        <v>5</v>
      </c>
      <c r="M2334" t="str">
        <f>_xlfn.IFNA(VLOOKUP(F2334,'22 States'!A:A,1,0),"OOR")</f>
        <v>MI</v>
      </c>
      <c r="N2334" t="str">
        <f t="shared" si="258"/>
        <v>IR</v>
      </c>
      <c r="O2334" s="8">
        <f t="shared" si="252"/>
        <v>12000</v>
      </c>
      <c r="P2334" s="8">
        <f t="shared" si="253"/>
        <v>3000</v>
      </c>
      <c r="Q2334" s="8">
        <f t="shared" si="254"/>
        <v>29280</v>
      </c>
      <c r="R2334" s="9">
        <f t="shared" si="255"/>
        <v>58560</v>
      </c>
      <c r="S2334" s="12">
        <f t="shared" si="256"/>
        <v>44280</v>
      </c>
      <c r="T2334" s="13">
        <f t="shared" si="257"/>
        <v>7.3198444205750516E-4</v>
      </c>
    </row>
    <row r="2335" spans="1:20" hidden="1">
      <c r="A2335">
        <v>2334</v>
      </c>
      <c r="B2335">
        <v>375</v>
      </c>
      <c r="C2335" t="s">
        <v>5809</v>
      </c>
      <c r="D2335" t="s">
        <v>5810</v>
      </c>
      <c r="E2335" t="s">
        <v>721</v>
      </c>
      <c r="F2335" t="s">
        <v>722</v>
      </c>
      <c r="G2335" t="s">
        <v>724</v>
      </c>
      <c r="H2335" t="s">
        <v>724</v>
      </c>
      <c r="I2335">
        <v>166.44280000000001</v>
      </c>
      <c r="J2335">
        <v>16994332</v>
      </c>
      <c r="K2335" t="s">
        <v>134</v>
      </c>
      <c r="L2335">
        <v>3</v>
      </c>
      <c r="M2335" t="str">
        <f>_xlfn.IFNA(VLOOKUP(F2335,'22 States'!A:A,1,0),"OOR")</f>
        <v>OOR</v>
      </c>
      <c r="N2335" t="str">
        <f t="shared" si="258"/>
        <v>OOR</v>
      </c>
      <c r="O2335" s="8">
        <f t="shared" si="252"/>
        <v>48000</v>
      </c>
      <c r="P2335" s="8">
        <f t="shared" si="253"/>
        <v>12000</v>
      </c>
      <c r="Q2335" s="8">
        <f t="shared" si="254"/>
        <v>180000</v>
      </c>
      <c r="R2335" s="9">
        <f t="shared" si="255"/>
        <v>360000</v>
      </c>
      <c r="S2335" s="8">
        <f t="shared" si="256"/>
        <v>240000</v>
      </c>
      <c r="T2335" s="5">
        <f t="shared" si="257"/>
        <v>1.4122355618332041E-2</v>
      </c>
    </row>
    <row r="2336" spans="1:20" hidden="1">
      <c r="A2336">
        <v>2335</v>
      </c>
      <c r="B2336">
        <v>40</v>
      </c>
      <c r="C2336" t="s">
        <v>5811</v>
      </c>
      <c r="D2336" t="s">
        <v>5812</v>
      </c>
      <c r="E2336" t="s">
        <v>23</v>
      </c>
      <c r="F2336" t="s">
        <v>24</v>
      </c>
      <c r="G2336" t="s">
        <v>2001</v>
      </c>
      <c r="H2336" t="s">
        <v>26</v>
      </c>
      <c r="I2336">
        <v>166.41900000000001</v>
      </c>
      <c r="J2336">
        <v>2979140</v>
      </c>
      <c r="K2336" t="s">
        <v>27</v>
      </c>
      <c r="L2336">
        <v>2</v>
      </c>
      <c r="M2336" t="str">
        <f>_xlfn.IFNA(VLOOKUP(F2336,'22 States'!A:A,1,0),"OOR")</f>
        <v>OOR</v>
      </c>
      <c r="N2336" t="str">
        <f t="shared" si="258"/>
        <v>OOR</v>
      </c>
      <c r="O2336" s="8">
        <f t="shared" si="252"/>
        <v>6000</v>
      </c>
      <c r="P2336" s="8">
        <f t="shared" si="253"/>
        <v>3000</v>
      </c>
      <c r="Q2336" s="8">
        <f t="shared" si="254"/>
        <v>19200</v>
      </c>
      <c r="R2336" s="9">
        <f t="shared" si="255"/>
        <v>38400</v>
      </c>
      <c r="S2336" s="8">
        <f t="shared" si="256"/>
        <v>28200</v>
      </c>
      <c r="T2336" s="5">
        <f t="shared" si="257"/>
        <v>9.4658189947434499E-3</v>
      </c>
    </row>
    <row r="2337" spans="1:20" hidden="1">
      <c r="A2337">
        <v>2336</v>
      </c>
      <c r="B2337">
        <v>209</v>
      </c>
      <c r="C2337" t="s">
        <v>5813</v>
      </c>
      <c r="D2337" t="s">
        <v>5814</v>
      </c>
      <c r="E2337" t="s">
        <v>166</v>
      </c>
      <c r="F2337" t="s">
        <v>167</v>
      </c>
      <c r="G2337" t="s">
        <v>1326</v>
      </c>
      <c r="H2337" t="s">
        <v>169</v>
      </c>
      <c r="I2337">
        <v>166.31649999999999</v>
      </c>
      <c r="J2337">
        <v>16930538</v>
      </c>
      <c r="K2337" t="s">
        <v>134</v>
      </c>
      <c r="L2337">
        <v>3</v>
      </c>
      <c r="M2337" t="str">
        <f>_xlfn.IFNA(VLOOKUP(F2337,'22 States'!A:A,1,0),"OOR")</f>
        <v>OOR</v>
      </c>
      <c r="N2337" t="str">
        <f t="shared" si="258"/>
        <v>OOR</v>
      </c>
      <c r="O2337" s="8">
        <f t="shared" si="252"/>
        <v>30000</v>
      </c>
      <c r="P2337" s="8">
        <f t="shared" si="253"/>
        <v>9000</v>
      </c>
      <c r="Q2337" s="8">
        <f t="shared" si="254"/>
        <v>100320</v>
      </c>
      <c r="R2337" s="9">
        <f t="shared" si="255"/>
        <v>200640</v>
      </c>
      <c r="S2337" s="8">
        <f t="shared" si="256"/>
        <v>139320</v>
      </c>
      <c r="T2337" s="5">
        <f t="shared" si="257"/>
        <v>8.2289174744476518E-3</v>
      </c>
    </row>
    <row r="2338" spans="1:20" hidden="1">
      <c r="A2338">
        <v>2337</v>
      </c>
      <c r="B2338">
        <v>50</v>
      </c>
      <c r="C2338" t="s">
        <v>5815</v>
      </c>
      <c r="D2338" t="s">
        <v>5816</v>
      </c>
      <c r="E2338" t="s">
        <v>54</v>
      </c>
      <c r="F2338" t="s">
        <v>55</v>
      </c>
      <c r="G2338" t="s">
        <v>4371</v>
      </c>
      <c r="H2338" t="s">
        <v>57</v>
      </c>
      <c r="I2338">
        <v>166.3</v>
      </c>
      <c r="J2338">
        <v>9811348</v>
      </c>
      <c r="K2338" t="s">
        <v>134</v>
      </c>
      <c r="L2338">
        <v>2</v>
      </c>
      <c r="M2338" t="str">
        <f>_xlfn.IFNA(VLOOKUP(F2338,'22 States'!A:A,1,0),"OOR")</f>
        <v>OOR</v>
      </c>
      <c r="N2338" t="str">
        <f t="shared" si="258"/>
        <v>OOR</v>
      </c>
      <c r="O2338" s="8">
        <f t="shared" si="252"/>
        <v>6000</v>
      </c>
      <c r="P2338" s="8">
        <f t="shared" si="253"/>
        <v>3000</v>
      </c>
      <c r="Q2338" s="8">
        <f t="shared" si="254"/>
        <v>24000</v>
      </c>
      <c r="R2338" s="9">
        <f t="shared" si="255"/>
        <v>48000</v>
      </c>
      <c r="S2338" s="8">
        <f t="shared" si="256"/>
        <v>33000</v>
      </c>
      <c r="T2338" s="5">
        <f t="shared" si="257"/>
        <v>3.3634521984135107E-3</v>
      </c>
    </row>
    <row r="2339" spans="1:20" hidden="1">
      <c r="A2339">
        <v>2338</v>
      </c>
      <c r="B2339">
        <v>142</v>
      </c>
      <c r="C2339" t="s">
        <v>5817</v>
      </c>
      <c r="D2339" t="s">
        <v>5818</v>
      </c>
      <c r="E2339" t="s">
        <v>179</v>
      </c>
      <c r="F2339" t="s">
        <v>180</v>
      </c>
      <c r="G2339" t="s">
        <v>5819</v>
      </c>
      <c r="H2339" t="s">
        <v>5820</v>
      </c>
      <c r="I2339">
        <v>166.21090000000001</v>
      </c>
      <c r="J2339">
        <v>27223945</v>
      </c>
      <c r="K2339" t="s">
        <v>264</v>
      </c>
      <c r="L2339">
        <v>2</v>
      </c>
      <c r="M2339" t="str">
        <f>_xlfn.IFNA(VLOOKUP(F2339,'22 States'!A:A,1,0),"OOR")</f>
        <v>MI</v>
      </c>
      <c r="N2339" t="str">
        <f t="shared" si="258"/>
        <v>IR</v>
      </c>
      <c r="O2339" s="8">
        <f t="shared" si="252"/>
        <v>18000</v>
      </c>
      <c r="P2339" s="8">
        <f t="shared" si="253"/>
        <v>6000</v>
      </c>
      <c r="Q2339" s="8">
        <f t="shared" si="254"/>
        <v>68160</v>
      </c>
      <c r="R2339" s="9">
        <f t="shared" si="255"/>
        <v>136320</v>
      </c>
      <c r="S2339" s="8">
        <f t="shared" si="256"/>
        <v>92160</v>
      </c>
      <c r="T2339" s="5">
        <f t="shared" si="257"/>
        <v>3.3852551494649289E-3</v>
      </c>
    </row>
    <row r="2340" spans="1:20" hidden="1">
      <c r="A2340">
        <v>2339</v>
      </c>
      <c r="B2340">
        <v>43</v>
      </c>
      <c r="C2340" t="s">
        <v>5821</v>
      </c>
      <c r="D2340" t="s">
        <v>5822</v>
      </c>
      <c r="E2340" t="s">
        <v>13</v>
      </c>
      <c r="F2340" t="s">
        <v>14</v>
      </c>
      <c r="G2340" t="s">
        <v>5823</v>
      </c>
      <c r="H2340" t="s">
        <v>16</v>
      </c>
      <c r="I2340">
        <v>166.19730000000001</v>
      </c>
      <c r="J2340">
        <v>11339519</v>
      </c>
      <c r="K2340" t="s">
        <v>39</v>
      </c>
      <c r="L2340">
        <v>4</v>
      </c>
      <c r="M2340" t="str">
        <f>_xlfn.IFNA(VLOOKUP(F2340,'22 States'!A:A,1,0),"OOR")</f>
        <v>CA</v>
      </c>
      <c r="N2340" t="str">
        <f t="shared" si="258"/>
        <v>IR</v>
      </c>
      <c r="O2340" s="8">
        <f t="shared" si="252"/>
        <v>6000</v>
      </c>
      <c r="P2340" s="8">
        <f t="shared" si="253"/>
        <v>3000</v>
      </c>
      <c r="Q2340" s="8">
        <f t="shared" si="254"/>
        <v>20640</v>
      </c>
      <c r="R2340" s="9">
        <f t="shared" si="255"/>
        <v>41280</v>
      </c>
      <c r="S2340" s="8">
        <f t="shared" si="256"/>
        <v>29640</v>
      </c>
      <c r="T2340" s="5">
        <f t="shared" si="257"/>
        <v>2.6138674841499009E-3</v>
      </c>
    </row>
    <row r="2341" spans="1:20" hidden="1">
      <c r="A2341">
        <v>2340</v>
      </c>
      <c r="B2341">
        <v>39</v>
      </c>
      <c r="C2341" t="s">
        <v>5824</v>
      </c>
      <c r="D2341" t="s">
        <v>5825</v>
      </c>
      <c r="E2341" t="s">
        <v>121</v>
      </c>
      <c r="F2341" t="s">
        <v>122</v>
      </c>
      <c r="G2341" t="s">
        <v>1593</v>
      </c>
      <c r="H2341" t="s">
        <v>133</v>
      </c>
      <c r="I2341">
        <v>166.07769999999999</v>
      </c>
      <c r="J2341">
        <v>2237956</v>
      </c>
      <c r="K2341" t="s">
        <v>39</v>
      </c>
      <c r="L2341">
        <v>2</v>
      </c>
      <c r="M2341" t="str">
        <f>_xlfn.IFNA(VLOOKUP(F2341,'22 States'!A:A,1,0),"OOR")</f>
        <v>TX</v>
      </c>
      <c r="N2341" t="str">
        <f t="shared" si="258"/>
        <v>IR</v>
      </c>
      <c r="O2341" s="8">
        <f t="shared" si="252"/>
        <v>6000</v>
      </c>
      <c r="P2341" s="8">
        <f t="shared" si="253"/>
        <v>3000</v>
      </c>
      <c r="Q2341" s="8">
        <f t="shared" si="254"/>
        <v>18720</v>
      </c>
      <c r="R2341" s="9">
        <f t="shared" si="255"/>
        <v>37440</v>
      </c>
      <c r="S2341" s="8">
        <f t="shared" si="256"/>
        <v>27720</v>
      </c>
      <c r="T2341" s="5">
        <f t="shared" si="257"/>
        <v>1.2386302501032192E-2</v>
      </c>
    </row>
    <row r="2342" spans="1:20" hidden="1">
      <c r="A2342">
        <v>2341</v>
      </c>
      <c r="B2342">
        <v>39</v>
      </c>
      <c r="C2342" t="s">
        <v>5826</v>
      </c>
      <c r="D2342" t="s">
        <v>5827</v>
      </c>
      <c r="E2342" t="s">
        <v>166</v>
      </c>
      <c r="F2342" t="s">
        <v>167</v>
      </c>
      <c r="G2342" t="s">
        <v>5828</v>
      </c>
      <c r="H2342" t="s">
        <v>169</v>
      </c>
      <c r="I2342">
        <v>166.06360000000001</v>
      </c>
      <c r="J2342">
        <v>13293600</v>
      </c>
      <c r="K2342" t="s">
        <v>27</v>
      </c>
      <c r="L2342">
        <v>2</v>
      </c>
      <c r="M2342" t="str">
        <f>_xlfn.IFNA(VLOOKUP(F2342,'22 States'!A:A,1,0),"OOR")</f>
        <v>OOR</v>
      </c>
      <c r="N2342" t="str">
        <f t="shared" si="258"/>
        <v>OOR</v>
      </c>
      <c r="O2342" s="8">
        <f t="shared" si="252"/>
        <v>6000</v>
      </c>
      <c r="P2342" s="8">
        <f t="shared" si="253"/>
        <v>3000</v>
      </c>
      <c r="Q2342" s="8">
        <f t="shared" si="254"/>
        <v>18720</v>
      </c>
      <c r="R2342" s="9">
        <f t="shared" si="255"/>
        <v>37440</v>
      </c>
      <c r="S2342" s="8">
        <f t="shared" si="256"/>
        <v>27720</v>
      </c>
      <c r="T2342" s="5">
        <f t="shared" si="257"/>
        <v>2.0852139375338507E-3</v>
      </c>
    </row>
    <row r="2343" spans="1:20" hidden="1">
      <c r="A2343">
        <v>2342</v>
      </c>
      <c r="B2343">
        <v>10</v>
      </c>
      <c r="C2343" t="s">
        <v>5829</v>
      </c>
      <c r="D2343" t="s">
        <v>5830</v>
      </c>
      <c r="E2343" t="s">
        <v>85</v>
      </c>
      <c r="F2343" t="s">
        <v>86</v>
      </c>
      <c r="G2343" t="s">
        <v>1717</v>
      </c>
      <c r="H2343" t="s">
        <v>140</v>
      </c>
      <c r="I2343">
        <v>166.03149999999999</v>
      </c>
      <c r="J2343">
        <v>3803724</v>
      </c>
      <c r="K2343" t="s">
        <v>172</v>
      </c>
      <c r="L2343">
        <v>1</v>
      </c>
      <c r="M2343" t="str">
        <f>_xlfn.IFNA(VLOOKUP(F2343,'22 States'!A:A,1,0),"OOR")</f>
        <v>FL</v>
      </c>
      <c r="N2343" t="str">
        <f t="shared" si="258"/>
        <v>IR</v>
      </c>
      <c r="O2343" s="8">
        <f t="shared" si="252"/>
        <v>6000</v>
      </c>
      <c r="P2343" s="8">
        <f t="shared" si="253"/>
        <v>3000</v>
      </c>
      <c r="Q2343" s="8">
        <f t="shared" si="254"/>
        <v>4800</v>
      </c>
      <c r="R2343" s="9">
        <f t="shared" si="255"/>
        <v>9600</v>
      </c>
      <c r="S2343" s="8">
        <f t="shared" si="256"/>
        <v>13800</v>
      </c>
      <c r="T2343" s="5">
        <f t="shared" si="257"/>
        <v>3.6280234843537543E-3</v>
      </c>
    </row>
    <row r="2344" spans="1:20" hidden="1">
      <c r="A2344">
        <v>2343</v>
      </c>
      <c r="B2344">
        <v>123</v>
      </c>
      <c r="C2344" t="s">
        <v>5831</v>
      </c>
      <c r="D2344" t="s">
        <v>5832</v>
      </c>
      <c r="E2344" t="s">
        <v>121</v>
      </c>
      <c r="F2344" t="s">
        <v>122</v>
      </c>
      <c r="G2344" t="s">
        <v>123</v>
      </c>
      <c r="H2344" t="s">
        <v>123</v>
      </c>
      <c r="I2344">
        <v>165.9196</v>
      </c>
      <c r="J2344">
        <v>22425000</v>
      </c>
      <c r="K2344" t="s">
        <v>134</v>
      </c>
      <c r="L2344">
        <v>5</v>
      </c>
      <c r="M2344" t="str">
        <f>_xlfn.IFNA(VLOOKUP(F2344,'22 States'!A:A,1,0),"OOR")</f>
        <v>TX</v>
      </c>
      <c r="N2344" t="str">
        <f t="shared" si="258"/>
        <v>IR</v>
      </c>
      <c r="O2344" s="8">
        <f t="shared" si="252"/>
        <v>18000</v>
      </c>
      <c r="P2344" s="8">
        <f t="shared" si="253"/>
        <v>6000</v>
      </c>
      <c r="Q2344" s="8">
        <f t="shared" si="254"/>
        <v>59040</v>
      </c>
      <c r="R2344" s="9">
        <f t="shared" si="255"/>
        <v>118080</v>
      </c>
      <c r="S2344" s="8">
        <f t="shared" si="256"/>
        <v>83040</v>
      </c>
      <c r="T2344" s="5">
        <f t="shared" si="257"/>
        <v>3.703010033444816E-3</v>
      </c>
    </row>
    <row r="2345" spans="1:20" hidden="1">
      <c r="A2345">
        <v>2344</v>
      </c>
      <c r="B2345">
        <v>80</v>
      </c>
      <c r="C2345" t="s">
        <v>5833</v>
      </c>
      <c r="D2345" t="s">
        <v>5834</v>
      </c>
      <c r="E2345" t="s">
        <v>60</v>
      </c>
      <c r="F2345" t="s">
        <v>61</v>
      </c>
      <c r="G2345" t="s">
        <v>62</v>
      </c>
      <c r="H2345" t="s">
        <v>63</v>
      </c>
      <c r="I2345">
        <v>165.8956</v>
      </c>
      <c r="J2345">
        <v>4483000</v>
      </c>
      <c r="K2345" t="s">
        <v>20</v>
      </c>
      <c r="L2345">
        <v>3</v>
      </c>
      <c r="M2345" t="str">
        <f>_xlfn.IFNA(VLOOKUP(F2345,'22 States'!A:A,1,0),"OOR")</f>
        <v>OOR</v>
      </c>
      <c r="N2345" t="str">
        <f t="shared" si="258"/>
        <v>OOR</v>
      </c>
      <c r="O2345" s="8">
        <f t="shared" si="252"/>
        <v>12000</v>
      </c>
      <c r="P2345" s="8">
        <f t="shared" si="253"/>
        <v>3000</v>
      </c>
      <c r="Q2345" s="8">
        <f t="shared" si="254"/>
        <v>38400</v>
      </c>
      <c r="R2345" s="9">
        <f t="shared" si="255"/>
        <v>76800</v>
      </c>
      <c r="S2345" s="8">
        <f t="shared" si="256"/>
        <v>53400</v>
      </c>
      <c r="T2345" s="5">
        <f t="shared" si="257"/>
        <v>1.1911666294891814E-2</v>
      </c>
    </row>
    <row r="2346" spans="1:20" hidden="1">
      <c r="A2346">
        <v>2345</v>
      </c>
      <c r="B2346">
        <v>20</v>
      </c>
      <c r="C2346" t="s">
        <v>5835</v>
      </c>
      <c r="D2346" t="s">
        <v>5836</v>
      </c>
      <c r="E2346" t="s">
        <v>73</v>
      </c>
      <c r="F2346" t="s">
        <v>74</v>
      </c>
      <c r="G2346" t="s">
        <v>599</v>
      </c>
      <c r="H2346" t="s">
        <v>599</v>
      </c>
      <c r="I2346">
        <v>165.7869</v>
      </c>
      <c r="J2346">
        <v>19145391</v>
      </c>
      <c r="K2346" t="s">
        <v>134</v>
      </c>
      <c r="L2346">
        <v>4</v>
      </c>
      <c r="M2346" t="str">
        <f>_xlfn.IFNA(VLOOKUP(F2346,'22 States'!A:A,1,0),"OOR")</f>
        <v>OOR</v>
      </c>
      <c r="N2346" t="str">
        <f t="shared" si="258"/>
        <v>OOR</v>
      </c>
      <c r="O2346" s="8">
        <f t="shared" si="252"/>
        <v>6000</v>
      </c>
      <c r="P2346" s="8">
        <f t="shared" si="253"/>
        <v>3000</v>
      </c>
      <c r="Q2346" s="8">
        <f t="shared" si="254"/>
        <v>9600</v>
      </c>
      <c r="R2346" s="9">
        <f t="shared" si="255"/>
        <v>19200</v>
      </c>
      <c r="S2346" s="8">
        <f t="shared" si="256"/>
        <v>18600</v>
      </c>
      <c r="T2346" s="5">
        <f t="shared" si="257"/>
        <v>9.7151319604807233E-4</v>
      </c>
    </row>
    <row r="2347" spans="1:20" hidden="1">
      <c r="A2347">
        <v>2346</v>
      </c>
      <c r="B2347">
        <v>48</v>
      </c>
      <c r="C2347" t="s">
        <v>5837</v>
      </c>
      <c r="D2347" t="s">
        <v>5838</v>
      </c>
      <c r="E2347" t="s">
        <v>13</v>
      </c>
      <c r="F2347" t="s">
        <v>14</v>
      </c>
      <c r="G2347" t="s">
        <v>494</v>
      </c>
      <c r="H2347" t="s">
        <v>16</v>
      </c>
      <c r="I2347">
        <v>165.7645</v>
      </c>
      <c r="J2347">
        <v>15074385</v>
      </c>
      <c r="K2347" t="s">
        <v>233</v>
      </c>
      <c r="L2347">
        <v>2</v>
      </c>
      <c r="M2347" t="str">
        <f>_xlfn.IFNA(VLOOKUP(F2347,'22 States'!A:A,1,0),"OOR")</f>
        <v>CA</v>
      </c>
      <c r="N2347" t="str">
        <f t="shared" si="258"/>
        <v>IR</v>
      </c>
      <c r="O2347" s="8">
        <f t="shared" si="252"/>
        <v>6000</v>
      </c>
      <c r="P2347" s="8">
        <f t="shared" si="253"/>
        <v>3000</v>
      </c>
      <c r="Q2347" s="8">
        <f t="shared" si="254"/>
        <v>23040</v>
      </c>
      <c r="R2347" s="9">
        <f t="shared" si="255"/>
        <v>46080</v>
      </c>
      <c r="S2347" s="8">
        <f t="shared" si="256"/>
        <v>32040</v>
      </c>
      <c r="T2347" s="5">
        <f t="shared" si="257"/>
        <v>2.1254598446304777E-3</v>
      </c>
    </row>
    <row r="2348" spans="1:20" hidden="1">
      <c r="A2348">
        <v>2347</v>
      </c>
      <c r="B2348">
        <v>32</v>
      </c>
      <c r="C2348" t="s">
        <v>5839</v>
      </c>
      <c r="D2348" t="s">
        <v>5840</v>
      </c>
      <c r="E2348" t="s">
        <v>13</v>
      </c>
      <c r="F2348" t="s">
        <v>14</v>
      </c>
      <c r="G2348" t="s">
        <v>5841</v>
      </c>
      <c r="H2348" t="s">
        <v>31</v>
      </c>
      <c r="I2348">
        <v>165.7184</v>
      </c>
      <c r="J2348">
        <v>4226599</v>
      </c>
      <c r="K2348" t="s">
        <v>141</v>
      </c>
      <c r="L2348">
        <v>3</v>
      </c>
      <c r="M2348" t="str">
        <f>_xlfn.IFNA(VLOOKUP(F2348,'22 States'!A:A,1,0),"OOR")</f>
        <v>CA</v>
      </c>
      <c r="N2348" t="str">
        <f t="shared" si="258"/>
        <v>IR</v>
      </c>
      <c r="O2348" s="8">
        <f t="shared" si="252"/>
        <v>6000</v>
      </c>
      <c r="P2348" s="8">
        <f t="shared" si="253"/>
        <v>3000</v>
      </c>
      <c r="Q2348" s="8">
        <f t="shared" si="254"/>
        <v>15360</v>
      </c>
      <c r="R2348" s="9">
        <f t="shared" si="255"/>
        <v>30720</v>
      </c>
      <c r="S2348" s="8">
        <f t="shared" si="256"/>
        <v>24360</v>
      </c>
      <c r="T2348" s="5">
        <f t="shared" si="257"/>
        <v>5.7634992105946173E-3</v>
      </c>
    </row>
    <row r="2349" spans="1:20" hidden="1">
      <c r="A2349">
        <v>2348</v>
      </c>
      <c r="B2349">
        <v>352</v>
      </c>
      <c r="C2349" t="s">
        <v>5842</v>
      </c>
      <c r="D2349" t="s">
        <v>5843</v>
      </c>
      <c r="E2349" t="s">
        <v>144</v>
      </c>
      <c r="F2349" t="s">
        <v>145</v>
      </c>
      <c r="G2349" t="s">
        <v>5844</v>
      </c>
      <c r="H2349" t="s">
        <v>510</v>
      </c>
      <c r="I2349">
        <v>165.66749999999999</v>
      </c>
      <c r="J2349">
        <v>41443797</v>
      </c>
      <c r="K2349" t="s">
        <v>134</v>
      </c>
      <c r="L2349">
        <v>6</v>
      </c>
      <c r="M2349" t="str">
        <f>_xlfn.IFNA(VLOOKUP(F2349,'22 States'!A:A,1,0),"OOR")</f>
        <v>OOR</v>
      </c>
      <c r="N2349" t="str">
        <f t="shared" si="258"/>
        <v>OOR</v>
      </c>
      <c r="O2349" s="8">
        <f t="shared" si="252"/>
        <v>48000</v>
      </c>
      <c r="P2349" s="8">
        <f t="shared" si="253"/>
        <v>12000</v>
      </c>
      <c r="Q2349" s="8">
        <f t="shared" si="254"/>
        <v>168960</v>
      </c>
      <c r="R2349" s="9">
        <f t="shared" si="255"/>
        <v>337920</v>
      </c>
      <c r="S2349" s="8">
        <f t="shared" si="256"/>
        <v>228960</v>
      </c>
      <c r="T2349" s="5">
        <f t="shared" si="257"/>
        <v>5.5245903265089347E-3</v>
      </c>
    </row>
    <row r="2350" spans="1:20" hidden="1">
      <c r="A2350">
        <v>2349</v>
      </c>
      <c r="B2350">
        <v>30</v>
      </c>
      <c r="C2350" t="s">
        <v>5845</v>
      </c>
      <c r="D2350" t="s">
        <v>5846</v>
      </c>
      <c r="E2350" t="s">
        <v>35</v>
      </c>
      <c r="F2350" t="s">
        <v>36</v>
      </c>
      <c r="G2350" t="s">
        <v>38</v>
      </c>
      <c r="H2350" t="s">
        <v>38</v>
      </c>
      <c r="I2350">
        <v>165.62370000000001</v>
      </c>
      <c r="J2350">
        <v>5175754</v>
      </c>
      <c r="K2350" t="s">
        <v>252</v>
      </c>
      <c r="L2350">
        <v>3</v>
      </c>
      <c r="M2350" t="str">
        <f>_xlfn.IFNA(VLOOKUP(F2350,'22 States'!A:A,1,0),"OOR")</f>
        <v>OOR</v>
      </c>
      <c r="N2350" t="str">
        <f t="shared" si="258"/>
        <v>OOR</v>
      </c>
      <c r="O2350" s="8">
        <f t="shared" si="252"/>
        <v>6000</v>
      </c>
      <c r="P2350" s="8">
        <f t="shared" si="253"/>
        <v>3000</v>
      </c>
      <c r="Q2350" s="8">
        <f t="shared" si="254"/>
        <v>14400</v>
      </c>
      <c r="R2350" s="9">
        <f t="shared" si="255"/>
        <v>28800</v>
      </c>
      <c r="S2350" s="8">
        <f t="shared" si="256"/>
        <v>23400</v>
      </c>
      <c r="T2350" s="5">
        <f t="shared" si="257"/>
        <v>4.5210804068354102E-3</v>
      </c>
    </row>
    <row r="2351" spans="1:20" hidden="1">
      <c r="A2351">
        <v>2350</v>
      </c>
      <c r="B2351">
        <v>12</v>
      </c>
      <c r="C2351" t="s">
        <v>5847</v>
      </c>
      <c r="D2351" t="s">
        <v>5848</v>
      </c>
      <c r="E2351" t="s">
        <v>907</v>
      </c>
      <c r="F2351" t="s">
        <v>908</v>
      </c>
      <c r="G2351" t="s">
        <v>909</v>
      </c>
      <c r="H2351" t="s">
        <v>910</v>
      </c>
      <c r="I2351">
        <v>165.571</v>
      </c>
      <c r="J2351">
        <v>3681847</v>
      </c>
      <c r="K2351" t="s">
        <v>111</v>
      </c>
      <c r="L2351">
        <v>1</v>
      </c>
      <c r="M2351" t="str">
        <f>_xlfn.IFNA(VLOOKUP(F2351,'22 States'!A:A,1,0),"OOR")</f>
        <v>NV</v>
      </c>
      <c r="N2351" t="str">
        <f t="shared" si="258"/>
        <v>IR</v>
      </c>
      <c r="O2351" s="8">
        <f t="shared" si="252"/>
        <v>6000</v>
      </c>
      <c r="P2351" s="8">
        <f t="shared" si="253"/>
        <v>3000</v>
      </c>
      <c r="Q2351" s="8">
        <f t="shared" si="254"/>
        <v>5760</v>
      </c>
      <c r="R2351" s="9">
        <f t="shared" si="255"/>
        <v>11520</v>
      </c>
      <c r="S2351" s="8">
        <f t="shared" si="256"/>
        <v>14760</v>
      </c>
      <c r="T2351" s="5">
        <f t="shared" si="257"/>
        <v>4.0088575109177536E-3</v>
      </c>
    </row>
    <row r="2352" spans="1:20" hidden="1">
      <c r="A2352">
        <v>2351</v>
      </c>
      <c r="B2352">
        <v>310</v>
      </c>
      <c r="C2352" t="s">
        <v>5849</v>
      </c>
      <c r="D2352" t="s">
        <v>5850</v>
      </c>
      <c r="E2352" t="s">
        <v>13</v>
      </c>
      <c r="F2352" t="s">
        <v>14</v>
      </c>
      <c r="G2352" t="s">
        <v>841</v>
      </c>
      <c r="H2352" t="s">
        <v>31</v>
      </c>
      <c r="I2352">
        <v>165.46250000000001</v>
      </c>
      <c r="J2352">
        <v>47324000</v>
      </c>
      <c r="K2352" t="s">
        <v>32</v>
      </c>
      <c r="L2352">
        <v>5</v>
      </c>
      <c r="M2352" t="str">
        <f>_xlfn.IFNA(VLOOKUP(F2352,'22 States'!A:A,1,0),"OOR")</f>
        <v>CA</v>
      </c>
      <c r="N2352" t="str">
        <f t="shared" si="258"/>
        <v>IR</v>
      </c>
      <c r="O2352" s="8">
        <f t="shared" si="252"/>
        <v>42000</v>
      </c>
      <c r="P2352" s="8">
        <f t="shared" si="253"/>
        <v>12000</v>
      </c>
      <c r="Q2352" s="8">
        <f t="shared" si="254"/>
        <v>148800</v>
      </c>
      <c r="R2352" s="9">
        <f t="shared" si="255"/>
        <v>297600</v>
      </c>
      <c r="S2352" s="8">
        <f t="shared" si="256"/>
        <v>202800</v>
      </c>
      <c r="T2352" s="5">
        <f t="shared" si="257"/>
        <v>4.2853520412475697E-3</v>
      </c>
    </row>
    <row r="2353" spans="1:20" hidden="1">
      <c r="A2353">
        <v>2352</v>
      </c>
      <c r="B2353">
        <v>62</v>
      </c>
      <c r="C2353" t="s">
        <v>5851</v>
      </c>
      <c r="D2353" t="s">
        <v>5852</v>
      </c>
      <c r="E2353" t="s">
        <v>179</v>
      </c>
      <c r="F2353" t="s">
        <v>180</v>
      </c>
      <c r="G2353" t="s">
        <v>5853</v>
      </c>
      <c r="H2353" t="s">
        <v>182</v>
      </c>
      <c r="I2353">
        <v>165.20439999999999</v>
      </c>
      <c r="J2353">
        <v>26381285</v>
      </c>
      <c r="K2353" t="s">
        <v>264</v>
      </c>
      <c r="L2353">
        <v>1</v>
      </c>
      <c r="M2353" t="str">
        <f>_xlfn.IFNA(VLOOKUP(F2353,'22 States'!A:A,1,0),"OOR")</f>
        <v>MI</v>
      </c>
      <c r="N2353" t="str">
        <f t="shared" si="258"/>
        <v>IR</v>
      </c>
      <c r="O2353" s="8">
        <f t="shared" si="252"/>
        <v>12000</v>
      </c>
      <c r="P2353" s="8">
        <f t="shared" si="253"/>
        <v>3000</v>
      </c>
      <c r="Q2353" s="8">
        <f t="shared" si="254"/>
        <v>29760</v>
      </c>
      <c r="R2353" s="9">
        <f t="shared" si="255"/>
        <v>59520</v>
      </c>
      <c r="S2353" s="8">
        <f t="shared" si="256"/>
        <v>44760</v>
      </c>
      <c r="T2353" s="5">
        <f t="shared" si="257"/>
        <v>1.6966573083911569E-3</v>
      </c>
    </row>
    <row r="2354" spans="1:20" hidden="1">
      <c r="A2354">
        <v>2353</v>
      </c>
      <c r="B2354">
        <v>425</v>
      </c>
      <c r="C2354" t="s">
        <v>5854</v>
      </c>
      <c r="D2354" t="s">
        <v>5855</v>
      </c>
      <c r="E2354" t="s">
        <v>175</v>
      </c>
      <c r="F2354" t="s">
        <v>176</v>
      </c>
      <c r="G2354" t="s">
        <v>175</v>
      </c>
      <c r="H2354" t="s">
        <v>169</v>
      </c>
      <c r="I2354">
        <v>165.1045</v>
      </c>
      <c r="J2354">
        <v>114164000</v>
      </c>
      <c r="K2354" t="s">
        <v>134</v>
      </c>
      <c r="L2354">
        <v>8</v>
      </c>
      <c r="M2354" t="str">
        <f>_xlfn.IFNA(VLOOKUP(F2354,'22 States'!A:A,1,0),"OOR")</f>
        <v>OOR</v>
      </c>
      <c r="N2354" t="str">
        <f t="shared" si="258"/>
        <v>OOR</v>
      </c>
      <c r="O2354" s="8">
        <f t="shared" si="252"/>
        <v>54000</v>
      </c>
      <c r="P2354" s="8">
        <f t="shared" si="253"/>
        <v>15000</v>
      </c>
      <c r="Q2354" s="8">
        <f t="shared" si="254"/>
        <v>204000</v>
      </c>
      <c r="R2354" s="9">
        <f t="shared" si="255"/>
        <v>408000</v>
      </c>
      <c r="S2354" s="8">
        <f t="shared" si="256"/>
        <v>273000</v>
      </c>
      <c r="T2354" s="5">
        <f t="shared" si="257"/>
        <v>2.3912967310185346E-3</v>
      </c>
    </row>
    <row r="2355" spans="1:20" hidden="1">
      <c r="A2355">
        <v>2354</v>
      </c>
      <c r="B2355">
        <v>9</v>
      </c>
      <c r="C2355" t="s">
        <v>5856</v>
      </c>
      <c r="D2355" t="s">
        <v>5857</v>
      </c>
      <c r="E2355" t="s">
        <v>301</v>
      </c>
      <c r="F2355" t="s">
        <v>359</v>
      </c>
      <c r="G2355" t="s">
        <v>5858</v>
      </c>
      <c r="H2355" t="s">
        <v>360</v>
      </c>
      <c r="I2355">
        <v>164.9479</v>
      </c>
      <c r="J2355">
        <v>5087000</v>
      </c>
      <c r="K2355" t="s">
        <v>172</v>
      </c>
      <c r="L2355">
        <v>4</v>
      </c>
      <c r="M2355" t="str">
        <f>_xlfn.IFNA(VLOOKUP(F2355,'22 States'!A:A,1,0),"OOR")</f>
        <v>OOR</v>
      </c>
      <c r="N2355" t="str">
        <f t="shared" si="258"/>
        <v>OOR</v>
      </c>
      <c r="O2355" s="8">
        <f t="shared" si="252"/>
        <v>6000</v>
      </c>
      <c r="P2355" s="8">
        <f t="shared" si="253"/>
        <v>3000</v>
      </c>
      <c r="Q2355" s="8">
        <f t="shared" si="254"/>
        <v>4320</v>
      </c>
      <c r="R2355" s="9">
        <f t="shared" si="255"/>
        <v>8640</v>
      </c>
      <c r="S2355" s="8">
        <f t="shared" si="256"/>
        <v>13320</v>
      </c>
      <c r="T2355" s="5">
        <f t="shared" si="257"/>
        <v>2.6184391586396697E-3</v>
      </c>
    </row>
    <row r="2356" spans="1:20" hidden="1">
      <c r="A2356">
        <v>2355</v>
      </c>
      <c r="B2356">
        <v>38</v>
      </c>
      <c r="C2356" t="s">
        <v>5859</v>
      </c>
      <c r="D2356" t="s">
        <v>5860</v>
      </c>
      <c r="E2356" t="s">
        <v>121</v>
      </c>
      <c r="F2356" t="s">
        <v>122</v>
      </c>
      <c r="G2356" t="s">
        <v>784</v>
      </c>
      <c r="H2356" t="s">
        <v>784</v>
      </c>
      <c r="I2356">
        <v>164.76400000000001</v>
      </c>
      <c r="J2356">
        <v>7204043</v>
      </c>
      <c r="K2356" t="s">
        <v>32</v>
      </c>
      <c r="L2356">
        <v>1</v>
      </c>
      <c r="M2356" t="str">
        <f>_xlfn.IFNA(VLOOKUP(F2356,'22 States'!A:A,1,0),"OOR")</f>
        <v>TX</v>
      </c>
      <c r="N2356" t="str">
        <f t="shared" si="258"/>
        <v>IR</v>
      </c>
      <c r="O2356" s="8">
        <f t="shared" si="252"/>
        <v>6000</v>
      </c>
      <c r="P2356" s="8">
        <f t="shared" si="253"/>
        <v>3000</v>
      </c>
      <c r="Q2356" s="8">
        <f t="shared" si="254"/>
        <v>18240</v>
      </c>
      <c r="R2356" s="9">
        <f t="shared" si="255"/>
        <v>36480</v>
      </c>
      <c r="S2356" s="8">
        <f t="shared" si="256"/>
        <v>27240</v>
      </c>
      <c r="T2356" s="5">
        <f t="shared" si="257"/>
        <v>3.7812100788404512E-3</v>
      </c>
    </row>
    <row r="2357" spans="1:20" hidden="1">
      <c r="A2357">
        <v>2356</v>
      </c>
      <c r="B2357">
        <v>15</v>
      </c>
      <c r="C2357" t="s">
        <v>5861</v>
      </c>
      <c r="D2357" t="s">
        <v>5862</v>
      </c>
      <c r="E2357" t="s">
        <v>13</v>
      </c>
      <c r="F2357" t="s">
        <v>14</v>
      </c>
      <c r="G2357" t="s">
        <v>1160</v>
      </c>
      <c r="H2357" t="s">
        <v>267</v>
      </c>
      <c r="I2357">
        <v>164.66820000000001</v>
      </c>
      <c r="J2357">
        <v>4041917</v>
      </c>
      <c r="K2357" t="s">
        <v>252</v>
      </c>
      <c r="L2357">
        <v>3</v>
      </c>
      <c r="M2357" t="str">
        <f>_xlfn.IFNA(VLOOKUP(F2357,'22 States'!A:A,1,0),"OOR")</f>
        <v>CA</v>
      </c>
      <c r="N2357" t="str">
        <f t="shared" si="258"/>
        <v>IR</v>
      </c>
      <c r="O2357" s="8">
        <f t="shared" si="252"/>
        <v>6000</v>
      </c>
      <c r="P2357" s="8">
        <f t="shared" si="253"/>
        <v>3000</v>
      </c>
      <c r="Q2357" s="8">
        <f t="shared" si="254"/>
        <v>7200</v>
      </c>
      <c r="R2357" s="9">
        <f t="shared" si="255"/>
        <v>14400</v>
      </c>
      <c r="S2357" s="8">
        <f t="shared" si="256"/>
        <v>16200</v>
      </c>
      <c r="T2357" s="5">
        <f t="shared" si="257"/>
        <v>4.007999174649059E-3</v>
      </c>
    </row>
    <row r="2358" spans="1:20" hidden="1">
      <c r="A2358">
        <v>2357</v>
      </c>
      <c r="B2358">
        <v>87</v>
      </c>
      <c r="C2358" t="s">
        <v>5863</v>
      </c>
      <c r="D2358" t="s">
        <v>5864</v>
      </c>
      <c r="E2358" t="s">
        <v>23</v>
      </c>
      <c r="F2358" t="s">
        <v>24</v>
      </c>
      <c r="G2358" t="s">
        <v>5865</v>
      </c>
      <c r="H2358" t="s">
        <v>561</v>
      </c>
      <c r="I2358">
        <v>164.66249999999999</v>
      </c>
      <c r="J2358">
        <v>8203437</v>
      </c>
      <c r="K2358" t="s">
        <v>51</v>
      </c>
      <c r="L2358">
        <v>2</v>
      </c>
      <c r="M2358" t="str">
        <f>_xlfn.IFNA(VLOOKUP(F2358,'22 States'!A:A,1,0),"OOR")</f>
        <v>OOR</v>
      </c>
      <c r="N2358" t="str">
        <f t="shared" si="258"/>
        <v>OOR</v>
      </c>
      <c r="O2358" s="8">
        <f t="shared" si="252"/>
        <v>12000</v>
      </c>
      <c r="P2358" s="8">
        <f t="shared" si="253"/>
        <v>3000</v>
      </c>
      <c r="Q2358" s="8">
        <f t="shared" si="254"/>
        <v>41760</v>
      </c>
      <c r="R2358" s="9">
        <f t="shared" si="255"/>
        <v>83520</v>
      </c>
      <c r="S2358" s="8">
        <f t="shared" si="256"/>
        <v>56760</v>
      </c>
      <c r="T2358" s="5">
        <f t="shared" si="257"/>
        <v>6.9190511245469429E-3</v>
      </c>
    </row>
    <row r="2359" spans="1:20" hidden="1">
      <c r="A2359">
        <v>2358</v>
      </c>
      <c r="B2359">
        <v>216</v>
      </c>
      <c r="C2359" t="s">
        <v>5866</v>
      </c>
      <c r="D2359" t="s">
        <v>5867</v>
      </c>
      <c r="E2359" t="s">
        <v>121</v>
      </c>
      <c r="F2359" t="s">
        <v>122</v>
      </c>
      <c r="G2359" t="s">
        <v>784</v>
      </c>
      <c r="H2359" t="s">
        <v>784</v>
      </c>
      <c r="I2359">
        <v>164.5856</v>
      </c>
      <c r="J2359">
        <v>57042000</v>
      </c>
      <c r="K2359" t="s">
        <v>111</v>
      </c>
      <c r="L2359">
        <v>1</v>
      </c>
      <c r="M2359" t="str">
        <f>_xlfn.IFNA(VLOOKUP(F2359,'22 States'!A:A,1,0),"OOR")</f>
        <v>TX</v>
      </c>
      <c r="N2359" t="str">
        <f t="shared" si="258"/>
        <v>IR</v>
      </c>
      <c r="O2359" s="8">
        <f t="shared" si="252"/>
        <v>30000</v>
      </c>
      <c r="P2359" s="8">
        <f t="shared" si="253"/>
        <v>9000</v>
      </c>
      <c r="Q2359" s="8">
        <f t="shared" si="254"/>
        <v>103680</v>
      </c>
      <c r="R2359" s="9">
        <f t="shared" si="255"/>
        <v>207360</v>
      </c>
      <c r="S2359" s="8">
        <f t="shared" si="256"/>
        <v>142680</v>
      </c>
      <c r="T2359" s="5">
        <f t="shared" si="257"/>
        <v>2.5013148206584623E-3</v>
      </c>
    </row>
    <row r="2360" spans="1:20" hidden="1">
      <c r="A2360">
        <v>2359</v>
      </c>
      <c r="B2360">
        <v>2000</v>
      </c>
      <c r="C2360" t="s">
        <v>5868</v>
      </c>
      <c r="D2360" t="s">
        <v>5869</v>
      </c>
      <c r="E2360" t="s">
        <v>13</v>
      </c>
      <c r="F2360" t="s">
        <v>14</v>
      </c>
      <c r="G2360" t="s">
        <v>3052</v>
      </c>
      <c r="H2360" t="s">
        <v>50</v>
      </c>
      <c r="I2360">
        <v>164.52940000000001</v>
      </c>
      <c r="J2360">
        <v>12851525</v>
      </c>
      <c r="K2360" t="s">
        <v>228</v>
      </c>
      <c r="L2360">
        <v>1</v>
      </c>
      <c r="M2360" t="str">
        <f>_xlfn.IFNA(VLOOKUP(F2360,'22 States'!A:A,1,0),"OOR")</f>
        <v>CA</v>
      </c>
      <c r="N2360" t="str">
        <f t="shared" si="258"/>
        <v>IR</v>
      </c>
      <c r="O2360" s="8">
        <f t="shared" si="252"/>
        <v>240000</v>
      </c>
      <c r="P2360" s="8">
        <f t="shared" si="253"/>
        <v>60000</v>
      </c>
      <c r="Q2360" s="8">
        <f t="shared" si="254"/>
        <v>960000</v>
      </c>
      <c r="R2360" s="9">
        <f t="shared" si="255"/>
        <v>1920000</v>
      </c>
      <c r="S2360" s="8">
        <f t="shared" si="256"/>
        <v>1260000</v>
      </c>
      <c r="T2360" s="5">
        <f t="shared" si="257"/>
        <v>9.8042839273938309E-2</v>
      </c>
    </row>
    <row r="2361" spans="1:20" hidden="1">
      <c r="A2361">
        <v>2360</v>
      </c>
      <c r="B2361">
        <v>100</v>
      </c>
      <c r="C2361" t="s">
        <v>5870</v>
      </c>
      <c r="D2361" t="s">
        <v>5871</v>
      </c>
      <c r="E2361" t="s">
        <v>121</v>
      </c>
      <c r="F2361" t="s">
        <v>122</v>
      </c>
      <c r="G2361" t="s">
        <v>3307</v>
      </c>
      <c r="H2361" t="s">
        <v>3308</v>
      </c>
      <c r="I2361">
        <v>164.36369999999999</v>
      </c>
      <c r="J2361">
        <v>3179846</v>
      </c>
      <c r="K2361" t="s">
        <v>20</v>
      </c>
      <c r="L2361">
        <v>1</v>
      </c>
      <c r="M2361" t="str">
        <f>_xlfn.IFNA(VLOOKUP(F2361,'22 States'!A:A,1,0),"OOR")</f>
        <v>TX</v>
      </c>
      <c r="N2361" t="str">
        <f t="shared" si="258"/>
        <v>IR</v>
      </c>
      <c r="O2361" s="8">
        <f t="shared" si="252"/>
        <v>12000</v>
      </c>
      <c r="P2361" s="8">
        <f t="shared" si="253"/>
        <v>3000</v>
      </c>
      <c r="Q2361" s="8">
        <f t="shared" si="254"/>
        <v>48000</v>
      </c>
      <c r="R2361" s="9">
        <f t="shared" si="255"/>
        <v>96000</v>
      </c>
      <c r="S2361" s="8">
        <f t="shared" si="256"/>
        <v>63000</v>
      </c>
      <c r="T2361" s="5">
        <f t="shared" si="257"/>
        <v>1.981228021734386E-2</v>
      </c>
    </row>
    <row r="2362" spans="1:20" hidden="1">
      <c r="A2362">
        <v>2361</v>
      </c>
      <c r="B2362">
        <v>40</v>
      </c>
      <c r="C2362" t="s">
        <v>5872</v>
      </c>
      <c r="D2362" t="s">
        <v>5873</v>
      </c>
      <c r="E2362" t="s">
        <v>13</v>
      </c>
      <c r="F2362" t="s">
        <v>14</v>
      </c>
      <c r="G2362" t="s">
        <v>267</v>
      </c>
      <c r="H2362" t="s">
        <v>267</v>
      </c>
      <c r="I2362">
        <v>164.2817</v>
      </c>
      <c r="J2362">
        <v>13584243</v>
      </c>
      <c r="K2362" t="s">
        <v>27</v>
      </c>
      <c r="L2362">
        <v>1</v>
      </c>
      <c r="M2362" t="str">
        <f>_xlfn.IFNA(VLOOKUP(F2362,'22 States'!A:A,1,0),"OOR")</f>
        <v>CA</v>
      </c>
      <c r="N2362" t="str">
        <f t="shared" si="258"/>
        <v>IR</v>
      </c>
      <c r="O2362" s="8">
        <f t="shared" si="252"/>
        <v>6000</v>
      </c>
      <c r="P2362" s="8">
        <f t="shared" si="253"/>
        <v>3000</v>
      </c>
      <c r="Q2362" s="8">
        <f t="shared" si="254"/>
        <v>19200</v>
      </c>
      <c r="R2362" s="9">
        <f t="shared" si="255"/>
        <v>38400</v>
      </c>
      <c r="S2362" s="8">
        <f t="shared" si="256"/>
        <v>28200</v>
      </c>
      <c r="T2362" s="5">
        <f t="shared" si="257"/>
        <v>2.0759345956929656E-3</v>
      </c>
    </row>
    <row r="2363" spans="1:20" hidden="1">
      <c r="A2363">
        <v>2362</v>
      </c>
      <c r="B2363">
        <v>118</v>
      </c>
      <c r="C2363" t="s">
        <v>5874</v>
      </c>
      <c r="D2363" t="s">
        <v>5875</v>
      </c>
      <c r="E2363" t="s">
        <v>144</v>
      </c>
      <c r="F2363" t="s">
        <v>145</v>
      </c>
      <c r="G2363" t="s">
        <v>5876</v>
      </c>
      <c r="H2363" t="s">
        <v>5877</v>
      </c>
      <c r="I2363">
        <v>164.2587</v>
      </c>
      <c r="J2363">
        <v>19001329</v>
      </c>
      <c r="K2363" t="s">
        <v>141</v>
      </c>
      <c r="L2363">
        <v>1</v>
      </c>
      <c r="M2363" t="str">
        <f>_xlfn.IFNA(VLOOKUP(F2363,'22 States'!A:A,1,0),"OOR")</f>
        <v>OOR</v>
      </c>
      <c r="N2363" t="str">
        <f t="shared" si="258"/>
        <v>OOR</v>
      </c>
      <c r="O2363" s="8">
        <f t="shared" si="252"/>
        <v>18000</v>
      </c>
      <c r="P2363" s="8">
        <f t="shared" si="253"/>
        <v>6000</v>
      </c>
      <c r="Q2363" s="8">
        <f t="shared" si="254"/>
        <v>56640</v>
      </c>
      <c r="R2363" s="9">
        <f t="shared" si="255"/>
        <v>113280</v>
      </c>
      <c r="S2363" s="8">
        <f t="shared" si="256"/>
        <v>80640</v>
      </c>
      <c r="T2363" s="5">
        <f t="shared" si="257"/>
        <v>4.2439136757223663E-3</v>
      </c>
    </row>
    <row r="2364" spans="1:20" hidden="1">
      <c r="A2364">
        <v>2363</v>
      </c>
      <c r="B2364">
        <v>98</v>
      </c>
      <c r="C2364" t="s">
        <v>5878</v>
      </c>
      <c r="D2364" t="s">
        <v>5879</v>
      </c>
      <c r="E2364" t="s">
        <v>247</v>
      </c>
      <c r="F2364" t="s">
        <v>248</v>
      </c>
      <c r="G2364" t="s">
        <v>249</v>
      </c>
      <c r="H2364" t="s">
        <v>249</v>
      </c>
      <c r="I2364">
        <v>164.24100000000001</v>
      </c>
      <c r="J2364">
        <v>7749939</v>
      </c>
      <c r="K2364" t="s">
        <v>134</v>
      </c>
      <c r="L2364">
        <v>1</v>
      </c>
      <c r="M2364" t="str">
        <f>_xlfn.IFNA(VLOOKUP(F2364,'22 States'!A:A,1,0),"OOR")</f>
        <v>IL</v>
      </c>
      <c r="N2364" t="str">
        <f t="shared" si="258"/>
        <v>IR</v>
      </c>
      <c r="O2364" s="8">
        <f t="shared" si="252"/>
        <v>12000</v>
      </c>
      <c r="P2364" s="8">
        <f t="shared" si="253"/>
        <v>3000</v>
      </c>
      <c r="Q2364" s="8">
        <f t="shared" si="254"/>
        <v>47040</v>
      </c>
      <c r="R2364" s="9">
        <f t="shared" si="255"/>
        <v>94080</v>
      </c>
      <c r="S2364" s="8">
        <f t="shared" si="256"/>
        <v>62040</v>
      </c>
      <c r="T2364" s="5">
        <f t="shared" si="257"/>
        <v>8.0052242991848072E-3</v>
      </c>
    </row>
    <row r="2365" spans="1:20" hidden="1">
      <c r="A2365">
        <v>2364</v>
      </c>
      <c r="B2365">
        <v>23</v>
      </c>
      <c r="C2365" t="s">
        <v>5880</v>
      </c>
      <c r="D2365" t="s">
        <v>5881</v>
      </c>
      <c r="E2365" t="s">
        <v>896</v>
      </c>
      <c r="F2365" t="s">
        <v>897</v>
      </c>
      <c r="G2365" t="s">
        <v>5882</v>
      </c>
      <c r="H2365" t="s">
        <v>5883</v>
      </c>
      <c r="I2365">
        <v>164.17339999999999</v>
      </c>
      <c r="J2365">
        <v>8132537</v>
      </c>
      <c r="K2365" t="s">
        <v>172</v>
      </c>
      <c r="L2365">
        <v>1</v>
      </c>
      <c r="M2365" t="str">
        <f>_xlfn.IFNA(VLOOKUP(F2365,'22 States'!A:A,1,0),"OOR")</f>
        <v>OOR</v>
      </c>
      <c r="N2365" t="str">
        <f t="shared" si="258"/>
        <v>OOR</v>
      </c>
      <c r="O2365" s="8">
        <f t="shared" si="252"/>
        <v>6000</v>
      </c>
      <c r="P2365" s="8">
        <f t="shared" si="253"/>
        <v>3000</v>
      </c>
      <c r="Q2365" s="8">
        <f t="shared" si="254"/>
        <v>11040</v>
      </c>
      <c r="R2365" s="9">
        <f t="shared" si="255"/>
        <v>22080</v>
      </c>
      <c r="S2365" s="8">
        <f t="shared" si="256"/>
        <v>20040</v>
      </c>
      <c r="T2365" s="5">
        <f t="shared" si="257"/>
        <v>2.4641756932676727E-3</v>
      </c>
    </row>
    <row r="2366" spans="1:20" hidden="1">
      <c r="A2366">
        <v>2365</v>
      </c>
      <c r="B2366">
        <v>214</v>
      </c>
      <c r="C2366" t="s">
        <v>5884</v>
      </c>
      <c r="D2366" t="s">
        <v>5885</v>
      </c>
      <c r="E2366" t="s">
        <v>23</v>
      </c>
      <c r="F2366" t="s">
        <v>24</v>
      </c>
      <c r="G2366" t="s">
        <v>791</v>
      </c>
      <c r="H2366" t="s">
        <v>26</v>
      </c>
      <c r="I2366">
        <v>163.92339999999999</v>
      </c>
      <c r="J2366">
        <v>37752662</v>
      </c>
      <c r="K2366" t="s">
        <v>233</v>
      </c>
      <c r="L2366">
        <v>1</v>
      </c>
      <c r="M2366" t="str">
        <f>_xlfn.IFNA(VLOOKUP(F2366,'22 States'!A:A,1,0),"OOR")</f>
        <v>OOR</v>
      </c>
      <c r="N2366" t="str">
        <f t="shared" si="258"/>
        <v>OOR</v>
      </c>
      <c r="O2366" s="8">
        <f t="shared" si="252"/>
        <v>30000</v>
      </c>
      <c r="P2366" s="8">
        <f t="shared" si="253"/>
        <v>9000</v>
      </c>
      <c r="Q2366" s="8">
        <f t="shared" si="254"/>
        <v>102720</v>
      </c>
      <c r="R2366" s="9">
        <f t="shared" si="255"/>
        <v>205440</v>
      </c>
      <c r="S2366" s="8">
        <f t="shared" si="256"/>
        <v>141720</v>
      </c>
      <c r="T2366" s="5">
        <f t="shared" si="257"/>
        <v>3.753907472802845E-3</v>
      </c>
    </row>
    <row r="2367" spans="1:20">
      <c r="A2367">
        <v>823</v>
      </c>
      <c r="B2367" s="3">
        <v>60</v>
      </c>
      <c r="C2367" t="s">
        <v>2282</v>
      </c>
      <c r="D2367" t="s">
        <v>2283</v>
      </c>
      <c r="E2367" t="s">
        <v>85</v>
      </c>
      <c r="F2367" t="s">
        <v>86</v>
      </c>
      <c r="G2367" t="s">
        <v>2284</v>
      </c>
      <c r="H2367" t="s">
        <v>88</v>
      </c>
      <c r="I2367">
        <v>552.2568</v>
      </c>
      <c r="J2367" s="3">
        <v>84865345</v>
      </c>
      <c r="K2367" t="s">
        <v>233</v>
      </c>
      <c r="L2367">
        <v>4</v>
      </c>
      <c r="M2367" t="str">
        <f>_xlfn.IFNA(VLOOKUP(F2367,'22 States'!A:A,1,0),"OOR")</f>
        <v>FL</v>
      </c>
      <c r="N2367" t="str">
        <f t="shared" si="258"/>
        <v>IR</v>
      </c>
      <c r="O2367" s="8">
        <f t="shared" si="252"/>
        <v>12000</v>
      </c>
      <c r="P2367" s="8">
        <f t="shared" si="253"/>
        <v>3000</v>
      </c>
      <c r="Q2367" s="8">
        <f t="shared" si="254"/>
        <v>28800</v>
      </c>
      <c r="R2367" s="9">
        <f t="shared" si="255"/>
        <v>57600</v>
      </c>
      <c r="S2367" s="12">
        <f t="shared" si="256"/>
        <v>43800</v>
      </c>
      <c r="T2367" s="13">
        <f t="shared" si="257"/>
        <v>5.1611172970545283E-4</v>
      </c>
    </row>
    <row r="2368" spans="1:20" hidden="1">
      <c r="A2368">
        <v>2367</v>
      </c>
      <c r="B2368">
        <v>400</v>
      </c>
      <c r="C2368" t="s">
        <v>5888</v>
      </c>
      <c r="D2368" t="s">
        <v>5889</v>
      </c>
      <c r="E2368" t="s">
        <v>121</v>
      </c>
      <c r="F2368" t="s">
        <v>122</v>
      </c>
      <c r="G2368" t="s">
        <v>123</v>
      </c>
      <c r="H2368" t="s">
        <v>123</v>
      </c>
      <c r="I2368">
        <v>163.7885</v>
      </c>
      <c r="J2368">
        <v>40733810</v>
      </c>
      <c r="K2368" t="s">
        <v>27</v>
      </c>
      <c r="L2368">
        <v>3</v>
      </c>
      <c r="M2368" t="str">
        <f>_xlfn.IFNA(VLOOKUP(F2368,'22 States'!A:A,1,0),"OOR")</f>
        <v>TX</v>
      </c>
      <c r="N2368" t="str">
        <f t="shared" si="258"/>
        <v>IR</v>
      </c>
      <c r="O2368" s="8">
        <f t="shared" si="252"/>
        <v>48000</v>
      </c>
      <c r="P2368" s="8">
        <f t="shared" si="253"/>
        <v>12000</v>
      </c>
      <c r="Q2368" s="8">
        <f t="shared" si="254"/>
        <v>192000</v>
      </c>
      <c r="R2368" s="9">
        <f t="shared" si="255"/>
        <v>384000</v>
      </c>
      <c r="S2368" s="8">
        <f t="shared" si="256"/>
        <v>252000</v>
      </c>
      <c r="T2368" s="5">
        <f t="shared" si="257"/>
        <v>6.1865069827742609E-3</v>
      </c>
    </row>
    <row r="2369" spans="1:20" hidden="1">
      <c r="A2369">
        <v>2368</v>
      </c>
      <c r="B2369">
        <v>3500</v>
      </c>
      <c r="C2369" t="s">
        <v>5890</v>
      </c>
      <c r="D2369" t="s">
        <v>5891</v>
      </c>
      <c r="E2369" t="s">
        <v>121</v>
      </c>
      <c r="F2369" t="s">
        <v>122</v>
      </c>
      <c r="G2369" t="s">
        <v>5892</v>
      </c>
      <c r="H2369" t="s">
        <v>784</v>
      </c>
      <c r="I2369">
        <v>163.72020000000001</v>
      </c>
      <c r="J2369">
        <v>99996900</v>
      </c>
      <c r="K2369" t="s">
        <v>439</v>
      </c>
      <c r="L2369">
        <v>1</v>
      </c>
      <c r="M2369" t="str">
        <f>_xlfn.IFNA(VLOOKUP(F2369,'22 States'!A:A,1,0),"OOR")</f>
        <v>TX</v>
      </c>
      <c r="N2369" t="str">
        <f t="shared" si="258"/>
        <v>IR</v>
      </c>
      <c r="O2369" s="8">
        <f t="shared" si="252"/>
        <v>420000</v>
      </c>
      <c r="P2369" s="8">
        <f t="shared" si="253"/>
        <v>105000</v>
      </c>
      <c r="Q2369" s="8">
        <f t="shared" si="254"/>
        <v>1680000</v>
      </c>
      <c r="R2369" s="9">
        <f t="shared" si="255"/>
        <v>3360000</v>
      </c>
      <c r="S2369" s="8">
        <f t="shared" si="256"/>
        <v>2205000</v>
      </c>
      <c r="T2369" s="5">
        <f t="shared" si="257"/>
        <v>2.2050683571190707E-2</v>
      </c>
    </row>
    <row r="2370" spans="1:20" hidden="1">
      <c r="A2370">
        <v>2369</v>
      </c>
      <c r="B2370">
        <v>48</v>
      </c>
      <c r="C2370" t="s">
        <v>5893</v>
      </c>
      <c r="D2370" t="s">
        <v>5894</v>
      </c>
      <c r="E2370" t="s">
        <v>121</v>
      </c>
      <c r="F2370" t="s">
        <v>122</v>
      </c>
      <c r="G2370" t="s">
        <v>284</v>
      </c>
      <c r="H2370" t="s">
        <v>133</v>
      </c>
      <c r="I2370">
        <v>163.30840000000001</v>
      </c>
      <c r="J2370">
        <v>9570562</v>
      </c>
      <c r="K2370" t="s">
        <v>51</v>
      </c>
      <c r="L2370">
        <v>2</v>
      </c>
      <c r="M2370" t="str">
        <f>_xlfn.IFNA(VLOOKUP(F2370,'22 States'!A:A,1,0),"OOR")</f>
        <v>TX</v>
      </c>
      <c r="N2370" t="str">
        <f t="shared" si="258"/>
        <v>IR</v>
      </c>
      <c r="O2370" s="8">
        <f t="shared" ref="O2370:O2433" si="259">ROUNDUP(B2370/50,0)*500*12</f>
        <v>6000</v>
      </c>
      <c r="P2370" s="8">
        <f t="shared" ref="P2370:P2433" si="260">ROUNDUP(B2370/100,0)*250*12</f>
        <v>3000</v>
      </c>
      <c r="Q2370" s="8">
        <f t="shared" ref="Q2370:Q2433" si="261">B2370*40*12</f>
        <v>23040</v>
      </c>
      <c r="R2370" s="9">
        <f t="shared" ref="R2370:R2433" si="262">B2370*80*12</f>
        <v>46080</v>
      </c>
      <c r="S2370" s="8">
        <f t="shared" ref="S2370:S2433" si="263">SUM(O2370:Q2370)</f>
        <v>32040</v>
      </c>
      <c r="T2370" s="5">
        <f t="shared" ref="T2370:T2433" si="264">S2370/J2370</f>
        <v>3.3477657842872761E-3</v>
      </c>
    </row>
    <row r="2371" spans="1:20" hidden="1">
      <c r="A2371">
        <v>2370</v>
      </c>
      <c r="B2371">
        <v>55</v>
      </c>
      <c r="C2371" t="s">
        <v>5895</v>
      </c>
      <c r="D2371" t="s">
        <v>5896</v>
      </c>
      <c r="E2371" t="s">
        <v>175</v>
      </c>
      <c r="F2371" t="s">
        <v>176</v>
      </c>
      <c r="G2371" t="s">
        <v>175</v>
      </c>
      <c r="H2371" t="s">
        <v>169</v>
      </c>
      <c r="I2371">
        <v>163.18520000000001</v>
      </c>
      <c r="J2371">
        <v>8114000</v>
      </c>
      <c r="K2371" t="s">
        <v>141</v>
      </c>
      <c r="L2371">
        <v>3</v>
      </c>
      <c r="M2371" t="str">
        <f>_xlfn.IFNA(VLOOKUP(F2371,'22 States'!A:A,1,0),"OOR")</f>
        <v>OOR</v>
      </c>
      <c r="N2371" t="str">
        <f t="shared" ref="N2371:N2434" si="265">IF(M2371&lt;&gt;"OOR","IR","OOR")</f>
        <v>OOR</v>
      </c>
      <c r="O2371" s="8">
        <f t="shared" si="259"/>
        <v>12000</v>
      </c>
      <c r="P2371" s="8">
        <f t="shared" si="260"/>
        <v>3000</v>
      </c>
      <c r="Q2371" s="8">
        <f t="shared" si="261"/>
        <v>26400</v>
      </c>
      <c r="R2371" s="9">
        <f t="shared" si="262"/>
        <v>52800</v>
      </c>
      <c r="S2371" s="8">
        <f t="shared" si="263"/>
        <v>41400</v>
      </c>
      <c r="T2371" s="5">
        <f t="shared" si="264"/>
        <v>5.1022923342371211E-3</v>
      </c>
    </row>
    <row r="2372" spans="1:20" hidden="1">
      <c r="A2372">
        <v>2371</v>
      </c>
      <c r="B2372">
        <v>46</v>
      </c>
      <c r="C2372" t="s">
        <v>5897</v>
      </c>
      <c r="D2372" t="s">
        <v>5898</v>
      </c>
      <c r="E2372" t="s">
        <v>236</v>
      </c>
      <c r="F2372" t="s">
        <v>237</v>
      </c>
      <c r="G2372" t="s">
        <v>3477</v>
      </c>
      <c r="H2372" t="s">
        <v>570</v>
      </c>
      <c r="I2372">
        <v>163.1206</v>
      </c>
      <c r="J2372">
        <v>13951715</v>
      </c>
      <c r="K2372" t="s">
        <v>468</v>
      </c>
      <c r="L2372">
        <v>7</v>
      </c>
      <c r="M2372" t="str">
        <f>_xlfn.IFNA(VLOOKUP(F2372,'22 States'!A:A,1,0),"OOR")</f>
        <v>OH</v>
      </c>
      <c r="N2372" t="str">
        <f t="shared" si="265"/>
        <v>IR</v>
      </c>
      <c r="O2372" s="8">
        <f t="shared" si="259"/>
        <v>6000</v>
      </c>
      <c r="P2372" s="8">
        <f t="shared" si="260"/>
        <v>3000</v>
      </c>
      <c r="Q2372" s="8">
        <f t="shared" si="261"/>
        <v>22080</v>
      </c>
      <c r="R2372" s="9">
        <f t="shared" si="262"/>
        <v>44160</v>
      </c>
      <c r="S2372" s="8">
        <f t="shared" si="263"/>
        <v>31080</v>
      </c>
      <c r="T2372" s="5">
        <f t="shared" si="264"/>
        <v>2.227683119960521E-3</v>
      </c>
    </row>
    <row r="2373" spans="1:20" hidden="1">
      <c r="A2373">
        <v>2372</v>
      </c>
      <c r="B2373">
        <v>78</v>
      </c>
      <c r="C2373" t="s">
        <v>5899</v>
      </c>
      <c r="D2373" t="s">
        <v>5900</v>
      </c>
      <c r="E2373" t="s">
        <v>85</v>
      </c>
      <c r="F2373" t="s">
        <v>86</v>
      </c>
      <c r="G2373" t="s">
        <v>5901</v>
      </c>
      <c r="H2373" t="s">
        <v>88</v>
      </c>
      <c r="I2373">
        <v>163.0111</v>
      </c>
      <c r="J2373">
        <v>11848792</v>
      </c>
      <c r="K2373" t="s">
        <v>134</v>
      </c>
      <c r="L2373">
        <v>1</v>
      </c>
      <c r="M2373" t="str">
        <f>_xlfn.IFNA(VLOOKUP(F2373,'22 States'!A:A,1,0),"OOR")</f>
        <v>FL</v>
      </c>
      <c r="N2373" t="str">
        <f t="shared" si="265"/>
        <v>IR</v>
      </c>
      <c r="O2373" s="8">
        <f t="shared" si="259"/>
        <v>12000</v>
      </c>
      <c r="P2373" s="8">
        <f t="shared" si="260"/>
        <v>3000</v>
      </c>
      <c r="Q2373" s="8">
        <f t="shared" si="261"/>
        <v>37440</v>
      </c>
      <c r="R2373" s="9">
        <f t="shared" si="262"/>
        <v>74880</v>
      </c>
      <c r="S2373" s="8">
        <f t="shared" si="263"/>
        <v>52440</v>
      </c>
      <c r="T2373" s="5">
        <f t="shared" si="264"/>
        <v>4.4257676225559536E-3</v>
      </c>
    </row>
    <row r="2374" spans="1:20" hidden="1">
      <c r="A2374">
        <v>2373</v>
      </c>
      <c r="B2374">
        <v>30</v>
      </c>
      <c r="C2374" t="s">
        <v>5902</v>
      </c>
      <c r="D2374" t="s">
        <v>5903</v>
      </c>
      <c r="E2374" t="s">
        <v>73</v>
      </c>
      <c r="F2374" t="s">
        <v>74</v>
      </c>
      <c r="G2374" t="s">
        <v>599</v>
      </c>
      <c r="H2374" t="s">
        <v>599</v>
      </c>
      <c r="I2374">
        <v>162.9742</v>
      </c>
      <c r="J2374">
        <v>3675887</v>
      </c>
      <c r="K2374" t="s">
        <v>141</v>
      </c>
      <c r="L2374">
        <v>3</v>
      </c>
      <c r="M2374" t="str">
        <f>_xlfn.IFNA(VLOOKUP(F2374,'22 States'!A:A,1,0),"OOR")</f>
        <v>OOR</v>
      </c>
      <c r="N2374" t="str">
        <f t="shared" si="265"/>
        <v>OOR</v>
      </c>
      <c r="O2374" s="8">
        <f t="shared" si="259"/>
        <v>6000</v>
      </c>
      <c r="P2374" s="8">
        <f t="shared" si="260"/>
        <v>3000</v>
      </c>
      <c r="Q2374" s="8">
        <f t="shared" si="261"/>
        <v>14400</v>
      </c>
      <c r="R2374" s="9">
        <f t="shared" si="262"/>
        <v>28800</v>
      </c>
      <c r="S2374" s="8">
        <f t="shared" si="263"/>
        <v>23400</v>
      </c>
      <c r="T2374" s="5">
        <f t="shared" si="264"/>
        <v>6.3658104832928757E-3</v>
      </c>
    </row>
    <row r="2375" spans="1:20" hidden="1">
      <c r="A2375">
        <v>2374</v>
      </c>
      <c r="B2375">
        <v>49</v>
      </c>
      <c r="C2375" t="s">
        <v>5904</v>
      </c>
      <c r="D2375" t="s">
        <v>5905</v>
      </c>
      <c r="E2375" t="s">
        <v>23</v>
      </c>
      <c r="F2375" t="s">
        <v>24</v>
      </c>
      <c r="G2375" t="s">
        <v>25</v>
      </c>
      <c r="H2375" t="s">
        <v>26</v>
      </c>
      <c r="I2375">
        <v>162.5692</v>
      </c>
      <c r="J2375">
        <v>7640500</v>
      </c>
      <c r="K2375" t="s">
        <v>32</v>
      </c>
      <c r="L2375">
        <v>3</v>
      </c>
      <c r="M2375" t="str">
        <f>_xlfn.IFNA(VLOOKUP(F2375,'22 States'!A:A,1,0),"OOR")</f>
        <v>OOR</v>
      </c>
      <c r="N2375" t="str">
        <f t="shared" si="265"/>
        <v>OOR</v>
      </c>
      <c r="O2375" s="8">
        <f t="shared" si="259"/>
        <v>6000</v>
      </c>
      <c r="P2375" s="8">
        <f t="shared" si="260"/>
        <v>3000</v>
      </c>
      <c r="Q2375" s="8">
        <f t="shared" si="261"/>
        <v>23520</v>
      </c>
      <c r="R2375" s="9">
        <f t="shared" si="262"/>
        <v>47040</v>
      </c>
      <c r="S2375" s="8">
        <f t="shared" si="263"/>
        <v>32520</v>
      </c>
      <c r="T2375" s="5">
        <f t="shared" si="264"/>
        <v>4.2562659511812054E-3</v>
      </c>
    </row>
    <row r="2376" spans="1:20" hidden="1">
      <c r="A2376">
        <v>2375</v>
      </c>
      <c r="B2376">
        <v>65</v>
      </c>
      <c r="C2376" t="s">
        <v>5906</v>
      </c>
      <c r="D2376" t="s">
        <v>5907</v>
      </c>
      <c r="E2376" t="s">
        <v>67</v>
      </c>
      <c r="F2376" t="s">
        <v>68</v>
      </c>
      <c r="G2376" t="s">
        <v>462</v>
      </c>
      <c r="H2376" t="s">
        <v>462</v>
      </c>
      <c r="I2376">
        <v>162.46619999999999</v>
      </c>
      <c r="J2376">
        <v>12605395</v>
      </c>
      <c r="K2376" t="s">
        <v>51</v>
      </c>
      <c r="L2376">
        <v>4</v>
      </c>
      <c r="M2376" t="str">
        <f>_xlfn.IFNA(VLOOKUP(F2376,'22 States'!A:A,1,0),"OOR")</f>
        <v>NC</v>
      </c>
      <c r="N2376" t="str">
        <f t="shared" si="265"/>
        <v>IR</v>
      </c>
      <c r="O2376" s="8">
        <f t="shared" si="259"/>
        <v>12000</v>
      </c>
      <c r="P2376" s="8">
        <f t="shared" si="260"/>
        <v>3000</v>
      </c>
      <c r="Q2376" s="8">
        <f t="shared" si="261"/>
        <v>31200</v>
      </c>
      <c r="R2376" s="9">
        <f t="shared" si="262"/>
        <v>62400</v>
      </c>
      <c r="S2376" s="8">
        <f t="shared" si="263"/>
        <v>46200</v>
      </c>
      <c r="T2376" s="5">
        <f t="shared" si="264"/>
        <v>3.6650973650567873E-3</v>
      </c>
    </row>
    <row r="2377" spans="1:20" hidden="1">
      <c r="A2377">
        <v>2376</v>
      </c>
      <c r="B2377">
        <v>8</v>
      </c>
      <c r="C2377" t="s">
        <v>5908</v>
      </c>
      <c r="D2377" t="s">
        <v>5909</v>
      </c>
      <c r="E2377" t="s">
        <v>175</v>
      </c>
      <c r="F2377" t="s">
        <v>176</v>
      </c>
      <c r="G2377" t="s">
        <v>1839</v>
      </c>
      <c r="H2377" t="s">
        <v>169</v>
      </c>
      <c r="I2377">
        <v>162.46510000000001</v>
      </c>
      <c r="J2377">
        <v>2711167</v>
      </c>
      <c r="K2377" t="s">
        <v>172</v>
      </c>
      <c r="L2377">
        <v>1</v>
      </c>
      <c r="M2377" t="str">
        <f>_xlfn.IFNA(VLOOKUP(F2377,'22 States'!A:A,1,0),"OOR")</f>
        <v>OOR</v>
      </c>
      <c r="N2377" t="str">
        <f t="shared" si="265"/>
        <v>OOR</v>
      </c>
      <c r="O2377" s="8">
        <f t="shared" si="259"/>
        <v>6000</v>
      </c>
      <c r="P2377" s="8">
        <f t="shared" si="260"/>
        <v>3000</v>
      </c>
      <c r="Q2377" s="8">
        <f t="shared" si="261"/>
        <v>3840</v>
      </c>
      <c r="R2377" s="9">
        <f t="shared" si="262"/>
        <v>7680</v>
      </c>
      <c r="S2377" s="8">
        <f t="shared" si="263"/>
        <v>12840</v>
      </c>
      <c r="T2377" s="5">
        <f t="shared" si="264"/>
        <v>4.7359679429559301E-3</v>
      </c>
    </row>
    <row r="2378" spans="1:20">
      <c r="A2378">
        <v>1702</v>
      </c>
      <c r="B2378" s="3">
        <v>60</v>
      </c>
      <c r="C2378" t="s">
        <v>4367</v>
      </c>
      <c r="D2378" t="s">
        <v>4368</v>
      </c>
      <c r="E2378" t="s">
        <v>247</v>
      </c>
      <c r="F2378" t="s">
        <v>248</v>
      </c>
      <c r="G2378" t="s">
        <v>249</v>
      </c>
      <c r="H2378" t="s">
        <v>249</v>
      </c>
      <c r="I2378">
        <v>247.17070000000001</v>
      </c>
      <c r="J2378" s="3">
        <v>44520155</v>
      </c>
      <c r="K2378" t="s">
        <v>457</v>
      </c>
      <c r="L2378">
        <v>3</v>
      </c>
      <c r="M2378" t="str">
        <f>_xlfn.IFNA(VLOOKUP(F2378,'22 States'!A:A,1,0),"OOR")</f>
        <v>IL</v>
      </c>
      <c r="N2378" t="str">
        <f t="shared" si="265"/>
        <v>IR</v>
      </c>
      <c r="O2378" s="8">
        <f t="shared" si="259"/>
        <v>12000</v>
      </c>
      <c r="P2378" s="8">
        <f t="shared" si="260"/>
        <v>3000</v>
      </c>
      <c r="Q2378" s="8">
        <f t="shared" si="261"/>
        <v>28800</v>
      </c>
      <c r="R2378" s="9">
        <f t="shared" si="262"/>
        <v>57600</v>
      </c>
      <c r="S2378" s="12">
        <f t="shared" si="263"/>
        <v>43800</v>
      </c>
      <c r="T2378" s="13">
        <f t="shared" si="264"/>
        <v>9.8382406799796631E-4</v>
      </c>
    </row>
    <row r="2379" spans="1:20" hidden="1">
      <c r="A2379">
        <v>2378</v>
      </c>
      <c r="B2379">
        <v>162</v>
      </c>
      <c r="C2379" t="s">
        <v>5914</v>
      </c>
      <c r="D2379" t="s">
        <v>5915</v>
      </c>
      <c r="E2379" t="s">
        <v>236</v>
      </c>
      <c r="F2379" t="s">
        <v>237</v>
      </c>
      <c r="G2379" t="s">
        <v>5916</v>
      </c>
      <c r="H2379" t="s">
        <v>799</v>
      </c>
      <c r="I2379">
        <v>162.14519999999999</v>
      </c>
      <c r="J2379">
        <v>50420165</v>
      </c>
      <c r="K2379" t="s">
        <v>252</v>
      </c>
      <c r="L2379">
        <v>3</v>
      </c>
      <c r="M2379" t="str">
        <f>_xlfn.IFNA(VLOOKUP(F2379,'22 States'!A:A,1,0),"OOR")</f>
        <v>OH</v>
      </c>
      <c r="N2379" t="str">
        <f t="shared" si="265"/>
        <v>IR</v>
      </c>
      <c r="O2379" s="8">
        <f t="shared" si="259"/>
        <v>24000</v>
      </c>
      <c r="P2379" s="8">
        <f t="shared" si="260"/>
        <v>6000</v>
      </c>
      <c r="Q2379" s="8">
        <f t="shared" si="261"/>
        <v>77760</v>
      </c>
      <c r="R2379" s="9">
        <f t="shared" si="262"/>
        <v>155520</v>
      </c>
      <c r="S2379" s="8">
        <f t="shared" si="263"/>
        <v>107760</v>
      </c>
      <c r="T2379" s="5">
        <f t="shared" si="264"/>
        <v>2.1372401300154414E-3</v>
      </c>
    </row>
    <row r="2380" spans="1:20" hidden="1">
      <c r="A2380">
        <v>2379</v>
      </c>
      <c r="B2380">
        <v>53</v>
      </c>
      <c r="C2380" t="s">
        <v>5917</v>
      </c>
      <c r="D2380" t="s">
        <v>5918</v>
      </c>
      <c r="E2380" t="s">
        <v>175</v>
      </c>
      <c r="F2380" t="s">
        <v>176</v>
      </c>
      <c r="G2380" t="s">
        <v>175</v>
      </c>
      <c r="H2380" t="s">
        <v>169</v>
      </c>
      <c r="I2380">
        <v>161.9588</v>
      </c>
      <c r="J2380">
        <v>30615918</v>
      </c>
      <c r="K2380" t="s">
        <v>141</v>
      </c>
      <c r="L2380">
        <v>1</v>
      </c>
      <c r="M2380" t="str">
        <f>_xlfn.IFNA(VLOOKUP(F2380,'22 States'!A:A,1,0),"OOR")</f>
        <v>OOR</v>
      </c>
      <c r="N2380" t="str">
        <f t="shared" si="265"/>
        <v>OOR</v>
      </c>
      <c r="O2380" s="8">
        <f t="shared" si="259"/>
        <v>12000</v>
      </c>
      <c r="P2380" s="8">
        <f t="shared" si="260"/>
        <v>3000</v>
      </c>
      <c r="Q2380" s="8">
        <f t="shared" si="261"/>
        <v>25440</v>
      </c>
      <c r="R2380" s="9">
        <f t="shared" si="262"/>
        <v>50880</v>
      </c>
      <c r="S2380" s="8">
        <f t="shared" si="263"/>
        <v>40440</v>
      </c>
      <c r="T2380" s="5">
        <f t="shared" si="264"/>
        <v>1.3208815100693699E-3</v>
      </c>
    </row>
    <row r="2381" spans="1:20" hidden="1">
      <c r="A2381">
        <v>2380</v>
      </c>
      <c r="B2381">
        <v>268</v>
      </c>
      <c r="C2381" t="s">
        <v>5919</v>
      </c>
      <c r="D2381" t="s">
        <v>5920</v>
      </c>
      <c r="E2381" t="s">
        <v>236</v>
      </c>
      <c r="F2381" t="s">
        <v>237</v>
      </c>
      <c r="G2381" t="s">
        <v>5921</v>
      </c>
      <c r="H2381" t="s">
        <v>3004</v>
      </c>
      <c r="I2381">
        <v>161.94829999999999</v>
      </c>
      <c r="J2381">
        <v>78482744</v>
      </c>
      <c r="K2381" t="s">
        <v>46</v>
      </c>
      <c r="L2381">
        <v>1</v>
      </c>
      <c r="M2381" t="str">
        <f>_xlfn.IFNA(VLOOKUP(F2381,'22 States'!A:A,1,0),"OOR")</f>
        <v>OH</v>
      </c>
      <c r="N2381" t="str">
        <f t="shared" si="265"/>
        <v>IR</v>
      </c>
      <c r="O2381" s="8">
        <f t="shared" si="259"/>
        <v>36000</v>
      </c>
      <c r="P2381" s="8">
        <f t="shared" si="260"/>
        <v>9000</v>
      </c>
      <c r="Q2381" s="8">
        <f t="shared" si="261"/>
        <v>128640</v>
      </c>
      <c r="R2381" s="9">
        <f t="shared" si="262"/>
        <v>257280</v>
      </c>
      <c r="S2381" s="8">
        <f t="shared" si="263"/>
        <v>173640</v>
      </c>
      <c r="T2381" s="5">
        <f t="shared" si="264"/>
        <v>2.2124608691051883E-3</v>
      </c>
    </row>
    <row r="2382" spans="1:20" hidden="1">
      <c r="A2382">
        <v>2381</v>
      </c>
      <c r="B2382">
        <v>23</v>
      </c>
      <c r="C2382" t="s">
        <v>5922</v>
      </c>
      <c r="D2382" t="s">
        <v>5923</v>
      </c>
      <c r="E2382" t="s">
        <v>1701</v>
      </c>
      <c r="F2382" t="s">
        <v>1702</v>
      </c>
      <c r="G2382" t="s">
        <v>5924</v>
      </c>
      <c r="H2382" t="s">
        <v>5925</v>
      </c>
      <c r="I2382">
        <v>161.887</v>
      </c>
      <c r="J2382">
        <v>2646695</v>
      </c>
      <c r="K2382" t="s">
        <v>46</v>
      </c>
      <c r="L2382">
        <v>1</v>
      </c>
      <c r="M2382" t="str">
        <f>_xlfn.IFNA(VLOOKUP(F2382,'22 States'!A:A,1,0),"OOR")</f>
        <v>AR</v>
      </c>
      <c r="N2382" t="str">
        <f t="shared" si="265"/>
        <v>IR</v>
      </c>
      <c r="O2382" s="8">
        <f t="shared" si="259"/>
        <v>6000</v>
      </c>
      <c r="P2382" s="8">
        <f t="shared" si="260"/>
        <v>3000</v>
      </c>
      <c r="Q2382" s="8">
        <f t="shared" si="261"/>
        <v>11040</v>
      </c>
      <c r="R2382" s="9">
        <f t="shared" si="262"/>
        <v>22080</v>
      </c>
      <c r="S2382" s="8">
        <f t="shared" si="263"/>
        <v>20040</v>
      </c>
      <c r="T2382" s="5">
        <f t="shared" si="264"/>
        <v>7.5717073557776777E-3</v>
      </c>
    </row>
    <row r="2383" spans="1:20">
      <c r="A2383">
        <v>3024</v>
      </c>
      <c r="B2383" s="3">
        <v>60</v>
      </c>
      <c r="C2383" t="s">
        <v>7382</v>
      </c>
      <c r="D2383" t="s">
        <v>7383</v>
      </c>
      <c r="E2383" t="s">
        <v>247</v>
      </c>
      <c r="F2383" t="s">
        <v>248</v>
      </c>
      <c r="G2383" t="s">
        <v>249</v>
      </c>
      <c r="H2383" t="s">
        <v>249</v>
      </c>
      <c r="I2383">
        <v>118.0577</v>
      </c>
      <c r="J2383" s="3">
        <v>40495740</v>
      </c>
      <c r="K2383" t="s">
        <v>134</v>
      </c>
      <c r="L2383">
        <v>2</v>
      </c>
      <c r="M2383" t="str">
        <f>_xlfn.IFNA(VLOOKUP(F2383,'22 States'!A:A,1,0),"OOR")</f>
        <v>IL</v>
      </c>
      <c r="N2383" t="str">
        <f t="shared" si="265"/>
        <v>IR</v>
      </c>
      <c r="O2383" s="8">
        <f t="shared" si="259"/>
        <v>12000</v>
      </c>
      <c r="P2383" s="8">
        <f t="shared" si="260"/>
        <v>3000</v>
      </c>
      <c r="Q2383" s="8">
        <f t="shared" si="261"/>
        <v>28800</v>
      </c>
      <c r="R2383" s="9">
        <f t="shared" si="262"/>
        <v>57600</v>
      </c>
      <c r="S2383" s="12">
        <f t="shared" si="263"/>
        <v>43800</v>
      </c>
      <c r="T2383" s="13">
        <f t="shared" si="264"/>
        <v>1.0815952492780722E-3</v>
      </c>
    </row>
    <row r="2384" spans="1:20" hidden="1">
      <c r="A2384">
        <v>2383</v>
      </c>
      <c r="B2384">
        <v>130</v>
      </c>
      <c r="C2384" t="s">
        <v>5929</v>
      </c>
      <c r="D2384" t="s">
        <v>5930</v>
      </c>
      <c r="E2384" t="s">
        <v>13</v>
      </c>
      <c r="F2384" t="s">
        <v>14</v>
      </c>
      <c r="G2384" t="s">
        <v>2994</v>
      </c>
      <c r="H2384" t="s">
        <v>16</v>
      </c>
      <c r="I2384">
        <v>161.72730000000001</v>
      </c>
      <c r="J2384">
        <v>18938622</v>
      </c>
      <c r="K2384" t="s">
        <v>264</v>
      </c>
      <c r="L2384">
        <v>1</v>
      </c>
      <c r="M2384" t="str">
        <f>_xlfn.IFNA(VLOOKUP(F2384,'22 States'!A:A,1,0),"OOR")</f>
        <v>CA</v>
      </c>
      <c r="N2384" t="str">
        <f t="shared" si="265"/>
        <v>IR</v>
      </c>
      <c r="O2384" s="8">
        <f t="shared" si="259"/>
        <v>18000</v>
      </c>
      <c r="P2384" s="8">
        <f t="shared" si="260"/>
        <v>6000</v>
      </c>
      <c r="Q2384" s="8">
        <f t="shared" si="261"/>
        <v>62400</v>
      </c>
      <c r="R2384" s="9">
        <f t="shared" si="262"/>
        <v>124800</v>
      </c>
      <c r="S2384" s="8">
        <f t="shared" si="263"/>
        <v>86400</v>
      </c>
      <c r="T2384" s="5">
        <f t="shared" si="264"/>
        <v>4.5621059441389132E-3</v>
      </c>
    </row>
    <row r="2385" spans="1:20" hidden="1">
      <c r="A2385">
        <v>2384</v>
      </c>
      <c r="B2385">
        <v>6</v>
      </c>
      <c r="C2385" t="s">
        <v>5931</v>
      </c>
      <c r="D2385" t="s">
        <v>5932</v>
      </c>
      <c r="E2385" t="s">
        <v>537</v>
      </c>
      <c r="F2385" t="s">
        <v>538</v>
      </c>
      <c r="G2385" t="s">
        <v>539</v>
      </c>
      <c r="H2385" t="s">
        <v>539</v>
      </c>
      <c r="I2385">
        <v>161.68790000000001</v>
      </c>
      <c r="J2385">
        <v>2240064</v>
      </c>
      <c r="K2385" t="s">
        <v>27</v>
      </c>
      <c r="L2385">
        <v>1</v>
      </c>
      <c r="M2385" t="str">
        <f>_xlfn.IFNA(VLOOKUP(F2385,'22 States'!A:A,1,0),"OOR")</f>
        <v>GA</v>
      </c>
      <c r="N2385" t="str">
        <f t="shared" si="265"/>
        <v>IR</v>
      </c>
      <c r="O2385" s="8">
        <f t="shared" si="259"/>
        <v>6000</v>
      </c>
      <c r="P2385" s="8">
        <f t="shared" si="260"/>
        <v>3000</v>
      </c>
      <c r="Q2385" s="8">
        <f t="shared" si="261"/>
        <v>2880</v>
      </c>
      <c r="R2385" s="9">
        <f t="shared" si="262"/>
        <v>5760</v>
      </c>
      <c r="S2385" s="8">
        <f t="shared" si="263"/>
        <v>11880</v>
      </c>
      <c r="T2385" s="5">
        <f t="shared" si="264"/>
        <v>5.3034199022885063E-3</v>
      </c>
    </row>
    <row r="2386" spans="1:20" hidden="1">
      <c r="A2386">
        <v>2385</v>
      </c>
      <c r="B2386">
        <v>42</v>
      </c>
      <c r="C2386" t="s">
        <v>5933</v>
      </c>
      <c r="D2386" t="s">
        <v>5934</v>
      </c>
      <c r="E2386" t="s">
        <v>73</v>
      </c>
      <c r="F2386" t="s">
        <v>74</v>
      </c>
      <c r="G2386" t="s">
        <v>599</v>
      </c>
      <c r="H2386" t="s">
        <v>599</v>
      </c>
      <c r="I2386">
        <v>161.64689999999999</v>
      </c>
      <c r="J2386">
        <v>3334148</v>
      </c>
      <c r="K2386" t="s">
        <v>32</v>
      </c>
      <c r="L2386">
        <v>2</v>
      </c>
      <c r="M2386" t="str">
        <f>_xlfn.IFNA(VLOOKUP(F2386,'22 States'!A:A,1,0),"OOR")</f>
        <v>OOR</v>
      </c>
      <c r="N2386" t="str">
        <f t="shared" si="265"/>
        <v>OOR</v>
      </c>
      <c r="O2386" s="8">
        <f t="shared" si="259"/>
        <v>6000</v>
      </c>
      <c r="P2386" s="8">
        <f t="shared" si="260"/>
        <v>3000</v>
      </c>
      <c r="Q2386" s="8">
        <f t="shared" si="261"/>
        <v>20160</v>
      </c>
      <c r="R2386" s="9">
        <f t="shared" si="262"/>
        <v>40320</v>
      </c>
      <c r="S2386" s="8">
        <f t="shared" si="263"/>
        <v>29160</v>
      </c>
      <c r="T2386" s="5">
        <f t="shared" si="264"/>
        <v>8.7458625112022629E-3</v>
      </c>
    </row>
    <row r="2387" spans="1:20" hidden="1">
      <c r="A2387">
        <v>2386</v>
      </c>
      <c r="B2387">
        <v>13</v>
      </c>
      <c r="C2387" t="s">
        <v>5935</v>
      </c>
      <c r="D2387" t="s">
        <v>5936</v>
      </c>
      <c r="E2387" t="s">
        <v>23</v>
      </c>
      <c r="F2387" t="s">
        <v>24</v>
      </c>
      <c r="G2387" t="s">
        <v>107</v>
      </c>
      <c r="H2387" t="s">
        <v>26</v>
      </c>
      <c r="I2387">
        <v>161.63990000000001</v>
      </c>
      <c r="J2387">
        <v>2660399</v>
      </c>
      <c r="K2387" t="s">
        <v>134</v>
      </c>
      <c r="L2387">
        <v>1</v>
      </c>
      <c r="M2387" t="str">
        <f>_xlfn.IFNA(VLOOKUP(F2387,'22 States'!A:A,1,0),"OOR")</f>
        <v>OOR</v>
      </c>
      <c r="N2387" t="str">
        <f t="shared" si="265"/>
        <v>OOR</v>
      </c>
      <c r="O2387" s="8">
        <f t="shared" si="259"/>
        <v>6000</v>
      </c>
      <c r="P2387" s="8">
        <f t="shared" si="260"/>
        <v>3000</v>
      </c>
      <c r="Q2387" s="8">
        <f t="shared" si="261"/>
        <v>6240</v>
      </c>
      <c r="R2387" s="9">
        <f t="shared" si="262"/>
        <v>12480</v>
      </c>
      <c r="S2387" s="8">
        <f t="shared" si="263"/>
        <v>15240</v>
      </c>
      <c r="T2387" s="5">
        <f t="shared" si="264"/>
        <v>5.7284640386648768E-3</v>
      </c>
    </row>
    <row r="2388" spans="1:20" hidden="1">
      <c r="A2388">
        <v>2387</v>
      </c>
      <c r="B2388">
        <v>130</v>
      </c>
      <c r="C2388" t="s">
        <v>5937</v>
      </c>
      <c r="D2388" t="s">
        <v>5938</v>
      </c>
      <c r="E2388" t="s">
        <v>67</v>
      </c>
      <c r="F2388" t="s">
        <v>68</v>
      </c>
      <c r="G2388" t="s">
        <v>462</v>
      </c>
      <c r="H2388" t="s">
        <v>462</v>
      </c>
      <c r="I2388">
        <v>161.46340000000001</v>
      </c>
      <c r="J2388">
        <v>30516466</v>
      </c>
      <c r="K2388" t="s">
        <v>111</v>
      </c>
      <c r="L2388">
        <v>2</v>
      </c>
      <c r="M2388" t="str">
        <f>_xlfn.IFNA(VLOOKUP(F2388,'22 States'!A:A,1,0),"OOR")</f>
        <v>NC</v>
      </c>
      <c r="N2388" t="str">
        <f t="shared" si="265"/>
        <v>IR</v>
      </c>
      <c r="O2388" s="8">
        <f t="shared" si="259"/>
        <v>18000</v>
      </c>
      <c r="P2388" s="8">
        <f t="shared" si="260"/>
        <v>6000</v>
      </c>
      <c r="Q2388" s="8">
        <f t="shared" si="261"/>
        <v>62400</v>
      </c>
      <c r="R2388" s="9">
        <f t="shared" si="262"/>
        <v>124800</v>
      </c>
      <c r="S2388" s="8">
        <f t="shared" si="263"/>
        <v>86400</v>
      </c>
      <c r="T2388" s="5">
        <f t="shared" si="264"/>
        <v>2.831258377034877E-3</v>
      </c>
    </row>
    <row r="2389" spans="1:20" hidden="1">
      <c r="A2389">
        <v>2388</v>
      </c>
      <c r="B2389">
        <v>141</v>
      </c>
      <c r="C2389" t="s">
        <v>5939</v>
      </c>
      <c r="D2389" t="s">
        <v>5940</v>
      </c>
      <c r="E2389" t="s">
        <v>85</v>
      </c>
      <c r="F2389" t="s">
        <v>86</v>
      </c>
      <c r="G2389" t="s">
        <v>140</v>
      </c>
      <c r="H2389" t="s">
        <v>140</v>
      </c>
      <c r="I2389">
        <v>161.42189999999999</v>
      </c>
      <c r="J2389">
        <v>28345615</v>
      </c>
      <c r="K2389" t="s">
        <v>51</v>
      </c>
      <c r="L2389">
        <v>1</v>
      </c>
      <c r="M2389" t="str">
        <f>_xlfn.IFNA(VLOOKUP(F2389,'22 States'!A:A,1,0),"OOR")</f>
        <v>FL</v>
      </c>
      <c r="N2389" t="str">
        <f t="shared" si="265"/>
        <v>IR</v>
      </c>
      <c r="O2389" s="8">
        <f t="shared" si="259"/>
        <v>18000</v>
      </c>
      <c r="P2389" s="8">
        <f t="shared" si="260"/>
        <v>6000</v>
      </c>
      <c r="Q2389" s="8">
        <f t="shared" si="261"/>
        <v>67680</v>
      </c>
      <c r="R2389" s="9">
        <f t="shared" si="262"/>
        <v>135360</v>
      </c>
      <c r="S2389" s="8">
        <f t="shared" si="263"/>
        <v>91680</v>
      </c>
      <c r="T2389" s="5">
        <f t="shared" si="264"/>
        <v>3.2343627047781466E-3</v>
      </c>
    </row>
    <row r="2390" spans="1:20" hidden="1">
      <c r="A2390">
        <v>2389</v>
      </c>
      <c r="B2390">
        <v>222</v>
      </c>
      <c r="C2390" t="s">
        <v>5941</v>
      </c>
      <c r="D2390" t="s">
        <v>5942</v>
      </c>
      <c r="E2390" t="s">
        <v>54</v>
      </c>
      <c r="F2390" t="s">
        <v>55</v>
      </c>
      <c r="G2390" t="s">
        <v>1031</v>
      </c>
      <c r="I2390">
        <v>161.37530000000001</v>
      </c>
      <c r="J2390">
        <v>31054000</v>
      </c>
      <c r="K2390" t="s">
        <v>108</v>
      </c>
      <c r="L2390">
        <v>3</v>
      </c>
      <c r="M2390" t="str">
        <f>_xlfn.IFNA(VLOOKUP(F2390,'22 States'!A:A,1,0),"OOR")</f>
        <v>OOR</v>
      </c>
      <c r="N2390" t="str">
        <f t="shared" si="265"/>
        <v>OOR</v>
      </c>
      <c r="O2390" s="8">
        <f t="shared" si="259"/>
        <v>30000</v>
      </c>
      <c r="P2390" s="8">
        <f t="shared" si="260"/>
        <v>9000</v>
      </c>
      <c r="Q2390" s="8">
        <f t="shared" si="261"/>
        <v>106560</v>
      </c>
      <c r="R2390" s="9">
        <f t="shared" si="262"/>
        <v>213120</v>
      </c>
      <c r="S2390" s="8">
        <f t="shared" si="263"/>
        <v>145560</v>
      </c>
      <c r="T2390" s="5">
        <f t="shared" si="264"/>
        <v>4.6873188639144714E-3</v>
      </c>
    </row>
    <row r="2391" spans="1:20" hidden="1">
      <c r="A2391">
        <v>2390</v>
      </c>
      <c r="B2391">
        <v>38</v>
      </c>
      <c r="C2391" t="s">
        <v>5943</v>
      </c>
      <c r="D2391" t="s">
        <v>5944</v>
      </c>
      <c r="E2391" t="s">
        <v>23</v>
      </c>
      <c r="F2391" t="s">
        <v>24</v>
      </c>
      <c r="G2391" t="s">
        <v>453</v>
      </c>
      <c r="H2391" t="s">
        <v>26</v>
      </c>
      <c r="I2391">
        <v>161.2833</v>
      </c>
      <c r="J2391">
        <v>7426136</v>
      </c>
      <c r="K2391" t="s">
        <v>108</v>
      </c>
      <c r="L2391">
        <v>4</v>
      </c>
      <c r="M2391" t="str">
        <f>_xlfn.IFNA(VLOOKUP(F2391,'22 States'!A:A,1,0),"OOR")</f>
        <v>OOR</v>
      </c>
      <c r="N2391" t="str">
        <f t="shared" si="265"/>
        <v>OOR</v>
      </c>
      <c r="O2391" s="8">
        <f t="shared" si="259"/>
        <v>6000</v>
      </c>
      <c r="P2391" s="8">
        <f t="shared" si="260"/>
        <v>3000</v>
      </c>
      <c r="Q2391" s="8">
        <f t="shared" si="261"/>
        <v>18240</v>
      </c>
      <c r="R2391" s="9">
        <f t="shared" si="262"/>
        <v>36480</v>
      </c>
      <c r="S2391" s="8">
        <f t="shared" si="263"/>
        <v>27240</v>
      </c>
      <c r="T2391" s="5">
        <f t="shared" si="264"/>
        <v>3.6681256578118149E-3</v>
      </c>
    </row>
    <row r="2392" spans="1:20" hidden="1">
      <c r="A2392">
        <v>2391</v>
      </c>
      <c r="B2392">
        <v>85</v>
      </c>
      <c r="C2392" t="s">
        <v>5945</v>
      </c>
      <c r="D2392" t="s">
        <v>5946</v>
      </c>
      <c r="E2392" t="s">
        <v>179</v>
      </c>
      <c r="F2392" t="s">
        <v>180</v>
      </c>
      <c r="G2392" t="s">
        <v>5947</v>
      </c>
      <c r="H2392" t="s">
        <v>3179</v>
      </c>
      <c r="I2392">
        <v>161.07089999999999</v>
      </c>
      <c r="J2392">
        <v>5104400</v>
      </c>
      <c r="K2392" t="s">
        <v>252</v>
      </c>
      <c r="L2392">
        <v>1</v>
      </c>
      <c r="M2392" t="str">
        <f>_xlfn.IFNA(VLOOKUP(F2392,'22 States'!A:A,1,0),"OOR")</f>
        <v>MI</v>
      </c>
      <c r="N2392" t="str">
        <f t="shared" si="265"/>
        <v>IR</v>
      </c>
      <c r="O2392" s="8">
        <f t="shared" si="259"/>
        <v>12000</v>
      </c>
      <c r="P2392" s="8">
        <f t="shared" si="260"/>
        <v>3000</v>
      </c>
      <c r="Q2392" s="8">
        <f t="shared" si="261"/>
        <v>40800</v>
      </c>
      <c r="R2392" s="9">
        <f t="shared" si="262"/>
        <v>81600</v>
      </c>
      <c r="S2392" s="8">
        <f t="shared" si="263"/>
        <v>55800</v>
      </c>
      <c r="T2392" s="5">
        <f t="shared" si="264"/>
        <v>1.0931745161037535E-2</v>
      </c>
    </row>
    <row r="2393" spans="1:20" hidden="1">
      <c r="A2393">
        <v>2392</v>
      </c>
      <c r="B2393">
        <v>622</v>
      </c>
      <c r="C2393" t="s">
        <v>5948</v>
      </c>
      <c r="D2393" t="s">
        <v>5949</v>
      </c>
      <c r="E2393" t="s">
        <v>350</v>
      </c>
      <c r="F2393" t="s">
        <v>351</v>
      </c>
      <c r="G2393" t="s">
        <v>5950</v>
      </c>
      <c r="H2393" t="s">
        <v>5951</v>
      </c>
      <c r="I2393">
        <v>160.91159999999999</v>
      </c>
      <c r="J2393">
        <v>54558307</v>
      </c>
      <c r="K2393" t="s">
        <v>233</v>
      </c>
      <c r="L2393">
        <v>7</v>
      </c>
      <c r="M2393" t="str">
        <f>_xlfn.IFNA(VLOOKUP(F2393,'22 States'!A:A,1,0),"OOR")</f>
        <v>OOR</v>
      </c>
      <c r="N2393" t="str">
        <f t="shared" si="265"/>
        <v>OOR</v>
      </c>
      <c r="O2393" s="8">
        <f t="shared" si="259"/>
        <v>78000</v>
      </c>
      <c r="P2393" s="8">
        <f t="shared" si="260"/>
        <v>21000</v>
      </c>
      <c r="Q2393" s="8">
        <f t="shared" si="261"/>
        <v>298560</v>
      </c>
      <c r="R2393" s="9">
        <f t="shared" si="262"/>
        <v>597120</v>
      </c>
      <c r="S2393" s="8">
        <f t="shared" si="263"/>
        <v>397560</v>
      </c>
      <c r="T2393" s="5">
        <f t="shared" si="264"/>
        <v>7.2868830039025953E-3</v>
      </c>
    </row>
    <row r="2394" spans="1:20" hidden="1">
      <c r="A2394">
        <v>2393</v>
      </c>
      <c r="B2394">
        <v>199</v>
      </c>
      <c r="C2394" t="s">
        <v>5952</v>
      </c>
      <c r="D2394" t="s">
        <v>5953</v>
      </c>
      <c r="E2394" t="s">
        <v>166</v>
      </c>
      <c r="F2394" t="s">
        <v>167</v>
      </c>
      <c r="G2394" t="s">
        <v>4221</v>
      </c>
      <c r="H2394" t="s">
        <v>288</v>
      </c>
      <c r="I2394">
        <v>160.8724</v>
      </c>
      <c r="J2394">
        <v>1052691617</v>
      </c>
      <c r="K2394" t="s">
        <v>27</v>
      </c>
      <c r="L2394">
        <v>8</v>
      </c>
      <c r="M2394" t="str">
        <f>_xlfn.IFNA(VLOOKUP(F2394,'22 States'!A:A,1,0),"OOR")</f>
        <v>OOR</v>
      </c>
      <c r="N2394" t="str">
        <f t="shared" si="265"/>
        <v>OOR</v>
      </c>
      <c r="O2394" s="8">
        <f t="shared" si="259"/>
        <v>24000</v>
      </c>
      <c r="P2394" s="8">
        <f t="shared" si="260"/>
        <v>6000</v>
      </c>
      <c r="Q2394" s="8">
        <f t="shared" si="261"/>
        <v>95520</v>
      </c>
      <c r="R2394" s="9">
        <f t="shared" si="262"/>
        <v>191040</v>
      </c>
      <c r="S2394" s="8">
        <f t="shared" si="263"/>
        <v>125520</v>
      </c>
      <c r="T2394" s="5">
        <f t="shared" si="264"/>
        <v>1.192371991692226E-4</v>
      </c>
    </row>
    <row r="2395" spans="1:20" hidden="1">
      <c r="A2395">
        <v>2394</v>
      </c>
      <c r="B2395">
        <v>300</v>
      </c>
      <c r="C2395" t="s">
        <v>5954</v>
      </c>
      <c r="D2395" t="s">
        <v>5955</v>
      </c>
      <c r="E2395" t="s">
        <v>179</v>
      </c>
      <c r="F2395" t="s">
        <v>180</v>
      </c>
      <c r="G2395" t="s">
        <v>2403</v>
      </c>
      <c r="H2395" t="s">
        <v>182</v>
      </c>
      <c r="I2395">
        <v>160.8717</v>
      </c>
      <c r="J2395">
        <v>35063620</v>
      </c>
      <c r="K2395" t="s">
        <v>134</v>
      </c>
      <c r="L2395">
        <v>8</v>
      </c>
      <c r="M2395" t="str">
        <f>_xlfn.IFNA(VLOOKUP(F2395,'22 States'!A:A,1,0),"OOR")</f>
        <v>MI</v>
      </c>
      <c r="N2395" t="str">
        <f t="shared" si="265"/>
        <v>IR</v>
      </c>
      <c r="O2395" s="8">
        <f t="shared" si="259"/>
        <v>36000</v>
      </c>
      <c r="P2395" s="8">
        <f t="shared" si="260"/>
        <v>9000</v>
      </c>
      <c r="Q2395" s="8">
        <f t="shared" si="261"/>
        <v>144000</v>
      </c>
      <c r="R2395" s="9">
        <f t="shared" si="262"/>
        <v>288000</v>
      </c>
      <c r="S2395" s="8">
        <f t="shared" si="263"/>
        <v>189000</v>
      </c>
      <c r="T2395" s="5">
        <f t="shared" si="264"/>
        <v>5.3902021525444321E-3</v>
      </c>
    </row>
    <row r="2396" spans="1:20" hidden="1">
      <c r="A2396">
        <v>2395</v>
      </c>
      <c r="B2396">
        <v>30</v>
      </c>
      <c r="C2396" t="s">
        <v>5956</v>
      </c>
      <c r="D2396" t="s">
        <v>5957</v>
      </c>
      <c r="E2396" t="s">
        <v>23</v>
      </c>
      <c r="F2396" t="s">
        <v>24</v>
      </c>
      <c r="G2396" t="s">
        <v>5958</v>
      </c>
      <c r="H2396" t="s">
        <v>5959</v>
      </c>
      <c r="I2396">
        <v>160.80189999999999</v>
      </c>
      <c r="J2396">
        <v>6557854</v>
      </c>
      <c r="K2396" t="s">
        <v>252</v>
      </c>
      <c r="L2396">
        <v>2</v>
      </c>
      <c r="M2396" t="str">
        <f>_xlfn.IFNA(VLOOKUP(F2396,'22 States'!A:A,1,0),"OOR")</f>
        <v>OOR</v>
      </c>
      <c r="N2396" t="str">
        <f t="shared" si="265"/>
        <v>OOR</v>
      </c>
      <c r="O2396" s="8">
        <f t="shared" si="259"/>
        <v>6000</v>
      </c>
      <c r="P2396" s="8">
        <f t="shared" si="260"/>
        <v>3000</v>
      </c>
      <c r="Q2396" s="8">
        <f t="shared" si="261"/>
        <v>14400</v>
      </c>
      <c r="R2396" s="9">
        <f t="shared" si="262"/>
        <v>28800</v>
      </c>
      <c r="S2396" s="8">
        <f t="shared" si="263"/>
        <v>23400</v>
      </c>
      <c r="T2396" s="5">
        <f t="shared" si="264"/>
        <v>3.5682404640298487E-3</v>
      </c>
    </row>
    <row r="2397" spans="1:20" hidden="1">
      <c r="A2397">
        <v>2396</v>
      </c>
      <c r="B2397">
        <v>25</v>
      </c>
      <c r="C2397" t="s">
        <v>5960</v>
      </c>
      <c r="D2397" t="s">
        <v>5961</v>
      </c>
      <c r="E2397" t="s">
        <v>301</v>
      </c>
      <c r="F2397" t="s">
        <v>359</v>
      </c>
      <c r="G2397" t="s">
        <v>1167</v>
      </c>
      <c r="H2397" t="s">
        <v>63</v>
      </c>
      <c r="I2397">
        <v>160.6651</v>
      </c>
      <c r="J2397">
        <v>2419233</v>
      </c>
      <c r="K2397" t="s">
        <v>111</v>
      </c>
      <c r="L2397">
        <v>1</v>
      </c>
      <c r="M2397" t="str">
        <f>_xlfn.IFNA(VLOOKUP(F2397,'22 States'!A:A,1,0),"OOR")</f>
        <v>OOR</v>
      </c>
      <c r="N2397" t="str">
        <f t="shared" si="265"/>
        <v>OOR</v>
      </c>
      <c r="O2397" s="8">
        <f t="shared" si="259"/>
        <v>6000</v>
      </c>
      <c r="P2397" s="8">
        <f t="shared" si="260"/>
        <v>3000</v>
      </c>
      <c r="Q2397" s="8">
        <f t="shared" si="261"/>
        <v>12000</v>
      </c>
      <c r="R2397" s="9">
        <f t="shared" si="262"/>
        <v>24000</v>
      </c>
      <c r="S2397" s="8">
        <f t="shared" si="263"/>
        <v>21000</v>
      </c>
      <c r="T2397" s="5">
        <f t="shared" si="264"/>
        <v>8.6804371468147141E-3</v>
      </c>
    </row>
    <row r="2398" spans="1:20" hidden="1">
      <c r="A2398">
        <v>2397</v>
      </c>
      <c r="B2398">
        <v>84</v>
      </c>
      <c r="C2398" t="s">
        <v>5962</v>
      </c>
      <c r="D2398" t="s">
        <v>5963</v>
      </c>
      <c r="E2398" t="s">
        <v>73</v>
      </c>
      <c r="F2398" t="s">
        <v>74</v>
      </c>
      <c r="G2398" t="s">
        <v>3167</v>
      </c>
      <c r="H2398" t="s">
        <v>599</v>
      </c>
      <c r="I2398">
        <v>160.63999999999999</v>
      </c>
      <c r="J2398">
        <v>12012074</v>
      </c>
      <c r="K2398" t="s">
        <v>27</v>
      </c>
      <c r="L2398">
        <v>3</v>
      </c>
      <c r="M2398" t="str">
        <f>_xlfn.IFNA(VLOOKUP(F2398,'22 States'!A:A,1,0),"OOR")</f>
        <v>OOR</v>
      </c>
      <c r="N2398" t="str">
        <f t="shared" si="265"/>
        <v>OOR</v>
      </c>
      <c r="O2398" s="8">
        <f t="shared" si="259"/>
        <v>12000</v>
      </c>
      <c r="P2398" s="8">
        <f t="shared" si="260"/>
        <v>3000</v>
      </c>
      <c r="Q2398" s="8">
        <f t="shared" si="261"/>
        <v>40320</v>
      </c>
      <c r="R2398" s="9">
        <f t="shared" si="262"/>
        <v>80640</v>
      </c>
      <c r="S2398" s="8">
        <f t="shared" si="263"/>
        <v>55320</v>
      </c>
      <c r="T2398" s="5">
        <f t="shared" si="264"/>
        <v>4.6053662340075491E-3</v>
      </c>
    </row>
    <row r="2399" spans="1:20" hidden="1">
      <c r="A2399">
        <v>2398</v>
      </c>
      <c r="B2399">
        <v>10</v>
      </c>
      <c r="C2399" t="s">
        <v>5964</v>
      </c>
      <c r="D2399" t="s">
        <v>5965</v>
      </c>
      <c r="E2399" t="s">
        <v>79</v>
      </c>
      <c r="F2399" t="s">
        <v>80</v>
      </c>
      <c r="G2399" t="s">
        <v>81</v>
      </c>
      <c r="H2399" t="s">
        <v>367</v>
      </c>
      <c r="I2399">
        <v>160.62790000000001</v>
      </c>
      <c r="J2399">
        <v>2668692</v>
      </c>
      <c r="K2399" t="s">
        <v>27</v>
      </c>
      <c r="L2399">
        <v>2</v>
      </c>
      <c r="M2399" t="str">
        <f>_xlfn.IFNA(VLOOKUP(F2399,'22 States'!A:A,1,0),"OOR")</f>
        <v>OOR</v>
      </c>
      <c r="N2399" t="str">
        <f t="shared" si="265"/>
        <v>OOR</v>
      </c>
      <c r="O2399" s="8">
        <f t="shared" si="259"/>
        <v>6000</v>
      </c>
      <c r="P2399" s="8">
        <f t="shared" si="260"/>
        <v>3000</v>
      </c>
      <c r="Q2399" s="8">
        <f t="shared" si="261"/>
        <v>4800</v>
      </c>
      <c r="R2399" s="9">
        <f t="shared" si="262"/>
        <v>9600</v>
      </c>
      <c r="S2399" s="8">
        <f t="shared" si="263"/>
        <v>13800</v>
      </c>
      <c r="T2399" s="5">
        <f t="shared" si="264"/>
        <v>5.1710725703827945E-3</v>
      </c>
    </row>
    <row r="2400" spans="1:20" hidden="1">
      <c r="A2400">
        <v>2399</v>
      </c>
      <c r="B2400">
        <v>51</v>
      </c>
      <c r="C2400" t="s">
        <v>5966</v>
      </c>
      <c r="D2400" t="s">
        <v>5967</v>
      </c>
      <c r="E2400" t="s">
        <v>175</v>
      </c>
      <c r="F2400" t="s">
        <v>176</v>
      </c>
      <c r="G2400" t="s">
        <v>291</v>
      </c>
      <c r="H2400" t="s">
        <v>169</v>
      </c>
      <c r="I2400">
        <v>160.60249999999999</v>
      </c>
      <c r="J2400">
        <v>6460313</v>
      </c>
      <c r="K2400" t="s">
        <v>32</v>
      </c>
      <c r="L2400">
        <v>2</v>
      </c>
      <c r="M2400" t="str">
        <f>_xlfn.IFNA(VLOOKUP(F2400,'22 States'!A:A,1,0),"OOR")</f>
        <v>OOR</v>
      </c>
      <c r="N2400" t="str">
        <f t="shared" si="265"/>
        <v>OOR</v>
      </c>
      <c r="O2400" s="8">
        <f t="shared" si="259"/>
        <v>12000</v>
      </c>
      <c r="P2400" s="8">
        <f t="shared" si="260"/>
        <v>3000</v>
      </c>
      <c r="Q2400" s="8">
        <f t="shared" si="261"/>
        <v>24480</v>
      </c>
      <c r="R2400" s="9">
        <f t="shared" si="262"/>
        <v>48960</v>
      </c>
      <c r="S2400" s="8">
        <f t="shared" si="263"/>
        <v>39480</v>
      </c>
      <c r="T2400" s="5">
        <f t="shared" si="264"/>
        <v>6.1111590104070811E-3</v>
      </c>
    </row>
    <row r="2401" spans="1:20" hidden="1">
      <c r="A2401">
        <v>2400</v>
      </c>
      <c r="B2401">
        <v>31</v>
      </c>
      <c r="C2401" t="s">
        <v>5968</v>
      </c>
      <c r="D2401" t="s">
        <v>5969</v>
      </c>
      <c r="E2401" t="s">
        <v>13</v>
      </c>
      <c r="F2401" t="s">
        <v>14</v>
      </c>
      <c r="G2401" t="s">
        <v>16</v>
      </c>
      <c r="H2401" t="s">
        <v>16</v>
      </c>
      <c r="I2401">
        <v>160.54179999999999</v>
      </c>
      <c r="J2401">
        <v>5631987</v>
      </c>
      <c r="K2401" t="s">
        <v>27</v>
      </c>
      <c r="L2401">
        <v>2</v>
      </c>
      <c r="M2401" t="str">
        <f>_xlfn.IFNA(VLOOKUP(F2401,'22 States'!A:A,1,0),"OOR")</f>
        <v>CA</v>
      </c>
      <c r="N2401" t="str">
        <f t="shared" si="265"/>
        <v>IR</v>
      </c>
      <c r="O2401" s="8">
        <f t="shared" si="259"/>
        <v>6000</v>
      </c>
      <c r="P2401" s="8">
        <f t="shared" si="260"/>
        <v>3000</v>
      </c>
      <c r="Q2401" s="8">
        <f t="shared" si="261"/>
        <v>14880</v>
      </c>
      <c r="R2401" s="9">
        <f t="shared" si="262"/>
        <v>29760</v>
      </c>
      <c r="S2401" s="8">
        <f t="shared" si="263"/>
        <v>23880</v>
      </c>
      <c r="T2401" s="5">
        <f t="shared" si="264"/>
        <v>4.2400666052673768E-3</v>
      </c>
    </row>
    <row r="2402" spans="1:20" hidden="1">
      <c r="A2402">
        <v>2401</v>
      </c>
      <c r="B2402">
        <v>831</v>
      </c>
      <c r="C2402" t="s">
        <v>5970</v>
      </c>
      <c r="D2402" t="s">
        <v>5971</v>
      </c>
      <c r="E2402" t="s">
        <v>220</v>
      </c>
      <c r="F2402" t="s">
        <v>221</v>
      </c>
      <c r="G2402" t="s">
        <v>1862</v>
      </c>
      <c r="H2402" t="s">
        <v>223</v>
      </c>
      <c r="I2402">
        <v>160.52879999999999</v>
      </c>
      <c r="J2402">
        <v>107601000</v>
      </c>
      <c r="K2402" t="s">
        <v>439</v>
      </c>
      <c r="L2402">
        <v>9</v>
      </c>
      <c r="M2402" t="str">
        <f>_xlfn.IFNA(VLOOKUP(F2402,'22 States'!A:A,1,0),"OOR")</f>
        <v>OK</v>
      </c>
      <c r="N2402" t="str">
        <f t="shared" si="265"/>
        <v>IR</v>
      </c>
      <c r="O2402" s="8">
        <f t="shared" si="259"/>
        <v>102000</v>
      </c>
      <c r="P2402" s="8">
        <f t="shared" si="260"/>
        <v>27000</v>
      </c>
      <c r="Q2402" s="8">
        <f t="shared" si="261"/>
        <v>398880</v>
      </c>
      <c r="R2402" s="9">
        <f t="shared" si="262"/>
        <v>797760</v>
      </c>
      <c r="S2402" s="8">
        <f t="shared" si="263"/>
        <v>527880</v>
      </c>
      <c r="T2402" s="5">
        <f t="shared" si="264"/>
        <v>4.9059023615022164E-3</v>
      </c>
    </row>
    <row r="2403" spans="1:20" hidden="1">
      <c r="A2403">
        <v>2402</v>
      </c>
      <c r="B2403">
        <v>75</v>
      </c>
      <c r="C2403" t="s">
        <v>5972</v>
      </c>
      <c r="D2403" t="s">
        <v>5973</v>
      </c>
      <c r="E2403" t="s">
        <v>301</v>
      </c>
      <c r="F2403" t="s">
        <v>359</v>
      </c>
      <c r="G2403" t="s">
        <v>360</v>
      </c>
      <c r="H2403" t="s">
        <v>360</v>
      </c>
      <c r="I2403">
        <v>160.4709</v>
      </c>
      <c r="J2403">
        <v>8787826</v>
      </c>
      <c r="K2403" t="s">
        <v>141</v>
      </c>
      <c r="L2403">
        <v>2</v>
      </c>
      <c r="M2403" t="str">
        <f>_xlfn.IFNA(VLOOKUP(F2403,'22 States'!A:A,1,0),"OOR")</f>
        <v>OOR</v>
      </c>
      <c r="N2403" t="str">
        <f t="shared" si="265"/>
        <v>OOR</v>
      </c>
      <c r="O2403" s="8">
        <f t="shared" si="259"/>
        <v>12000</v>
      </c>
      <c r="P2403" s="8">
        <f t="shared" si="260"/>
        <v>3000</v>
      </c>
      <c r="Q2403" s="8">
        <f t="shared" si="261"/>
        <v>36000</v>
      </c>
      <c r="R2403" s="9">
        <f t="shared" si="262"/>
        <v>72000</v>
      </c>
      <c r="S2403" s="8">
        <f t="shared" si="263"/>
        <v>51000</v>
      </c>
      <c r="T2403" s="5">
        <f t="shared" si="264"/>
        <v>5.8034831367849114E-3</v>
      </c>
    </row>
    <row r="2404" spans="1:20" hidden="1">
      <c r="A2404">
        <v>2403</v>
      </c>
      <c r="B2404">
        <v>15</v>
      </c>
      <c r="C2404" t="s">
        <v>5974</v>
      </c>
      <c r="D2404" t="s">
        <v>5975</v>
      </c>
      <c r="E2404" t="s">
        <v>121</v>
      </c>
      <c r="F2404" t="s">
        <v>122</v>
      </c>
      <c r="G2404" t="s">
        <v>2897</v>
      </c>
      <c r="H2404" t="s">
        <v>133</v>
      </c>
      <c r="I2404">
        <v>160.39279999999999</v>
      </c>
      <c r="J2404">
        <v>2247656</v>
      </c>
      <c r="K2404" t="s">
        <v>134</v>
      </c>
      <c r="L2404">
        <v>1</v>
      </c>
      <c r="M2404" t="str">
        <f>_xlfn.IFNA(VLOOKUP(F2404,'22 States'!A:A,1,0),"OOR")</f>
        <v>TX</v>
      </c>
      <c r="N2404" t="str">
        <f t="shared" si="265"/>
        <v>IR</v>
      </c>
      <c r="O2404" s="8">
        <f t="shared" si="259"/>
        <v>6000</v>
      </c>
      <c r="P2404" s="8">
        <f t="shared" si="260"/>
        <v>3000</v>
      </c>
      <c r="Q2404" s="8">
        <f t="shared" si="261"/>
        <v>7200</v>
      </c>
      <c r="R2404" s="9">
        <f t="shared" si="262"/>
        <v>14400</v>
      </c>
      <c r="S2404" s="8">
        <f t="shared" si="263"/>
        <v>16200</v>
      </c>
      <c r="T2404" s="5">
        <f t="shared" si="264"/>
        <v>7.2075086223158703E-3</v>
      </c>
    </row>
    <row r="2405" spans="1:20" hidden="1">
      <c r="A2405">
        <v>2404</v>
      </c>
      <c r="B2405">
        <v>285</v>
      </c>
      <c r="C2405" t="s">
        <v>5976</v>
      </c>
      <c r="D2405" t="s">
        <v>5977</v>
      </c>
      <c r="E2405" t="s">
        <v>23</v>
      </c>
      <c r="F2405" t="s">
        <v>24</v>
      </c>
      <c r="G2405" t="s">
        <v>682</v>
      </c>
      <c r="H2405" t="s">
        <v>26</v>
      </c>
      <c r="I2405">
        <v>160.00530000000001</v>
      </c>
      <c r="J2405">
        <v>25240274</v>
      </c>
      <c r="K2405" t="s">
        <v>108</v>
      </c>
      <c r="L2405">
        <v>5</v>
      </c>
      <c r="M2405" t="str">
        <f>_xlfn.IFNA(VLOOKUP(F2405,'22 States'!A:A,1,0),"OOR")</f>
        <v>OOR</v>
      </c>
      <c r="N2405" t="str">
        <f t="shared" si="265"/>
        <v>OOR</v>
      </c>
      <c r="O2405" s="8">
        <f t="shared" si="259"/>
        <v>36000</v>
      </c>
      <c r="P2405" s="8">
        <f t="shared" si="260"/>
        <v>9000</v>
      </c>
      <c r="Q2405" s="8">
        <f t="shared" si="261"/>
        <v>136800</v>
      </c>
      <c r="R2405" s="9">
        <f t="shared" si="262"/>
        <v>273600</v>
      </c>
      <c r="S2405" s="8">
        <f t="shared" si="263"/>
        <v>181800</v>
      </c>
      <c r="T2405" s="5">
        <f t="shared" si="264"/>
        <v>7.2027744231302716E-3</v>
      </c>
    </row>
    <row r="2406" spans="1:20" hidden="1">
      <c r="A2406">
        <v>2405</v>
      </c>
      <c r="B2406">
        <v>32</v>
      </c>
      <c r="C2406" t="s">
        <v>5978</v>
      </c>
      <c r="D2406" t="s">
        <v>5979</v>
      </c>
      <c r="E2406" t="s">
        <v>721</v>
      </c>
      <c r="F2406" t="s">
        <v>722</v>
      </c>
      <c r="G2406" t="s">
        <v>724</v>
      </c>
      <c r="H2406" t="s">
        <v>724</v>
      </c>
      <c r="I2406">
        <v>159.94730000000001</v>
      </c>
      <c r="J2406">
        <v>4809425</v>
      </c>
      <c r="K2406" t="s">
        <v>141</v>
      </c>
      <c r="L2406">
        <v>2</v>
      </c>
      <c r="M2406" t="str">
        <f>_xlfn.IFNA(VLOOKUP(F2406,'22 States'!A:A,1,0),"OOR")</f>
        <v>OOR</v>
      </c>
      <c r="N2406" t="str">
        <f t="shared" si="265"/>
        <v>OOR</v>
      </c>
      <c r="O2406" s="8">
        <f t="shared" si="259"/>
        <v>6000</v>
      </c>
      <c r="P2406" s="8">
        <f t="shared" si="260"/>
        <v>3000</v>
      </c>
      <c r="Q2406" s="8">
        <f t="shared" si="261"/>
        <v>15360</v>
      </c>
      <c r="R2406" s="9">
        <f t="shared" si="262"/>
        <v>30720</v>
      </c>
      <c r="S2406" s="8">
        <f t="shared" si="263"/>
        <v>24360</v>
      </c>
      <c r="T2406" s="5">
        <f t="shared" si="264"/>
        <v>5.0650545543386161E-3</v>
      </c>
    </row>
    <row r="2407" spans="1:20" hidden="1">
      <c r="A2407">
        <v>2406</v>
      </c>
      <c r="B2407">
        <v>150</v>
      </c>
      <c r="C2407" t="s">
        <v>5980</v>
      </c>
      <c r="D2407" t="s">
        <v>5981</v>
      </c>
      <c r="E2407" t="s">
        <v>144</v>
      </c>
      <c r="F2407" t="s">
        <v>145</v>
      </c>
      <c r="G2407" t="s">
        <v>3395</v>
      </c>
      <c r="H2407" t="s">
        <v>288</v>
      </c>
      <c r="I2407">
        <v>159.85980000000001</v>
      </c>
      <c r="J2407">
        <v>27790087</v>
      </c>
      <c r="K2407" t="s">
        <v>134</v>
      </c>
      <c r="L2407">
        <v>8</v>
      </c>
      <c r="M2407" t="str">
        <f>_xlfn.IFNA(VLOOKUP(F2407,'22 States'!A:A,1,0),"OOR")</f>
        <v>OOR</v>
      </c>
      <c r="N2407" t="str">
        <f t="shared" si="265"/>
        <v>OOR</v>
      </c>
      <c r="O2407" s="8">
        <f t="shared" si="259"/>
        <v>18000</v>
      </c>
      <c r="P2407" s="8">
        <f t="shared" si="260"/>
        <v>6000</v>
      </c>
      <c r="Q2407" s="8">
        <f t="shared" si="261"/>
        <v>72000</v>
      </c>
      <c r="R2407" s="9">
        <f t="shared" si="262"/>
        <v>144000</v>
      </c>
      <c r="S2407" s="8">
        <f t="shared" si="263"/>
        <v>96000</v>
      </c>
      <c r="T2407" s="5">
        <f t="shared" si="264"/>
        <v>3.4544692141481961E-3</v>
      </c>
    </row>
    <row r="2408" spans="1:20" hidden="1">
      <c r="A2408">
        <v>2407</v>
      </c>
      <c r="B2408">
        <v>40</v>
      </c>
      <c r="C2408" t="s">
        <v>5982</v>
      </c>
      <c r="D2408" t="s">
        <v>5983</v>
      </c>
      <c r="E2408" t="s">
        <v>179</v>
      </c>
      <c r="F2408" t="s">
        <v>180</v>
      </c>
      <c r="G2408" t="s">
        <v>181</v>
      </c>
      <c r="H2408" t="s">
        <v>182</v>
      </c>
      <c r="I2408">
        <v>159.7878</v>
      </c>
      <c r="J2408">
        <v>7321686</v>
      </c>
      <c r="K2408" t="s">
        <v>17</v>
      </c>
      <c r="L2408">
        <v>1</v>
      </c>
      <c r="M2408" t="str">
        <f>_xlfn.IFNA(VLOOKUP(F2408,'22 States'!A:A,1,0),"OOR")</f>
        <v>MI</v>
      </c>
      <c r="N2408" t="str">
        <f t="shared" si="265"/>
        <v>IR</v>
      </c>
      <c r="O2408" s="8">
        <f t="shared" si="259"/>
        <v>6000</v>
      </c>
      <c r="P2408" s="8">
        <f t="shared" si="260"/>
        <v>3000</v>
      </c>
      <c r="Q2408" s="8">
        <f t="shared" si="261"/>
        <v>19200</v>
      </c>
      <c r="R2408" s="9">
        <f t="shared" si="262"/>
        <v>38400</v>
      </c>
      <c r="S2408" s="8">
        <f t="shared" si="263"/>
        <v>28200</v>
      </c>
      <c r="T2408" s="5">
        <f t="shared" si="264"/>
        <v>3.8515718920478152E-3</v>
      </c>
    </row>
    <row r="2409" spans="1:20" hidden="1">
      <c r="A2409">
        <v>2408</v>
      </c>
      <c r="B2409">
        <v>25</v>
      </c>
      <c r="C2409" t="s">
        <v>5984</v>
      </c>
      <c r="D2409" t="s">
        <v>5985</v>
      </c>
      <c r="E2409" t="s">
        <v>85</v>
      </c>
      <c r="F2409" t="s">
        <v>86</v>
      </c>
      <c r="G2409" t="s">
        <v>1243</v>
      </c>
      <c r="H2409" t="s">
        <v>140</v>
      </c>
      <c r="I2409">
        <v>159.69460000000001</v>
      </c>
      <c r="J2409">
        <v>2865816</v>
      </c>
      <c r="K2409" t="s">
        <v>111</v>
      </c>
      <c r="L2409">
        <v>1</v>
      </c>
      <c r="M2409" t="str">
        <f>_xlfn.IFNA(VLOOKUP(F2409,'22 States'!A:A,1,0),"OOR")</f>
        <v>FL</v>
      </c>
      <c r="N2409" t="str">
        <f t="shared" si="265"/>
        <v>IR</v>
      </c>
      <c r="O2409" s="8">
        <f t="shared" si="259"/>
        <v>6000</v>
      </c>
      <c r="P2409" s="8">
        <f t="shared" si="260"/>
        <v>3000</v>
      </c>
      <c r="Q2409" s="8">
        <f t="shared" si="261"/>
        <v>12000</v>
      </c>
      <c r="R2409" s="9">
        <f t="shared" si="262"/>
        <v>24000</v>
      </c>
      <c r="S2409" s="8">
        <f t="shared" si="263"/>
        <v>21000</v>
      </c>
      <c r="T2409" s="5">
        <f t="shared" si="264"/>
        <v>7.3277558642983361E-3</v>
      </c>
    </row>
    <row r="2410" spans="1:20" hidden="1">
      <c r="A2410">
        <v>2409</v>
      </c>
      <c r="B2410">
        <v>69</v>
      </c>
      <c r="C2410" t="s">
        <v>5986</v>
      </c>
      <c r="D2410" t="s">
        <v>5987</v>
      </c>
      <c r="E2410" t="s">
        <v>200</v>
      </c>
      <c r="F2410" t="s">
        <v>201</v>
      </c>
      <c r="G2410" t="s">
        <v>1829</v>
      </c>
      <c r="H2410" t="s">
        <v>471</v>
      </c>
      <c r="I2410">
        <v>159.6754</v>
      </c>
      <c r="J2410">
        <v>2879764</v>
      </c>
      <c r="K2410" t="s">
        <v>134</v>
      </c>
      <c r="L2410">
        <v>1</v>
      </c>
      <c r="M2410" t="str">
        <f>_xlfn.IFNA(VLOOKUP(F2410,'22 States'!A:A,1,0),"OOR")</f>
        <v>OOR</v>
      </c>
      <c r="N2410" t="str">
        <f t="shared" si="265"/>
        <v>OOR</v>
      </c>
      <c r="O2410" s="8">
        <f t="shared" si="259"/>
        <v>12000</v>
      </c>
      <c r="P2410" s="8">
        <f t="shared" si="260"/>
        <v>3000</v>
      </c>
      <c r="Q2410" s="8">
        <f t="shared" si="261"/>
        <v>33120</v>
      </c>
      <c r="R2410" s="9">
        <f t="shared" si="262"/>
        <v>66240</v>
      </c>
      <c r="S2410" s="8">
        <f t="shared" si="263"/>
        <v>48120</v>
      </c>
      <c r="T2410" s="5">
        <f t="shared" si="264"/>
        <v>1.6709702600629775E-2</v>
      </c>
    </row>
    <row r="2411" spans="1:20" hidden="1">
      <c r="A2411">
        <v>2410</v>
      </c>
      <c r="B2411">
        <v>42</v>
      </c>
      <c r="C2411" t="s">
        <v>5988</v>
      </c>
      <c r="D2411" t="s">
        <v>5989</v>
      </c>
      <c r="E2411" t="s">
        <v>584</v>
      </c>
      <c r="F2411" t="s">
        <v>585</v>
      </c>
      <c r="G2411" t="s">
        <v>5990</v>
      </c>
      <c r="H2411" t="s">
        <v>38</v>
      </c>
      <c r="I2411">
        <v>159.52500000000001</v>
      </c>
      <c r="J2411">
        <v>42314097</v>
      </c>
      <c r="K2411" t="s">
        <v>64</v>
      </c>
      <c r="L2411">
        <v>1</v>
      </c>
      <c r="M2411" t="str">
        <f>_xlfn.IFNA(VLOOKUP(F2411,'22 States'!A:A,1,0),"OOR")</f>
        <v>OOR</v>
      </c>
      <c r="N2411" t="str">
        <f t="shared" si="265"/>
        <v>OOR</v>
      </c>
      <c r="O2411" s="8">
        <f t="shared" si="259"/>
        <v>6000</v>
      </c>
      <c r="P2411" s="8">
        <f t="shared" si="260"/>
        <v>3000</v>
      </c>
      <c r="Q2411" s="8">
        <f t="shared" si="261"/>
        <v>20160</v>
      </c>
      <c r="R2411" s="9">
        <f t="shared" si="262"/>
        <v>40320</v>
      </c>
      <c r="S2411" s="8">
        <f t="shared" si="263"/>
        <v>29160</v>
      </c>
      <c r="T2411" s="5">
        <f t="shared" si="264"/>
        <v>6.8913204032216495E-4</v>
      </c>
    </row>
    <row r="2412" spans="1:20" hidden="1">
      <c r="A2412">
        <v>2411</v>
      </c>
      <c r="B2412">
        <v>150</v>
      </c>
      <c r="C2412" t="s">
        <v>5991</v>
      </c>
      <c r="D2412" t="s">
        <v>5992</v>
      </c>
      <c r="E2412" t="s">
        <v>121</v>
      </c>
      <c r="F2412" t="s">
        <v>122</v>
      </c>
      <c r="G2412" t="s">
        <v>4658</v>
      </c>
      <c r="H2412" t="s">
        <v>133</v>
      </c>
      <c r="I2412">
        <v>159.4854</v>
      </c>
      <c r="J2412">
        <v>49720000</v>
      </c>
      <c r="K2412" t="s">
        <v>39</v>
      </c>
      <c r="L2412">
        <v>2</v>
      </c>
      <c r="M2412" t="str">
        <f>_xlfn.IFNA(VLOOKUP(F2412,'22 States'!A:A,1,0),"OOR")</f>
        <v>TX</v>
      </c>
      <c r="N2412" t="str">
        <f t="shared" si="265"/>
        <v>IR</v>
      </c>
      <c r="O2412" s="8">
        <f t="shared" si="259"/>
        <v>18000</v>
      </c>
      <c r="P2412" s="8">
        <f t="shared" si="260"/>
        <v>6000</v>
      </c>
      <c r="Q2412" s="8">
        <f t="shared" si="261"/>
        <v>72000</v>
      </c>
      <c r="R2412" s="9">
        <f t="shared" si="262"/>
        <v>144000</v>
      </c>
      <c r="S2412" s="8">
        <f t="shared" si="263"/>
        <v>96000</v>
      </c>
      <c r="T2412" s="5">
        <f t="shared" si="264"/>
        <v>1.9308125502815769E-3</v>
      </c>
    </row>
    <row r="2413" spans="1:20" hidden="1">
      <c r="A2413">
        <v>2412</v>
      </c>
      <c r="B2413">
        <v>34</v>
      </c>
      <c r="C2413" t="s">
        <v>5993</v>
      </c>
      <c r="D2413" t="s">
        <v>5994</v>
      </c>
      <c r="E2413" t="s">
        <v>1022</v>
      </c>
      <c r="F2413" t="s">
        <v>1023</v>
      </c>
      <c r="G2413" t="s">
        <v>2786</v>
      </c>
      <c r="H2413" t="s">
        <v>5995</v>
      </c>
      <c r="I2413">
        <v>159.4716</v>
      </c>
      <c r="J2413">
        <v>3677528</v>
      </c>
      <c r="K2413" t="s">
        <v>506</v>
      </c>
      <c r="L2413">
        <v>2</v>
      </c>
      <c r="M2413" t="str">
        <f>_xlfn.IFNA(VLOOKUP(F2413,'22 States'!A:A,1,0),"OOR")</f>
        <v>CT</v>
      </c>
      <c r="N2413" t="str">
        <f t="shared" si="265"/>
        <v>IR</v>
      </c>
      <c r="O2413" s="8">
        <f t="shared" si="259"/>
        <v>6000</v>
      </c>
      <c r="P2413" s="8">
        <f t="shared" si="260"/>
        <v>3000</v>
      </c>
      <c r="Q2413" s="8">
        <f t="shared" si="261"/>
        <v>16320</v>
      </c>
      <c r="R2413" s="9">
        <f t="shared" si="262"/>
        <v>32640</v>
      </c>
      <c r="S2413" s="8">
        <f t="shared" si="263"/>
        <v>25320</v>
      </c>
      <c r="T2413" s="5">
        <f t="shared" si="264"/>
        <v>6.8850597466559062E-3</v>
      </c>
    </row>
    <row r="2414" spans="1:20" hidden="1">
      <c r="A2414">
        <v>2413</v>
      </c>
      <c r="B2414">
        <v>95</v>
      </c>
      <c r="C2414" t="s">
        <v>5996</v>
      </c>
      <c r="D2414" t="s">
        <v>5997</v>
      </c>
      <c r="E2414" t="s">
        <v>13</v>
      </c>
      <c r="F2414" t="s">
        <v>14</v>
      </c>
      <c r="G2414" t="s">
        <v>1873</v>
      </c>
      <c r="H2414" t="s">
        <v>1157</v>
      </c>
      <c r="I2414">
        <v>159.3237</v>
      </c>
      <c r="J2414">
        <v>9998951</v>
      </c>
      <c r="K2414" t="s">
        <v>172</v>
      </c>
      <c r="L2414">
        <v>4</v>
      </c>
      <c r="M2414" t="str">
        <f>_xlfn.IFNA(VLOOKUP(F2414,'22 States'!A:A,1,0),"OOR")</f>
        <v>CA</v>
      </c>
      <c r="N2414" t="str">
        <f t="shared" si="265"/>
        <v>IR</v>
      </c>
      <c r="O2414" s="8">
        <f t="shared" si="259"/>
        <v>12000</v>
      </c>
      <c r="P2414" s="8">
        <f t="shared" si="260"/>
        <v>3000</v>
      </c>
      <c r="Q2414" s="8">
        <f t="shared" si="261"/>
        <v>45600</v>
      </c>
      <c r="R2414" s="9">
        <f t="shared" si="262"/>
        <v>91200</v>
      </c>
      <c r="S2414" s="8">
        <f t="shared" si="263"/>
        <v>60600</v>
      </c>
      <c r="T2414" s="5">
        <f t="shared" si="264"/>
        <v>6.0606357606912964E-3</v>
      </c>
    </row>
    <row r="2415" spans="1:20" hidden="1">
      <c r="A2415">
        <v>2414</v>
      </c>
      <c r="B2415">
        <v>61</v>
      </c>
      <c r="C2415" t="s">
        <v>5998</v>
      </c>
      <c r="D2415" t="s">
        <v>5999</v>
      </c>
      <c r="E2415" t="s">
        <v>35</v>
      </c>
      <c r="F2415" t="s">
        <v>36</v>
      </c>
      <c r="G2415" t="s">
        <v>307</v>
      </c>
      <c r="H2415" t="s">
        <v>38</v>
      </c>
      <c r="I2415">
        <v>159.2764</v>
      </c>
      <c r="J2415">
        <v>8279423</v>
      </c>
      <c r="K2415" t="s">
        <v>51</v>
      </c>
      <c r="L2415">
        <v>2</v>
      </c>
      <c r="M2415" t="str">
        <f>_xlfn.IFNA(VLOOKUP(F2415,'22 States'!A:A,1,0),"OOR")</f>
        <v>OOR</v>
      </c>
      <c r="N2415" t="str">
        <f t="shared" si="265"/>
        <v>OOR</v>
      </c>
      <c r="O2415" s="8">
        <f t="shared" si="259"/>
        <v>12000</v>
      </c>
      <c r="P2415" s="8">
        <f t="shared" si="260"/>
        <v>3000</v>
      </c>
      <c r="Q2415" s="8">
        <f t="shared" si="261"/>
        <v>29280</v>
      </c>
      <c r="R2415" s="9">
        <f t="shared" si="262"/>
        <v>58560</v>
      </c>
      <c r="S2415" s="8">
        <f t="shared" si="263"/>
        <v>44280</v>
      </c>
      <c r="T2415" s="5">
        <f t="shared" si="264"/>
        <v>5.3481987814851346E-3</v>
      </c>
    </row>
    <row r="2416" spans="1:20" hidden="1">
      <c r="A2416">
        <v>2415</v>
      </c>
      <c r="B2416">
        <v>110</v>
      </c>
      <c r="C2416" t="s">
        <v>6000</v>
      </c>
      <c r="D2416" t="s">
        <v>6001</v>
      </c>
      <c r="E2416" t="s">
        <v>13</v>
      </c>
      <c r="F2416" t="s">
        <v>14</v>
      </c>
      <c r="G2416" t="s">
        <v>494</v>
      </c>
      <c r="H2416" t="s">
        <v>16</v>
      </c>
      <c r="I2416">
        <v>159.2304</v>
      </c>
      <c r="J2416">
        <v>26465561</v>
      </c>
      <c r="K2416" t="s">
        <v>111</v>
      </c>
      <c r="L2416">
        <v>4</v>
      </c>
      <c r="M2416" t="str">
        <f>_xlfn.IFNA(VLOOKUP(F2416,'22 States'!A:A,1,0),"OOR")</f>
        <v>CA</v>
      </c>
      <c r="N2416" t="str">
        <f t="shared" si="265"/>
        <v>IR</v>
      </c>
      <c r="O2416" s="8">
        <f t="shared" si="259"/>
        <v>18000</v>
      </c>
      <c r="P2416" s="8">
        <f t="shared" si="260"/>
        <v>6000</v>
      </c>
      <c r="Q2416" s="8">
        <f t="shared" si="261"/>
        <v>52800</v>
      </c>
      <c r="R2416" s="9">
        <f t="shared" si="262"/>
        <v>105600</v>
      </c>
      <c r="S2416" s="8">
        <f t="shared" si="263"/>
        <v>76800</v>
      </c>
      <c r="T2416" s="5">
        <f t="shared" si="264"/>
        <v>2.9018844527799732E-3</v>
      </c>
    </row>
    <row r="2417" spans="1:20" hidden="1">
      <c r="A2417">
        <v>2416</v>
      </c>
      <c r="B2417">
        <v>12</v>
      </c>
      <c r="C2417" t="s">
        <v>6002</v>
      </c>
      <c r="D2417" t="s">
        <v>6003</v>
      </c>
      <c r="E2417" t="s">
        <v>13</v>
      </c>
      <c r="F2417" t="s">
        <v>14</v>
      </c>
      <c r="G2417" t="s">
        <v>885</v>
      </c>
      <c r="H2417" t="s">
        <v>16</v>
      </c>
      <c r="I2417">
        <v>159.22399999999999</v>
      </c>
      <c r="J2417">
        <v>2577161</v>
      </c>
      <c r="K2417" t="s">
        <v>111</v>
      </c>
      <c r="L2417">
        <v>1</v>
      </c>
      <c r="M2417" t="str">
        <f>_xlfn.IFNA(VLOOKUP(F2417,'22 States'!A:A,1,0),"OOR")</f>
        <v>CA</v>
      </c>
      <c r="N2417" t="str">
        <f t="shared" si="265"/>
        <v>IR</v>
      </c>
      <c r="O2417" s="8">
        <f t="shared" si="259"/>
        <v>6000</v>
      </c>
      <c r="P2417" s="8">
        <f t="shared" si="260"/>
        <v>3000</v>
      </c>
      <c r="Q2417" s="8">
        <f t="shared" si="261"/>
        <v>5760</v>
      </c>
      <c r="R2417" s="9">
        <f t="shared" si="262"/>
        <v>11520</v>
      </c>
      <c r="S2417" s="8">
        <f t="shared" si="263"/>
        <v>14760</v>
      </c>
      <c r="T2417" s="5">
        <f t="shared" si="264"/>
        <v>5.7272324080645332E-3</v>
      </c>
    </row>
    <row r="2418" spans="1:20" hidden="1">
      <c r="A2418">
        <v>2417</v>
      </c>
      <c r="B2418">
        <v>25</v>
      </c>
      <c r="C2418" t="s">
        <v>6004</v>
      </c>
      <c r="D2418" t="s">
        <v>6005</v>
      </c>
      <c r="E2418" t="s">
        <v>144</v>
      </c>
      <c r="F2418" t="s">
        <v>145</v>
      </c>
      <c r="G2418" t="s">
        <v>363</v>
      </c>
      <c r="H2418" t="s">
        <v>288</v>
      </c>
      <c r="I2418">
        <v>159.0402</v>
      </c>
      <c r="J2418">
        <v>3547781</v>
      </c>
      <c r="K2418" t="s">
        <v>134</v>
      </c>
      <c r="L2418">
        <v>1</v>
      </c>
      <c r="M2418" t="str">
        <f>_xlfn.IFNA(VLOOKUP(F2418,'22 States'!A:A,1,0),"OOR")</f>
        <v>OOR</v>
      </c>
      <c r="N2418" t="str">
        <f t="shared" si="265"/>
        <v>OOR</v>
      </c>
      <c r="O2418" s="8">
        <f t="shared" si="259"/>
        <v>6000</v>
      </c>
      <c r="P2418" s="8">
        <f t="shared" si="260"/>
        <v>3000</v>
      </c>
      <c r="Q2418" s="8">
        <f t="shared" si="261"/>
        <v>12000</v>
      </c>
      <c r="R2418" s="9">
        <f t="shared" si="262"/>
        <v>24000</v>
      </c>
      <c r="S2418" s="8">
        <f t="shared" si="263"/>
        <v>21000</v>
      </c>
      <c r="T2418" s="5">
        <f t="shared" si="264"/>
        <v>5.9191928701348819E-3</v>
      </c>
    </row>
    <row r="2419" spans="1:20">
      <c r="A2419">
        <v>4785</v>
      </c>
      <c r="B2419" s="3">
        <v>60</v>
      </c>
      <c r="C2419" t="s">
        <v>11287</v>
      </c>
      <c r="D2419" t="s">
        <v>11288</v>
      </c>
      <c r="E2419" t="s">
        <v>121</v>
      </c>
      <c r="F2419" t="s">
        <v>122</v>
      </c>
      <c r="G2419" t="s">
        <v>123</v>
      </c>
      <c r="H2419" t="s">
        <v>123</v>
      </c>
      <c r="I2419">
        <v>49.131500000000003</v>
      </c>
      <c r="J2419" s="3">
        <v>56809722</v>
      </c>
      <c r="K2419" t="s">
        <v>27</v>
      </c>
      <c r="L2419">
        <v>5</v>
      </c>
      <c r="M2419" t="str">
        <f>_xlfn.IFNA(VLOOKUP(F2419,'22 States'!A:A,1,0),"OOR")</f>
        <v>TX</v>
      </c>
      <c r="N2419" t="str">
        <f t="shared" si="265"/>
        <v>IR</v>
      </c>
      <c r="O2419" s="8">
        <f t="shared" si="259"/>
        <v>12000</v>
      </c>
      <c r="P2419" s="8">
        <f t="shared" si="260"/>
        <v>3000</v>
      </c>
      <c r="Q2419" s="8">
        <f t="shared" si="261"/>
        <v>28800</v>
      </c>
      <c r="R2419" s="9">
        <f t="shared" si="262"/>
        <v>57600</v>
      </c>
      <c r="S2419" s="12">
        <f t="shared" si="263"/>
        <v>43800</v>
      </c>
      <c r="T2419" s="13">
        <f t="shared" si="264"/>
        <v>7.7099479557389842E-4</v>
      </c>
    </row>
    <row r="2420" spans="1:20" hidden="1">
      <c r="A2420">
        <v>2419</v>
      </c>
      <c r="B2420">
        <v>15</v>
      </c>
      <c r="C2420" t="s">
        <v>6009</v>
      </c>
      <c r="D2420" t="s">
        <v>6010</v>
      </c>
      <c r="E2420" t="s">
        <v>144</v>
      </c>
      <c r="F2420" t="s">
        <v>145</v>
      </c>
      <c r="G2420" t="s">
        <v>2947</v>
      </c>
      <c r="H2420" t="s">
        <v>360</v>
      </c>
      <c r="I2420">
        <v>158.8991</v>
      </c>
      <c r="J2420">
        <v>2561131</v>
      </c>
      <c r="K2420" t="s">
        <v>32</v>
      </c>
      <c r="L2420">
        <v>1</v>
      </c>
      <c r="M2420" t="str">
        <f>_xlfn.IFNA(VLOOKUP(F2420,'22 States'!A:A,1,0),"OOR")</f>
        <v>OOR</v>
      </c>
      <c r="N2420" t="str">
        <f t="shared" si="265"/>
        <v>OOR</v>
      </c>
      <c r="O2420" s="8">
        <f t="shared" si="259"/>
        <v>6000</v>
      </c>
      <c r="P2420" s="8">
        <f t="shared" si="260"/>
        <v>3000</v>
      </c>
      <c r="Q2420" s="8">
        <f t="shared" si="261"/>
        <v>7200</v>
      </c>
      <c r="R2420" s="9">
        <f t="shared" si="262"/>
        <v>14400</v>
      </c>
      <c r="S2420" s="8">
        <f t="shared" si="263"/>
        <v>16200</v>
      </c>
      <c r="T2420" s="5">
        <f t="shared" si="264"/>
        <v>6.3253304887567249E-3</v>
      </c>
    </row>
    <row r="2421" spans="1:20" hidden="1">
      <c r="A2421">
        <v>2420</v>
      </c>
      <c r="B2421">
        <v>13</v>
      </c>
      <c r="C2421" t="s">
        <v>6011</v>
      </c>
      <c r="D2421" t="s">
        <v>6012</v>
      </c>
      <c r="E2421" t="s">
        <v>520</v>
      </c>
      <c r="F2421" t="s">
        <v>521</v>
      </c>
      <c r="G2421" t="s">
        <v>2368</v>
      </c>
      <c r="H2421" t="s">
        <v>2369</v>
      </c>
      <c r="I2421">
        <v>158.88200000000001</v>
      </c>
      <c r="J2421">
        <v>2084000</v>
      </c>
      <c r="K2421" t="s">
        <v>51</v>
      </c>
      <c r="L2421">
        <v>1</v>
      </c>
      <c r="M2421" t="str">
        <f>_xlfn.IFNA(VLOOKUP(F2421,'22 States'!A:A,1,0),"OOR")</f>
        <v>SC</v>
      </c>
      <c r="N2421" t="str">
        <f t="shared" si="265"/>
        <v>IR</v>
      </c>
      <c r="O2421" s="8">
        <f t="shared" si="259"/>
        <v>6000</v>
      </c>
      <c r="P2421" s="8">
        <f t="shared" si="260"/>
        <v>3000</v>
      </c>
      <c r="Q2421" s="8">
        <f t="shared" si="261"/>
        <v>6240</v>
      </c>
      <c r="R2421" s="9">
        <f t="shared" si="262"/>
        <v>12480</v>
      </c>
      <c r="S2421" s="8">
        <f t="shared" si="263"/>
        <v>15240</v>
      </c>
      <c r="T2421" s="5">
        <f t="shared" si="264"/>
        <v>7.3128598848368519E-3</v>
      </c>
    </row>
    <row r="2422" spans="1:20" hidden="1">
      <c r="A2422">
        <v>2421</v>
      </c>
      <c r="B2422">
        <v>363</v>
      </c>
      <c r="C2422" t="s">
        <v>6013</v>
      </c>
      <c r="D2422" t="s">
        <v>6014</v>
      </c>
      <c r="E2422" t="s">
        <v>13</v>
      </c>
      <c r="F2422" t="s">
        <v>14</v>
      </c>
      <c r="G2422" t="s">
        <v>1968</v>
      </c>
      <c r="H2422" t="s">
        <v>16</v>
      </c>
      <c r="I2422">
        <v>158.78630000000001</v>
      </c>
      <c r="J2422">
        <v>86691894</v>
      </c>
      <c r="K2422" t="s">
        <v>111</v>
      </c>
      <c r="L2422">
        <v>2</v>
      </c>
      <c r="M2422" t="str">
        <f>_xlfn.IFNA(VLOOKUP(F2422,'22 States'!A:A,1,0),"OOR")</f>
        <v>CA</v>
      </c>
      <c r="N2422" t="str">
        <f t="shared" si="265"/>
        <v>IR</v>
      </c>
      <c r="O2422" s="8">
        <f t="shared" si="259"/>
        <v>48000</v>
      </c>
      <c r="P2422" s="8">
        <f t="shared" si="260"/>
        <v>12000</v>
      </c>
      <c r="Q2422" s="8">
        <f t="shared" si="261"/>
        <v>174240</v>
      </c>
      <c r="R2422" s="9">
        <f t="shared" si="262"/>
        <v>348480</v>
      </c>
      <c r="S2422" s="8">
        <f t="shared" si="263"/>
        <v>234240</v>
      </c>
      <c r="T2422" s="5">
        <f t="shared" si="264"/>
        <v>2.7019827251668995E-3</v>
      </c>
    </row>
    <row r="2423" spans="1:20" hidden="1">
      <c r="A2423">
        <v>2422</v>
      </c>
      <c r="B2423">
        <v>112</v>
      </c>
      <c r="C2423" t="s">
        <v>6015</v>
      </c>
      <c r="D2423" t="s">
        <v>6016</v>
      </c>
      <c r="E2423" t="s">
        <v>175</v>
      </c>
      <c r="F2423" t="s">
        <v>176</v>
      </c>
      <c r="G2423" t="s">
        <v>175</v>
      </c>
      <c r="H2423" t="s">
        <v>169</v>
      </c>
      <c r="I2423">
        <v>158.74</v>
      </c>
      <c r="J2423">
        <v>52858000</v>
      </c>
      <c r="K2423" t="s">
        <v>141</v>
      </c>
      <c r="L2423">
        <v>2</v>
      </c>
      <c r="M2423" t="str">
        <f>_xlfn.IFNA(VLOOKUP(F2423,'22 States'!A:A,1,0),"OOR")</f>
        <v>OOR</v>
      </c>
      <c r="N2423" t="str">
        <f t="shared" si="265"/>
        <v>OOR</v>
      </c>
      <c r="O2423" s="8">
        <f t="shared" si="259"/>
        <v>18000</v>
      </c>
      <c r="P2423" s="8">
        <f t="shared" si="260"/>
        <v>6000</v>
      </c>
      <c r="Q2423" s="8">
        <f t="shared" si="261"/>
        <v>53760</v>
      </c>
      <c r="R2423" s="9">
        <f t="shared" si="262"/>
        <v>107520</v>
      </c>
      <c r="S2423" s="8">
        <f t="shared" si="263"/>
        <v>77760</v>
      </c>
      <c r="T2423" s="5">
        <f t="shared" si="264"/>
        <v>1.4711112792765522E-3</v>
      </c>
    </row>
    <row r="2424" spans="1:20">
      <c r="A2424">
        <v>1278</v>
      </c>
      <c r="B2424" s="3">
        <v>59</v>
      </c>
      <c r="C2424" t="s">
        <v>3364</v>
      </c>
      <c r="D2424" t="s">
        <v>3365</v>
      </c>
      <c r="E2424" t="s">
        <v>13</v>
      </c>
      <c r="F2424" t="s">
        <v>14</v>
      </c>
      <c r="G2424" t="s">
        <v>16</v>
      </c>
      <c r="H2424" t="s">
        <v>16</v>
      </c>
      <c r="I2424">
        <v>337.95499999999998</v>
      </c>
      <c r="J2424" s="3">
        <v>238414135</v>
      </c>
      <c r="K2424" t="s">
        <v>418</v>
      </c>
      <c r="L2424">
        <v>2</v>
      </c>
      <c r="M2424" t="str">
        <f>_xlfn.IFNA(VLOOKUP(F2424,'22 States'!A:A,1,0),"OOR")</f>
        <v>CA</v>
      </c>
      <c r="N2424" t="str">
        <f t="shared" si="265"/>
        <v>IR</v>
      </c>
      <c r="O2424" s="8">
        <f t="shared" si="259"/>
        <v>12000</v>
      </c>
      <c r="P2424" s="8">
        <f t="shared" si="260"/>
        <v>3000</v>
      </c>
      <c r="Q2424" s="8">
        <f t="shared" si="261"/>
        <v>28320</v>
      </c>
      <c r="R2424" s="9">
        <f t="shared" si="262"/>
        <v>56640</v>
      </c>
      <c r="S2424" s="12">
        <f t="shared" si="263"/>
        <v>43320</v>
      </c>
      <c r="T2424" s="13">
        <f t="shared" si="264"/>
        <v>1.8170063616404288E-4</v>
      </c>
    </row>
    <row r="2425" spans="1:20" hidden="1">
      <c r="A2425">
        <v>2424</v>
      </c>
      <c r="B2425">
        <v>20</v>
      </c>
      <c r="C2425" t="s">
        <v>6019</v>
      </c>
      <c r="D2425" t="s">
        <v>6020</v>
      </c>
      <c r="E2425" t="s">
        <v>73</v>
      </c>
      <c r="F2425" t="s">
        <v>74</v>
      </c>
      <c r="G2425" t="s">
        <v>281</v>
      </c>
      <c r="H2425" t="s">
        <v>599</v>
      </c>
      <c r="I2425">
        <v>158.69820000000001</v>
      </c>
      <c r="J2425">
        <v>4372000</v>
      </c>
      <c r="K2425" t="s">
        <v>39</v>
      </c>
      <c r="L2425">
        <v>3</v>
      </c>
      <c r="M2425" t="str">
        <f>_xlfn.IFNA(VLOOKUP(F2425,'22 States'!A:A,1,0),"OOR")</f>
        <v>OOR</v>
      </c>
      <c r="N2425" t="str">
        <f t="shared" si="265"/>
        <v>OOR</v>
      </c>
      <c r="O2425" s="8">
        <f t="shared" si="259"/>
        <v>6000</v>
      </c>
      <c r="P2425" s="8">
        <f t="shared" si="260"/>
        <v>3000</v>
      </c>
      <c r="Q2425" s="8">
        <f t="shared" si="261"/>
        <v>9600</v>
      </c>
      <c r="R2425" s="9">
        <f t="shared" si="262"/>
        <v>19200</v>
      </c>
      <c r="S2425" s="8">
        <f t="shared" si="263"/>
        <v>18600</v>
      </c>
      <c r="T2425" s="5">
        <f t="shared" si="264"/>
        <v>4.2543458371454715E-3</v>
      </c>
    </row>
    <row r="2426" spans="1:20" hidden="1">
      <c r="A2426">
        <v>2425</v>
      </c>
      <c r="B2426">
        <v>25</v>
      </c>
      <c r="C2426" t="s">
        <v>6021</v>
      </c>
      <c r="D2426" t="s">
        <v>6022</v>
      </c>
      <c r="E2426" t="s">
        <v>200</v>
      </c>
      <c r="F2426" t="s">
        <v>201</v>
      </c>
      <c r="G2426" t="s">
        <v>162</v>
      </c>
      <c r="H2426" t="s">
        <v>471</v>
      </c>
      <c r="I2426">
        <v>158.60499999999999</v>
      </c>
      <c r="J2426">
        <v>5172507</v>
      </c>
      <c r="K2426" t="s">
        <v>111</v>
      </c>
      <c r="L2426">
        <v>5</v>
      </c>
      <c r="M2426" t="str">
        <f>_xlfn.IFNA(VLOOKUP(F2426,'22 States'!A:A,1,0),"OOR")</f>
        <v>OOR</v>
      </c>
      <c r="N2426" t="str">
        <f t="shared" si="265"/>
        <v>OOR</v>
      </c>
      <c r="O2426" s="8">
        <f t="shared" si="259"/>
        <v>6000</v>
      </c>
      <c r="P2426" s="8">
        <f t="shared" si="260"/>
        <v>3000</v>
      </c>
      <c r="Q2426" s="8">
        <f t="shared" si="261"/>
        <v>12000</v>
      </c>
      <c r="R2426" s="9">
        <f t="shared" si="262"/>
        <v>24000</v>
      </c>
      <c r="S2426" s="8">
        <f t="shared" si="263"/>
        <v>21000</v>
      </c>
      <c r="T2426" s="5">
        <f t="shared" si="264"/>
        <v>4.0599268401183414E-3</v>
      </c>
    </row>
    <row r="2427" spans="1:20" hidden="1">
      <c r="A2427">
        <v>2426</v>
      </c>
      <c r="B2427">
        <v>112</v>
      </c>
      <c r="C2427" t="s">
        <v>6023</v>
      </c>
      <c r="D2427" t="s">
        <v>6024</v>
      </c>
      <c r="E2427" t="s">
        <v>179</v>
      </c>
      <c r="F2427" t="s">
        <v>180</v>
      </c>
      <c r="G2427" t="s">
        <v>6025</v>
      </c>
      <c r="H2427" t="s">
        <v>182</v>
      </c>
      <c r="I2427">
        <v>158.50620000000001</v>
      </c>
      <c r="J2427">
        <v>14813994</v>
      </c>
      <c r="K2427" t="s">
        <v>134</v>
      </c>
      <c r="L2427">
        <v>3</v>
      </c>
      <c r="M2427" t="str">
        <f>_xlfn.IFNA(VLOOKUP(F2427,'22 States'!A:A,1,0),"OOR")</f>
        <v>MI</v>
      </c>
      <c r="N2427" t="str">
        <f t="shared" si="265"/>
        <v>IR</v>
      </c>
      <c r="O2427" s="8">
        <f t="shared" si="259"/>
        <v>18000</v>
      </c>
      <c r="P2427" s="8">
        <f t="shared" si="260"/>
        <v>6000</v>
      </c>
      <c r="Q2427" s="8">
        <f t="shared" si="261"/>
        <v>53760</v>
      </c>
      <c r="R2427" s="9">
        <f t="shared" si="262"/>
        <v>107520</v>
      </c>
      <c r="S2427" s="8">
        <f t="shared" si="263"/>
        <v>77760</v>
      </c>
      <c r="T2427" s="5">
        <f t="shared" si="264"/>
        <v>5.2490908258772074E-3</v>
      </c>
    </row>
    <row r="2428" spans="1:20" hidden="1">
      <c r="A2428">
        <v>2427</v>
      </c>
      <c r="B2428">
        <v>573</v>
      </c>
      <c r="C2428" t="s">
        <v>6026</v>
      </c>
      <c r="D2428" t="s">
        <v>6027</v>
      </c>
      <c r="E2428" t="s">
        <v>175</v>
      </c>
      <c r="F2428" t="s">
        <v>176</v>
      </c>
      <c r="G2428" t="s">
        <v>175</v>
      </c>
      <c r="H2428" t="s">
        <v>169</v>
      </c>
      <c r="I2428">
        <v>158.4999</v>
      </c>
      <c r="J2428">
        <v>74616000</v>
      </c>
      <c r="K2428" t="s">
        <v>32</v>
      </c>
      <c r="L2428">
        <v>1</v>
      </c>
      <c r="M2428" t="str">
        <f>_xlfn.IFNA(VLOOKUP(F2428,'22 States'!A:A,1,0),"OOR")</f>
        <v>OOR</v>
      </c>
      <c r="N2428" t="str">
        <f t="shared" si="265"/>
        <v>OOR</v>
      </c>
      <c r="O2428" s="8">
        <f t="shared" si="259"/>
        <v>72000</v>
      </c>
      <c r="P2428" s="8">
        <f t="shared" si="260"/>
        <v>18000</v>
      </c>
      <c r="Q2428" s="8">
        <f t="shared" si="261"/>
        <v>275040</v>
      </c>
      <c r="R2428" s="9">
        <f t="shared" si="262"/>
        <v>550080</v>
      </c>
      <c r="S2428" s="8">
        <f t="shared" si="263"/>
        <v>365040</v>
      </c>
      <c r="T2428" s="5">
        <f t="shared" si="264"/>
        <v>4.8922483113541335E-3</v>
      </c>
    </row>
    <row r="2429" spans="1:20" hidden="1">
      <c r="A2429">
        <v>2428</v>
      </c>
      <c r="B2429">
        <v>60</v>
      </c>
      <c r="C2429" t="s">
        <v>6028</v>
      </c>
      <c r="D2429" t="s">
        <v>6029</v>
      </c>
      <c r="E2429" t="s">
        <v>121</v>
      </c>
      <c r="F2429" t="s">
        <v>122</v>
      </c>
      <c r="G2429" t="s">
        <v>123</v>
      </c>
      <c r="H2429" t="s">
        <v>123</v>
      </c>
      <c r="I2429">
        <v>158.4614</v>
      </c>
      <c r="J2429">
        <v>5153531</v>
      </c>
      <c r="K2429" t="s">
        <v>27</v>
      </c>
      <c r="L2429">
        <v>3</v>
      </c>
      <c r="M2429" t="str">
        <f>_xlfn.IFNA(VLOOKUP(F2429,'22 States'!A:A,1,0),"OOR")</f>
        <v>TX</v>
      </c>
      <c r="N2429" t="str">
        <f t="shared" si="265"/>
        <v>IR</v>
      </c>
      <c r="O2429" s="8">
        <f t="shared" si="259"/>
        <v>12000</v>
      </c>
      <c r="P2429" s="8">
        <f t="shared" si="260"/>
        <v>3000</v>
      </c>
      <c r="Q2429" s="8">
        <f t="shared" si="261"/>
        <v>28800</v>
      </c>
      <c r="R2429" s="9">
        <f t="shared" si="262"/>
        <v>57600</v>
      </c>
      <c r="S2429" s="8">
        <f t="shared" si="263"/>
        <v>43800</v>
      </c>
      <c r="T2429" s="5">
        <f t="shared" si="264"/>
        <v>8.499027171855569E-3</v>
      </c>
    </row>
    <row r="2430" spans="1:20" hidden="1">
      <c r="A2430">
        <v>2429</v>
      </c>
      <c r="B2430">
        <v>307</v>
      </c>
      <c r="C2430" t="s">
        <v>6030</v>
      </c>
      <c r="D2430" t="s">
        <v>6031</v>
      </c>
      <c r="E2430" t="s">
        <v>73</v>
      </c>
      <c r="F2430" t="s">
        <v>74</v>
      </c>
      <c r="G2430" t="s">
        <v>599</v>
      </c>
      <c r="H2430" t="s">
        <v>599</v>
      </c>
      <c r="I2430">
        <v>158.25569999999999</v>
      </c>
      <c r="J2430">
        <v>338253000</v>
      </c>
      <c r="K2430" t="s">
        <v>111</v>
      </c>
      <c r="L2430">
        <v>1</v>
      </c>
      <c r="M2430" t="str">
        <f>_xlfn.IFNA(VLOOKUP(F2430,'22 States'!A:A,1,0),"OOR")</f>
        <v>OOR</v>
      </c>
      <c r="N2430" t="str">
        <f t="shared" si="265"/>
        <v>OOR</v>
      </c>
      <c r="O2430" s="8">
        <f t="shared" si="259"/>
        <v>42000</v>
      </c>
      <c r="P2430" s="8">
        <f t="shared" si="260"/>
        <v>12000</v>
      </c>
      <c r="Q2430" s="8">
        <f t="shared" si="261"/>
        <v>147360</v>
      </c>
      <c r="R2430" s="9">
        <f t="shared" si="262"/>
        <v>294720</v>
      </c>
      <c r="S2430" s="8">
        <f t="shared" si="263"/>
        <v>201360</v>
      </c>
      <c r="T2430" s="5">
        <f t="shared" si="264"/>
        <v>5.9529405504164042E-4</v>
      </c>
    </row>
    <row r="2431" spans="1:20" hidden="1">
      <c r="A2431">
        <v>2430</v>
      </c>
      <c r="B2431">
        <v>65</v>
      </c>
      <c r="C2431" t="s">
        <v>6032</v>
      </c>
      <c r="D2431" t="s">
        <v>6033</v>
      </c>
      <c r="E2431" t="s">
        <v>144</v>
      </c>
      <c r="F2431" t="s">
        <v>145</v>
      </c>
      <c r="G2431" t="s">
        <v>6034</v>
      </c>
      <c r="H2431" t="s">
        <v>288</v>
      </c>
      <c r="I2431">
        <v>157.88560000000001</v>
      </c>
      <c r="J2431">
        <v>13807243</v>
      </c>
      <c r="K2431" t="s">
        <v>141</v>
      </c>
      <c r="L2431">
        <v>5</v>
      </c>
      <c r="M2431" t="str">
        <f>_xlfn.IFNA(VLOOKUP(F2431,'22 States'!A:A,1,0),"OOR")</f>
        <v>OOR</v>
      </c>
      <c r="N2431" t="str">
        <f t="shared" si="265"/>
        <v>OOR</v>
      </c>
      <c r="O2431" s="8">
        <f t="shared" si="259"/>
        <v>12000</v>
      </c>
      <c r="P2431" s="8">
        <f t="shared" si="260"/>
        <v>3000</v>
      </c>
      <c r="Q2431" s="8">
        <f t="shared" si="261"/>
        <v>31200</v>
      </c>
      <c r="R2431" s="9">
        <f t="shared" si="262"/>
        <v>62400</v>
      </c>
      <c r="S2431" s="8">
        <f t="shared" si="263"/>
        <v>46200</v>
      </c>
      <c r="T2431" s="5">
        <f t="shared" si="264"/>
        <v>3.3460698852044541E-3</v>
      </c>
    </row>
    <row r="2432" spans="1:20" hidden="1">
      <c r="A2432">
        <v>2431</v>
      </c>
      <c r="B2432">
        <v>66</v>
      </c>
      <c r="C2432" t="s">
        <v>6035</v>
      </c>
      <c r="D2432" t="s">
        <v>6036</v>
      </c>
      <c r="E2432" t="s">
        <v>933</v>
      </c>
      <c r="F2432" t="s">
        <v>934</v>
      </c>
      <c r="G2432" t="s">
        <v>936</v>
      </c>
      <c r="H2432" t="s">
        <v>936</v>
      </c>
      <c r="I2432">
        <v>157.83930000000001</v>
      </c>
      <c r="J2432">
        <v>3304582</v>
      </c>
      <c r="K2432" t="s">
        <v>51</v>
      </c>
      <c r="L2432">
        <v>3</v>
      </c>
      <c r="M2432" t="str">
        <f>_xlfn.IFNA(VLOOKUP(F2432,'22 States'!A:A,1,0),"OOR")</f>
        <v>TN</v>
      </c>
      <c r="N2432" t="str">
        <f t="shared" si="265"/>
        <v>IR</v>
      </c>
      <c r="O2432" s="8">
        <f t="shared" si="259"/>
        <v>12000</v>
      </c>
      <c r="P2432" s="8">
        <f t="shared" si="260"/>
        <v>3000</v>
      </c>
      <c r="Q2432" s="8">
        <f t="shared" si="261"/>
        <v>31680</v>
      </c>
      <c r="R2432" s="9">
        <f t="shared" si="262"/>
        <v>63360</v>
      </c>
      <c r="S2432" s="8">
        <f t="shared" si="263"/>
        <v>46680</v>
      </c>
      <c r="T2432" s="5">
        <f t="shared" si="264"/>
        <v>1.4125841029213377E-2</v>
      </c>
    </row>
    <row r="2433" spans="1:20" hidden="1">
      <c r="A2433">
        <v>2432</v>
      </c>
      <c r="B2433">
        <v>24</v>
      </c>
      <c r="C2433" t="s">
        <v>6037</v>
      </c>
      <c r="D2433" t="s">
        <v>6038</v>
      </c>
      <c r="E2433" t="s">
        <v>67</v>
      </c>
      <c r="F2433" t="s">
        <v>68</v>
      </c>
      <c r="G2433" t="s">
        <v>462</v>
      </c>
      <c r="H2433" t="s">
        <v>462</v>
      </c>
      <c r="I2433">
        <v>157.84209999999999</v>
      </c>
      <c r="J2433">
        <v>2877879</v>
      </c>
      <c r="K2433" t="s">
        <v>134</v>
      </c>
      <c r="L2433">
        <v>2</v>
      </c>
      <c r="M2433" t="str">
        <f>_xlfn.IFNA(VLOOKUP(F2433,'22 States'!A:A,1,0),"OOR")</f>
        <v>NC</v>
      </c>
      <c r="N2433" t="str">
        <f t="shared" si="265"/>
        <v>IR</v>
      </c>
      <c r="O2433" s="8">
        <f t="shared" si="259"/>
        <v>6000</v>
      </c>
      <c r="P2433" s="8">
        <f t="shared" si="260"/>
        <v>3000</v>
      </c>
      <c r="Q2433" s="8">
        <f t="shared" si="261"/>
        <v>11520</v>
      </c>
      <c r="R2433" s="9">
        <f t="shared" si="262"/>
        <v>23040</v>
      </c>
      <c r="S2433" s="8">
        <f t="shared" si="263"/>
        <v>20520</v>
      </c>
      <c r="T2433" s="5">
        <f t="shared" si="264"/>
        <v>7.1302511328655586E-3</v>
      </c>
    </row>
    <row r="2434" spans="1:20" hidden="1">
      <c r="A2434">
        <v>2433</v>
      </c>
      <c r="B2434">
        <v>32</v>
      </c>
      <c r="C2434" t="s">
        <v>6039</v>
      </c>
      <c r="D2434" t="s">
        <v>6040</v>
      </c>
      <c r="E2434" t="s">
        <v>154</v>
      </c>
      <c r="F2434" t="s">
        <v>155</v>
      </c>
      <c r="G2434" t="s">
        <v>6041</v>
      </c>
      <c r="H2434" t="s">
        <v>249</v>
      </c>
      <c r="I2434">
        <v>157.8338</v>
      </c>
      <c r="J2434">
        <v>7080352</v>
      </c>
      <c r="K2434" t="s">
        <v>252</v>
      </c>
      <c r="L2434">
        <v>1</v>
      </c>
      <c r="M2434" t="str">
        <f>_xlfn.IFNA(VLOOKUP(F2434,'22 States'!A:A,1,0),"OOR")</f>
        <v>IN</v>
      </c>
      <c r="N2434" t="str">
        <f t="shared" si="265"/>
        <v>IR</v>
      </c>
      <c r="O2434" s="8">
        <f t="shared" ref="O2434:O2497" si="266">ROUNDUP(B2434/50,0)*500*12</f>
        <v>6000</v>
      </c>
      <c r="P2434" s="8">
        <f t="shared" ref="P2434:P2497" si="267">ROUNDUP(B2434/100,0)*250*12</f>
        <v>3000</v>
      </c>
      <c r="Q2434" s="8">
        <f t="shared" ref="Q2434:Q2497" si="268">B2434*40*12</f>
        <v>15360</v>
      </c>
      <c r="R2434" s="9">
        <f t="shared" ref="R2434:R2497" si="269">B2434*80*12</f>
        <v>30720</v>
      </c>
      <c r="S2434" s="8">
        <f t="shared" ref="S2434:S2497" si="270">SUM(O2434:Q2434)</f>
        <v>24360</v>
      </c>
      <c r="T2434" s="5">
        <f t="shared" ref="T2434:T2497" si="271">S2434/J2434</f>
        <v>3.4405069126506706E-3</v>
      </c>
    </row>
    <row r="2435" spans="1:20" hidden="1">
      <c r="A2435">
        <v>2434</v>
      </c>
      <c r="B2435">
        <v>127</v>
      </c>
      <c r="C2435" t="s">
        <v>6042</v>
      </c>
      <c r="D2435" t="s">
        <v>6043</v>
      </c>
      <c r="E2435" t="s">
        <v>247</v>
      </c>
      <c r="F2435" t="s">
        <v>248</v>
      </c>
      <c r="G2435" t="s">
        <v>249</v>
      </c>
      <c r="H2435" t="s">
        <v>249</v>
      </c>
      <c r="I2435">
        <v>157.65969999999999</v>
      </c>
      <c r="J2435">
        <v>26423000</v>
      </c>
      <c r="K2435" t="s">
        <v>141</v>
      </c>
      <c r="L2435">
        <v>2</v>
      </c>
      <c r="M2435" t="str">
        <f>_xlfn.IFNA(VLOOKUP(F2435,'22 States'!A:A,1,0),"OOR")</f>
        <v>IL</v>
      </c>
      <c r="N2435" t="str">
        <f t="shared" ref="N2435:N2498" si="272">IF(M2435&lt;&gt;"OOR","IR","OOR")</f>
        <v>IR</v>
      </c>
      <c r="O2435" s="8">
        <f t="shared" si="266"/>
        <v>18000</v>
      </c>
      <c r="P2435" s="8">
        <f t="shared" si="267"/>
        <v>6000</v>
      </c>
      <c r="Q2435" s="8">
        <f t="shared" si="268"/>
        <v>60960</v>
      </c>
      <c r="R2435" s="9">
        <f t="shared" si="269"/>
        <v>121920</v>
      </c>
      <c r="S2435" s="8">
        <f t="shared" si="270"/>
        <v>84960</v>
      </c>
      <c r="T2435" s="5">
        <f t="shared" si="271"/>
        <v>3.2153805396813381E-3</v>
      </c>
    </row>
    <row r="2436" spans="1:20" hidden="1">
      <c r="A2436">
        <v>2435</v>
      </c>
      <c r="B2436">
        <v>65</v>
      </c>
      <c r="C2436" t="s">
        <v>6044</v>
      </c>
      <c r="D2436" t="s">
        <v>6045</v>
      </c>
      <c r="E2436" t="s">
        <v>35</v>
      </c>
      <c r="F2436" t="s">
        <v>36</v>
      </c>
      <c r="G2436" t="s">
        <v>38</v>
      </c>
      <c r="H2436" t="s">
        <v>38</v>
      </c>
      <c r="I2436">
        <v>157.5104</v>
      </c>
      <c r="J2436">
        <v>38351607</v>
      </c>
      <c r="K2436" t="s">
        <v>134</v>
      </c>
      <c r="L2436">
        <v>6</v>
      </c>
      <c r="M2436" t="str">
        <f>_xlfn.IFNA(VLOOKUP(F2436,'22 States'!A:A,1,0),"OOR")</f>
        <v>OOR</v>
      </c>
      <c r="N2436" t="str">
        <f t="shared" si="272"/>
        <v>OOR</v>
      </c>
      <c r="O2436" s="8">
        <f t="shared" si="266"/>
        <v>12000</v>
      </c>
      <c r="P2436" s="8">
        <f t="shared" si="267"/>
        <v>3000</v>
      </c>
      <c r="Q2436" s="8">
        <f t="shared" si="268"/>
        <v>31200</v>
      </c>
      <c r="R2436" s="9">
        <f t="shared" si="269"/>
        <v>62400</v>
      </c>
      <c r="S2436" s="8">
        <f t="shared" si="270"/>
        <v>46200</v>
      </c>
      <c r="T2436" s="5">
        <f t="shared" si="271"/>
        <v>1.2046431326854178E-3</v>
      </c>
    </row>
    <row r="2437" spans="1:20" hidden="1">
      <c r="A2437">
        <v>2436</v>
      </c>
      <c r="B2437">
        <v>35</v>
      </c>
      <c r="C2437" t="s">
        <v>6046</v>
      </c>
      <c r="D2437" t="s">
        <v>6047</v>
      </c>
      <c r="E2437" t="s">
        <v>13</v>
      </c>
      <c r="F2437" t="s">
        <v>14</v>
      </c>
      <c r="G2437" t="s">
        <v>6048</v>
      </c>
      <c r="H2437" t="s">
        <v>6049</v>
      </c>
      <c r="I2437">
        <v>157.26660000000001</v>
      </c>
      <c r="J2437">
        <v>5708690</v>
      </c>
      <c r="K2437" t="s">
        <v>134</v>
      </c>
      <c r="L2437">
        <v>4</v>
      </c>
      <c r="M2437" t="str">
        <f>_xlfn.IFNA(VLOOKUP(F2437,'22 States'!A:A,1,0),"OOR")</f>
        <v>CA</v>
      </c>
      <c r="N2437" t="str">
        <f t="shared" si="272"/>
        <v>IR</v>
      </c>
      <c r="O2437" s="8">
        <f t="shared" si="266"/>
        <v>6000</v>
      </c>
      <c r="P2437" s="8">
        <f t="shared" si="267"/>
        <v>3000</v>
      </c>
      <c r="Q2437" s="8">
        <f t="shared" si="268"/>
        <v>16800</v>
      </c>
      <c r="R2437" s="9">
        <f t="shared" si="269"/>
        <v>33600</v>
      </c>
      <c r="S2437" s="8">
        <f t="shared" si="270"/>
        <v>25800</v>
      </c>
      <c r="T2437" s="5">
        <f t="shared" si="271"/>
        <v>4.5194256475653786E-3</v>
      </c>
    </row>
    <row r="2438" spans="1:20" hidden="1">
      <c r="A2438">
        <v>2437</v>
      </c>
      <c r="B2438">
        <v>53</v>
      </c>
      <c r="C2438" t="s">
        <v>6050</v>
      </c>
      <c r="D2438" t="s">
        <v>6051</v>
      </c>
      <c r="E2438" t="s">
        <v>205</v>
      </c>
      <c r="F2438" t="s">
        <v>206</v>
      </c>
      <c r="G2438" t="s">
        <v>6052</v>
      </c>
      <c r="I2438">
        <v>157.1996</v>
      </c>
      <c r="J2438">
        <v>21139211</v>
      </c>
      <c r="K2438" t="s">
        <v>134</v>
      </c>
      <c r="L2438">
        <v>3</v>
      </c>
      <c r="M2438" t="str">
        <f>_xlfn.IFNA(VLOOKUP(F2438,'22 States'!A:A,1,0),"OOR")</f>
        <v>OOR</v>
      </c>
      <c r="N2438" t="str">
        <f t="shared" si="272"/>
        <v>OOR</v>
      </c>
      <c r="O2438" s="8">
        <f t="shared" si="266"/>
        <v>12000</v>
      </c>
      <c r="P2438" s="8">
        <f t="shared" si="267"/>
        <v>3000</v>
      </c>
      <c r="Q2438" s="8">
        <f t="shared" si="268"/>
        <v>25440</v>
      </c>
      <c r="R2438" s="9">
        <f t="shared" si="269"/>
        <v>50880</v>
      </c>
      <c r="S2438" s="8">
        <f t="shared" si="270"/>
        <v>40440</v>
      </c>
      <c r="T2438" s="5">
        <f t="shared" si="271"/>
        <v>1.9130326103467155E-3</v>
      </c>
    </row>
    <row r="2439" spans="1:20" hidden="1">
      <c r="A2439">
        <v>2438</v>
      </c>
      <c r="B2439">
        <v>45</v>
      </c>
      <c r="C2439" t="s">
        <v>6053</v>
      </c>
      <c r="D2439" t="s">
        <v>6054</v>
      </c>
      <c r="E2439" t="s">
        <v>35</v>
      </c>
      <c r="F2439" t="s">
        <v>36</v>
      </c>
      <c r="G2439" t="s">
        <v>38</v>
      </c>
      <c r="H2439" t="s">
        <v>38</v>
      </c>
      <c r="I2439">
        <v>157.18870000000001</v>
      </c>
      <c r="J2439">
        <v>9203788</v>
      </c>
      <c r="K2439" t="s">
        <v>20</v>
      </c>
      <c r="L2439">
        <v>1</v>
      </c>
      <c r="M2439" t="str">
        <f>_xlfn.IFNA(VLOOKUP(F2439,'22 States'!A:A,1,0),"OOR")</f>
        <v>OOR</v>
      </c>
      <c r="N2439" t="str">
        <f t="shared" si="272"/>
        <v>OOR</v>
      </c>
      <c r="O2439" s="8">
        <f t="shared" si="266"/>
        <v>6000</v>
      </c>
      <c r="P2439" s="8">
        <f t="shared" si="267"/>
        <v>3000</v>
      </c>
      <c r="Q2439" s="8">
        <f t="shared" si="268"/>
        <v>21600</v>
      </c>
      <c r="R2439" s="9">
        <f t="shared" si="269"/>
        <v>43200</v>
      </c>
      <c r="S2439" s="8">
        <f t="shared" si="270"/>
        <v>30600</v>
      </c>
      <c r="T2439" s="5">
        <f t="shared" si="271"/>
        <v>3.3247180400070059E-3</v>
      </c>
    </row>
    <row r="2440" spans="1:20" hidden="1">
      <c r="A2440">
        <v>2439</v>
      </c>
      <c r="B2440">
        <v>940</v>
      </c>
      <c r="C2440" t="s">
        <v>6055</v>
      </c>
      <c r="D2440" t="s">
        <v>6056</v>
      </c>
      <c r="E2440" t="s">
        <v>60</v>
      </c>
      <c r="F2440" t="s">
        <v>61</v>
      </c>
      <c r="G2440" t="s">
        <v>62</v>
      </c>
      <c r="H2440" t="s">
        <v>63</v>
      </c>
      <c r="I2440">
        <v>157.17850000000001</v>
      </c>
      <c r="J2440">
        <v>353754232</v>
      </c>
      <c r="K2440" t="s">
        <v>39</v>
      </c>
      <c r="L2440">
        <v>6</v>
      </c>
      <c r="M2440" t="str">
        <f>_xlfn.IFNA(VLOOKUP(F2440,'22 States'!A:A,1,0),"OOR")</f>
        <v>OOR</v>
      </c>
      <c r="N2440" t="str">
        <f t="shared" si="272"/>
        <v>OOR</v>
      </c>
      <c r="O2440" s="8">
        <f t="shared" si="266"/>
        <v>114000</v>
      </c>
      <c r="P2440" s="8">
        <f t="shared" si="267"/>
        <v>30000</v>
      </c>
      <c r="Q2440" s="8">
        <f t="shared" si="268"/>
        <v>451200</v>
      </c>
      <c r="R2440" s="9">
        <f t="shared" si="269"/>
        <v>902400</v>
      </c>
      <c r="S2440" s="8">
        <f t="shared" si="270"/>
        <v>595200</v>
      </c>
      <c r="T2440" s="5">
        <f t="shared" si="271"/>
        <v>1.6825240411540857E-3</v>
      </c>
    </row>
    <row r="2441" spans="1:20" hidden="1">
      <c r="A2441">
        <v>2440</v>
      </c>
      <c r="B2441">
        <v>8</v>
      </c>
      <c r="C2441" t="s">
        <v>6057</v>
      </c>
      <c r="D2441" t="s">
        <v>6058</v>
      </c>
      <c r="E2441" t="s">
        <v>1022</v>
      </c>
      <c r="F2441" t="s">
        <v>1023</v>
      </c>
      <c r="G2441" t="s">
        <v>6059</v>
      </c>
      <c r="H2441" t="s">
        <v>1025</v>
      </c>
      <c r="I2441">
        <v>157.1481</v>
      </c>
      <c r="J2441">
        <v>2895945</v>
      </c>
      <c r="K2441" t="s">
        <v>27</v>
      </c>
      <c r="L2441">
        <v>1</v>
      </c>
      <c r="M2441" t="str">
        <f>_xlfn.IFNA(VLOOKUP(F2441,'22 States'!A:A,1,0),"OOR")</f>
        <v>CT</v>
      </c>
      <c r="N2441" t="str">
        <f t="shared" si="272"/>
        <v>IR</v>
      </c>
      <c r="O2441" s="8">
        <f t="shared" si="266"/>
        <v>6000</v>
      </c>
      <c r="P2441" s="8">
        <f t="shared" si="267"/>
        <v>3000</v>
      </c>
      <c r="Q2441" s="8">
        <f t="shared" si="268"/>
        <v>3840</v>
      </c>
      <c r="R2441" s="9">
        <f t="shared" si="269"/>
        <v>7680</v>
      </c>
      <c r="S2441" s="8">
        <f t="shared" si="270"/>
        <v>12840</v>
      </c>
      <c r="T2441" s="5">
        <f t="shared" si="271"/>
        <v>4.4337858626458723E-3</v>
      </c>
    </row>
    <row r="2442" spans="1:20" hidden="1">
      <c r="A2442">
        <v>2441</v>
      </c>
      <c r="B2442">
        <v>496</v>
      </c>
      <c r="C2442" t="s">
        <v>6060</v>
      </c>
      <c r="D2442" t="s">
        <v>6061</v>
      </c>
      <c r="E2442" t="s">
        <v>160</v>
      </c>
      <c r="F2442" t="s">
        <v>161</v>
      </c>
      <c r="G2442" t="s">
        <v>370</v>
      </c>
      <c r="H2442" t="s">
        <v>371</v>
      </c>
      <c r="I2442">
        <v>157.1191</v>
      </c>
      <c r="J2442">
        <v>47855000</v>
      </c>
      <c r="K2442" t="s">
        <v>172</v>
      </c>
      <c r="L2442">
        <v>7</v>
      </c>
      <c r="M2442" t="str">
        <f>_xlfn.IFNA(VLOOKUP(F2442,'22 States'!A:A,1,0),"OOR")</f>
        <v>MO</v>
      </c>
      <c r="N2442" t="str">
        <f t="shared" si="272"/>
        <v>IR</v>
      </c>
      <c r="O2442" s="8">
        <f t="shared" si="266"/>
        <v>60000</v>
      </c>
      <c r="P2442" s="8">
        <f t="shared" si="267"/>
        <v>15000</v>
      </c>
      <c r="Q2442" s="8">
        <f t="shared" si="268"/>
        <v>238080</v>
      </c>
      <c r="R2442" s="9">
        <f t="shared" si="269"/>
        <v>476160</v>
      </c>
      <c r="S2442" s="8">
        <f t="shared" si="270"/>
        <v>313080</v>
      </c>
      <c r="T2442" s="5">
        <f t="shared" si="271"/>
        <v>6.5422630864068543E-3</v>
      </c>
    </row>
    <row r="2443" spans="1:20" hidden="1">
      <c r="A2443">
        <v>2442</v>
      </c>
      <c r="B2443">
        <v>31</v>
      </c>
      <c r="C2443" t="s">
        <v>6062</v>
      </c>
      <c r="D2443" t="s">
        <v>6063</v>
      </c>
      <c r="E2443" t="s">
        <v>23</v>
      </c>
      <c r="F2443" t="s">
        <v>24</v>
      </c>
      <c r="G2443" t="s">
        <v>560</v>
      </c>
      <c r="H2443" t="s">
        <v>561</v>
      </c>
      <c r="I2443">
        <v>156.90190000000001</v>
      </c>
      <c r="J2443">
        <v>4542490</v>
      </c>
      <c r="K2443" t="s">
        <v>134</v>
      </c>
      <c r="L2443">
        <v>3</v>
      </c>
      <c r="M2443" t="str">
        <f>_xlfn.IFNA(VLOOKUP(F2443,'22 States'!A:A,1,0),"OOR")</f>
        <v>OOR</v>
      </c>
      <c r="N2443" t="str">
        <f t="shared" si="272"/>
        <v>OOR</v>
      </c>
      <c r="O2443" s="8">
        <f t="shared" si="266"/>
        <v>6000</v>
      </c>
      <c r="P2443" s="8">
        <f t="shared" si="267"/>
        <v>3000</v>
      </c>
      <c r="Q2443" s="8">
        <f t="shared" si="268"/>
        <v>14880</v>
      </c>
      <c r="R2443" s="9">
        <f t="shared" si="269"/>
        <v>29760</v>
      </c>
      <c r="S2443" s="8">
        <f t="shared" si="270"/>
        <v>23880</v>
      </c>
      <c r="T2443" s="5">
        <f t="shared" si="271"/>
        <v>5.2570286340751435E-3</v>
      </c>
    </row>
    <row r="2444" spans="1:20" hidden="1">
      <c r="A2444">
        <v>2443</v>
      </c>
      <c r="B2444">
        <v>19</v>
      </c>
      <c r="C2444" t="s">
        <v>6064</v>
      </c>
      <c r="D2444" t="s">
        <v>6065</v>
      </c>
      <c r="E2444" t="s">
        <v>60</v>
      </c>
      <c r="F2444" t="s">
        <v>61</v>
      </c>
      <c r="G2444" t="s">
        <v>586</v>
      </c>
      <c r="H2444" t="s">
        <v>4874</v>
      </c>
      <c r="I2444">
        <v>156.77950000000001</v>
      </c>
      <c r="J2444">
        <v>11967246</v>
      </c>
      <c r="K2444" t="s">
        <v>252</v>
      </c>
      <c r="L2444">
        <v>4</v>
      </c>
      <c r="M2444" t="str">
        <f>_xlfn.IFNA(VLOOKUP(F2444,'22 States'!A:A,1,0),"OOR")</f>
        <v>OOR</v>
      </c>
      <c r="N2444" t="str">
        <f t="shared" si="272"/>
        <v>OOR</v>
      </c>
      <c r="O2444" s="8">
        <f t="shared" si="266"/>
        <v>6000</v>
      </c>
      <c r="P2444" s="8">
        <f t="shared" si="267"/>
        <v>3000</v>
      </c>
      <c r="Q2444" s="8">
        <f t="shared" si="268"/>
        <v>9120</v>
      </c>
      <c r="R2444" s="9">
        <f t="shared" si="269"/>
        <v>18240</v>
      </c>
      <c r="S2444" s="8">
        <f t="shared" si="270"/>
        <v>18120</v>
      </c>
      <c r="T2444" s="5">
        <f t="shared" si="271"/>
        <v>1.5141328255473315E-3</v>
      </c>
    </row>
    <row r="2445" spans="1:20" hidden="1">
      <c r="A2445">
        <v>2444</v>
      </c>
      <c r="B2445">
        <v>70</v>
      </c>
      <c r="C2445" t="s">
        <v>6066</v>
      </c>
      <c r="D2445" t="s">
        <v>6067</v>
      </c>
      <c r="E2445" t="s">
        <v>154</v>
      </c>
      <c r="F2445" t="s">
        <v>155</v>
      </c>
      <c r="G2445" t="s">
        <v>6068</v>
      </c>
      <c r="H2445" t="s">
        <v>2736</v>
      </c>
      <c r="I2445">
        <v>156.73670000000001</v>
      </c>
      <c r="J2445">
        <v>20034529</v>
      </c>
      <c r="K2445" t="s">
        <v>27</v>
      </c>
      <c r="L2445">
        <v>1</v>
      </c>
      <c r="M2445" t="str">
        <f>_xlfn.IFNA(VLOOKUP(F2445,'22 States'!A:A,1,0),"OOR")</f>
        <v>IN</v>
      </c>
      <c r="N2445" t="str">
        <f t="shared" si="272"/>
        <v>IR</v>
      </c>
      <c r="O2445" s="8">
        <f t="shared" si="266"/>
        <v>12000</v>
      </c>
      <c r="P2445" s="8">
        <f t="shared" si="267"/>
        <v>3000</v>
      </c>
      <c r="Q2445" s="8">
        <f t="shared" si="268"/>
        <v>33600</v>
      </c>
      <c r="R2445" s="9">
        <f t="shared" si="269"/>
        <v>67200</v>
      </c>
      <c r="S2445" s="8">
        <f t="shared" si="270"/>
        <v>48600</v>
      </c>
      <c r="T2445" s="5">
        <f t="shared" si="271"/>
        <v>2.4258119569469292E-3</v>
      </c>
    </row>
    <row r="2446" spans="1:20" hidden="1">
      <c r="A2446">
        <v>2445</v>
      </c>
      <c r="B2446">
        <v>25</v>
      </c>
      <c r="C2446" t="s">
        <v>6069</v>
      </c>
      <c r="D2446" t="s">
        <v>6070</v>
      </c>
      <c r="E2446" t="s">
        <v>301</v>
      </c>
      <c r="F2446" t="s">
        <v>359</v>
      </c>
      <c r="G2446" t="s">
        <v>360</v>
      </c>
      <c r="H2446" t="s">
        <v>360</v>
      </c>
      <c r="I2446">
        <v>156.71889999999999</v>
      </c>
      <c r="J2446">
        <v>4064448</v>
      </c>
      <c r="K2446" t="s">
        <v>141</v>
      </c>
      <c r="L2446">
        <v>3</v>
      </c>
      <c r="M2446" t="str">
        <f>_xlfn.IFNA(VLOOKUP(F2446,'22 States'!A:A,1,0),"OOR")</f>
        <v>OOR</v>
      </c>
      <c r="N2446" t="str">
        <f t="shared" si="272"/>
        <v>OOR</v>
      </c>
      <c r="O2446" s="8">
        <f t="shared" si="266"/>
        <v>6000</v>
      </c>
      <c r="P2446" s="8">
        <f t="shared" si="267"/>
        <v>3000</v>
      </c>
      <c r="Q2446" s="8">
        <f t="shared" si="268"/>
        <v>12000</v>
      </c>
      <c r="R2446" s="9">
        <f t="shared" si="269"/>
        <v>24000</v>
      </c>
      <c r="S2446" s="8">
        <f t="shared" si="270"/>
        <v>21000</v>
      </c>
      <c r="T2446" s="5">
        <f t="shared" si="271"/>
        <v>5.1667532712929287E-3</v>
      </c>
    </row>
    <row r="2447" spans="1:20" hidden="1">
      <c r="A2447">
        <v>2446</v>
      </c>
      <c r="B2447">
        <v>30</v>
      </c>
      <c r="C2447" t="s">
        <v>6071</v>
      </c>
      <c r="D2447" t="s">
        <v>6072</v>
      </c>
      <c r="E2447" t="s">
        <v>154</v>
      </c>
      <c r="F2447" t="s">
        <v>155</v>
      </c>
      <c r="G2447" t="s">
        <v>156</v>
      </c>
      <c r="H2447" t="s">
        <v>157</v>
      </c>
      <c r="I2447">
        <v>156.7107</v>
      </c>
      <c r="J2447">
        <v>2622693</v>
      </c>
      <c r="K2447" t="s">
        <v>134</v>
      </c>
      <c r="L2447">
        <v>1</v>
      </c>
      <c r="M2447" t="str">
        <f>_xlfn.IFNA(VLOOKUP(F2447,'22 States'!A:A,1,0),"OOR")</f>
        <v>IN</v>
      </c>
      <c r="N2447" t="str">
        <f t="shared" si="272"/>
        <v>IR</v>
      </c>
      <c r="O2447" s="8">
        <f t="shared" si="266"/>
        <v>6000</v>
      </c>
      <c r="P2447" s="8">
        <f t="shared" si="267"/>
        <v>3000</v>
      </c>
      <c r="Q2447" s="8">
        <f t="shared" si="268"/>
        <v>14400</v>
      </c>
      <c r="R2447" s="9">
        <f t="shared" si="269"/>
        <v>28800</v>
      </c>
      <c r="S2447" s="8">
        <f t="shared" si="270"/>
        <v>23400</v>
      </c>
      <c r="T2447" s="5">
        <f t="shared" si="271"/>
        <v>8.922126989319757E-3</v>
      </c>
    </row>
    <row r="2448" spans="1:20">
      <c r="A2448">
        <v>2142</v>
      </c>
      <c r="B2448" s="3">
        <v>59</v>
      </c>
      <c r="C2448" t="s">
        <v>5365</v>
      </c>
      <c r="D2448" t="s">
        <v>5366</v>
      </c>
      <c r="E2448" t="s">
        <v>121</v>
      </c>
      <c r="F2448" t="s">
        <v>122</v>
      </c>
      <c r="G2448" t="s">
        <v>784</v>
      </c>
      <c r="H2448" t="s">
        <v>784</v>
      </c>
      <c r="I2448">
        <v>185.9562</v>
      </c>
      <c r="J2448" s="3">
        <v>41469953</v>
      </c>
      <c r="K2448" t="s">
        <v>46</v>
      </c>
      <c r="L2448">
        <v>5</v>
      </c>
      <c r="M2448" t="str">
        <f>_xlfn.IFNA(VLOOKUP(F2448,'22 States'!A:A,1,0),"OOR")</f>
        <v>TX</v>
      </c>
      <c r="N2448" t="str">
        <f t="shared" si="272"/>
        <v>IR</v>
      </c>
      <c r="O2448" s="8">
        <f t="shared" si="266"/>
        <v>12000</v>
      </c>
      <c r="P2448" s="8">
        <f t="shared" si="267"/>
        <v>3000</v>
      </c>
      <c r="Q2448" s="8">
        <f t="shared" si="268"/>
        <v>28320</v>
      </c>
      <c r="R2448" s="9">
        <f t="shared" si="269"/>
        <v>56640</v>
      </c>
      <c r="S2448" s="12">
        <f t="shared" si="270"/>
        <v>43320</v>
      </c>
      <c r="T2448" s="13">
        <f t="shared" si="271"/>
        <v>1.0446117457620461E-3</v>
      </c>
    </row>
    <row r="2449" spans="1:20" hidden="1">
      <c r="A2449">
        <v>2448</v>
      </c>
      <c r="B2449">
        <v>15</v>
      </c>
      <c r="C2449" t="s">
        <v>6075</v>
      </c>
      <c r="D2449" t="s">
        <v>6076</v>
      </c>
      <c r="E2449" t="s">
        <v>85</v>
      </c>
      <c r="F2449" t="s">
        <v>86</v>
      </c>
      <c r="G2449" t="s">
        <v>140</v>
      </c>
      <c r="H2449" t="s">
        <v>140</v>
      </c>
      <c r="I2449">
        <v>156.53829999999999</v>
      </c>
      <c r="J2449">
        <v>2408792</v>
      </c>
      <c r="K2449" t="s">
        <v>141</v>
      </c>
      <c r="L2449">
        <v>1</v>
      </c>
      <c r="M2449" t="str">
        <f>_xlfn.IFNA(VLOOKUP(F2449,'22 States'!A:A,1,0),"OOR")</f>
        <v>FL</v>
      </c>
      <c r="N2449" t="str">
        <f t="shared" si="272"/>
        <v>IR</v>
      </c>
      <c r="O2449" s="8">
        <f t="shared" si="266"/>
        <v>6000</v>
      </c>
      <c r="P2449" s="8">
        <f t="shared" si="267"/>
        <v>3000</v>
      </c>
      <c r="Q2449" s="8">
        <f t="shared" si="268"/>
        <v>7200</v>
      </c>
      <c r="R2449" s="9">
        <f t="shared" si="269"/>
        <v>14400</v>
      </c>
      <c r="S2449" s="8">
        <f t="shared" si="270"/>
        <v>16200</v>
      </c>
      <c r="T2449" s="5">
        <f t="shared" si="271"/>
        <v>6.7253627544428905E-3</v>
      </c>
    </row>
    <row r="2450" spans="1:20" hidden="1">
      <c r="A2450">
        <v>2449</v>
      </c>
      <c r="B2450">
        <v>301</v>
      </c>
      <c r="C2450" t="s">
        <v>6077</v>
      </c>
      <c r="D2450" t="s">
        <v>6078</v>
      </c>
      <c r="E2450" t="s">
        <v>35</v>
      </c>
      <c r="F2450" t="s">
        <v>36</v>
      </c>
      <c r="G2450" t="s">
        <v>1036</v>
      </c>
      <c r="H2450" t="s">
        <v>38</v>
      </c>
      <c r="I2450">
        <v>156.32980000000001</v>
      </c>
      <c r="J2450">
        <v>71111000</v>
      </c>
      <c r="K2450" t="s">
        <v>51</v>
      </c>
      <c r="L2450">
        <v>1</v>
      </c>
      <c r="M2450" t="str">
        <f>_xlfn.IFNA(VLOOKUP(F2450,'22 States'!A:A,1,0),"OOR")</f>
        <v>OOR</v>
      </c>
      <c r="N2450" t="str">
        <f t="shared" si="272"/>
        <v>OOR</v>
      </c>
      <c r="O2450" s="8">
        <f t="shared" si="266"/>
        <v>42000</v>
      </c>
      <c r="P2450" s="8">
        <f t="shared" si="267"/>
        <v>12000</v>
      </c>
      <c r="Q2450" s="8">
        <f t="shared" si="268"/>
        <v>144480</v>
      </c>
      <c r="R2450" s="9">
        <f t="shared" si="269"/>
        <v>288960</v>
      </c>
      <c r="S2450" s="8">
        <f t="shared" si="270"/>
        <v>198480</v>
      </c>
      <c r="T2450" s="5">
        <f t="shared" si="271"/>
        <v>2.7911293611396267E-3</v>
      </c>
    </row>
    <row r="2451" spans="1:20" hidden="1">
      <c r="A2451">
        <v>2450</v>
      </c>
      <c r="B2451">
        <v>111</v>
      </c>
      <c r="C2451" t="s">
        <v>6079</v>
      </c>
      <c r="D2451" t="s">
        <v>6080</v>
      </c>
      <c r="E2451" t="s">
        <v>179</v>
      </c>
      <c r="F2451" t="s">
        <v>180</v>
      </c>
      <c r="G2451" t="s">
        <v>6081</v>
      </c>
      <c r="H2451" t="s">
        <v>182</v>
      </c>
      <c r="I2451">
        <v>156.27590000000001</v>
      </c>
      <c r="J2451">
        <v>26205846</v>
      </c>
      <c r="K2451" t="s">
        <v>111</v>
      </c>
      <c r="L2451">
        <v>3</v>
      </c>
      <c r="M2451" t="str">
        <f>_xlfn.IFNA(VLOOKUP(F2451,'22 States'!A:A,1,0),"OOR")</f>
        <v>MI</v>
      </c>
      <c r="N2451" t="str">
        <f t="shared" si="272"/>
        <v>IR</v>
      </c>
      <c r="O2451" s="8">
        <f t="shared" si="266"/>
        <v>18000</v>
      </c>
      <c r="P2451" s="8">
        <f t="shared" si="267"/>
        <v>6000</v>
      </c>
      <c r="Q2451" s="8">
        <f t="shared" si="268"/>
        <v>53280</v>
      </c>
      <c r="R2451" s="9">
        <f t="shared" si="269"/>
        <v>106560</v>
      </c>
      <c r="S2451" s="8">
        <f t="shared" si="270"/>
        <v>77280</v>
      </c>
      <c r="T2451" s="5">
        <f t="shared" si="271"/>
        <v>2.9489603197698712E-3</v>
      </c>
    </row>
    <row r="2452" spans="1:20" hidden="1">
      <c r="A2452">
        <v>2451</v>
      </c>
      <c r="B2452">
        <v>65</v>
      </c>
      <c r="C2452" t="s">
        <v>6082</v>
      </c>
      <c r="D2452" t="s">
        <v>6083</v>
      </c>
      <c r="E2452" t="s">
        <v>85</v>
      </c>
      <c r="F2452" t="s">
        <v>86</v>
      </c>
      <c r="G2452" t="s">
        <v>137</v>
      </c>
      <c r="H2452" t="s">
        <v>137</v>
      </c>
      <c r="I2452">
        <v>156.09460000000001</v>
      </c>
      <c r="J2452">
        <v>15350176</v>
      </c>
      <c r="K2452" t="s">
        <v>39</v>
      </c>
      <c r="L2452">
        <v>3</v>
      </c>
      <c r="M2452" t="str">
        <f>_xlfn.IFNA(VLOOKUP(F2452,'22 States'!A:A,1,0),"OOR")</f>
        <v>FL</v>
      </c>
      <c r="N2452" t="str">
        <f t="shared" si="272"/>
        <v>IR</v>
      </c>
      <c r="O2452" s="8">
        <f t="shared" si="266"/>
        <v>12000</v>
      </c>
      <c r="P2452" s="8">
        <f t="shared" si="267"/>
        <v>3000</v>
      </c>
      <c r="Q2452" s="8">
        <f t="shared" si="268"/>
        <v>31200</v>
      </c>
      <c r="R2452" s="9">
        <f t="shared" si="269"/>
        <v>62400</v>
      </c>
      <c r="S2452" s="8">
        <f t="shared" si="270"/>
        <v>46200</v>
      </c>
      <c r="T2452" s="5">
        <f t="shared" si="271"/>
        <v>3.0097374779285918E-3</v>
      </c>
    </row>
    <row r="2453" spans="1:20" hidden="1">
      <c r="A2453">
        <v>2452</v>
      </c>
      <c r="B2453">
        <v>130</v>
      </c>
      <c r="C2453" t="s">
        <v>6084</v>
      </c>
      <c r="D2453" t="s">
        <v>6085</v>
      </c>
      <c r="E2453" t="s">
        <v>35</v>
      </c>
      <c r="F2453" t="s">
        <v>36</v>
      </c>
      <c r="G2453" t="s">
        <v>3007</v>
      </c>
      <c r="H2453" t="s">
        <v>38</v>
      </c>
      <c r="I2453">
        <v>156.03440000000001</v>
      </c>
      <c r="J2453">
        <v>15625224</v>
      </c>
      <c r="K2453" t="s">
        <v>134</v>
      </c>
      <c r="L2453">
        <v>3</v>
      </c>
      <c r="M2453" t="str">
        <f>_xlfn.IFNA(VLOOKUP(F2453,'22 States'!A:A,1,0),"OOR")</f>
        <v>OOR</v>
      </c>
      <c r="N2453" t="str">
        <f t="shared" si="272"/>
        <v>OOR</v>
      </c>
      <c r="O2453" s="8">
        <f t="shared" si="266"/>
        <v>18000</v>
      </c>
      <c r="P2453" s="8">
        <f t="shared" si="267"/>
        <v>6000</v>
      </c>
      <c r="Q2453" s="8">
        <f t="shared" si="268"/>
        <v>62400</v>
      </c>
      <c r="R2453" s="9">
        <f t="shared" si="269"/>
        <v>124800</v>
      </c>
      <c r="S2453" s="8">
        <f t="shared" si="270"/>
        <v>86400</v>
      </c>
      <c r="T2453" s="5">
        <f t="shared" si="271"/>
        <v>5.5295207287908319E-3</v>
      </c>
    </row>
    <row r="2454" spans="1:20" hidden="1">
      <c r="A2454">
        <v>2453</v>
      </c>
      <c r="B2454">
        <v>232</v>
      </c>
      <c r="C2454" t="s">
        <v>6086</v>
      </c>
      <c r="D2454" t="s">
        <v>6087</v>
      </c>
      <c r="E2454" t="s">
        <v>537</v>
      </c>
      <c r="F2454" t="s">
        <v>538</v>
      </c>
      <c r="G2454" t="s">
        <v>4452</v>
      </c>
      <c r="H2454" t="s">
        <v>539</v>
      </c>
      <c r="I2454">
        <v>156.01419999999999</v>
      </c>
      <c r="J2454">
        <v>69919350</v>
      </c>
      <c r="K2454" t="s">
        <v>134</v>
      </c>
      <c r="L2454">
        <v>1</v>
      </c>
      <c r="M2454" t="str">
        <f>_xlfn.IFNA(VLOOKUP(F2454,'22 States'!A:A,1,0),"OOR")</f>
        <v>GA</v>
      </c>
      <c r="N2454" t="str">
        <f t="shared" si="272"/>
        <v>IR</v>
      </c>
      <c r="O2454" s="8">
        <f t="shared" si="266"/>
        <v>30000</v>
      </c>
      <c r="P2454" s="8">
        <f t="shared" si="267"/>
        <v>9000</v>
      </c>
      <c r="Q2454" s="8">
        <f t="shared" si="268"/>
        <v>111360</v>
      </c>
      <c r="R2454" s="9">
        <f t="shared" si="269"/>
        <v>222720</v>
      </c>
      <c r="S2454" s="8">
        <f t="shared" si="270"/>
        <v>150360</v>
      </c>
      <c r="T2454" s="5">
        <f t="shared" si="271"/>
        <v>2.1504776574725023E-3</v>
      </c>
    </row>
    <row r="2455" spans="1:20" hidden="1">
      <c r="A2455">
        <v>2454</v>
      </c>
      <c r="B2455">
        <v>185</v>
      </c>
      <c r="C2455" t="s">
        <v>6088</v>
      </c>
      <c r="D2455" t="s">
        <v>6089</v>
      </c>
      <c r="E2455" t="s">
        <v>13</v>
      </c>
      <c r="F2455" t="s">
        <v>14</v>
      </c>
      <c r="G2455" t="s">
        <v>6090</v>
      </c>
      <c r="H2455" t="s">
        <v>16</v>
      </c>
      <c r="I2455">
        <v>155.96279999999999</v>
      </c>
      <c r="J2455">
        <v>31803711</v>
      </c>
      <c r="K2455" t="s">
        <v>457</v>
      </c>
      <c r="L2455">
        <v>4</v>
      </c>
      <c r="M2455" t="str">
        <f>_xlfn.IFNA(VLOOKUP(F2455,'22 States'!A:A,1,0),"OOR")</f>
        <v>CA</v>
      </c>
      <c r="N2455" t="str">
        <f t="shared" si="272"/>
        <v>IR</v>
      </c>
      <c r="O2455" s="8">
        <f t="shared" si="266"/>
        <v>24000</v>
      </c>
      <c r="P2455" s="8">
        <f t="shared" si="267"/>
        <v>6000</v>
      </c>
      <c r="Q2455" s="8">
        <f t="shared" si="268"/>
        <v>88800</v>
      </c>
      <c r="R2455" s="9">
        <f t="shared" si="269"/>
        <v>177600</v>
      </c>
      <c r="S2455" s="8">
        <f t="shared" si="270"/>
        <v>118800</v>
      </c>
      <c r="T2455" s="5">
        <f t="shared" si="271"/>
        <v>3.7354131409381756E-3</v>
      </c>
    </row>
    <row r="2456" spans="1:20" hidden="1">
      <c r="A2456">
        <v>2455</v>
      </c>
      <c r="B2456">
        <v>726</v>
      </c>
      <c r="C2456" t="s">
        <v>6091</v>
      </c>
      <c r="D2456" t="s">
        <v>6092</v>
      </c>
      <c r="E2456" t="s">
        <v>205</v>
      </c>
      <c r="F2456" t="s">
        <v>206</v>
      </c>
      <c r="G2456" t="s">
        <v>6093</v>
      </c>
      <c r="H2456" t="s">
        <v>4964</v>
      </c>
      <c r="I2456">
        <v>155.9462</v>
      </c>
      <c r="J2456">
        <v>20339310</v>
      </c>
      <c r="K2456" t="s">
        <v>27</v>
      </c>
      <c r="L2456">
        <v>8</v>
      </c>
      <c r="M2456" t="str">
        <f>_xlfn.IFNA(VLOOKUP(F2456,'22 States'!A:A,1,0),"OOR")</f>
        <v>OOR</v>
      </c>
      <c r="N2456" t="str">
        <f t="shared" si="272"/>
        <v>OOR</v>
      </c>
      <c r="O2456" s="8">
        <f t="shared" si="266"/>
        <v>90000</v>
      </c>
      <c r="P2456" s="8">
        <f t="shared" si="267"/>
        <v>24000</v>
      </c>
      <c r="Q2456" s="8">
        <f t="shared" si="268"/>
        <v>348480</v>
      </c>
      <c r="R2456" s="9">
        <f t="shared" si="269"/>
        <v>696960</v>
      </c>
      <c r="S2456" s="8">
        <f t="shared" si="270"/>
        <v>462480</v>
      </c>
      <c r="T2456" s="5">
        <f t="shared" si="271"/>
        <v>2.2738234482880686E-2</v>
      </c>
    </row>
    <row r="2457" spans="1:20" hidden="1">
      <c r="A2457">
        <v>2456</v>
      </c>
      <c r="B2457">
        <v>120</v>
      </c>
      <c r="C2457" t="s">
        <v>6094</v>
      </c>
      <c r="D2457" t="s">
        <v>6095</v>
      </c>
      <c r="E2457" t="s">
        <v>1022</v>
      </c>
      <c r="F2457" t="s">
        <v>1023</v>
      </c>
      <c r="G2457" t="s">
        <v>6096</v>
      </c>
      <c r="H2457" t="s">
        <v>2834</v>
      </c>
      <c r="I2457">
        <v>155.66579999999999</v>
      </c>
      <c r="J2457">
        <v>17164000</v>
      </c>
      <c r="K2457" t="s">
        <v>134</v>
      </c>
      <c r="L2457">
        <v>4</v>
      </c>
      <c r="M2457" t="str">
        <f>_xlfn.IFNA(VLOOKUP(F2457,'22 States'!A:A,1,0),"OOR")</f>
        <v>CT</v>
      </c>
      <c r="N2457" t="str">
        <f t="shared" si="272"/>
        <v>IR</v>
      </c>
      <c r="O2457" s="8">
        <f t="shared" si="266"/>
        <v>18000</v>
      </c>
      <c r="P2457" s="8">
        <f t="shared" si="267"/>
        <v>6000</v>
      </c>
      <c r="Q2457" s="8">
        <f t="shared" si="268"/>
        <v>57600</v>
      </c>
      <c r="R2457" s="9">
        <f t="shared" si="269"/>
        <v>115200</v>
      </c>
      <c r="S2457" s="8">
        <f t="shared" si="270"/>
        <v>81600</v>
      </c>
      <c r="T2457" s="5">
        <f t="shared" si="271"/>
        <v>4.7541365649032856E-3</v>
      </c>
    </row>
    <row r="2458" spans="1:20" hidden="1">
      <c r="A2458">
        <v>2457</v>
      </c>
      <c r="B2458">
        <v>2690</v>
      </c>
      <c r="C2458" t="s">
        <v>6097</v>
      </c>
      <c r="D2458" t="s">
        <v>6098</v>
      </c>
      <c r="E2458" t="s">
        <v>247</v>
      </c>
      <c r="F2458" t="s">
        <v>248</v>
      </c>
      <c r="G2458" t="s">
        <v>249</v>
      </c>
      <c r="H2458" t="s">
        <v>249</v>
      </c>
      <c r="I2458">
        <v>155.62790000000001</v>
      </c>
      <c r="J2458">
        <v>455079000</v>
      </c>
      <c r="K2458" t="s">
        <v>233</v>
      </c>
      <c r="L2458">
        <v>7</v>
      </c>
      <c r="M2458" t="str">
        <f>_xlfn.IFNA(VLOOKUP(F2458,'22 States'!A:A,1,0),"OOR")</f>
        <v>IL</v>
      </c>
      <c r="N2458" t="str">
        <f t="shared" si="272"/>
        <v>IR</v>
      </c>
      <c r="O2458" s="8">
        <f t="shared" si="266"/>
        <v>324000</v>
      </c>
      <c r="P2458" s="8">
        <f t="shared" si="267"/>
        <v>81000</v>
      </c>
      <c r="Q2458" s="8">
        <f t="shared" si="268"/>
        <v>1291200</v>
      </c>
      <c r="R2458" s="9">
        <f t="shared" si="269"/>
        <v>2582400</v>
      </c>
      <c r="S2458" s="8">
        <f t="shared" si="270"/>
        <v>1696200</v>
      </c>
      <c r="T2458" s="5">
        <f t="shared" si="271"/>
        <v>3.7272649364176328E-3</v>
      </c>
    </row>
    <row r="2459" spans="1:20" hidden="1">
      <c r="A2459">
        <v>2458</v>
      </c>
      <c r="B2459">
        <v>1182</v>
      </c>
      <c r="C2459" t="s">
        <v>6099</v>
      </c>
      <c r="D2459" t="s">
        <v>6100</v>
      </c>
      <c r="E2459" t="s">
        <v>166</v>
      </c>
      <c r="F2459" t="s">
        <v>167</v>
      </c>
      <c r="G2459" t="s">
        <v>578</v>
      </c>
      <c r="H2459" t="s">
        <v>169</v>
      </c>
      <c r="I2459">
        <v>155.4528</v>
      </c>
      <c r="J2459">
        <v>96835753</v>
      </c>
      <c r="K2459" t="s">
        <v>134</v>
      </c>
      <c r="L2459">
        <v>7</v>
      </c>
      <c r="M2459" t="str">
        <f>_xlfn.IFNA(VLOOKUP(F2459,'22 States'!A:A,1,0),"OOR")</f>
        <v>OOR</v>
      </c>
      <c r="N2459" t="str">
        <f t="shared" si="272"/>
        <v>OOR</v>
      </c>
      <c r="O2459" s="8">
        <f t="shared" si="266"/>
        <v>144000</v>
      </c>
      <c r="P2459" s="8">
        <f t="shared" si="267"/>
        <v>36000</v>
      </c>
      <c r="Q2459" s="8">
        <f t="shared" si="268"/>
        <v>567360</v>
      </c>
      <c r="R2459" s="9">
        <f t="shared" si="269"/>
        <v>1134720</v>
      </c>
      <c r="S2459" s="8">
        <f t="shared" si="270"/>
        <v>747360</v>
      </c>
      <c r="T2459" s="5">
        <f t="shared" si="271"/>
        <v>7.7178105900617099E-3</v>
      </c>
    </row>
    <row r="2460" spans="1:20" hidden="1">
      <c r="A2460">
        <v>2459</v>
      </c>
      <c r="B2460">
        <v>82</v>
      </c>
      <c r="C2460" t="s">
        <v>6101</v>
      </c>
      <c r="D2460" t="s">
        <v>6102</v>
      </c>
      <c r="E2460" t="s">
        <v>23</v>
      </c>
      <c r="F2460" t="s">
        <v>24</v>
      </c>
      <c r="G2460" t="s">
        <v>791</v>
      </c>
      <c r="H2460" t="s">
        <v>26</v>
      </c>
      <c r="I2460">
        <v>155.4109</v>
      </c>
      <c r="J2460">
        <v>16599840</v>
      </c>
      <c r="K2460" t="s">
        <v>108</v>
      </c>
      <c r="L2460">
        <v>5</v>
      </c>
      <c r="M2460" t="str">
        <f>_xlfn.IFNA(VLOOKUP(F2460,'22 States'!A:A,1,0),"OOR")</f>
        <v>OOR</v>
      </c>
      <c r="N2460" t="str">
        <f t="shared" si="272"/>
        <v>OOR</v>
      </c>
      <c r="O2460" s="8">
        <f t="shared" si="266"/>
        <v>12000</v>
      </c>
      <c r="P2460" s="8">
        <f t="shared" si="267"/>
        <v>3000</v>
      </c>
      <c r="Q2460" s="8">
        <f t="shared" si="268"/>
        <v>39360</v>
      </c>
      <c r="R2460" s="9">
        <f t="shared" si="269"/>
        <v>78720</v>
      </c>
      <c r="S2460" s="8">
        <f t="shared" si="270"/>
        <v>54360</v>
      </c>
      <c r="T2460" s="5">
        <f t="shared" si="271"/>
        <v>3.2747303588468325E-3</v>
      </c>
    </row>
    <row r="2461" spans="1:20" hidden="1">
      <c r="A2461">
        <v>2460</v>
      </c>
      <c r="B2461">
        <v>17</v>
      </c>
      <c r="C2461" t="s">
        <v>6103</v>
      </c>
      <c r="D2461" t="s">
        <v>6104</v>
      </c>
      <c r="E2461" t="s">
        <v>121</v>
      </c>
      <c r="F2461" t="s">
        <v>122</v>
      </c>
      <c r="G2461" t="s">
        <v>784</v>
      </c>
      <c r="H2461" t="s">
        <v>784</v>
      </c>
      <c r="I2461">
        <v>155.38310000000001</v>
      </c>
      <c r="J2461">
        <v>2290669</v>
      </c>
      <c r="K2461" t="s">
        <v>141</v>
      </c>
      <c r="L2461">
        <v>1</v>
      </c>
      <c r="M2461" t="str">
        <f>_xlfn.IFNA(VLOOKUP(F2461,'22 States'!A:A,1,0),"OOR")</f>
        <v>TX</v>
      </c>
      <c r="N2461" t="str">
        <f t="shared" si="272"/>
        <v>IR</v>
      </c>
      <c r="O2461" s="8">
        <f t="shared" si="266"/>
        <v>6000</v>
      </c>
      <c r="P2461" s="8">
        <f t="shared" si="267"/>
        <v>3000</v>
      </c>
      <c r="Q2461" s="8">
        <f t="shared" si="268"/>
        <v>8160</v>
      </c>
      <c r="R2461" s="9">
        <f t="shared" si="269"/>
        <v>16320</v>
      </c>
      <c r="S2461" s="8">
        <f t="shared" si="270"/>
        <v>17160</v>
      </c>
      <c r="T2461" s="5">
        <f t="shared" si="271"/>
        <v>7.4912612865499122E-3</v>
      </c>
    </row>
    <row r="2462" spans="1:20" hidden="1">
      <c r="A2462">
        <v>2461</v>
      </c>
      <c r="B2462">
        <v>847</v>
      </c>
      <c r="C2462" t="s">
        <v>6105</v>
      </c>
      <c r="D2462" t="s">
        <v>6106</v>
      </c>
      <c r="E2462" t="s">
        <v>114</v>
      </c>
      <c r="F2462" t="s">
        <v>115</v>
      </c>
      <c r="G2462" t="s">
        <v>2105</v>
      </c>
      <c r="H2462" t="s">
        <v>2106</v>
      </c>
      <c r="I2462">
        <v>155.33760000000001</v>
      </c>
      <c r="J2462">
        <v>108938726</v>
      </c>
      <c r="K2462" t="s">
        <v>118</v>
      </c>
      <c r="L2462">
        <v>7</v>
      </c>
      <c r="M2462" t="str">
        <f>_xlfn.IFNA(VLOOKUP(F2462,'22 States'!A:A,1,0),"OOR")</f>
        <v>AL</v>
      </c>
      <c r="N2462" t="str">
        <f t="shared" si="272"/>
        <v>IR</v>
      </c>
      <c r="O2462" s="8">
        <f t="shared" si="266"/>
        <v>102000</v>
      </c>
      <c r="P2462" s="8">
        <f t="shared" si="267"/>
        <v>27000</v>
      </c>
      <c r="Q2462" s="8">
        <f t="shared" si="268"/>
        <v>406560</v>
      </c>
      <c r="R2462" s="9">
        <f t="shared" si="269"/>
        <v>813120</v>
      </c>
      <c r="S2462" s="8">
        <f t="shared" si="270"/>
        <v>535560</v>
      </c>
      <c r="T2462" s="5">
        <f t="shared" si="271"/>
        <v>4.9161580979017504E-3</v>
      </c>
    </row>
    <row r="2463" spans="1:20" hidden="1">
      <c r="A2463">
        <v>2462</v>
      </c>
      <c r="B2463">
        <v>12</v>
      </c>
      <c r="C2463" t="s">
        <v>6107</v>
      </c>
      <c r="D2463" t="s">
        <v>6108</v>
      </c>
      <c r="E2463" t="s">
        <v>144</v>
      </c>
      <c r="F2463" t="s">
        <v>145</v>
      </c>
      <c r="G2463" t="s">
        <v>6109</v>
      </c>
      <c r="H2463" t="s">
        <v>288</v>
      </c>
      <c r="I2463">
        <v>155.25620000000001</v>
      </c>
      <c r="J2463">
        <v>7770000</v>
      </c>
      <c r="K2463" t="s">
        <v>457</v>
      </c>
      <c r="L2463">
        <v>1</v>
      </c>
      <c r="M2463" t="str">
        <f>_xlfn.IFNA(VLOOKUP(F2463,'22 States'!A:A,1,0),"OOR")</f>
        <v>OOR</v>
      </c>
      <c r="N2463" t="str">
        <f t="shared" si="272"/>
        <v>OOR</v>
      </c>
      <c r="O2463" s="8">
        <f t="shared" si="266"/>
        <v>6000</v>
      </c>
      <c r="P2463" s="8">
        <f t="shared" si="267"/>
        <v>3000</v>
      </c>
      <c r="Q2463" s="8">
        <f t="shared" si="268"/>
        <v>5760</v>
      </c>
      <c r="R2463" s="9">
        <f t="shared" si="269"/>
        <v>11520</v>
      </c>
      <c r="S2463" s="8">
        <f t="shared" si="270"/>
        <v>14760</v>
      </c>
      <c r="T2463" s="5">
        <f t="shared" si="271"/>
        <v>1.8996138996138995E-3</v>
      </c>
    </row>
    <row r="2464" spans="1:20" hidden="1">
      <c r="A2464">
        <v>2463</v>
      </c>
      <c r="B2464">
        <v>1117</v>
      </c>
      <c r="C2464" t="s">
        <v>6110</v>
      </c>
      <c r="D2464" t="s">
        <v>6111</v>
      </c>
      <c r="E2464" t="s">
        <v>175</v>
      </c>
      <c r="F2464" t="s">
        <v>176</v>
      </c>
      <c r="G2464" t="s">
        <v>175</v>
      </c>
      <c r="H2464" t="s">
        <v>169</v>
      </c>
      <c r="I2464">
        <v>155.221</v>
      </c>
      <c r="J2464">
        <v>161863000</v>
      </c>
      <c r="K2464" t="s">
        <v>141</v>
      </c>
      <c r="L2464">
        <v>4</v>
      </c>
      <c r="M2464" t="str">
        <f>_xlfn.IFNA(VLOOKUP(F2464,'22 States'!A:A,1,0),"OOR")</f>
        <v>OOR</v>
      </c>
      <c r="N2464" t="str">
        <f t="shared" si="272"/>
        <v>OOR</v>
      </c>
      <c r="O2464" s="8">
        <f t="shared" si="266"/>
        <v>138000</v>
      </c>
      <c r="P2464" s="8">
        <f t="shared" si="267"/>
        <v>36000</v>
      </c>
      <c r="Q2464" s="8">
        <f t="shared" si="268"/>
        <v>536160</v>
      </c>
      <c r="R2464" s="9">
        <f t="shared" si="269"/>
        <v>1072320</v>
      </c>
      <c r="S2464" s="8">
        <f t="shared" si="270"/>
        <v>710160</v>
      </c>
      <c r="T2464" s="5">
        <f t="shared" si="271"/>
        <v>4.3874140476822992E-3</v>
      </c>
    </row>
    <row r="2465" spans="1:20" hidden="1">
      <c r="A2465">
        <v>2464</v>
      </c>
      <c r="B2465">
        <v>21</v>
      </c>
      <c r="C2465" t="s">
        <v>6112</v>
      </c>
      <c r="D2465" t="s">
        <v>6113</v>
      </c>
      <c r="E2465" t="s">
        <v>721</v>
      </c>
      <c r="F2465" t="s">
        <v>722</v>
      </c>
      <c r="G2465" t="s">
        <v>3790</v>
      </c>
      <c r="H2465" t="s">
        <v>724</v>
      </c>
      <c r="I2465">
        <v>155.202</v>
      </c>
      <c r="J2465">
        <v>36670296</v>
      </c>
      <c r="K2465" t="s">
        <v>39</v>
      </c>
      <c r="L2465">
        <v>8</v>
      </c>
      <c r="M2465" t="str">
        <f>_xlfn.IFNA(VLOOKUP(F2465,'22 States'!A:A,1,0),"OOR")</f>
        <v>OOR</v>
      </c>
      <c r="N2465" t="str">
        <f t="shared" si="272"/>
        <v>OOR</v>
      </c>
      <c r="O2465" s="8">
        <f t="shared" si="266"/>
        <v>6000</v>
      </c>
      <c r="P2465" s="8">
        <f t="shared" si="267"/>
        <v>3000</v>
      </c>
      <c r="Q2465" s="8">
        <f t="shared" si="268"/>
        <v>10080</v>
      </c>
      <c r="R2465" s="9">
        <f t="shared" si="269"/>
        <v>20160</v>
      </c>
      <c r="S2465" s="8">
        <f t="shared" si="270"/>
        <v>19080</v>
      </c>
      <c r="T2465" s="5">
        <f t="shared" si="271"/>
        <v>5.203121349224997E-4</v>
      </c>
    </row>
    <row r="2466" spans="1:20" hidden="1">
      <c r="A2466">
        <v>2465</v>
      </c>
      <c r="B2466">
        <v>14</v>
      </c>
      <c r="C2466" t="s">
        <v>6114</v>
      </c>
      <c r="D2466" t="s">
        <v>6115</v>
      </c>
      <c r="E2466" t="s">
        <v>85</v>
      </c>
      <c r="F2466" t="s">
        <v>86</v>
      </c>
      <c r="G2466" t="s">
        <v>1240</v>
      </c>
      <c r="H2466" t="s">
        <v>137</v>
      </c>
      <c r="I2466">
        <v>155.0094</v>
      </c>
      <c r="J2466">
        <v>6367895</v>
      </c>
      <c r="K2466" t="s">
        <v>17</v>
      </c>
      <c r="L2466">
        <v>1</v>
      </c>
      <c r="M2466" t="str">
        <f>_xlfn.IFNA(VLOOKUP(F2466,'22 States'!A:A,1,0),"OOR")</f>
        <v>FL</v>
      </c>
      <c r="N2466" t="str">
        <f t="shared" si="272"/>
        <v>IR</v>
      </c>
      <c r="O2466" s="8">
        <f t="shared" si="266"/>
        <v>6000</v>
      </c>
      <c r="P2466" s="8">
        <f t="shared" si="267"/>
        <v>3000</v>
      </c>
      <c r="Q2466" s="8">
        <f t="shared" si="268"/>
        <v>6720</v>
      </c>
      <c r="R2466" s="9">
        <f t="shared" si="269"/>
        <v>13440</v>
      </c>
      <c r="S2466" s="8">
        <f t="shared" si="270"/>
        <v>15720</v>
      </c>
      <c r="T2466" s="5">
        <f t="shared" si="271"/>
        <v>2.4686336693679782E-3</v>
      </c>
    </row>
    <row r="2467" spans="1:20" hidden="1">
      <c r="A2467">
        <v>2466</v>
      </c>
      <c r="B2467">
        <v>117</v>
      </c>
      <c r="C2467" t="s">
        <v>6116</v>
      </c>
      <c r="D2467" t="s">
        <v>6116</v>
      </c>
      <c r="E2467" t="s">
        <v>54</v>
      </c>
      <c r="F2467" t="s">
        <v>55</v>
      </c>
      <c r="G2467" t="s">
        <v>3112</v>
      </c>
      <c r="H2467" t="s">
        <v>3113</v>
      </c>
      <c r="I2467">
        <v>154.9837</v>
      </c>
      <c r="J2467">
        <v>20270826</v>
      </c>
      <c r="K2467" t="s">
        <v>64</v>
      </c>
      <c r="L2467">
        <v>8</v>
      </c>
      <c r="M2467" t="str">
        <f>_xlfn.IFNA(VLOOKUP(F2467,'22 States'!A:A,1,0),"OOR")</f>
        <v>OOR</v>
      </c>
      <c r="N2467" t="str">
        <f t="shared" si="272"/>
        <v>OOR</v>
      </c>
      <c r="O2467" s="8">
        <f t="shared" si="266"/>
        <v>18000</v>
      </c>
      <c r="P2467" s="8">
        <f t="shared" si="267"/>
        <v>6000</v>
      </c>
      <c r="Q2467" s="8">
        <f t="shared" si="268"/>
        <v>56160</v>
      </c>
      <c r="R2467" s="9">
        <f t="shared" si="269"/>
        <v>112320</v>
      </c>
      <c r="S2467" s="8">
        <f t="shared" si="270"/>
        <v>80160</v>
      </c>
      <c r="T2467" s="5">
        <f t="shared" si="271"/>
        <v>3.9544515847553521E-3</v>
      </c>
    </row>
    <row r="2468" spans="1:20" hidden="1">
      <c r="A2468">
        <v>2467</v>
      </c>
      <c r="B2468">
        <v>63</v>
      </c>
      <c r="C2468" t="s">
        <v>6117</v>
      </c>
      <c r="D2468" t="s">
        <v>6118</v>
      </c>
      <c r="E2468" t="s">
        <v>13</v>
      </c>
      <c r="F2468" t="s">
        <v>14</v>
      </c>
      <c r="G2468" t="s">
        <v>5464</v>
      </c>
      <c r="H2468" t="s">
        <v>50</v>
      </c>
      <c r="I2468">
        <v>154.85120000000001</v>
      </c>
      <c r="J2468">
        <v>7495955</v>
      </c>
      <c r="K2468" t="s">
        <v>468</v>
      </c>
      <c r="L2468">
        <v>4</v>
      </c>
      <c r="M2468" t="str">
        <f>_xlfn.IFNA(VLOOKUP(F2468,'22 States'!A:A,1,0),"OOR")</f>
        <v>CA</v>
      </c>
      <c r="N2468" t="str">
        <f t="shared" si="272"/>
        <v>IR</v>
      </c>
      <c r="O2468" s="8">
        <f t="shared" si="266"/>
        <v>12000</v>
      </c>
      <c r="P2468" s="8">
        <f t="shared" si="267"/>
        <v>3000</v>
      </c>
      <c r="Q2468" s="8">
        <f t="shared" si="268"/>
        <v>30240</v>
      </c>
      <c r="R2468" s="9">
        <f t="shared" si="269"/>
        <v>60480</v>
      </c>
      <c r="S2468" s="8">
        <f t="shared" si="270"/>
        <v>45240</v>
      </c>
      <c r="T2468" s="5">
        <f t="shared" si="271"/>
        <v>6.0352550142043276E-3</v>
      </c>
    </row>
    <row r="2469" spans="1:20" hidden="1">
      <c r="A2469">
        <v>2468</v>
      </c>
      <c r="B2469">
        <v>40</v>
      </c>
      <c r="C2469" t="s">
        <v>6119</v>
      </c>
      <c r="D2469" t="s">
        <v>6120</v>
      </c>
      <c r="E2469" t="s">
        <v>35</v>
      </c>
      <c r="F2469" t="s">
        <v>36</v>
      </c>
      <c r="G2469" t="s">
        <v>6121</v>
      </c>
      <c r="H2469" t="s">
        <v>38</v>
      </c>
      <c r="I2469">
        <v>154.63650000000001</v>
      </c>
      <c r="J2469">
        <v>14416686</v>
      </c>
      <c r="K2469" t="s">
        <v>134</v>
      </c>
      <c r="L2469">
        <v>5</v>
      </c>
      <c r="M2469" t="str">
        <f>_xlfn.IFNA(VLOOKUP(F2469,'22 States'!A:A,1,0),"OOR")</f>
        <v>OOR</v>
      </c>
      <c r="N2469" t="str">
        <f t="shared" si="272"/>
        <v>OOR</v>
      </c>
      <c r="O2469" s="8">
        <f t="shared" si="266"/>
        <v>6000</v>
      </c>
      <c r="P2469" s="8">
        <f t="shared" si="267"/>
        <v>3000</v>
      </c>
      <c r="Q2469" s="8">
        <f t="shared" si="268"/>
        <v>19200</v>
      </c>
      <c r="R2469" s="9">
        <f t="shared" si="269"/>
        <v>38400</v>
      </c>
      <c r="S2469" s="8">
        <f t="shared" si="270"/>
        <v>28200</v>
      </c>
      <c r="T2469" s="5">
        <f t="shared" si="271"/>
        <v>1.9560667409972026E-3</v>
      </c>
    </row>
    <row r="2470" spans="1:20">
      <c r="A2470">
        <v>1632</v>
      </c>
      <c r="B2470" s="3">
        <v>58</v>
      </c>
      <c r="C2470" t="s">
        <v>4202</v>
      </c>
      <c r="D2470" t="s">
        <v>4203</v>
      </c>
      <c r="E2470" t="s">
        <v>247</v>
      </c>
      <c r="F2470" t="s">
        <v>248</v>
      </c>
      <c r="G2470" t="s">
        <v>4204</v>
      </c>
      <c r="H2470" t="s">
        <v>249</v>
      </c>
      <c r="I2470">
        <v>260.93849999999998</v>
      </c>
      <c r="J2470" s="3">
        <v>128272637</v>
      </c>
      <c r="K2470" t="s">
        <v>252</v>
      </c>
      <c r="L2470">
        <v>2</v>
      </c>
      <c r="M2470" t="str">
        <f>_xlfn.IFNA(VLOOKUP(F2470,'22 States'!A:A,1,0),"OOR")</f>
        <v>IL</v>
      </c>
      <c r="N2470" t="str">
        <f t="shared" si="272"/>
        <v>IR</v>
      </c>
      <c r="O2470" s="8">
        <f t="shared" si="266"/>
        <v>12000</v>
      </c>
      <c r="P2470" s="8">
        <f t="shared" si="267"/>
        <v>3000</v>
      </c>
      <c r="Q2470" s="8">
        <f t="shared" si="268"/>
        <v>27840</v>
      </c>
      <c r="R2470" s="9">
        <f t="shared" si="269"/>
        <v>55680</v>
      </c>
      <c r="S2470" s="12">
        <f t="shared" si="270"/>
        <v>42840</v>
      </c>
      <c r="T2470" s="13">
        <f t="shared" si="271"/>
        <v>3.3397613865223649E-4</v>
      </c>
    </row>
    <row r="2471" spans="1:20" hidden="1">
      <c r="A2471">
        <v>2470</v>
      </c>
      <c r="B2471">
        <v>25</v>
      </c>
      <c r="C2471" t="s">
        <v>6124</v>
      </c>
      <c r="D2471" t="s">
        <v>6125</v>
      </c>
      <c r="E2471" t="s">
        <v>35</v>
      </c>
      <c r="F2471" t="s">
        <v>36</v>
      </c>
      <c r="G2471" t="s">
        <v>38</v>
      </c>
      <c r="H2471" t="s">
        <v>38</v>
      </c>
      <c r="I2471">
        <v>154.5967</v>
      </c>
      <c r="J2471">
        <v>11176005</v>
      </c>
      <c r="K2471" t="s">
        <v>439</v>
      </c>
      <c r="L2471">
        <v>3</v>
      </c>
      <c r="M2471" t="str">
        <f>_xlfn.IFNA(VLOOKUP(F2471,'22 States'!A:A,1,0),"OOR")</f>
        <v>OOR</v>
      </c>
      <c r="N2471" t="str">
        <f t="shared" si="272"/>
        <v>OOR</v>
      </c>
      <c r="O2471" s="8">
        <f t="shared" si="266"/>
        <v>6000</v>
      </c>
      <c r="P2471" s="8">
        <f t="shared" si="267"/>
        <v>3000</v>
      </c>
      <c r="Q2471" s="8">
        <f t="shared" si="268"/>
        <v>12000</v>
      </c>
      <c r="R2471" s="9">
        <f t="shared" si="269"/>
        <v>24000</v>
      </c>
      <c r="S2471" s="8">
        <f t="shared" si="270"/>
        <v>21000</v>
      </c>
      <c r="T2471" s="5">
        <f t="shared" si="271"/>
        <v>1.8790256446735664E-3</v>
      </c>
    </row>
    <row r="2472" spans="1:20">
      <c r="A2472">
        <v>3319</v>
      </c>
      <c r="B2472" s="3">
        <v>58</v>
      </c>
      <c r="C2472" t="s">
        <v>8040</v>
      </c>
      <c r="D2472" t="s">
        <v>8041</v>
      </c>
      <c r="E2472" t="s">
        <v>185</v>
      </c>
      <c r="F2472" t="s">
        <v>186</v>
      </c>
      <c r="G2472" t="s">
        <v>8042</v>
      </c>
      <c r="H2472" t="s">
        <v>2051</v>
      </c>
      <c r="I2472">
        <v>101.86020000000001</v>
      </c>
      <c r="J2472" s="3">
        <v>39888418</v>
      </c>
      <c r="K2472" t="s">
        <v>264</v>
      </c>
      <c r="L2472">
        <v>3</v>
      </c>
      <c r="M2472" t="str">
        <f>_xlfn.IFNA(VLOOKUP(F2472,'22 States'!A:A,1,0),"OOR")</f>
        <v>WI</v>
      </c>
      <c r="N2472" t="str">
        <f t="shared" si="272"/>
        <v>IR</v>
      </c>
      <c r="O2472" s="8">
        <f t="shared" si="266"/>
        <v>12000</v>
      </c>
      <c r="P2472" s="8">
        <f t="shared" si="267"/>
        <v>3000</v>
      </c>
      <c r="Q2472" s="8">
        <f t="shared" si="268"/>
        <v>27840</v>
      </c>
      <c r="R2472" s="9">
        <f t="shared" si="269"/>
        <v>55680</v>
      </c>
      <c r="S2472" s="12">
        <f t="shared" si="270"/>
        <v>42840</v>
      </c>
      <c r="T2472" s="13">
        <f t="shared" si="271"/>
        <v>1.0739959654454082E-3</v>
      </c>
    </row>
    <row r="2473" spans="1:20" hidden="1">
      <c r="A2473">
        <v>2472</v>
      </c>
      <c r="B2473">
        <v>135</v>
      </c>
      <c r="C2473" t="s">
        <v>6128</v>
      </c>
      <c r="D2473" t="s">
        <v>6129</v>
      </c>
      <c r="E2473" t="s">
        <v>166</v>
      </c>
      <c r="F2473" t="s">
        <v>167</v>
      </c>
      <c r="G2473" t="s">
        <v>6130</v>
      </c>
      <c r="H2473" t="s">
        <v>169</v>
      </c>
      <c r="I2473">
        <v>154.48560000000001</v>
      </c>
      <c r="J2473">
        <v>14694000</v>
      </c>
      <c r="K2473" t="s">
        <v>134</v>
      </c>
      <c r="L2473">
        <v>4</v>
      </c>
      <c r="M2473" t="str">
        <f>_xlfn.IFNA(VLOOKUP(F2473,'22 States'!A:A,1,0),"OOR")</f>
        <v>OOR</v>
      </c>
      <c r="N2473" t="str">
        <f t="shared" si="272"/>
        <v>OOR</v>
      </c>
      <c r="O2473" s="8">
        <f t="shared" si="266"/>
        <v>18000</v>
      </c>
      <c r="P2473" s="8">
        <f t="shared" si="267"/>
        <v>6000</v>
      </c>
      <c r="Q2473" s="8">
        <f t="shared" si="268"/>
        <v>64800</v>
      </c>
      <c r="R2473" s="9">
        <f t="shared" si="269"/>
        <v>129600</v>
      </c>
      <c r="S2473" s="8">
        <f t="shared" si="270"/>
        <v>88800</v>
      </c>
      <c r="T2473" s="5">
        <f t="shared" si="271"/>
        <v>6.0432829726418946E-3</v>
      </c>
    </row>
    <row r="2474" spans="1:20" hidden="1">
      <c r="A2474">
        <v>2473</v>
      </c>
      <c r="B2474">
        <v>128</v>
      </c>
      <c r="C2474" t="s">
        <v>6131</v>
      </c>
      <c r="D2474" t="s">
        <v>6132</v>
      </c>
      <c r="E2474" t="s">
        <v>236</v>
      </c>
      <c r="F2474" t="s">
        <v>237</v>
      </c>
      <c r="G2474" t="s">
        <v>6133</v>
      </c>
      <c r="H2474" t="s">
        <v>422</v>
      </c>
      <c r="I2474">
        <v>154.41300000000001</v>
      </c>
      <c r="J2474">
        <v>42744535</v>
      </c>
      <c r="K2474" t="s">
        <v>233</v>
      </c>
      <c r="L2474">
        <v>2</v>
      </c>
      <c r="M2474" t="str">
        <f>_xlfn.IFNA(VLOOKUP(F2474,'22 States'!A:A,1,0),"OOR")</f>
        <v>OH</v>
      </c>
      <c r="N2474" t="str">
        <f t="shared" si="272"/>
        <v>IR</v>
      </c>
      <c r="O2474" s="8">
        <f t="shared" si="266"/>
        <v>18000</v>
      </c>
      <c r="P2474" s="8">
        <f t="shared" si="267"/>
        <v>6000</v>
      </c>
      <c r="Q2474" s="8">
        <f t="shared" si="268"/>
        <v>61440</v>
      </c>
      <c r="R2474" s="9">
        <f t="shared" si="269"/>
        <v>122880</v>
      </c>
      <c r="S2474" s="8">
        <f t="shared" si="270"/>
        <v>85440</v>
      </c>
      <c r="T2474" s="5">
        <f t="shared" si="271"/>
        <v>1.9988520169888385E-3</v>
      </c>
    </row>
    <row r="2475" spans="1:20" hidden="1">
      <c r="A2475">
        <v>2474</v>
      </c>
      <c r="B2475">
        <v>200</v>
      </c>
      <c r="C2475" t="s">
        <v>6134</v>
      </c>
      <c r="D2475" t="s">
        <v>6135</v>
      </c>
      <c r="E2475" t="s">
        <v>166</v>
      </c>
      <c r="F2475" t="s">
        <v>167</v>
      </c>
      <c r="G2475" t="s">
        <v>1326</v>
      </c>
      <c r="H2475" t="s">
        <v>169</v>
      </c>
      <c r="I2475">
        <v>154.41409999999999</v>
      </c>
      <c r="J2475">
        <v>25360000</v>
      </c>
      <c r="K2475" t="s">
        <v>134</v>
      </c>
      <c r="L2475">
        <v>3</v>
      </c>
      <c r="M2475" t="str">
        <f>_xlfn.IFNA(VLOOKUP(F2475,'22 States'!A:A,1,0),"OOR")</f>
        <v>OOR</v>
      </c>
      <c r="N2475" t="str">
        <f t="shared" si="272"/>
        <v>OOR</v>
      </c>
      <c r="O2475" s="8">
        <f t="shared" si="266"/>
        <v>24000</v>
      </c>
      <c r="P2475" s="8">
        <f t="shared" si="267"/>
        <v>6000</v>
      </c>
      <c r="Q2475" s="8">
        <f t="shared" si="268"/>
        <v>96000</v>
      </c>
      <c r="R2475" s="9">
        <f t="shared" si="269"/>
        <v>192000</v>
      </c>
      <c r="S2475" s="8">
        <f t="shared" si="270"/>
        <v>126000</v>
      </c>
      <c r="T2475" s="5">
        <f t="shared" si="271"/>
        <v>4.9684542586750785E-3</v>
      </c>
    </row>
    <row r="2476" spans="1:20" hidden="1">
      <c r="A2476">
        <v>2475</v>
      </c>
      <c r="B2476">
        <v>14</v>
      </c>
      <c r="C2476" t="s">
        <v>6136</v>
      </c>
      <c r="D2476" t="s">
        <v>6137</v>
      </c>
      <c r="E2476" t="s">
        <v>350</v>
      </c>
      <c r="F2476" t="s">
        <v>351</v>
      </c>
      <c r="G2476" t="s">
        <v>5711</v>
      </c>
      <c r="H2476" t="s">
        <v>352</v>
      </c>
      <c r="I2476">
        <v>154.386</v>
      </c>
      <c r="J2476">
        <v>4170361</v>
      </c>
      <c r="K2476" t="s">
        <v>27</v>
      </c>
      <c r="L2476">
        <v>1</v>
      </c>
      <c r="M2476" t="str">
        <f>_xlfn.IFNA(VLOOKUP(F2476,'22 States'!A:A,1,0),"OOR")</f>
        <v>OOR</v>
      </c>
      <c r="N2476" t="str">
        <f t="shared" si="272"/>
        <v>OOR</v>
      </c>
      <c r="O2476" s="8">
        <f t="shared" si="266"/>
        <v>6000</v>
      </c>
      <c r="P2476" s="8">
        <f t="shared" si="267"/>
        <v>3000</v>
      </c>
      <c r="Q2476" s="8">
        <f t="shared" si="268"/>
        <v>6720</v>
      </c>
      <c r="R2476" s="9">
        <f t="shared" si="269"/>
        <v>13440</v>
      </c>
      <c r="S2476" s="8">
        <f t="shared" si="270"/>
        <v>15720</v>
      </c>
      <c r="T2476" s="5">
        <f t="shared" si="271"/>
        <v>3.7694578478937434E-3</v>
      </c>
    </row>
    <row r="2477" spans="1:20" hidden="1">
      <c r="A2477">
        <v>2476</v>
      </c>
      <c r="B2477">
        <v>48</v>
      </c>
      <c r="C2477" t="s">
        <v>6138</v>
      </c>
      <c r="D2477" t="s">
        <v>6139</v>
      </c>
      <c r="E2477" t="s">
        <v>13</v>
      </c>
      <c r="F2477" t="s">
        <v>14</v>
      </c>
      <c r="G2477" t="s">
        <v>6140</v>
      </c>
      <c r="H2477" t="s">
        <v>16</v>
      </c>
      <c r="I2477">
        <v>154.36580000000001</v>
      </c>
      <c r="J2477">
        <v>15792128</v>
      </c>
      <c r="K2477" t="s">
        <v>51</v>
      </c>
      <c r="L2477">
        <v>5</v>
      </c>
      <c r="M2477" t="str">
        <f>_xlfn.IFNA(VLOOKUP(F2477,'22 States'!A:A,1,0),"OOR")</f>
        <v>CA</v>
      </c>
      <c r="N2477" t="str">
        <f t="shared" si="272"/>
        <v>IR</v>
      </c>
      <c r="O2477" s="8">
        <f t="shared" si="266"/>
        <v>6000</v>
      </c>
      <c r="P2477" s="8">
        <f t="shared" si="267"/>
        <v>3000</v>
      </c>
      <c r="Q2477" s="8">
        <f t="shared" si="268"/>
        <v>23040</v>
      </c>
      <c r="R2477" s="9">
        <f t="shared" si="269"/>
        <v>46080</v>
      </c>
      <c r="S2477" s="8">
        <f t="shared" si="270"/>
        <v>32040</v>
      </c>
      <c r="T2477" s="5">
        <f t="shared" si="271"/>
        <v>2.0288589352872519E-3</v>
      </c>
    </row>
    <row r="2478" spans="1:20" hidden="1">
      <c r="A2478">
        <v>2477</v>
      </c>
      <c r="B2478">
        <v>3</v>
      </c>
      <c r="C2478" t="s">
        <v>6141</v>
      </c>
      <c r="D2478" t="s">
        <v>6142</v>
      </c>
      <c r="E2478" t="s">
        <v>175</v>
      </c>
      <c r="F2478" t="s">
        <v>176</v>
      </c>
      <c r="G2478" t="s">
        <v>6143</v>
      </c>
      <c r="H2478" t="s">
        <v>169</v>
      </c>
      <c r="I2478">
        <v>154.12440000000001</v>
      </c>
      <c r="J2478">
        <v>4802887</v>
      </c>
      <c r="K2478" t="s">
        <v>17</v>
      </c>
      <c r="L2478">
        <v>2</v>
      </c>
      <c r="M2478" t="str">
        <f>_xlfn.IFNA(VLOOKUP(F2478,'22 States'!A:A,1,0),"OOR")</f>
        <v>OOR</v>
      </c>
      <c r="N2478" t="str">
        <f t="shared" si="272"/>
        <v>OOR</v>
      </c>
      <c r="O2478" s="8">
        <f t="shared" si="266"/>
        <v>6000</v>
      </c>
      <c r="P2478" s="8">
        <f t="shared" si="267"/>
        <v>3000</v>
      </c>
      <c r="Q2478" s="8">
        <f t="shared" si="268"/>
        <v>1440</v>
      </c>
      <c r="R2478" s="9">
        <f t="shared" si="269"/>
        <v>2880</v>
      </c>
      <c r="S2478" s="8">
        <f t="shared" si="270"/>
        <v>10440</v>
      </c>
      <c r="T2478" s="5">
        <f t="shared" si="271"/>
        <v>2.1736926144629264E-3</v>
      </c>
    </row>
    <row r="2479" spans="1:20" hidden="1">
      <c r="A2479">
        <v>2478</v>
      </c>
      <c r="B2479">
        <v>19</v>
      </c>
      <c r="C2479" t="s">
        <v>6144</v>
      </c>
      <c r="D2479" t="s">
        <v>6145</v>
      </c>
      <c r="E2479" t="s">
        <v>54</v>
      </c>
      <c r="F2479" t="s">
        <v>55</v>
      </c>
      <c r="G2479" t="s">
        <v>130</v>
      </c>
      <c r="H2479" t="s">
        <v>57</v>
      </c>
      <c r="I2479">
        <v>154.09399999999999</v>
      </c>
      <c r="J2479">
        <v>2807967</v>
      </c>
      <c r="K2479" t="s">
        <v>134</v>
      </c>
      <c r="L2479">
        <v>1</v>
      </c>
      <c r="M2479" t="str">
        <f>_xlfn.IFNA(VLOOKUP(F2479,'22 States'!A:A,1,0),"OOR")</f>
        <v>OOR</v>
      </c>
      <c r="N2479" t="str">
        <f t="shared" si="272"/>
        <v>OOR</v>
      </c>
      <c r="O2479" s="8">
        <f t="shared" si="266"/>
        <v>6000</v>
      </c>
      <c r="P2479" s="8">
        <f t="shared" si="267"/>
        <v>3000</v>
      </c>
      <c r="Q2479" s="8">
        <f t="shared" si="268"/>
        <v>9120</v>
      </c>
      <c r="R2479" s="9">
        <f t="shared" si="269"/>
        <v>18240</v>
      </c>
      <c r="S2479" s="8">
        <f t="shared" si="270"/>
        <v>18120</v>
      </c>
      <c r="T2479" s="5">
        <f t="shared" si="271"/>
        <v>6.4530672903207196E-3</v>
      </c>
    </row>
    <row r="2480" spans="1:20" hidden="1">
      <c r="A2480">
        <v>2479</v>
      </c>
      <c r="B2480">
        <v>4</v>
      </c>
      <c r="C2480" t="s">
        <v>6146</v>
      </c>
      <c r="D2480" t="s">
        <v>6147</v>
      </c>
      <c r="E2480" t="s">
        <v>23</v>
      </c>
      <c r="F2480" t="s">
        <v>24</v>
      </c>
      <c r="G2480" t="s">
        <v>560</v>
      </c>
      <c r="H2480" t="s">
        <v>561</v>
      </c>
      <c r="I2480">
        <v>153.9092</v>
      </c>
      <c r="J2480">
        <v>4786917</v>
      </c>
      <c r="K2480" t="s">
        <v>233</v>
      </c>
      <c r="L2480">
        <v>1</v>
      </c>
      <c r="M2480" t="str">
        <f>_xlfn.IFNA(VLOOKUP(F2480,'22 States'!A:A,1,0),"OOR")</f>
        <v>OOR</v>
      </c>
      <c r="N2480" t="str">
        <f t="shared" si="272"/>
        <v>OOR</v>
      </c>
      <c r="O2480" s="8">
        <f t="shared" si="266"/>
        <v>6000</v>
      </c>
      <c r="P2480" s="8">
        <f t="shared" si="267"/>
        <v>3000</v>
      </c>
      <c r="Q2480" s="8">
        <f t="shared" si="268"/>
        <v>1920</v>
      </c>
      <c r="R2480" s="9">
        <f t="shared" si="269"/>
        <v>3840</v>
      </c>
      <c r="S2480" s="8">
        <f t="shared" si="270"/>
        <v>10920</v>
      </c>
      <c r="T2480" s="5">
        <f t="shared" si="271"/>
        <v>2.2812177441138E-3</v>
      </c>
    </row>
    <row r="2481" spans="1:20" hidden="1">
      <c r="A2481">
        <v>2480</v>
      </c>
      <c r="B2481">
        <v>18</v>
      </c>
      <c r="C2481" t="s">
        <v>6148</v>
      </c>
      <c r="D2481" t="s">
        <v>6149</v>
      </c>
      <c r="E2481" t="s">
        <v>23</v>
      </c>
      <c r="F2481" t="s">
        <v>24</v>
      </c>
      <c r="G2481" t="s">
        <v>602</v>
      </c>
      <c r="H2481" t="s">
        <v>127</v>
      </c>
      <c r="I2481">
        <v>153.8672</v>
      </c>
      <c r="J2481">
        <v>6795205</v>
      </c>
      <c r="K2481" t="s">
        <v>141</v>
      </c>
      <c r="L2481">
        <v>7</v>
      </c>
      <c r="M2481" t="str">
        <f>_xlfn.IFNA(VLOOKUP(F2481,'22 States'!A:A,1,0),"OOR")</f>
        <v>OOR</v>
      </c>
      <c r="N2481" t="str">
        <f t="shared" si="272"/>
        <v>OOR</v>
      </c>
      <c r="O2481" s="8">
        <f t="shared" si="266"/>
        <v>6000</v>
      </c>
      <c r="P2481" s="8">
        <f t="shared" si="267"/>
        <v>3000</v>
      </c>
      <c r="Q2481" s="8">
        <f t="shared" si="268"/>
        <v>8640</v>
      </c>
      <c r="R2481" s="9">
        <f t="shared" si="269"/>
        <v>17280</v>
      </c>
      <c r="S2481" s="8">
        <f t="shared" si="270"/>
        <v>17640</v>
      </c>
      <c r="T2481" s="5">
        <f t="shared" si="271"/>
        <v>2.5959481722773632E-3</v>
      </c>
    </row>
    <row r="2482" spans="1:20" hidden="1">
      <c r="A2482">
        <v>2481</v>
      </c>
      <c r="B2482">
        <v>35</v>
      </c>
      <c r="C2482" t="s">
        <v>6150</v>
      </c>
      <c r="D2482" t="s">
        <v>6151</v>
      </c>
      <c r="E2482" t="s">
        <v>1701</v>
      </c>
      <c r="F2482" t="s">
        <v>1702</v>
      </c>
      <c r="G2482" t="s">
        <v>1618</v>
      </c>
      <c r="H2482" t="s">
        <v>1704</v>
      </c>
      <c r="I2482">
        <v>153.84010000000001</v>
      </c>
      <c r="J2482">
        <v>6173387</v>
      </c>
      <c r="K2482" t="s">
        <v>46</v>
      </c>
      <c r="L2482">
        <v>2</v>
      </c>
      <c r="M2482" t="str">
        <f>_xlfn.IFNA(VLOOKUP(F2482,'22 States'!A:A,1,0),"OOR")</f>
        <v>AR</v>
      </c>
      <c r="N2482" t="str">
        <f t="shared" si="272"/>
        <v>IR</v>
      </c>
      <c r="O2482" s="8">
        <f t="shared" si="266"/>
        <v>6000</v>
      </c>
      <c r="P2482" s="8">
        <f t="shared" si="267"/>
        <v>3000</v>
      </c>
      <c r="Q2482" s="8">
        <f t="shared" si="268"/>
        <v>16800</v>
      </c>
      <c r="R2482" s="9">
        <f t="shared" si="269"/>
        <v>33600</v>
      </c>
      <c r="S2482" s="8">
        <f t="shared" si="270"/>
        <v>25800</v>
      </c>
      <c r="T2482" s="5">
        <f t="shared" si="271"/>
        <v>4.1792293274340326E-3</v>
      </c>
    </row>
    <row r="2483" spans="1:20">
      <c r="A2483">
        <v>4979</v>
      </c>
      <c r="B2483" s="3">
        <v>58</v>
      </c>
      <c r="C2483" t="s">
        <v>11719</v>
      </c>
      <c r="D2483" t="s">
        <v>11720</v>
      </c>
      <c r="E2483" t="s">
        <v>933</v>
      </c>
      <c r="F2483" t="s">
        <v>934</v>
      </c>
      <c r="G2483" t="s">
        <v>1396</v>
      </c>
      <c r="H2483" t="s">
        <v>1397</v>
      </c>
      <c r="I2483">
        <v>43.054099999999998</v>
      </c>
      <c r="J2483" s="3">
        <v>114153829</v>
      </c>
      <c r="K2483" t="s">
        <v>233</v>
      </c>
      <c r="L2483">
        <v>9</v>
      </c>
      <c r="M2483" t="str">
        <f>_xlfn.IFNA(VLOOKUP(F2483,'22 States'!A:A,1,0),"OOR")</f>
        <v>TN</v>
      </c>
      <c r="N2483" t="str">
        <f t="shared" si="272"/>
        <v>IR</v>
      </c>
      <c r="O2483" s="8">
        <f t="shared" si="266"/>
        <v>12000</v>
      </c>
      <c r="P2483" s="8">
        <f t="shared" si="267"/>
        <v>3000</v>
      </c>
      <c r="Q2483" s="8">
        <f t="shared" si="268"/>
        <v>27840</v>
      </c>
      <c r="R2483" s="9">
        <f t="shared" si="269"/>
        <v>55680</v>
      </c>
      <c r="S2483" s="12">
        <f t="shared" si="270"/>
        <v>42840</v>
      </c>
      <c r="T2483" s="13">
        <f t="shared" si="271"/>
        <v>3.7528307526154029E-4</v>
      </c>
    </row>
    <row r="2484" spans="1:20" hidden="1">
      <c r="A2484">
        <v>2483</v>
      </c>
      <c r="B2484">
        <v>15</v>
      </c>
      <c r="C2484" t="s">
        <v>6154</v>
      </c>
      <c r="D2484" t="s">
        <v>6155</v>
      </c>
      <c r="E2484" t="s">
        <v>154</v>
      </c>
      <c r="F2484" t="s">
        <v>155</v>
      </c>
      <c r="G2484" t="s">
        <v>6156</v>
      </c>
      <c r="H2484" t="s">
        <v>6157</v>
      </c>
      <c r="I2484">
        <v>153.4871</v>
      </c>
      <c r="J2484">
        <v>3977197</v>
      </c>
      <c r="K2484" t="s">
        <v>172</v>
      </c>
      <c r="L2484">
        <v>2</v>
      </c>
      <c r="M2484" t="str">
        <f>_xlfn.IFNA(VLOOKUP(F2484,'22 States'!A:A,1,0),"OOR")</f>
        <v>IN</v>
      </c>
      <c r="N2484" t="str">
        <f t="shared" si="272"/>
        <v>IR</v>
      </c>
      <c r="O2484" s="8">
        <f t="shared" si="266"/>
        <v>6000</v>
      </c>
      <c r="P2484" s="8">
        <f t="shared" si="267"/>
        <v>3000</v>
      </c>
      <c r="Q2484" s="8">
        <f t="shared" si="268"/>
        <v>7200</v>
      </c>
      <c r="R2484" s="9">
        <f t="shared" si="269"/>
        <v>14400</v>
      </c>
      <c r="S2484" s="8">
        <f t="shared" si="270"/>
        <v>16200</v>
      </c>
      <c r="T2484" s="5">
        <f t="shared" si="271"/>
        <v>4.0732204112594872E-3</v>
      </c>
    </row>
    <row r="2485" spans="1:20" hidden="1">
      <c r="A2485">
        <v>2484</v>
      </c>
      <c r="B2485">
        <v>19</v>
      </c>
      <c r="C2485" t="s">
        <v>6158</v>
      </c>
      <c r="D2485" t="s">
        <v>6159</v>
      </c>
      <c r="E2485" t="s">
        <v>1022</v>
      </c>
      <c r="F2485" t="s">
        <v>1023</v>
      </c>
      <c r="G2485" t="s">
        <v>6160</v>
      </c>
      <c r="H2485" t="s">
        <v>1405</v>
      </c>
      <c r="I2485">
        <v>153.05099999999999</v>
      </c>
      <c r="J2485">
        <v>3096158</v>
      </c>
      <c r="K2485" t="s">
        <v>32</v>
      </c>
      <c r="L2485">
        <v>1</v>
      </c>
      <c r="M2485" t="str">
        <f>_xlfn.IFNA(VLOOKUP(F2485,'22 States'!A:A,1,0),"OOR")</f>
        <v>CT</v>
      </c>
      <c r="N2485" t="str">
        <f t="shared" si="272"/>
        <v>IR</v>
      </c>
      <c r="O2485" s="8">
        <f t="shared" si="266"/>
        <v>6000</v>
      </c>
      <c r="P2485" s="8">
        <f t="shared" si="267"/>
        <v>3000</v>
      </c>
      <c r="Q2485" s="8">
        <f t="shared" si="268"/>
        <v>9120</v>
      </c>
      <c r="R2485" s="9">
        <f t="shared" si="269"/>
        <v>18240</v>
      </c>
      <c r="S2485" s="8">
        <f t="shared" si="270"/>
        <v>18120</v>
      </c>
      <c r="T2485" s="5">
        <f t="shared" si="271"/>
        <v>5.8524145085619012E-3</v>
      </c>
    </row>
    <row r="2486" spans="1:20" hidden="1">
      <c r="A2486">
        <v>2485</v>
      </c>
      <c r="B2486">
        <v>22</v>
      </c>
      <c r="C2486" t="s">
        <v>6161</v>
      </c>
      <c r="D2486" t="s">
        <v>6162</v>
      </c>
      <c r="E2486" t="s">
        <v>160</v>
      </c>
      <c r="F2486" t="s">
        <v>161</v>
      </c>
      <c r="G2486" t="s">
        <v>6163</v>
      </c>
      <c r="H2486" t="s">
        <v>6164</v>
      </c>
      <c r="I2486">
        <v>152.96</v>
      </c>
      <c r="J2486">
        <v>6128581</v>
      </c>
      <c r="K2486" t="s">
        <v>141</v>
      </c>
      <c r="L2486">
        <v>2</v>
      </c>
      <c r="M2486" t="str">
        <f>_xlfn.IFNA(VLOOKUP(F2486,'22 States'!A:A,1,0),"OOR")</f>
        <v>MO</v>
      </c>
      <c r="N2486" t="str">
        <f t="shared" si="272"/>
        <v>IR</v>
      </c>
      <c r="O2486" s="8">
        <f t="shared" si="266"/>
        <v>6000</v>
      </c>
      <c r="P2486" s="8">
        <f t="shared" si="267"/>
        <v>3000</v>
      </c>
      <c r="Q2486" s="8">
        <f t="shared" si="268"/>
        <v>10560</v>
      </c>
      <c r="R2486" s="9">
        <f t="shared" si="269"/>
        <v>21120</v>
      </c>
      <c r="S2486" s="8">
        <f t="shared" si="270"/>
        <v>19560</v>
      </c>
      <c r="T2486" s="5">
        <f t="shared" si="271"/>
        <v>3.1916034070529542E-3</v>
      </c>
    </row>
    <row r="2487" spans="1:20" hidden="1">
      <c r="A2487">
        <v>2486</v>
      </c>
      <c r="B2487">
        <v>12</v>
      </c>
      <c r="C2487" t="s">
        <v>6165</v>
      </c>
      <c r="D2487" t="s">
        <v>6166</v>
      </c>
      <c r="E2487" t="s">
        <v>185</v>
      </c>
      <c r="F2487" t="s">
        <v>186</v>
      </c>
      <c r="G2487" t="s">
        <v>6167</v>
      </c>
      <c r="H2487" t="s">
        <v>400</v>
      </c>
      <c r="I2487">
        <v>152.90860000000001</v>
      </c>
      <c r="J2487">
        <v>4675609</v>
      </c>
      <c r="K2487" t="s">
        <v>172</v>
      </c>
      <c r="L2487">
        <v>4</v>
      </c>
      <c r="M2487" t="str">
        <f>_xlfn.IFNA(VLOOKUP(F2487,'22 States'!A:A,1,0),"OOR")</f>
        <v>WI</v>
      </c>
      <c r="N2487" t="str">
        <f t="shared" si="272"/>
        <v>IR</v>
      </c>
      <c r="O2487" s="8">
        <f t="shared" si="266"/>
        <v>6000</v>
      </c>
      <c r="P2487" s="8">
        <f t="shared" si="267"/>
        <v>3000</v>
      </c>
      <c r="Q2487" s="8">
        <f t="shared" si="268"/>
        <v>5760</v>
      </c>
      <c r="R2487" s="9">
        <f t="shared" si="269"/>
        <v>11520</v>
      </c>
      <c r="S2487" s="8">
        <f t="shared" si="270"/>
        <v>14760</v>
      </c>
      <c r="T2487" s="5">
        <f t="shared" si="271"/>
        <v>3.1568080222276929E-3</v>
      </c>
    </row>
    <row r="2488" spans="1:20" hidden="1">
      <c r="A2488">
        <v>2487</v>
      </c>
      <c r="B2488">
        <v>45</v>
      </c>
      <c r="C2488" t="s">
        <v>6168</v>
      </c>
      <c r="D2488" t="s">
        <v>6169</v>
      </c>
      <c r="E2488" t="s">
        <v>236</v>
      </c>
      <c r="F2488" t="s">
        <v>237</v>
      </c>
      <c r="G2488" t="s">
        <v>570</v>
      </c>
      <c r="H2488" t="s">
        <v>570</v>
      </c>
      <c r="I2488">
        <v>152.7321</v>
      </c>
      <c r="J2488">
        <v>11205755</v>
      </c>
      <c r="K2488" t="s">
        <v>111</v>
      </c>
      <c r="L2488">
        <v>3</v>
      </c>
      <c r="M2488" t="str">
        <f>_xlfn.IFNA(VLOOKUP(F2488,'22 States'!A:A,1,0),"OOR")</f>
        <v>OH</v>
      </c>
      <c r="N2488" t="str">
        <f t="shared" si="272"/>
        <v>IR</v>
      </c>
      <c r="O2488" s="8">
        <f t="shared" si="266"/>
        <v>6000</v>
      </c>
      <c r="P2488" s="8">
        <f t="shared" si="267"/>
        <v>3000</v>
      </c>
      <c r="Q2488" s="8">
        <f t="shared" si="268"/>
        <v>21600</v>
      </c>
      <c r="R2488" s="9">
        <f t="shared" si="269"/>
        <v>43200</v>
      </c>
      <c r="S2488" s="8">
        <f t="shared" si="270"/>
        <v>30600</v>
      </c>
      <c r="T2488" s="5">
        <f t="shared" si="271"/>
        <v>2.7307396958080915E-3</v>
      </c>
    </row>
    <row r="2489" spans="1:20" hidden="1">
      <c r="A2489">
        <v>2488</v>
      </c>
      <c r="B2489">
        <v>125</v>
      </c>
      <c r="C2489" t="s">
        <v>6170</v>
      </c>
      <c r="D2489" t="s">
        <v>6171</v>
      </c>
      <c r="E2489" t="s">
        <v>144</v>
      </c>
      <c r="F2489" t="s">
        <v>145</v>
      </c>
      <c r="G2489" t="s">
        <v>509</v>
      </c>
      <c r="H2489" t="s">
        <v>510</v>
      </c>
      <c r="I2489">
        <v>152.67070000000001</v>
      </c>
      <c r="J2489">
        <v>18354000</v>
      </c>
      <c r="K2489" t="s">
        <v>51</v>
      </c>
      <c r="L2489">
        <v>5</v>
      </c>
      <c r="M2489" t="str">
        <f>_xlfn.IFNA(VLOOKUP(F2489,'22 States'!A:A,1,0),"OOR")</f>
        <v>OOR</v>
      </c>
      <c r="N2489" t="str">
        <f t="shared" si="272"/>
        <v>OOR</v>
      </c>
      <c r="O2489" s="8">
        <f t="shared" si="266"/>
        <v>18000</v>
      </c>
      <c r="P2489" s="8">
        <f t="shared" si="267"/>
        <v>6000</v>
      </c>
      <c r="Q2489" s="8">
        <f t="shared" si="268"/>
        <v>60000</v>
      </c>
      <c r="R2489" s="9">
        <f t="shared" si="269"/>
        <v>120000</v>
      </c>
      <c r="S2489" s="8">
        <f t="shared" si="270"/>
        <v>84000</v>
      </c>
      <c r="T2489" s="5">
        <f t="shared" si="271"/>
        <v>4.5766590389016018E-3</v>
      </c>
    </row>
    <row r="2490" spans="1:20" hidden="1">
      <c r="A2490">
        <v>2489</v>
      </c>
      <c r="B2490">
        <v>15</v>
      </c>
      <c r="C2490" t="s">
        <v>6172</v>
      </c>
      <c r="D2490" t="s">
        <v>6173</v>
      </c>
      <c r="E2490" t="s">
        <v>73</v>
      </c>
      <c r="F2490" t="s">
        <v>74</v>
      </c>
      <c r="G2490" t="s">
        <v>2193</v>
      </c>
      <c r="H2490" t="s">
        <v>599</v>
      </c>
      <c r="I2490">
        <v>152.6499</v>
      </c>
      <c r="J2490">
        <v>2100185</v>
      </c>
      <c r="K2490" t="s">
        <v>32</v>
      </c>
      <c r="L2490">
        <v>1</v>
      </c>
      <c r="M2490" t="str">
        <f>_xlfn.IFNA(VLOOKUP(F2490,'22 States'!A:A,1,0),"OOR")</f>
        <v>OOR</v>
      </c>
      <c r="N2490" t="str">
        <f t="shared" si="272"/>
        <v>OOR</v>
      </c>
      <c r="O2490" s="8">
        <f t="shared" si="266"/>
        <v>6000</v>
      </c>
      <c r="P2490" s="8">
        <f t="shared" si="267"/>
        <v>3000</v>
      </c>
      <c r="Q2490" s="8">
        <f t="shared" si="268"/>
        <v>7200</v>
      </c>
      <c r="R2490" s="9">
        <f t="shared" si="269"/>
        <v>14400</v>
      </c>
      <c r="S2490" s="8">
        <f t="shared" si="270"/>
        <v>16200</v>
      </c>
      <c r="T2490" s="5">
        <f t="shared" si="271"/>
        <v>7.7136061823125102E-3</v>
      </c>
    </row>
    <row r="2491" spans="1:20" hidden="1">
      <c r="A2491">
        <v>2490</v>
      </c>
      <c r="B2491">
        <v>12</v>
      </c>
      <c r="C2491" t="s">
        <v>6174</v>
      </c>
      <c r="D2491" t="s">
        <v>6175</v>
      </c>
      <c r="E2491" t="s">
        <v>67</v>
      </c>
      <c r="F2491" t="s">
        <v>68</v>
      </c>
      <c r="G2491" t="s">
        <v>462</v>
      </c>
      <c r="H2491" t="s">
        <v>462</v>
      </c>
      <c r="I2491">
        <v>152.6541</v>
      </c>
      <c r="J2491">
        <v>2019866</v>
      </c>
      <c r="K2491" t="s">
        <v>27</v>
      </c>
      <c r="L2491">
        <v>1</v>
      </c>
      <c r="M2491" t="str">
        <f>_xlfn.IFNA(VLOOKUP(F2491,'22 States'!A:A,1,0),"OOR")</f>
        <v>NC</v>
      </c>
      <c r="N2491" t="str">
        <f t="shared" si="272"/>
        <v>IR</v>
      </c>
      <c r="O2491" s="8">
        <f t="shared" si="266"/>
        <v>6000</v>
      </c>
      <c r="P2491" s="8">
        <f t="shared" si="267"/>
        <v>3000</v>
      </c>
      <c r="Q2491" s="8">
        <f t="shared" si="268"/>
        <v>5760</v>
      </c>
      <c r="R2491" s="9">
        <f t="shared" si="269"/>
        <v>11520</v>
      </c>
      <c r="S2491" s="8">
        <f t="shared" si="270"/>
        <v>14760</v>
      </c>
      <c r="T2491" s="5">
        <f t="shared" si="271"/>
        <v>7.3074154424105364E-3</v>
      </c>
    </row>
    <row r="2492" spans="1:20" hidden="1">
      <c r="A2492">
        <v>2491</v>
      </c>
      <c r="B2492">
        <v>33</v>
      </c>
      <c r="C2492" t="s">
        <v>6176</v>
      </c>
      <c r="D2492" t="s">
        <v>6177</v>
      </c>
      <c r="E2492" t="s">
        <v>727</v>
      </c>
      <c r="F2492" t="s">
        <v>728</v>
      </c>
      <c r="G2492" t="s">
        <v>729</v>
      </c>
      <c r="H2492" t="s">
        <v>730</v>
      </c>
      <c r="I2492">
        <v>152.58240000000001</v>
      </c>
      <c r="J2492">
        <v>12490080</v>
      </c>
      <c r="K2492" t="s">
        <v>111</v>
      </c>
      <c r="L2492">
        <v>4</v>
      </c>
      <c r="M2492" t="str">
        <f>_xlfn.IFNA(VLOOKUP(F2492,'22 States'!A:A,1,0),"OOR")</f>
        <v>MS</v>
      </c>
      <c r="N2492" t="str">
        <f t="shared" si="272"/>
        <v>IR</v>
      </c>
      <c r="O2492" s="8">
        <f t="shared" si="266"/>
        <v>6000</v>
      </c>
      <c r="P2492" s="8">
        <f t="shared" si="267"/>
        <v>3000</v>
      </c>
      <c r="Q2492" s="8">
        <f t="shared" si="268"/>
        <v>15840</v>
      </c>
      <c r="R2492" s="9">
        <f t="shared" si="269"/>
        <v>31680</v>
      </c>
      <c r="S2492" s="8">
        <f t="shared" si="270"/>
        <v>24840</v>
      </c>
      <c r="T2492" s="5">
        <f t="shared" si="271"/>
        <v>1.9887782944544791E-3</v>
      </c>
    </row>
    <row r="2493" spans="1:20" hidden="1">
      <c r="A2493">
        <v>2492</v>
      </c>
      <c r="B2493">
        <v>80</v>
      </c>
      <c r="C2493" t="s">
        <v>6178</v>
      </c>
      <c r="D2493" t="s">
        <v>6179</v>
      </c>
      <c r="E2493" t="s">
        <v>13</v>
      </c>
      <c r="F2493" t="s">
        <v>14</v>
      </c>
      <c r="G2493" t="s">
        <v>49</v>
      </c>
      <c r="H2493" t="s">
        <v>50</v>
      </c>
      <c r="I2493">
        <v>152.4624</v>
      </c>
      <c r="J2493">
        <v>18482000</v>
      </c>
      <c r="K2493" t="s">
        <v>20</v>
      </c>
      <c r="L2493">
        <v>7</v>
      </c>
      <c r="M2493" t="str">
        <f>_xlfn.IFNA(VLOOKUP(F2493,'22 States'!A:A,1,0),"OOR")</f>
        <v>CA</v>
      </c>
      <c r="N2493" t="str">
        <f t="shared" si="272"/>
        <v>IR</v>
      </c>
      <c r="O2493" s="8">
        <f t="shared" si="266"/>
        <v>12000</v>
      </c>
      <c r="P2493" s="8">
        <f t="shared" si="267"/>
        <v>3000</v>
      </c>
      <c r="Q2493" s="8">
        <f t="shared" si="268"/>
        <v>38400</v>
      </c>
      <c r="R2493" s="9">
        <f t="shared" si="269"/>
        <v>76800</v>
      </c>
      <c r="S2493" s="8">
        <f t="shared" si="270"/>
        <v>53400</v>
      </c>
      <c r="T2493" s="5">
        <f t="shared" si="271"/>
        <v>2.8892976950546478E-3</v>
      </c>
    </row>
    <row r="2494" spans="1:20" hidden="1">
      <c r="A2494">
        <v>2493</v>
      </c>
      <c r="B2494">
        <v>140</v>
      </c>
      <c r="C2494" t="s">
        <v>6180</v>
      </c>
      <c r="D2494" t="s">
        <v>6181</v>
      </c>
      <c r="E2494" t="s">
        <v>175</v>
      </c>
      <c r="F2494" t="s">
        <v>176</v>
      </c>
      <c r="G2494" t="s">
        <v>175</v>
      </c>
      <c r="H2494" t="s">
        <v>169</v>
      </c>
      <c r="I2494">
        <v>152.41470000000001</v>
      </c>
      <c r="J2494">
        <v>24894872</v>
      </c>
      <c r="K2494" t="s">
        <v>134</v>
      </c>
      <c r="L2494">
        <v>2</v>
      </c>
      <c r="M2494" t="str">
        <f>_xlfn.IFNA(VLOOKUP(F2494,'22 States'!A:A,1,0),"OOR")</f>
        <v>OOR</v>
      </c>
      <c r="N2494" t="str">
        <f t="shared" si="272"/>
        <v>OOR</v>
      </c>
      <c r="O2494" s="8">
        <f t="shared" si="266"/>
        <v>18000</v>
      </c>
      <c r="P2494" s="8">
        <f t="shared" si="267"/>
        <v>6000</v>
      </c>
      <c r="Q2494" s="8">
        <f t="shared" si="268"/>
        <v>67200</v>
      </c>
      <c r="R2494" s="9">
        <f t="shared" si="269"/>
        <v>134400</v>
      </c>
      <c r="S2494" s="8">
        <f t="shared" si="270"/>
        <v>91200</v>
      </c>
      <c r="T2494" s="5">
        <f t="shared" si="271"/>
        <v>3.6634050578769795E-3</v>
      </c>
    </row>
    <row r="2495" spans="1:20" hidden="1">
      <c r="A2495">
        <v>2494</v>
      </c>
      <c r="B2495">
        <v>18</v>
      </c>
      <c r="C2495" t="s">
        <v>6182</v>
      </c>
      <c r="D2495" t="s">
        <v>6183</v>
      </c>
      <c r="E2495" t="s">
        <v>1022</v>
      </c>
      <c r="F2495" t="s">
        <v>1023</v>
      </c>
      <c r="G2495" t="s">
        <v>3243</v>
      </c>
      <c r="H2495" t="s">
        <v>1405</v>
      </c>
      <c r="I2495">
        <v>152.40780000000001</v>
      </c>
      <c r="J2495">
        <v>3881052</v>
      </c>
      <c r="K2495" t="s">
        <v>141</v>
      </c>
      <c r="L2495">
        <v>3</v>
      </c>
      <c r="M2495" t="str">
        <f>_xlfn.IFNA(VLOOKUP(F2495,'22 States'!A:A,1,0),"OOR")</f>
        <v>CT</v>
      </c>
      <c r="N2495" t="str">
        <f t="shared" si="272"/>
        <v>IR</v>
      </c>
      <c r="O2495" s="8">
        <f t="shared" si="266"/>
        <v>6000</v>
      </c>
      <c r="P2495" s="8">
        <f t="shared" si="267"/>
        <v>3000</v>
      </c>
      <c r="Q2495" s="8">
        <f t="shared" si="268"/>
        <v>8640</v>
      </c>
      <c r="R2495" s="9">
        <f t="shared" si="269"/>
        <v>17280</v>
      </c>
      <c r="S2495" s="8">
        <f t="shared" si="270"/>
        <v>17640</v>
      </c>
      <c r="T2495" s="5">
        <f t="shared" si="271"/>
        <v>4.5451594052334267E-3</v>
      </c>
    </row>
    <row r="2496" spans="1:20" hidden="1">
      <c r="A2496">
        <v>2495</v>
      </c>
      <c r="B2496">
        <v>56</v>
      </c>
      <c r="C2496" t="s">
        <v>6184</v>
      </c>
      <c r="D2496" t="s">
        <v>6185</v>
      </c>
      <c r="E2496" t="s">
        <v>175</v>
      </c>
      <c r="F2496" t="s">
        <v>176</v>
      </c>
      <c r="G2496" t="s">
        <v>6186</v>
      </c>
      <c r="H2496" t="s">
        <v>712</v>
      </c>
      <c r="I2496">
        <v>152.38999999999999</v>
      </c>
      <c r="J2496">
        <v>5451336</v>
      </c>
      <c r="K2496" t="s">
        <v>20</v>
      </c>
      <c r="L2496">
        <v>2</v>
      </c>
      <c r="M2496" t="str">
        <f>_xlfn.IFNA(VLOOKUP(F2496,'22 States'!A:A,1,0),"OOR")</f>
        <v>OOR</v>
      </c>
      <c r="N2496" t="str">
        <f t="shared" si="272"/>
        <v>OOR</v>
      </c>
      <c r="O2496" s="8">
        <f t="shared" si="266"/>
        <v>12000</v>
      </c>
      <c r="P2496" s="8">
        <f t="shared" si="267"/>
        <v>3000</v>
      </c>
      <c r="Q2496" s="8">
        <f t="shared" si="268"/>
        <v>26880</v>
      </c>
      <c r="R2496" s="9">
        <f t="shared" si="269"/>
        <v>53760</v>
      </c>
      <c r="S2496" s="8">
        <f t="shared" si="270"/>
        <v>41880</v>
      </c>
      <c r="T2496" s="5">
        <f t="shared" si="271"/>
        <v>7.6825203950004186E-3</v>
      </c>
    </row>
    <row r="2497" spans="1:20" hidden="1">
      <c r="A2497">
        <v>2496</v>
      </c>
      <c r="B2497">
        <v>14</v>
      </c>
      <c r="C2497" t="s">
        <v>6187</v>
      </c>
      <c r="D2497" t="s">
        <v>6188</v>
      </c>
      <c r="E2497" t="s">
        <v>13</v>
      </c>
      <c r="F2497" t="s">
        <v>14</v>
      </c>
      <c r="G2497" t="s">
        <v>4447</v>
      </c>
      <c r="H2497" t="s">
        <v>16</v>
      </c>
      <c r="I2497">
        <v>152.3459</v>
      </c>
      <c r="J2497">
        <v>7027511</v>
      </c>
      <c r="K2497" t="s">
        <v>20</v>
      </c>
      <c r="L2497">
        <v>3</v>
      </c>
      <c r="M2497" t="str">
        <f>_xlfn.IFNA(VLOOKUP(F2497,'22 States'!A:A,1,0),"OOR")</f>
        <v>CA</v>
      </c>
      <c r="N2497" t="str">
        <f t="shared" si="272"/>
        <v>IR</v>
      </c>
      <c r="O2497" s="8">
        <f t="shared" si="266"/>
        <v>6000</v>
      </c>
      <c r="P2497" s="8">
        <f t="shared" si="267"/>
        <v>3000</v>
      </c>
      <c r="Q2497" s="8">
        <f t="shared" si="268"/>
        <v>6720</v>
      </c>
      <c r="R2497" s="9">
        <f t="shared" si="269"/>
        <v>13440</v>
      </c>
      <c r="S2497" s="8">
        <f t="shared" si="270"/>
        <v>15720</v>
      </c>
      <c r="T2497" s="5">
        <f t="shared" si="271"/>
        <v>2.2369228593167624E-3</v>
      </c>
    </row>
    <row r="2498" spans="1:20" hidden="1">
      <c r="A2498">
        <v>2497</v>
      </c>
      <c r="B2498">
        <v>127</v>
      </c>
      <c r="C2498" t="s">
        <v>6189</v>
      </c>
      <c r="D2498" t="s">
        <v>6190</v>
      </c>
      <c r="E2498" t="s">
        <v>23</v>
      </c>
      <c r="F2498" t="s">
        <v>24</v>
      </c>
      <c r="G2498" t="s">
        <v>453</v>
      </c>
      <c r="H2498" t="s">
        <v>26</v>
      </c>
      <c r="I2498">
        <v>152.19540000000001</v>
      </c>
      <c r="J2498">
        <v>7851777</v>
      </c>
      <c r="K2498" t="s">
        <v>32</v>
      </c>
      <c r="L2498">
        <v>2</v>
      </c>
      <c r="M2498" t="str">
        <f>_xlfn.IFNA(VLOOKUP(F2498,'22 States'!A:A,1,0),"OOR")</f>
        <v>OOR</v>
      </c>
      <c r="N2498" t="str">
        <f t="shared" si="272"/>
        <v>OOR</v>
      </c>
      <c r="O2498" s="8">
        <f t="shared" ref="O2498:O2561" si="273">ROUNDUP(B2498/50,0)*500*12</f>
        <v>18000</v>
      </c>
      <c r="P2498" s="8">
        <f t="shared" ref="P2498:P2561" si="274">ROUNDUP(B2498/100,0)*250*12</f>
        <v>6000</v>
      </c>
      <c r="Q2498" s="8">
        <f t="shared" ref="Q2498:Q2561" si="275">B2498*40*12</f>
        <v>60960</v>
      </c>
      <c r="R2498" s="9">
        <f t="shared" ref="R2498:R2561" si="276">B2498*80*12</f>
        <v>121920</v>
      </c>
      <c r="S2498" s="8">
        <f t="shared" ref="S2498:S2561" si="277">SUM(O2498:Q2498)</f>
        <v>84960</v>
      </c>
      <c r="T2498" s="5">
        <f t="shared" ref="T2498:T2561" si="278">S2498/J2498</f>
        <v>1.0820480510335431E-2</v>
      </c>
    </row>
    <row r="2499" spans="1:20">
      <c r="A2499">
        <v>980</v>
      </c>
      <c r="B2499" s="3">
        <v>55</v>
      </c>
      <c r="C2499" t="s">
        <v>2655</v>
      </c>
      <c r="D2499" t="s">
        <v>2656</v>
      </c>
      <c r="E2499" t="s">
        <v>13</v>
      </c>
      <c r="F2499" t="s">
        <v>14</v>
      </c>
      <c r="G2499" t="s">
        <v>2657</v>
      </c>
      <c r="H2499" t="s">
        <v>50</v>
      </c>
      <c r="I2499">
        <v>456.5548</v>
      </c>
      <c r="J2499" s="3">
        <v>117377345</v>
      </c>
      <c r="K2499" t="s">
        <v>134</v>
      </c>
      <c r="L2499">
        <v>3</v>
      </c>
      <c r="M2499" t="str">
        <f>_xlfn.IFNA(VLOOKUP(F2499,'22 States'!A:A,1,0),"OOR")</f>
        <v>CA</v>
      </c>
      <c r="N2499" t="str">
        <f t="shared" ref="N2499:N2562" si="279">IF(M2499&lt;&gt;"OOR","IR","OOR")</f>
        <v>IR</v>
      </c>
      <c r="O2499" s="8">
        <f t="shared" si="273"/>
        <v>12000</v>
      </c>
      <c r="P2499" s="8">
        <f t="shared" si="274"/>
        <v>3000</v>
      </c>
      <c r="Q2499" s="8">
        <f t="shared" si="275"/>
        <v>26400</v>
      </c>
      <c r="R2499" s="9">
        <f t="shared" si="276"/>
        <v>52800</v>
      </c>
      <c r="S2499" s="12">
        <f t="shared" si="277"/>
        <v>41400</v>
      </c>
      <c r="T2499" s="13">
        <f t="shared" si="278"/>
        <v>3.5270860829234127E-4</v>
      </c>
    </row>
    <row r="2500" spans="1:20" hidden="1">
      <c r="A2500">
        <v>2499</v>
      </c>
      <c r="B2500">
        <v>17</v>
      </c>
      <c r="C2500" t="s">
        <v>6193</v>
      </c>
      <c r="D2500" t="s">
        <v>6194</v>
      </c>
      <c r="E2500" t="s">
        <v>537</v>
      </c>
      <c r="F2500" t="s">
        <v>538</v>
      </c>
      <c r="G2500" t="s">
        <v>6195</v>
      </c>
      <c r="H2500" t="s">
        <v>539</v>
      </c>
      <c r="I2500">
        <v>151.8467</v>
      </c>
      <c r="J2500">
        <v>2517135</v>
      </c>
      <c r="K2500" t="s">
        <v>27</v>
      </c>
      <c r="L2500">
        <v>2</v>
      </c>
      <c r="M2500" t="str">
        <f>_xlfn.IFNA(VLOOKUP(F2500,'22 States'!A:A,1,0),"OOR")</f>
        <v>GA</v>
      </c>
      <c r="N2500" t="str">
        <f t="shared" si="279"/>
        <v>IR</v>
      </c>
      <c r="O2500" s="8">
        <f t="shared" si="273"/>
        <v>6000</v>
      </c>
      <c r="P2500" s="8">
        <f t="shared" si="274"/>
        <v>3000</v>
      </c>
      <c r="Q2500" s="8">
        <f t="shared" si="275"/>
        <v>8160</v>
      </c>
      <c r="R2500" s="9">
        <f t="shared" si="276"/>
        <v>16320</v>
      </c>
      <c r="S2500" s="8">
        <f t="shared" si="277"/>
        <v>17160</v>
      </c>
      <c r="T2500" s="5">
        <f t="shared" si="278"/>
        <v>6.8172744012538061E-3</v>
      </c>
    </row>
    <row r="2501" spans="1:20" hidden="1">
      <c r="A2501">
        <v>2500</v>
      </c>
      <c r="B2501">
        <v>22</v>
      </c>
      <c r="C2501" t="s">
        <v>6196</v>
      </c>
      <c r="D2501" t="s">
        <v>6197</v>
      </c>
      <c r="E2501" t="s">
        <v>727</v>
      </c>
      <c r="F2501" t="s">
        <v>728</v>
      </c>
      <c r="G2501" t="s">
        <v>187</v>
      </c>
      <c r="H2501" t="s">
        <v>2676</v>
      </c>
      <c r="I2501">
        <v>151.73490000000001</v>
      </c>
      <c r="J2501">
        <v>3356867</v>
      </c>
      <c r="K2501" t="s">
        <v>134</v>
      </c>
      <c r="L2501">
        <v>1</v>
      </c>
      <c r="M2501" t="str">
        <f>_xlfn.IFNA(VLOOKUP(F2501,'22 States'!A:A,1,0),"OOR")</f>
        <v>MS</v>
      </c>
      <c r="N2501" t="str">
        <f t="shared" si="279"/>
        <v>IR</v>
      </c>
      <c r="O2501" s="8">
        <f t="shared" si="273"/>
        <v>6000</v>
      </c>
      <c r="P2501" s="8">
        <f t="shared" si="274"/>
        <v>3000</v>
      </c>
      <c r="Q2501" s="8">
        <f t="shared" si="275"/>
        <v>10560</v>
      </c>
      <c r="R2501" s="9">
        <f t="shared" si="276"/>
        <v>21120</v>
      </c>
      <c r="S2501" s="8">
        <f t="shared" si="277"/>
        <v>19560</v>
      </c>
      <c r="T2501" s="5">
        <f t="shared" si="278"/>
        <v>5.8268617731950653E-3</v>
      </c>
    </row>
    <row r="2502" spans="1:20" hidden="1">
      <c r="A2502">
        <v>2501</v>
      </c>
      <c r="B2502">
        <v>1361</v>
      </c>
      <c r="C2502" t="s">
        <v>6198</v>
      </c>
      <c r="D2502" t="s">
        <v>6199</v>
      </c>
      <c r="E2502" t="s">
        <v>160</v>
      </c>
      <c r="F2502" t="s">
        <v>161</v>
      </c>
      <c r="G2502" t="s">
        <v>370</v>
      </c>
      <c r="H2502" t="s">
        <v>371</v>
      </c>
      <c r="I2502">
        <v>151.7107</v>
      </c>
      <c r="J2502">
        <v>34283000</v>
      </c>
      <c r="K2502" t="s">
        <v>439</v>
      </c>
      <c r="L2502">
        <v>1</v>
      </c>
      <c r="M2502" t="str">
        <f>_xlfn.IFNA(VLOOKUP(F2502,'22 States'!A:A,1,0),"OOR")</f>
        <v>MO</v>
      </c>
      <c r="N2502" t="str">
        <f t="shared" si="279"/>
        <v>IR</v>
      </c>
      <c r="O2502" s="8">
        <f t="shared" si="273"/>
        <v>168000</v>
      </c>
      <c r="P2502" s="8">
        <f t="shared" si="274"/>
        <v>42000</v>
      </c>
      <c r="Q2502" s="8">
        <f t="shared" si="275"/>
        <v>653280</v>
      </c>
      <c r="R2502" s="9">
        <f t="shared" si="276"/>
        <v>1306560</v>
      </c>
      <c r="S2502" s="8">
        <f t="shared" si="277"/>
        <v>863280</v>
      </c>
      <c r="T2502" s="5">
        <f t="shared" si="278"/>
        <v>2.5180993495318379E-2</v>
      </c>
    </row>
    <row r="2503" spans="1:20" hidden="1">
      <c r="A2503">
        <v>2502</v>
      </c>
      <c r="B2503">
        <v>10</v>
      </c>
      <c r="C2503" t="s">
        <v>6200</v>
      </c>
      <c r="D2503" t="s">
        <v>6201</v>
      </c>
      <c r="E2503" t="s">
        <v>13</v>
      </c>
      <c r="F2503" t="s">
        <v>14</v>
      </c>
      <c r="G2503" t="s">
        <v>6202</v>
      </c>
      <c r="H2503" t="s">
        <v>16</v>
      </c>
      <c r="I2503">
        <v>151.68620000000001</v>
      </c>
      <c r="J2503">
        <v>3823893</v>
      </c>
      <c r="K2503" t="s">
        <v>111</v>
      </c>
      <c r="L2503">
        <v>2</v>
      </c>
      <c r="M2503" t="str">
        <f>_xlfn.IFNA(VLOOKUP(F2503,'22 States'!A:A,1,0),"OOR")</f>
        <v>CA</v>
      </c>
      <c r="N2503" t="str">
        <f t="shared" si="279"/>
        <v>IR</v>
      </c>
      <c r="O2503" s="8">
        <f t="shared" si="273"/>
        <v>6000</v>
      </c>
      <c r="P2503" s="8">
        <f t="shared" si="274"/>
        <v>3000</v>
      </c>
      <c r="Q2503" s="8">
        <f t="shared" si="275"/>
        <v>4800</v>
      </c>
      <c r="R2503" s="9">
        <f t="shared" si="276"/>
        <v>9600</v>
      </c>
      <c r="S2503" s="8">
        <f t="shared" si="277"/>
        <v>13800</v>
      </c>
      <c r="T2503" s="5">
        <f t="shared" si="278"/>
        <v>3.6088875917814644E-3</v>
      </c>
    </row>
    <row r="2504" spans="1:20" hidden="1">
      <c r="A2504">
        <v>2503</v>
      </c>
      <c r="B2504">
        <v>188</v>
      </c>
      <c r="C2504" t="s">
        <v>6203</v>
      </c>
      <c r="D2504" t="s">
        <v>6204</v>
      </c>
      <c r="E2504" t="s">
        <v>435</v>
      </c>
      <c r="F2504" t="s">
        <v>436</v>
      </c>
      <c r="G2504" t="s">
        <v>437</v>
      </c>
      <c r="H2504" t="s">
        <v>438</v>
      </c>
      <c r="I2504">
        <v>151.56800000000001</v>
      </c>
      <c r="J2504">
        <v>26220323</v>
      </c>
      <c r="K2504" t="s">
        <v>39</v>
      </c>
      <c r="L2504">
        <v>1</v>
      </c>
      <c r="M2504" t="str">
        <f>_xlfn.IFNA(VLOOKUP(F2504,'22 States'!A:A,1,0),"OOR")</f>
        <v>OOR</v>
      </c>
      <c r="N2504" t="str">
        <f t="shared" si="279"/>
        <v>OOR</v>
      </c>
      <c r="O2504" s="8">
        <f t="shared" si="273"/>
        <v>24000</v>
      </c>
      <c r="P2504" s="8">
        <f t="shared" si="274"/>
        <v>6000</v>
      </c>
      <c r="Q2504" s="8">
        <f t="shared" si="275"/>
        <v>90240</v>
      </c>
      <c r="R2504" s="9">
        <f t="shared" si="276"/>
        <v>180480</v>
      </c>
      <c r="S2504" s="8">
        <f t="shared" si="277"/>
        <v>120240</v>
      </c>
      <c r="T2504" s="5">
        <f t="shared" si="278"/>
        <v>4.5857558657839571E-3</v>
      </c>
    </row>
    <row r="2505" spans="1:20" hidden="1">
      <c r="A2505">
        <v>2504</v>
      </c>
      <c r="B2505">
        <v>6</v>
      </c>
      <c r="C2505" t="s">
        <v>6205</v>
      </c>
      <c r="D2505" t="s">
        <v>6206</v>
      </c>
      <c r="E2505" t="s">
        <v>13</v>
      </c>
      <c r="F2505" t="s">
        <v>14</v>
      </c>
      <c r="G2505" t="s">
        <v>50</v>
      </c>
      <c r="H2505" t="s">
        <v>50</v>
      </c>
      <c r="I2505">
        <v>151.5069</v>
      </c>
      <c r="J2505">
        <v>2844955</v>
      </c>
      <c r="K2505" t="s">
        <v>27</v>
      </c>
      <c r="L2505">
        <v>2</v>
      </c>
      <c r="M2505" t="str">
        <f>_xlfn.IFNA(VLOOKUP(F2505,'22 States'!A:A,1,0),"OOR")</f>
        <v>CA</v>
      </c>
      <c r="N2505" t="str">
        <f t="shared" si="279"/>
        <v>IR</v>
      </c>
      <c r="O2505" s="8">
        <f t="shared" si="273"/>
        <v>6000</v>
      </c>
      <c r="P2505" s="8">
        <f t="shared" si="274"/>
        <v>3000</v>
      </c>
      <c r="Q2505" s="8">
        <f t="shared" si="275"/>
        <v>2880</v>
      </c>
      <c r="R2505" s="9">
        <f t="shared" si="276"/>
        <v>5760</v>
      </c>
      <c r="S2505" s="8">
        <f t="shared" si="277"/>
        <v>11880</v>
      </c>
      <c r="T2505" s="5">
        <f t="shared" si="278"/>
        <v>4.1758129741946712E-3</v>
      </c>
    </row>
    <row r="2506" spans="1:20" hidden="1">
      <c r="A2506">
        <v>2505</v>
      </c>
      <c r="B2506">
        <v>15</v>
      </c>
      <c r="C2506" t="s">
        <v>6207</v>
      </c>
      <c r="D2506" t="s">
        <v>6208</v>
      </c>
      <c r="E2506" t="s">
        <v>175</v>
      </c>
      <c r="F2506" t="s">
        <v>176</v>
      </c>
      <c r="G2506" t="s">
        <v>6209</v>
      </c>
      <c r="H2506" t="s">
        <v>169</v>
      </c>
      <c r="I2506">
        <v>151.31829999999999</v>
      </c>
      <c r="J2506">
        <v>3908000</v>
      </c>
      <c r="K2506" t="s">
        <v>27</v>
      </c>
      <c r="L2506">
        <v>2</v>
      </c>
      <c r="M2506" t="str">
        <f>_xlfn.IFNA(VLOOKUP(F2506,'22 States'!A:A,1,0),"OOR")</f>
        <v>OOR</v>
      </c>
      <c r="N2506" t="str">
        <f t="shared" si="279"/>
        <v>OOR</v>
      </c>
      <c r="O2506" s="8">
        <f t="shared" si="273"/>
        <v>6000</v>
      </c>
      <c r="P2506" s="8">
        <f t="shared" si="274"/>
        <v>3000</v>
      </c>
      <c r="Q2506" s="8">
        <f t="shared" si="275"/>
        <v>7200</v>
      </c>
      <c r="R2506" s="9">
        <f t="shared" si="276"/>
        <v>14400</v>
      </c>
      <c r="S2506" s="8">
        <f t="shared" si="277"/>
        <v>16200</v>
      </c>
      <c r="T2506" s="5">
        <f t="shared" si="278"/>
        <v>4.1453428863868986E-3</v>
      </c>
    </row>
    <row r="2507" spans="1:20">
      <c r="A2507">
        <v>3685</v>
      </c>
      <c r="B2507" s="3">
        <v>54</v>
      </c>
      <c r="C2507" t="s">
        <v>8857</v>
      </c>
      <c r="D2507" t="s">
        <v>8858</v>
      </c>
      <c r="E2507" t="s">
        <v>85</v>
      </c>
      <c r="F2507" t="s">
        <v>86</v>
      </c>
      <c r="G2507" t="s">
        <v>7076</v>
      </c>
      <c r="H2507" t="s">
        <v>7077</v>
      </c>
      <c r="I2507">
        <v>86.886499999999998</v>
      </c>
      <c r="J2507" s="3">
        <v>34688607</v>
      </c>
      <c r="K2507" t="s">
        <v>27</v>
      </c>
      <c r="L2507">
        <v>8</v>
      </c>
      <c r="M2507" t="str">
        <f>_xlfn.IFNA(VLOOKUP(F2507,'22 States'!A:A,1,0),"OOR")</f>
        <v>FL</v>
      </c>
      <c r="N2507" t="str">
        <f t="shared" si="279"/>
        <v>IR</v>
      </c>
      <c r="O2507" s="8">
        <f t="shared" si="273"/>
        <v>12000</v>
      </c>
      <c r="P2507" s="8">
        <f t="shared" si="274"/>
        <v>3000</v>
      </c>
      <c r="Q2507" s="8">
        <f t="shared" si="275"/>
        <v>25920</v>
      </c>
      <c r="R2507" s="9">
        <f t="shared" si="276"/>
        <v>51840</v>
      </c>
      <c r="S2507" s="12">
        <f t="shared" si="277"/>
        <v>40920</v>
      </c>
      <c r="T2507" s="13">
        <f t="shared" si="278"/>
        <v>1.1796380292814872E-3</v>
      </c>
    </row>
    <row r="2508" spans="1:20" hidden="1">
      <c r="A2508">
        <v>2507</v>
      </c>
      <c r="B2508">
        <v>45</v>
      </c>
      <c r="C2508" t="s">
        <v>6213</v>
      </c>
      <c r="D2508" t="s">
        <v>6214</v>
      </c>
      <c r="E2508" t="s">
        <v>35</v>
      </c>
      <c r="F2508" t="s">
        <v>36</v>
      </c>
      <c r="G2508" t="s">
        <v>304</v>
      </c>
      <c r="H2508" t="s">
        <v>38</v>
      </c>
      <c r="I2508">
        <v>150.94489999999999</v>
      </c>
      <c r="J2508">
        <v>6736359</v>
      </c>
      <c r="K2508" t="s">
        <v>468</v>
      </c>
      <c r="L2508">
        <v>4</v>
      </c>
      <c r="M2508" t="str">
        <f>_xlfn.IFNA(VLOOKUP(F2508,'22 States'!A:A,1,0),"OOR")</f>
        <v>OOR</v>
      </c>
      <c r="N2508" t="str">
        <f t="shared" si="279"/>
        <v>OOR</v>
      </c>
      <c r="O2508" s="8">
        <f t="shared" si="273"/>
        <v>6000</v>
      </c>
      <c r="P2508" s="8">
        <f t="shared" si="274"/>
        <v>3000</v>
      </c>
      <c r="Q2508" s="8">
        <f t="shared" si="275"/>
        <v>21600</v>
      </c>
      <c r="R2508" s="9">
        <f t="shared" si="276"/>
        <v>43200</v>
      </c>
      <c r="S2508" s="8">
        <f t="shared" si="277"/>
        <v>30600</v>
      </c>
      <c r="T2508" s="5">
        <f t="shared" si="278"/>
        <v>4.5425132478836118E-3</v>
      </c>
    </row>
    <row r="2509" spans="1:20" hidden="1">
      <c r="A2509">
        <v>2508</v>
      </c>
      <c r="B2509">
        <v>95</v>
      </c>
      <c r="C2509" t="s">
        <v>6215</v>
      </c>
      <c r="D2509" t="s">
        <v>6216</v>
      </c>
      <c r="E2509" t="s">
        <v>301</v>
      </c>
      <c r="F2509" t="s">
        <v>359</v>
      </c>
      <c r="G2509" t="s">
        <v>6217</v>
      </c>
      <c r="H2509" t="s">
        <v>6218</v>
      </c>
      <c r="I2509">
        <v>150.90219999999999</v>
      </c>
      <c r="J2509">
        <v>10407408</v>
      </c>
      <c r="K2509" t="s">
        <v>51</v>
      </c>
      <c r="L2509">
        <v>2</v>
      </c>
      <c r="M2509" t="str">
        <f>_xlfn.IFNA(VLOOKUP(F2509,'22 States'!A:A,1,0),"OOR")</f>
        <v>OOR</v>
      </c>
      <c r="N2509" t="str">
        <f t="shared" si="279"/>
        <v>OOR</v>
      </c>
      <c r="O2509" s="8">
        <f t="shared" si="273"/>
        <v>12000</v>
      </c>
      <c r="P2509" s="8">
        <f t="shared" si="274"/>
        <v>3000</v>
      </c>
      <c r="Q2509" s="8">
        <f t="shared" si="275"/>
        <v>45600</v>
      </c>
      <c r="R2509" s="9">
        <f t="shared" si="276"/>
        <v>91200</v>
      </c>
      <c r="S2509" s="8">
        <f t="shared" si="277"/>
        <v>60600</v>
      </c>
      <c r="T2509" s="5">
        <f t="shared" si="278"/>
        <v>5.8227754691658092E-3</v>
      </c>
    </row>
    <row r="2510" spans="1:20">
      <c r="A2510">
        <v>3533</v>
      </c>
      <c r="B2510" s="3">
        <v>53</v>
      </c>
      <c r="C2510" t="s">
        <v>8515</v>
      </c>
      <c r="D2510" t="s">
        <v>8516</v>
      </c>
      <c r="E2510" t="s">
        <v>537</v>
      </c>
      <c r="F2510" t="s">
        <v>538</v>
      </c>
      <c r="G2510" t="s">
        <v>539</v>
      </c>
      <c r="H2510" t="s">
        <v>539</v>
      </c>
      <c r="I2510">
        <v>92.929100000000005</v>
      </c>
      <c r="J2510" s="3">
        <v>200134000</v>
      </c>
      <c r="K2510" t="s">
        <v>457</v>
      </c>
      <c r="L2510">
        <v>3</v>
      </c>
      <c r="M2510" t="str">
        <f>_xlfn.IFNA(VLOOKUP(F2510,'22 States'!A:A,1,0),"OOR")</f>
        <v>GA</v>
      </c>
      <c r="N2510" t="str">
        <f t="shared" si="279"/>
        <v>IR</v>
      </c>
      <c r="O2510" s="8">
        <f t="shared" si="273"/>
        <v>12000</v>
      </c>
      <c r="P2510" s="8">
        <f t="shared" si="274"/>
        <v>3000</v>
      </c>
      <c r="Q2510" s="8">
        <f t="shared" si="275"/>
        <v>25440</v>
      </c>
      <c r="R2510" s="9">
        <f t="shared" si="276"/>
        <v>50880</v>
      </c>
      <c r="S2510" s="12">
        <f t="shared" si="277"/>
        <v>40440</v>
      </c>
      <c r="T2510" s="13">
        <f t="shared" si="278"/>
        <v>2.0206461670680643E-4</v>
      </c>
    </row>
    <row r="2511" spans="1:20" hidden="1">
      <c r="A2511">
        <v>2510</v>
      </c>
      <c r="B2511">
        <v>130</v>
      </c>
      <c r="C2511" t="s">
        <v>6221</v>
      </c>
      <c r="D2511" t="s">
        <v>6222</v>
      </c>
      <c r="E2511" t="s">
        <v>154</v>
      </c>
      <c r="F2511" t="s">
        <v>155</v>
      </c>
      <c r="G2511" t="s">
        <v>6223</v>
      </c>
      <c r="H2511" t="s">
        <v>6224</v>
      </c>
      <c r="I2511">
        <v>150.64349999999999</v>
      </c>
      <c r="J2511">
        <v>3311000</v>
      </c>
      <c r="K2511" t="s">
        <v>51</v>
      </c>
      <c r="L2511">
        <v>2</v>
      </c>
      <c r="M2511" t="str">
        <f>_xlfn.IFNA(VLOOKUP(F2511,'22 States'!A:A,1,0),"OOR")</f>
        <v>IN</v>
      </c>
      <c r="N2511" t="str">
        <f t="shared" si="279"/>
        <v>IR</v>
      </c>
      <c r="O2511" s="8">
        <f t="shared" si="273"/>
        <v>18000</v>
      </c>
      <c r="P2511" s="8">
        <f t="shared" si="274"/>
        <v>6000</v>
      </c>
      <c r="Q2511" s="8">
        <f t="shared" si="275"/>
        <v>62400</v>
      </c>
      <c r="R2511" s="9">
        <f t="shared" si="276"/>
        <v>124800</v>
      </c>
      <c r="S2511" s="8">
        <f t="shared" si="277"/>
        <v>86400</v>
      </c>
      <c r="T2511" s="5">
        <f t="shared" si="278"/>
        <v>2.6094835397160978E-2</v>
      </c>
    </row>
    <row r="2512" spans="1:20" hidden="1">
      <c r="A2512">
        <v>2511</v>
      </c>
      <c r="B2512">
        <v>518</v>
      </c>
      <c r="C2512" t="s">
        <v>6225</v>
      </c>
      <c r="D2512" t="s">
        <v>6226</v>
      </c>
      <c r="E2512" t="s">
        <v>121</v>
      </c>
      <c r="F2512" t="s">
        <v>122</v>
      </c>
      <c r="G2512" t="s">
        <v>784</v>
      </c>
      <c r="H2512" t="s">
        <v>784</v>
      </c>
      <c r="I2512">
        <v>150.58179999999999</v>
      </c>
      <c r="J2512">
        <v>31292310</v>
      </c>
      <c r="K2512" t="s">
        <v>20</v>
      </c>
      <c r="L2512">
        <v>5</v>
      </c>
      <c r="M2512" t="str">
        <f>_xlfn.IFNA(VLOOKUP(F2512,'22 States'!A:A,1,0),"OOR")</f>
        <v>TX</v>
      </c>
      <c r="N2512" t="str">
        <f t="shared" si="279"/>
        <v>IR</v>
      </c>
      <c r="O2512" s="8">
        <f t="shared" si="273"/>
        <v>66000</v>
      </c>
      <c r="P2512" s="8">
        <f t="shared" si="274"/>
        <v>18000</v>
      </c>
      <c r="Q2512" s="8">
        <f t="shared" si="275"/>
        <v>248640</v>
      </c>
      <c r="R2512" s="9">
        <f t="shared" si="276"/>
        <v>497280</v>
      </c>
      <c r="S2512" s="8">
        <f t="shared" si="277"/>
        <v>332640</v>
      </c>
      <c r="T2512" s="5">
        <f t="shared" si="278"/>
        <v>1.0630087711645449E-2</v>
      </c>
    </row>
    <row r="2513" spans="1:20" hidden="1">
      <c r="A2513">
        <v>2512</v>
      </c>
      <c r="B2513">
        <v>9</v>
      </c>
      <c r="C2513" t="s">
        <v>6227</v>
      </c>
      <c r="D2513" t="s">
        <v>6228</v>
      </c>
      <c r="E2513" t="s">
        <v>220</v>
      </c>
      <c r="F2513" t="s">
        <v>221</v>
      </c>
      <c r="G2513" t="s">
        <v>946</v>
      </c>
      <c r="H2513" t="s">
        <v>947</v>
      </c>
      <c r="I2513">
        <v>150.54750000000001</v>
      </c>
      <c r="J2513">
        <v>5073216</v>
      </c>
      <c r="K2513" t="s">
        <v>264</v>
      </c>
      <c r="L2513">
        <v>1</v>
      </c>
      <c r="M2513" t="str">
        <f>_xlfn.IFNA(VLOOKUP(F2513,'22 States'!A:A,1,0),"OOR")</f>
        <v>OK</v>
      </c>
      <c r="N2513" t="str">
        <f t="shared" si="279"/>
        <v>IR</v>
      </c>
      <c r="O2513" s="8">
        <f t="shared" si="273"/>
        <v>6000</v>
      </c>
      <c r="P2513" s="8">
        <f t="shared" si="274"/>
        <v>3000</v>
      </c>
      <c r="Q2513" s="8">
        <f t="shared" si="275"/>
        <v>4320</v>
      </c>
      <c r="R2513" s="9">
        <f t="shared" si="276"/>
        <v>8640</v>
      </c>
      <c r="S2513" s="8">
        <f t="shared" si="277"/>
        <v>13320</v>
      </c>
      <c r="T2513" s="5">
        <f t="shared" si="278"/>
        <v>2.6255534950611211E-3</v>
      </c>
    </row>
    <row r="2514" spans="1:20" hidden="1">
      <c r="A2514">
        <v>2513</v>
      </c>
      <c r="B2514">
        <v>24</v>
      </c>
      <c r="C2514" t="s">
        <v>6229</v>
      </c>
      <c r="D2514" t="s">
        <v>6230</v>
      </c>
      <c r="E2514" t="s">
        <v>247</v>
      </c>
      <c r="F2514" t="s">
        <v>248</v>
      </c>
      <c r="G2514" t="s">
        <v>249</v>
      </c>
      <c r="H2514" t="s">
        <v>249</v>
      </c>
      <c r="I2514">
        <v>150.52850000000001</v>
      </c>
      <c r="J2514">
        <v>2788502</v>
      </c>
      <c r="K2514" t="s">
        <v>141</v>
      </c>
      <c r="L2514">
        <v>1</v>
      </c>
      <c r="M2514" t="str">
        <f>_xlfn.IFNA(VLOOKUP(F2514,'22 States'!A:A,1,0),"OOR")</f>
        <v>IL</v>
      </c>
      <c r="N2514" t="str">
        <f t="shared" si="279"/>
        <v>IR</v>
      </c>
      <c r="O2514" s="8">
        <f t="shared" si="273"/>
        <v>6000</v>
      </c>
      <c r="P2514" s="8">
        <f t="shared" si="274"/>
        <v>3000</v>
      </c>
      <c r="Q2514" s="8">
        <f t="shared" si="275"/>
        <v>11520</v>
      </c>
      <c r="R2514" s="9">
        <f t="shared" si="276"/>
        <v>23040</v>
      </c>
      <c r="S2514" s="8">
        <f t="shared" si="277"/>
        <v>20520</v>
      </c>
      <c r="T2514" s="5">
        <f t="shared" si="278"/>
        <v>7.3587897731470162E-3</v>
      </c>
    </row>
    <row r="2515" spans="1:20">
      <c r="A2515">
        <v>4290</v>
      </c>
      <c r="B2515" s="3">
        <v>53</v>
      </c>
      <c r="C2515" t="s">
        <v>10196</v>
      </c>
      <c r="D2515" t="s">
        <v>10197</v>
      </c>
      <c r="E2515" t="s">
        <v>160</v>
      </c>
      <c r="F2515" t="s">
        <v>161</v>
      </c>
      <c r="G2515" t="s">
        <v>162</v>
      </c>
      <c r="H2515" t="s">
        <v>163</v>
      </c>
      <c r="I2515">
        <v>64.986599999999996</v>
      </c>
      <c r="J2515" s="3">
        <v>29231267</v>
      </c>
      <c r="K2515" t="s">
        <v>39</v>
      </c>
      <c r="L2515">
        <v>2</v>
      </c>
      <c r="M2515" t="str">
        <f>_xlfn.IFNA(VLOOKUP(F2515,'22 States'!A:A,1,0),"OOR")</f>
        <v>MO</v>
      </c>
      <c r="N2515" t="str">
        <f t="shared" si="279"/>
        <v>IR</v>
      </c>
      <c r="O2515" s="8">
        <f t="shared" si="273"/>
        <v>12000</v>
      </c>
      <c r="P2515" s="8">
        <f t="shared" si="274"/>
        <v>3000</v>
      </c>
      <c r="Q2515" s="8">
        <f t="shared" si="275"/>
        <v>25440</v>
      </c>
      <c r="R2515" s="9">
        <f t="shared" si="276"/>
        <v>50880</v>
      </c>
      <c r="S2515" s="12">
        <f t="shared" si="277"/>
        <v>40440</v>
      </c>
      <c r="T2515" s="13">
        <f t="shared" si="278"/>
        <v>1.3834501255111521E-3</v>
      </c>
    </row>
    <row r="2516" spans="1:20" hidden="1">
      <c r="A2516">
        <v>2515</v>
      </c>
      <c r="B2516">
        <v>35</v>
      </c>
      <c r="C2516" t="s">
        <v>6233</v>
      </c>
      <c r="D2516" t="s">
        <v>6234</v>
      </c>
      <c r="E2516" t="s">
        <v>13</v>
      </c>
      <c r="F2516" t="s">
        <v>14</v>
      </c>
      <c r="G2516" t="s">
        <v>16</v>
      </c>
      <c r="H2516" t="s">
        <v>16</v>
      </c>
      <c r="I2516">
        <v>150.0806</v>
      </c>
      <c r="J2516">
        <v>9628170</v>
      </c>
      <c r="K2516" t="s">
        <v>111</v>
      </c>
      <c r="L2516">
        <v>3</v>
      </c>
      <c r="M2516" t="str">
        <f>_xlfn.IFNA(VLOOKUP(F2516,'22 States'!A:A,1,0),"OOR")</f>
        <v>CA</v>
      </c>
      <c r="N2516" t="str">
        <f t="shared" si="279"/>
        <v>IR</v>
      </c>
      <c r="O2516" s="8">
        <f t="shared" si="273"/>
        <v>6000</v>
      </c>
      <c r="P2516" s="8">
        <f t="shared" si="274"/>
        <v>3000</v>
      </c>
      <c r="Q2516" s="8">
        <f t="shared" si="275"/>
        <v>16800</v>
      </c>
      <c r="R2516" s="9">
        <f t="shared" si="276"/>
        <v>33600</v>
      </c>
      <c r="S2516" s="8">
        <f t="shared" si="277"/>
        <v>25800</v>
      </c>
      <c r="T2516" s="5">
        <f t="shared" si="278"/>
        <v>2.6796369403531512E-3</v>
      </c>
    </row>
    <row r="2517" spans="1:20" hidden="1">
      <c r="A2517">
        <v>2516</v>
      </c>
      <c r="B2517">
        <v>30</v>
      </c>
      <c r="C2517" t="s">
        <v>6235</v>
      </c>
      <c r="D2517" t="s">
        <v>6236</v>
      </c>
      <c r="E2517" t="s">
        <v>67</v>
      </c>
      <c r="F2517" t="s">
        <v>68</v>
      </c>
      <c r="G2517" t="s">
        <v>1928</v>
      </c>
      <c r="H2517" t="s">
        <v>462</v>
      </c>
      <c r="I2517">
        <v>150.0796</v>
      </c>
      <c r="J2517">
        <v>5314397</v>
      </c>
      <c r="K2517" t="s">
        <v>32</v>
      </c>
      <c r="L2517">
        <v>4</v>
      </c>
      <c r="M2517" t="str">
        <f>_xlfn.IFNA(VLOOKUP(F2517,'22 States'!A:A,1,0),"OOR")</f>
        <v>NC</v>
      </c>
      <c r="N2517" t="str">
        <f t="shared" si="279"/>
        <v>IR</v>
      </c>
      <c r="O2517" s="8">
        <f t="shared" si="273"/>
        <v>6000</v>
      </c>
      <c r="P2517" s="8">
        <f t="shared" si="274"/>
        <v>3000</v>
      </c>
      <c r="Q2517" s="8">
        <f t="shared" si="275"/>
        <v>14400</v>
      </c>
      <c r="R2517" s="9">
        <f t="shared" si="276"/>
        <v>28800</v>
      </c>
      <c r="S2517" s="8">
        <f t="shared" si="277"/>
        <v>23400</v>
      </c>
      <c r="T2517" s="5">
        <f t="shared" si="278"/>
        <v>4.4031336010463655E-3</v>
      </c>
    </row>
    <row r="2518" spans="1:20" hidden="1">
      <c r="A2518">
        <v>2517</v>
      </c>
      <c r="B2518">
        <v>35</v>
      </c>
      <c r="C2518" t="s">
        <v>6237</v>
      </c>
      <c r="D2518" t="s">
        <v>6238</v>
      </c>
      <c r="E2518" t="s">
        <v>236</v>
      </c>
      <c r="F2518" t="s">
        <v>237</v>
      </c>
      <c r="G2518" t="s">
        <v>2549</v>
      </c>
      <c r="H2518" t="s">
        <v>239</v>
      </c>
      <c r="I2518">
        <v>149.9864</v>
      </c>
      <c r="J2518">
        <v>3297226</v>
      </c>
      <c r="K2518" t="s">
        <v>141</v>
      </c>
      <c r="L2518">
        <v>1</v>
      </c>
      <c r="M2518" t="str">
        <f>_xlfn.IFNA(VLOOKUP(F2518,'22 States'!A:A,1,0),"OOR")</f>
        <v>OH</v>
      </c>
      <c r="N2518" t="str">
        <f t="shared" si="279"/>
        <v>IR</v>
      </c>
      <c r="O2518" s="8">
        <f t="shared" si="273"/>
        <v>6000</v>
      </c>
      <c r="P2518" s="8">
        <f t="shared" si="274"/>
        <v>3000</v>
      </c>
      <c r="Q2518" s="8">
        <f t="shared" si="275"/>
        <v>16800</v>
      </c>
      <c r="R2518" s="9">
        <f t="shared" si="276"/>
        <v>33600</v>
      </c>
      <c r="S2518" s="8">
        <f t="shared" si="277"/>
        <v>25800</v>
      </c>
      <c r="T2518" s="5">
        <f t="shared" si="278"/>
        <v>7.8247593583212066E-3</v>
      </c>
    </row>
    <row r="2519" spans="1:20" hidden="1">
      <c r="A2519">
        <v>2518</v>
      </c>
      <c r="B2519">
        <v>472</v>
      </c>
      <c r="C2519" t="s">
        <v>6239</v>
      </c>
      <c r="D2519" t="s">
        <v>6240</v>
      </c>
      <c r="E2519" t="s">
        <v>121</v>
      </c>
      <c r="F2519" t="s">
        <v>122</v>
      </c>
      <c r="G2519" t="s">
        <v>123</v>
      </c>
      <c r="H2519" t="s">
        <v>123</v>
      </c>
      <c r="I2519">
        <v>149.9761</v>
      </c>
      <c r="J2519">
        <v>67856000</v>
      </c>
      <c r="K2519" t="s">
        <v>46</v>
      </c>
      <c r="L2519">
        <v>7</v>
      </c>
      <c r="M2519" t="str">
        <f>_xlfn.IFNA(VLOOKUP(F2519,'22 States'!A:A,1,0),"OOR")</f>
        <v>TX</v>
      </c>
      <c r="N2519" t="str">
        <f t="shared" si="279"/>
        <v>IR</v>
      </c>
      <c r="O2519" s="8">
        <f t="shared" si="273"/>
        <v>60000</v>
      </c>
      <c r="P2519" s="8">
        <f t="shared" si="274"/>
        <v>15000</v>
      </c>
      <c r="Q2519" s="8">
        <f t="shared" si="275"/>
        <v>226560</v>
      </c>
      <c r="R2519" s="9">
        <f t="shared" si="276"/>
        <v>453120</v>
      </c>
      <c r="S2519" s="8">
        <f t="shared" si="277"/>
        <v>301560</v>
      </c>
      <c r="T2519" s="5">
        <f t="shared" si="278"/>
        <v>4.4441169535486911E-3</v>
      </c>
    </row>
    <row r="2520" spans="1:20" hidden="1">
      <c r="A2520">
        <v>2519</v>
      </c>
      <c r="B2520">
        <v>21</v>
      </c>
      <c r="C2520" t="s">
        <v>6241</v>
      </c>
      <c r="D2520" t="s">
        <v>6242</v>
      </c>
      <c r="E2520" t="s">
        <v>584</v>
      </c>
      <c r="F2520" t="s">
        <v>585</v>
      </c>
      <c r="G2520" t="s">
        <v>6243</v>
      </c>
      <c r="H2520" t="s">
        <v>6244</v>
      </c>
      <c r="I2520">
        <v>149.9254</v>
      </c>
      <c r="J2520">
        <v>6447907</v>
      </c>
      <c r="K2520" t="s">
        <v>439</v>
      </c>
      <c r="L2520">
        <v>3</v>
      </c>
      <c r="M2520" t="str">
        <f>_xlfn.IFNA(VLOOKUP(F2520,'22 States'!A:A,1,0),"OOR")</f>
        <v>OOR</v>
      </c>
      <c r="N2520" t="str">
        <f t="shared" si="279"/>
        <v>OOR</v>
      </c>
      <c r="O2520" s="8">
        <f t="shared" si="273"/>
        <v>6000</v>
      </c>
      <c r="P2520" s="8">
        <f t="shared" si="274"/>
        <v>3000</v>
      </c>
      <c r="Q2520" s="8">
        <f t="shared" si="275"/>
        <v>10080</v>
      </c>
      <c r="R2520" s="9">
        <f t="shared" si="276"/>
        <v>20160</v>
      </c>
      <c r="S2520" s="8">
        <f t="shared" si="277"/>
        <v>19080</v>
      </c>
      <c r="T2520" s="5">
        <f t="shared" si="278"/>
        <v>2.9590997512836336E-3</v>
      </c>
    </row>
    <row r="2521" spans="1:20" hidden="1">
      <c r="A2521">
        <v>2520</v>
      </c>
      <c r="B2521">
        <v>110</v>
      </c>
      <c r="C2521" t="s">
        <v>6245</v>
      </c>
      <c r="D2521" t="s">
        <v>6246</v>
      </c>
      <c r="E2521" t="s">
        <v>35</v>
      </c>
      <c r="F2521" t="s">
        <v>36</v>
      </c>
      <c r="G2521" t="s">
        <v>6247</v>
      </c>
      <c r="H2521" t="s">
        <v>38</v>
      </c>
      <c r="I2521">
        <v>149.88900000000001</v>
      </c>
      <c r="J2521">
        <v>42438933</v>
      </c>
      <c r="K2521" t="s">
        <v>252</v>
      </c>
      <c r="L2521">
        <v>2</v>
      </c>
      <c r="M2521" t="str">
        <f>_xlfn.IFNA(VLOOKUP(F2521,'22 States'!A:A,1,0),"OOR")</f>
        <v>OOR</v>
      </c>
      <c r="N2521" t="str">
        <f t="shared" si="279"/>
        <v>OOR</v>
      </c>
      <c r="O2521" s="8">
        <f t="shared" si="273"/>
        <v>18000</v>
      </c>
      <c r="P2521" s="8">
        <f t="shared" si="274"/>
        <v>6000</v>
      </c>
      <c r="Q2521" s="8">
        <f t="shared" si="275"/>
        <v>52800</v>
      </c>
      <c r="R2521" s="9">
        <f t="shared" si="276"/>
        <v>105600</v>
      </c>
      <c r="S2521" s="8">
        <f t="shared" si="277"/>
        <v>76800</v>
      </c>
      <c r="T2521" s="5">
        <f t="shared" si="278"/>
        <v>1.809659069420996E-3</v>
      </c>
    </row>
    <row r="2522" spans="1:20" hidden="1">
      <c r="A2522">
        <v>2521</v>
      </c>
      <c r="B2522">
        <v>48</v>
      </c>
      <c r="C2522" t="s">
        <v>6248</v>
      </c>
      <c r="D2522" t="s">
        <v>6249</v>
      </c>
      <c r="E2522" t="s">
        <v>144</v>
      </c>
      <c r="F2522" t="s">
        <v>145</v>
      </c>
      <c r="G2522" t="s">
        <v>2947</v>
      </c>
      <c r="H2522" t="s">
        <v>288</v>
      </c>
      <c r="I2522">
        <v>149.89230000000001</v>
      </c>
      <c r="J2522">
        <v>11169583</v>
      </c>
      <c r="K2522" t="s">
        <v>457</v>
      </c>
      <c r="L2522">
        <v>1</v>
      </c>
      <c r="M2522" t="str">
        <f>_xlfn.IFNA(VLOOKUP(F2522,'22 States'!A:A,1,0),"OOR")</f>
        <v>OOR</v>
      </c>
      <c r="N2522" t="str">
        <f t="shared" si="279"/>
        <v>OOR</v>
      </c>
      <c r="O2522" s="8">
        <f t="shared" si="273"/>
        <v>6000</v>
      </c>
      <c r="P2522" s="8">
        <f t="shared" si="274"/>
        <v>3000</v>
      </c>
      <c r="Q2522" s="8">
        <f t="shared" si="275"/>
        <v>23040</v>
      </c>
      <c r="R2522" s="9">
        <f t="shared" si="276"/>
        <v>46080</v>
      </c>
      <c r="S2522" s="8">
        <f t="shared" si="277"/>
        <v>32040</v>
      </c>
      <c r="T2522" s="5">
        <f t="shared" si="278"/>
        <v>2.8685045806992079E-3</v>
      </c>
    </row>
    <row r="2523" spans="1:20" hidden="1">
      <c r="A2523">
        <v>2522</v>
      </c>
      <c r="B2523">
        <v>12</v>
      </c>
      <c r="C2523" t="s">
        <v>6250</v>
      </c>
      <c r="D2523" t="s">
        <v>6251</v>
      </c>
      <c r="E2523" t="s">
        <v>121</v>
      </c>
      <c r="F2523" t="s">
        <v>122</v>
      </c>
      <c r="G2523" t="s">
        <v>123</v>
      </c>
      <c r="H2523" t="s">
        <v>123</v>
      </c>
      <c r="I2523">
        <v>149.852</v>
      </c>
      <c r="J2523">
        <v>4833995</v>
      </c>
      <c r="K2523" t="s">
        <v>252</v>
      </c>
      <c r="L2523">
        <v>1</v>
      </c>
      <c r="M2523" t="str">
        <f>_xlfn.IFNA(VLOOKUP(F2523,'22 States'!A:A,1,0),"OOR")</f>
        <v>TX</v>
      </c>
      <c r="N2523" t="str">
        <f t="shared" si="279"/>
        <v>IR</v>
      </c>
      <c r="O2523" s="8">
        <f t="shared" si="273"/>
        <v>6000</v>
      </c>
      <c r="P2523" s="8">
        <f t="shared" si="274"/>
        <v>3000</v>
      </c>
      <c r="Q2523" s="8">
        <f t="shared" si="275"/>
        <v>5760</v>
      </c>
      <c r="R2523" s="9">
        <f t="shared" si="276"/>
        <v>11520</v>
      </c>
      <c r="S2523" s="8">
        <f t="shared" si="277"/>
        <v>14760</v>
      </c>
      <c r="T2523" s="5">
        <f t="shared" si="278"/>
        <v>3.0533751069250176E-3</v>
      </c>
    </row>
    <row r="2524" spans="1:20" hidden="1">
      <c r="A2524">
        <v>2523</v>
      </c>
      <c r="B2524">
        <v>75</v>
      </c>
      <c r="C2524" t="s">
        <v>6252</v>
      </c>
      <c r="D2524" t="s">
        <v>6253</v>
      </c>
      <c r="E2524" t="s">
        <v>247</v>
      </c>
      <c r="F2524" t="s">
        <v>248</v>
      </c>
      <c r="G2524" t="s">
        <v>249</v>
      </c>
      <c r="H2524" t="s">
        <v>249</v>
      </c>
      <c r="I2524">
        <v>149.7818</v>
      </c>
      <c r="J2524">
        <v>17369224</v>
      </c>
      <c r="K2524" t="s">
        <v>141</v>
      </c>
      <c r="L2524">
        <v>1</v>
      </c>
      <c r="M2524" t="str">
        <f>_xlfn.IFNA(VLOOKUP(F2524,'22 States'!A:A,1,0),"OOR")</f>
        <v>IL</v>
      </c>
      <c r="N2524" t="str">
        <f t="shared" si="279"/>
        <v>IR</v>
      </c>
      <c r="O2524" s="8">
        <f t="shared" si="273"/>
        <v>12000</v>
      </c>
      <c r="P2524" s="8">
        <f t="shared" si="274"/>
        <v>3000</v>
      </c>
      <c r="Q2524" s="8">
        <f t="shared" si="275"/>
        <v>36000</v>
      </c>
      <c r="R2524" s="9">
        <f t="shared" si="276"/>
        <v>72000</v>
      </c>
      <c r="S2524" s="8">
        <f t="shared" si="277"/>
        <v>51000</v>
      </c>
      <c r="T2524" s="5">
        <f t="shared" si="278"/>
        <v>2.9362278936583466E-3</v>
      </c>
    </row>
    <row r="2525" spans="1:20" hidden="1">
      <c r="A2525">
        <v>2524</v>
      </c>
      <c r="B2525">
        <v>21</v>
      </c>
      <c r="C2525" t="s">
        <v>6254</v>
      </c>
      <c r="D2525" t="s">
        <v>6255</v>
      </c>
      <c r="E2525" t="s">
        <v>35</v>
      </c>
      <c r="F2525" t="s">
        <v>36</v>
      </c>
      <c r="G2525" t="s">
        <v>4312</v>
      </c>
      <c r="H2525" t="s">
        <v>38</v>
      </c>
      <c r="I2525">
        <v>149.7645</v>
      </c>
      <c r="J2525">
        <v>2006663</v>
      </c>
      <c r="K2525" t="s">
        <v>27</v>
      </c>
      <c r="L2525">
        <v>1</v>
      </c>
      <c r="M2525" t="str">
        <f>_xlfn.IFNA(VLOOKUP(F2525,'22 States'!A:A,1,0),"OOR")</f>
        <v>OOR</v>
      </c>
      <c r="N2525" t="str">
        <f t="shared" si="279"/>
        <v>OOR</v>
      </c>
      <c r="O2525" s="8">
        <f t="shared" si="273"/>
        <v>6000</v>
      </c>
      <c r="P2525" s="8">
        <f t="shared" si="274"/>
        <v>3000</v>
      </c>
      <c r="Q2525" s="8">
        <f t="shared" si="275"/>
        <v>10080</v>
      </c>
      <c r="R2525" s="9">
        <f t="shared" si="276"/>
        <v>20160</v>
      </c>
      <c r="S2525" s="8">
        <f t="shared" si="277"/>
        <v>19080</v>
      </c>
      <c r="T2525" s="5">
        <f t="shared" si="278"/>
        <v>9.5083230218526976E-3</v>
      </c>
    </row>
    <row r="2526" spans="1:20" hidden="1">
      <c r="A2526">
        <v>2525</v>
      </c>
      <c r="B2526">
        <v>985</v>
      </c>
      <c r="C2526" t="s">
        <v>6256</v>
      </c>
      <c r="D2526" t="s">
        <v>6257</v>
      </c>
      <c r="E2526" t="s">
        <v>175</v>
      </c>
      <c r="F2526" t="s">
        <v>176</v>
      </c>
      <c r="G2526" t="s">
        <v>175</v>
      </c>
      <c r="H2526" t="s">
        <v>169</v>
      </c>
      <c r="I2526">
        <v>149.744</v>
      </c>
      <c r="J2526">
        <v>246857000</v>
      </c>
      <c r="K2526" t="s">
        <v>439</v>
      </c>
      <c r="L2526">
        <v>5</v>
      </c>
      <c r="M2526" t="str">
        <f>_xlfn.IFNA(VLOOKUP(F2526,'22 States'!A:A,1,0),"OOR")</f>
        <v>OOR</v>
      </c>
      <c r="N2526" t="str">
        <f t="shared" si="279"/>
        <v>OOR</v>
      </c>
      <c r="O2526" s="8">
        <f t="shared" si="273"/>
        <v>120000</v>
      </c>
      <c r="P2526" s="8">
        <f t="shared" si="274"/>
        <v>30000</v>
      </c>
      <c r="Q2526" s="8">
        <f t="shared" si="275"/>
        <v>472800</v>
      </c>
      <c r="R2526" s="9">
        <f t="shared" si="276"/>
        <v>945600</v>
      </c>
      <c r="S2526" s="8">
        <f t="shared" si="277"/>
        <v>622800</v>
      </c>
      <c r="T2526" s="5">
        <f t="shared" si="278"/>
        <v>2.5229181266887305E-3</v>
      </c>
    </row>
    <row r="2527" spans="1:20">
      <c r="A2527">
        <v>2541</v>
      </c>
      <c r="B2527" s="3">
        <v>52</v>
      </c>
      <c r="C2527" t="s">
        <v>6294</v>
      </c>
      <c r="D2527" t="s">
        <v>6295</v>
      </c>
      <c r="E2527" t="s">
        <v>160</v>
      </c>
      <c r="F2527" t="s">
        <v>161</v>
      </c>
      <c r="G2527" t="s">
        <v>162</v>
      </c>
      <c r="H2527" t="s">
        <v>163</v>
      </c>
      <c r="I2527">
        <v>148.25190000000001</v>
      </c>
      <c r="J2527" s="3">
        <v>44787561</v>
      </c>
      <c r="K2527" t="s">
        <v>141</v>
      </c>
      <c r="L2527">
        <v>5</v>
      </c>
      <c r="M2527" t="str">
        <f>_xlfn.IFNA(VLOOKUP(F2527,'22 States'!A:A,1,0),"OOR")</f>
        <v>MO</v>
      </c>
      <c r="N2527" t="str">
        <f t="shared" si="279"/>
        <v>IR</v>
      </c>
      <c r="O2527" s="8">
        <f t="shared" si="273"/>
        <v>12000</v>
      </c>
      <c r="P2527" s="8">
        <f t="shared" si="274"/>
        <v>3000</v>
      </c>
      <c r="Q2527" s="8">
        <f t="shared" si="275"/>
        <v>24960</v>
      </c>
      <c r="R2527" s="9">
        <f t="shared" si="276"/>
        <v>49920</v>
      </c>
      <c r="S2527" s="12">
        <f t="shared" si="277"/>
        <v>39960</v>
      </c>
      <c r="T2527" s="13">
        <f t="shared" si="278"/>
        <v>8.9221201395628575E-4</v>
      </c>
    </row>
    <row r="2528" spans="1:20" hidden="1">
      <c r="A2528">
        <v>2527</v>
      </c>
      <c r="B2528">
        <v>12</v>
      </c>
      <c r="C2528" t="s">
        <v>6260</v>
      </c>
      <c r="D2528" t="s">
        <v>6261</v>
      </c>
      <c r="E2528" t="s">
        <v>247</v>
      </c>
      <c r="F2528" t="s">
        <v>248</v>
      </c>
      <c r="G2528" t="s">
        <v>263</v>
      </c>
      <c r="H2528" t="s">
        <v>249</v>
      </c>
      <c r="I2528">
        <v>149.57730000000001</v>
      </c>
      <c r="J2528">
        <v>6077366</v>
      </c>
      <c r="K2528" t="s">
        <v>405</v>
      </c>
      <c r="L2528">
        <v>1</v>
      </c>
      <c r="M2528" t="str">
        <f>_xlfn.IFNA(VLOOKUP(F2528,'22 States'!A:A,1,0),"OOR")</f>
        <v>IL</v>
      </c>
      <c r="N2528" t="str">
        <f t="shared" si="279"/>
        <v>IR</v>
      </c>
      <c r="O2528" s="8">
        <f t="shared" si="273"/>
        <v>6000</v>
      </c>
      <c r="P2528" s="8">
        <f t="shared" si="274"/>
        <v>3000</v>
      </c>
      <c r="Q2528" s="8">
        <f t="shared" si="275"/>
        <v>5760</v>
      </c>
      <c r="R2528" s="9">
        <f t="shared" si="276"/>
        <v>11520</v>
      </c>
      <c r="S2528" s="8">
        <f t="shared" si="277"/>
        <v>14760</v>
      </c>
      <c r="T2528" s="5">
        <f t="shared" si="278"/>
        <v>2.4286837422659753E-3</v>
      </c>
    </row>
    <row r="2529" spans="1:20" hidden="1">
      <c r="A2529">
        <v>2528</v>
      </c>
      <c r="B2529">
        <v>6</v>
      </c>
      <c r="C2529" t="s">
        <v>6262</v>
      </c>
      <c r="D2529" t="s">
        <v>6263</v>
      </c>
      <c r="E2529" t="s">
        <v>121</v>
      </c>
      <c r="F2529" t="s">
        <v>122</v>
      </c>
      <c r="G2529" t="s">
        <v>6264</v>
      </c>
      <c r="H2529" t="s">
        <v>123</v>
      </c>
      <c r="I2529">
        <v>149.42449999999999</v>
      </c>
      <c r="J2529">
        <v>2122296</v>
      </c>
      <c r="K2529" t="s">
        <v>17</v>
      </c>
      <c r="L2529">
        <v>1</v>
      </c>
      <c r="M2529" t="str">
        <f>_xlfn.IFNA(VLOOKUP(F2529,'22 States'!A:A,1,0),"OOR")</f>
        <v>TX</v>
      </c>
      <c r="N2529" t="str">
        <f t="shared" si="279"/>
        <v>IR</v>
      </c>
      <c r="O2529" s="8">
        <f t="shared" si="273"/>
        <v>6000</v>
      </c>
      <c r="P2529" s="8">
        <f t="shared" si="274"/>
        <v>3000</v>
      </c>
      <c r="Q2529" s="8">
        <f t="shared" si="275"/>
        <v>2880</v>
      </c>
      <c r="R2529" s="9">
        <f t="shared" si="276"/>
        <v>5760</v>
      </c>
      <c r="S2529" s="8">
        <f t="shared" si="277"/>
        <v>11880</v>
      </c>
      <c r="T2529" s="5">
        <f t="shared" si="278"/>
        <v>5.5977111581042415E-3</v>
      </c>
    </row>
    <row r="2530" spans="1:20">
      <c r="A2530">
        <v>3142</v>
      </c>
      <c r="B2530" s="3">
        <v>52</v>
      </c>
      <c r="C2530" t="s">
        <v>7650</v>
      </c>
      <c r="D2530" t="s">
        <v>7651</v>
      </c>
      <c r="E2530" t="s">
        <v>13</v>
      </c>
      <c r="F2530" t="s">
        <v>14</v>
      </c>
      <c r="G2530" t="s">
        <v>267</v>
      </c>
      <c r="H2530" t="s">
        <v>267</v>
      </c>
      <c r="I2530">
        <v>112.22280000000001</v>
      </c>
      <c r="J2530" s="3">
        <v>96604900</v>
      </c>
      <c r="K2530" t="s">
        <v>111</v>
      </c>
      <c r="L2530">
        <v>6</v>
      </c>
      <c r="M2530" t="str">
        <f>_xlfn.IFNA(VLOOKUP(F2530,'22 States'!A:A,1,0),"OOR")</f>
        <v>CA</v>
      </c>
      <c r="N2530" t="str">
        <f t="shared" si="279"/>
        <v>IR</v>
      </c>
      <c r="O2530" s="8">
        <f t="shared" si="273"/>
        <v>12000</v>
      </c>
      <c r="P2530" s="8">
        <f t="shared" si="274"/>
        <v>3000</v>
      </c>
      <c r="Q2530" s="8">
        <f t="shared" si="275"/>
        <v>24960</v>
      </c>
      <c r="R2530" s="9">
        <f t="shared" si="276"/>
        <v>49920</v>
      </c>
      <c r="S2530" s="12">
        <f t="shared" si="277"/>
        <v>39960</v>
      </c>
      <c r="T2530" s="13">
        <f t="shared" si="278"/>
        <v>4.1364361435082487E-4</v>
      </c>
    </row>
    <row r="2531" spans="1:20" hidden="1">
      <c r="A2531">
        <v>2530</v>
      </c>
      <c r="B2531">
        <v>31</v>
      </c>
      <c r="C2531" t="s">
        <v>6267</v>
      </c>
      <c r="D2531" t="s">
        <v>6268</v>
      </c>
      <c r="E2531" t="s">
        <v>721</v>
      </c>
      <c r="F2531" t="s">
        <v>722</v>
      </c>
      <c r="G2531" t="s">
        <v>724</v>
      </c>
      <c r="H2531" t="s">
        <v>724</v>
      </c>
      <c r="I2531">
        <v>149.13390000000001</v>
      </c>
      <c r="J2531">
        <v>7888914</v>
      </c>
      <c r="K2531" t="s">
        <v>27</v>
      </c>
      <c r="L2531">
        <v>3</v>
      </c>
      <c r="M2531" t="str">
        <f>_xlfn.IFNA(VLOOKUP(F2531,'22 States'!A:A,1,0),"OOR")</f>
        <v>OOR</v>
      </c>
      <c r="N2531" t="str">
        <f t="shared" si="279"/>
        <v>OOR</v>
      </c>
      <c r="O2531" s="8">
        <f t="shared" si="273"/>
        <v>6000</v>
      </c>
      <c r="P2531" s="8">
        <f t="shared" si="274"/>
        <v>3000</v>
      </c>
      <c r="Q2531" s="8">
        <f t="shared" si="275"/>
        <v>14880</v>
      </c>
      <c r="R2531" s="9">
        <f t="shared" si="276"/>
        <v>29760</v>
      </c>
      <c r="S2531" s="8">
        <f t="shared" si="277"/>
        <v>23880</v>
      </c>
      <c r="T2531" s="5">
        <f t="shared" si="278"/>
        <v>3.0270326181778633E-3</v>
      </c>
    </row>
    <row r="2532" spans="1:20" hidden="1">
      <c r="A2532">
        <v>2531</v>
      </c>
      <c r="B2532">
        <v>35</v>
      </c>
      <c r="C2532" t="s">
        <v>6269</v>
      </c>
      <c r="D2532" t="s">
        <v>6270</v>
      </c>
      <c r="E2532" t="s">
        <v>200</v>
      </c>
      <c r="F2532" t="s">
        <v>201</v>
      </c>
      <c r="G2532" t="s">
        <v>162</v>
      </c>
      <c r="H2532" t="s">
        <v>471</v>
      </c>
      <c r="I2532">
        <v>149.10169999999999</v>
      </c>
      <c r="J2532">
        <v>5446836</v>
      </c>
      <c r="K2532" t="s">
        <v>118</v>
      </c>
      <c r="L2532">
        <v>4</v>
      </c>
      <c r="M2532" t="str">
        <f>_xlfn.IFNA(VLOOKUP(F2532,'22 States'!A:A,1,0),"OOR")</f>
        <v>OOR</v>
      </c>
      <c r="N2532" t="str">
        <f t="shared" si="279"/>
        <v>OOR</v>
      </c>
      <c r="O2532" s="8">
        <f t="shared" si="273"/>
        <v>6000</v>
      </c>
      <c r="P2532" s="8">
        <f t="shared" si="274"/>
        <v>3000</v>
      </c>
      <c r="Q2532" s="8">
        <f t="shared" si="275"/>
        <v>16800</v>
      </c>
      <c r="R2532" s="9">
        <f t="shared" si="276"/>
        <v>33600</v>
      </c>
      <c r="S2532" s="8">
        <f t="shared" si="277"/>
        <v>25800</v>
      </c>
      <c r="T2532" s="5">
        <f t="shared" si="278"/>
        <v>4.7366948444932068E-3</v>
      </c>
    </row>
    <row r="2533" spans="1:20" hidden="1">
      <c r="A2533">
        <v>2532</v>
      </c>
      <c r="B2533">
        <v>18</v>
      </c>
      <c r="C2533" t="s">
        <v>6271</v>
      </c>
      <c r="D2533" t="s">
        <v>6272</v>
      </c>
      <c r="E2533" t="s">
        <v>160</v>
      </c>
      <c r="F2533" t="s">
        <v>161</v>
      </c>
      <c r="G2533" t="s">
        <v>542</v>
      </c>
      <c r="H2533" t="s">
        <v>371</v>
      </c>
      <c r="I2533">
        <v>149.077</v>
      </c>
      <c r="J2533">
        <v>2605345</v>
      </c>
      <c r="K2533" t="s">
        <v>17</v>
      </c>
      <c r="L2533">
        <v>1</v>
      </c>
      <c r="M2533" t="str">
        <f>_xlfn.IFNA(VLOOKUP(F2533,'22 States'!A:A,1,0),"OOR")</f>
        <v>MO</v>
      </c>
      <c r="N2533" t="str">
        <f t="shared" si="279"/>
        <v>IR</v>
      </c>
      <c r="O2533" s="8">
        <f t="shared" si="273"/>
        <v>6000</v>
      </c>
      <c r="P2533" s="8">
        <f t="shared" si="274"/>
        <v>3000</v>
      </c>
      <c r="Q2533" s="8">
        <f t="shared" si="275"/>
        <v>8640</v>
      </c>
      <c r="R2533" s="9">
        <f t="shared" si="276"/>
        <v>17280</v>
      </c>
      <c r="S2533" s="8">
        <f t="shared" si="277"/>
        <v>17640</v>
      </c>
      <c r="T2533" s="5">
        <f t="shared" si="278"/>
        <v>6.7706963952950568E-3</v>
      </c>
    </row>
    <row r="2534" spans="1:20" hidden="1">
      <c r="A2534">
        <v>2533</v>
      </c>
      <c r="B2534">
        <v>325</v>
      </c>
      <c r="C2534" t="s">
        <v>6273</v>
      </c>
      <c r="D2534" t="s">
        <v>6274</v>
      </c>
      <c r="E2534" t="s">
        <v>721</v>
      </c>
      <c r="F2534" t="s">
        <v>722</v>
      </c>
      <c r="G2534" t="s">
        <v>6275</v>
      </c>
      <c r="H2534" t="s">
        <v>724</v>
      </c>
      <c r="I2534">
        <v>148.9948</v>
      </c>
      <c r="J2534">
        <v>48424530</v>
      </c>
      <c r="K2534" t="s">
        <v>134</v>
      </c>
      <c r="L2534">
        <v>5</v>
      </c>
      <c r="M2534" t="str">
        <f>_xlfn.IFNA(VLOOKUP(F2534,'22 States'!A:A,1,0),"OOR")</f>
        <v>OOR</v>
      </c>
      <c r="N2534" t="str">
        <f t="shared" si="279"/>
        <v>OOR</v>
      </c>
      <c r="O2534" s="8">
        <f t="shared" si="273"/>
        <v>42000</v>
      </c>
      <c r="P2534" s="8">
        <f t="shared" si="274"/>
        <v>12000</v>
      </c>
      <c r="Q2534" s="8">
        <f t="shared" si="275"/>
        <v>156000</v>
      </c>
      <c r="R2534" s="9">
        <f t="shared" si="276"/>
        <v>312000</v>
      </c>
      <c r="S2534" s="8">
        <f t="shared" si="277"/>
        <v>210000</v>
      </c>
      <c r="T2534" s="5">
        <f t="shared" si="278"/>
        <v>4.3366450846296289E-3</v>
      </c>
    </row>
    <row r="2535" spans="1:20" hidden="1">
      <c r="A2535">
        <v>2534</v>
      </c>
      <c r="B2535">
        <v>416</v>
      </c>
      <c r="C2535" t="s">
        <v>6276</v>
      </c>
      <c r="D2535" t="s">
        <v>6277</v>
      </c>
      <c r="E2535" t="s">
        <v>205</v>
      </c>
      <c r="F2535" t="s">
        <v>206</v>
      </c>
      <c r="G2535" t="s">
        <v>6052</v>
      </c>
      <c r="H2535" t="s">
        <v>6278</v>
      </c>
      <c r="I2535">
        <v>148.9931</v>
      </c>
      <c r="J2535">
        <v>20606001</v>
      </c>
      <c r="K2535" t="s">
        <v>27</v>
      </c>
      <c r="L2535">
        <v>1</v>
      </c>
      <c r="M2535" t="str">
        <f>_xlfn.IFNA(VLOOKUP(F2535,'22 States'!A:A,1,0),"OOR")</f>
        <v>OOR</v>
      </c>
      <c r="N2535" t="str">
        <f t="shared" si="279"/>
        <v>OOR</v>
      </c>
      <c r="O2535" s="8">
        <f t="shared" si="273"/>
        <v>54000</v>
      </c>
      <c r="P2535" s="8">
        <f t="shared" si="274"/>
        <v>15000</v>
      </c>
      <c r="Q2535" s="8">
        <f t="shared" si="275"/>
        <v>199680</v>
      </c>
      <c r="R2535" s="9">
        <f t="shared" si="276"/>
        <v>399360</v>
      </c>
      <c r="S2535" s="8">
        <f t="shared" si="277"/>
        <v>268680</v>
      </c>
      <c r="T2535" s="5">
        <f t="shared" si="278"/>
        <v>1.3038920069934967E-2</v>
      </c>
    </row>
    <row r="2536" spans="1:20" hidden="1">
      <c r="A2536">
        <v>2535</v>
      </c>
      <c r="B2536">
        <v>145</v>
      </c>
      <c r="C2536" t="s">
        <v>6279</v>
      </c>
      <c r="D2536" t="s">
        <v>6280</v>
      </c>
      <c r="E2536" t="s">
        <v>85</v>
      </c>
      <c r="F2536" t="s">
        <v>86</v>
      </c>
      <c r="G2536" t="s">
        <v>6281</v>
      </c>
      <c r="H2536" t="s">
        <v>140</v>
      </c>
      <c r="I2536">
        <v>148.88589999999999</v>
      </c>
      <c r="J2536">
        <v>34402015</v>
      </c>
      <c r="K2536" t="s">
        <v>51</v>
      </c>
      <c r="L2536">
        <v>3</v>
      </c>
      <c r="M2536" t="str">
        <f>_xlfn.IFNA(VLOOKUP(F2536,'22 States'!A:A,1,0),"OOR")</f>
        <v>FL</v>
      </c>
      <c r="N2536" t="str">
        <f t="shared" si="279"/>
        <v>IR</v>
      </c>
      <c r="O2536" s="8">
        <f t="shared" si="273"/>
        <v>18000</v>
      </c>
      <c r="P2536" s="8">
        <f t="shared" si="274"/>
        <v>6000</v>
      </c>
      <c r="Q2536" s="8">
        <f t="shared" si="275"/>
        <v>69600</v>
      </c>
      <c r="R2536" s="9">
        <f t="shared" si="276"/>
        <v>139200</v>
      </c>
      <c r="S2536" s="8">
        <f t="shared" si="277"/>
        <v>93600</v>
      </c>
      <c r="T2536" s="5">
        <f t="shared" si="278"/>
        <v>2.7207708618230647E-3</v>
      </c>
    </row>
    <row r="2537" spans="1:20" hidden="1">
      <c r="A2537">
        <v>2536</v>
      </c>
      <c r="B2537">
        <v>43</v>
      </c>
      <c r="C2537" t="s">
        <v>6282</v>
      </c>
      <c r="D2537" t="s">
        <v>6283</v>
      </c>
      <c r="E2537" t="s">
        <v>13</v>
      </c>
      <c r="F2537" t="s">
        <v>14</v>
      </c>
      <c r="G2537" t="s">
        <v>1734</v>
      </c>
      <c r="H2537" t="s">
        <v>1735</v>
      </c>
      <c r="I2537">
        <v>148.89109999999999</v>
      </c>
      <c r="J2537">
        <v>4871987</v>
      </c>
      <c r="K2537" t="s">
        <v>134</v>
      </c>
      <c r="L2537">
        <v>2</v>
      </c>
      <c r="M2537" t="str">
        <f>_xlfn.IFNA(VLOOKUP(F2537,'22 States'!A:A,1,0),"OOR")</f>
        <v>CA</v>
      </c>
      <c r="N2537" t="str">
        <f t="shared" si="279"/>
        <v>IR</v>
      </c>
      <c r="O2537" s="8">
        <f t="shared" si="273"/>
        <v>6000</v>
      </c>
      <c r="P2537" s="8">
        <f t="shared" si="274"/>
        <v>3000</v>
      </c>
      <c r="Q2537" s="8">
        <f t="shared" si="275"/>
        <v>20640</v>
      </c>
      <c r="R2537" s="9">
        <f t="shared" si="276"/>
        <v>41280</v>
      </c>
      <c r="S2537" s="8">
        <f t="shared" si="277"/>
        <v>29640</v>
      </c>
      <c r="T2537" s="5">
        <f t="shared" si="278"/>
        <v>6.0837600757144873E-3</v>
      </c>
    </row>
    <row r="2538" spans="1:20">
      <c r="A2538">
        <v>3742</v>
      </c>
      <c r="B2538" s="3">
        <v>52</v>
      </c>
      <c r="C2538" t="s">
        <v>8988</v>
      </c>
      <c r="D2538" t="s">
        <v>8989</v>
      </c>
      <c r="E2538" t="s">
        <v>247</v>
      </c>
      <c r="F2538" t="s">
        <v>248</v>
      </c>
      <c r="G2538" t="s">
        <v>8990</v>
      </c>
      <c r="H2538" t="s">
        <v>249</v>
      </c>
      <c r="I2538">
        <v>84.468100000000007</v>
      </c>
      <c r="J2538" s="3">
        <v>169801000</v>
      </c>
      <c r="K2538" t="s">
        <v>439</v>
      </c>
      <c r="L2538">
        <v>1</v>
      </c>
      <c r="M2538" t="str">
        <f>_xlfn.IFNA(VLOOKUP(F2538,'22 States'!A:A,1,0),"OOR")</f>
        <v>IL</v>
      </c>
      <c r="N2538" t="str">
        <f t="shared" si="279"/>
        <v>IR</v>
      </c>
      <c r="O2538" s="8">
        <f t="shared" si="273"/>
        <v>12000</v>
      </c>
      <c r="P2538" s="8">
        <f t="shared" si="274"/>
        <v>3000</v>
      </c>
      <c r="Q2538" s="8">
        <f t="shared" si="275"/>
        <v>24960</v>
      </c>
      <c r="R2538" s="9">
        <f t="shared" si="276"/>
        <v>49920</v>
      </c>
      <c r="S2538" s="12">
        <f t="shared" si="277"/>
        <v>39960</v>
      </c>
      <c r="T2538" s="13">
        <f t="shared" si="278"/>
        <v>2.3533430309597705E-4</v>
      </c>
    </row>
    <row r="2539" spans="1:20" hidden="1">
      <c r="A2539">
        <v>2538</v>
      </c>
      <c r="B2539">
        <v>15</v>
      </c>
      <c r="C2539" t="s">
        <v>6288</v>
      </c>
      <c r="D2539" t="s">
        <v>6289</v>
      </c>
      <c r="E2539" t="s">
        <v>144</v>
      </c>
      <c r="F2539" t="s">
        <v>145</v>
      </c>
      <c r="G2539" t="s">
        <v>2291</v>
      </c>
      <c r="H2539" t="s">
        <v>5877</v>
      </c>
      <c r="I2539">
        <v>148.4211</v>
      </c>
      <c r="J2539">
        <v>2969966</v>
      </c>
      <c r="K2539" t="s">
        <v>134</v>
      </c>
      <c r="L2539">
        <v>1</v>
      </c>
      <c r="M2539" t="str">
        <f>_xlfn.IFNA(VLOOKUP(F2539,'22 States'!A:A,1,0),"OOR")</f>
        <v>OOR</v>
      </c>
      <c r="N2539" t="str">
        <f t="shared" si="279"/>
        <v>OOR</v>
      </c>
      <c r="O2539" s="8">
        <f t="shared" si="273"/>
        <v>6000</v>
      </c>
      <c r="P2539" s="8">
        <f t="shared" si="274"/>
        <v>3000</v>
      </c>
      <c r="Q2539" s="8">
        <f t="shared" si="275"/>
        <v>7200</v>
      </c>
      <c r="R2539" s="9">
        <f t="shared" si="276"/>
        <v>14400</v>
      </c>
      <c r="S2539" s="8">
        <f t="shared" si="277"/>
        <v>16200</v>
      </c>
      <c r="T2539" s="5">
        <f t="shared" si="278"/>
        <v>5.4546078978681915E-3</v>
      </c>
    </row>
    <row r="2540" spans="1:20" hidden="1">
      <c r="A2540">
        <v>2539</v>
      </c>
      <c r="B2540">
        <v>50</v>
      </c>
      <c r="C2540" t="s">
        <v>6290</v>
      </c>
      <c r="D2540" t="s">
        <v>6291</v>
      </c>
      <c r="E2540" t="s">
        <v>236</v>
      </c>
      <c r="F2540" t="s">
        <v>237</v>
      </c>
      <c r="G2540" t="s">
        <v>4272</v>
      </c>
      <c r="H2540" t="s">
        <v>1452</v>
      </c>
      <c r="I2540">
        <v>148.29859999999999</v>
      </c>
      <c r="J2540">
        <v>7796448</v>
      </c>
      <c r="K2540" t="s">
        <v>134</v>
      </c>
      <c r="L2540">
        <v>3</v>
      </c>
      <c r="M2540" t="str">
        <f>_xlfn.IFNA(VLOOKUP(F2540,'22 States'!A:A,1,0),"OOR")</f>
        <v>OH</v>
      </c>
      <c r="N2540" t="str">
        <f t="shared" si="279"/>
        <v>IR</v>
      </c>
      <c r="O2540" s="8">
        <f t="shared" si="273"/>
        <v>6000</v>
      </c>
      <c r="P2540" s="8">
        <f t="shared" si="274"/>
        <v>3000</v>
      </c>
      <c r="Q2540" s="8">
        <f t="shared" si="275"/>
        <v>24000</v>
      </c>
      <c r="R2540" s="9">
        <f t="shared" si="276"/>
        <v>48000</v>
      </c>
      <c r="S2540" s="8">
        <f t="shared" si="277"/>
        <v>33000</v>
      </c>
      <c r="T2540" s="5">
        <f t="shared" si="278"/>
        <v>4.2326967357442773E-3</v>
      </c>
    </row>
    <row r="2541" spans="1:20" hidden="1">
      <c r="A2541">
        <v>2540</v>
      </c>
      <c r="B2541">
        <v>265</v>
      </c>
      <c r="C2541" t="s">
        <v>6292</v>
      </c>
      <c r="D2541" t="s">
        <v>6293</v>
      </c>
      <c r="E2541" t="s">
        <v>67</v>
      </c>
      <c r="F2541" t="s">
        <v>68</v>
      </c>
      <c r="G2541" t="s">
        <v>3525</v>
      </c>
      <c r="H2541" t="s">
        <v>3526</v>
      </c>
      <c r="I2541">
        <v>148.27590000000001</v>
      </c>
      <c r="J2541">
        <v>4479334</v>
      </c>
      <c r="K2541" t="s">
        <v>27</v>
      </c>
      <c r="L2541">
        <v>2</v>
      </c>
      <c r="M2541" t="str">
        <f>_xlfn.IFNA(VLOOKUP(F2541,'22 States'!A:A,1,0),"OOR")</f>
        <v>NC</v>
      </c>
      <c r="N2541" t="str">
        <f t="shared" si="279"/>
        <v>IR</v>
      </c>
      <c r="O2541" s="8">
        <f t="shared" si="273"/>
        <v>36000</v>
      </c>
      <c r="P2541" s="8">
        <f t="shared" si="274"/>
        <v>9000</v>
      </c>
      <c r="Q2541" s="8">
        <f t="shared" si="275"/>
        <v>127200</v>
      </c>
      <c r="R2541" s="9">
        <f t="shared" si="276"/>
        <v>254400</v>
      </c>
      <c r="S2541" s="8">
        <f t="shared" si="277"/>
        <v>172200</v>
      </c>
      <c r="T2541" s="5">
        <f t="shared" si="278"/>
        <v>3.8443214995800716E-2</v>
      </c>
    </row>
    <row r="2542" spans="1:20">
      <c r="A2542">
        <v>4327</v>
      </c>
      <c r="B2542" s="3">
        <v>52</v>
      </c>
      <c r="C2542" t="s">
        <v>10276</v>
      </c>
      <c r="D2542" t="s">
        <v>10277</v>
      </c>
      <c r="E2542" t="s">
        <v>121</v>
      </c>
      <c r="F2542" t="s">
        <v>122</v>
      </c>
      <c r="G2542" t="s">
        <v>1278</v>
      </c>
      <c r="H2542" t="s">
        <v>599</v>
      </c>
      <c r="I2542">
        <v>63.867899999999999</v>
      </c>
      <c r="J2542" s="3">
        <v>54352059</v>
      </c>
      <c r="K2542" t="s">
        <v>233</v>
      </c>
      <c r="L2542">
        <v>7</v>
      </c>
      <c r="M2542" t="str">
        <f>_xlfn.IFNA(VLOOKUP(F2542,'22 States'!A:A,1,0),"OOR")</f>
        <v>TX</v>
      </c>
      <c r="N2542" t="str">
        <f t="shared" si="279"/>
        <v>IR</v>
      </c>
      <c r="O2542" s="8">
        <f t="shared" si="273"/>
        <v>12000</v>
      </c>
      <c r="P2542" s="8">
        <f t="shared" si="274"/>
        <v>3000</v>
      </c>
      <c r="Q2542" s="8">
        <f t="shared" si="275"/>
        <v>24960</v>
      </c>
      <c r="R2542" s="9">
        <f t="shared" si="276"/>
        <v>49920</v>
      </c>
      <c r="S2542" s="12">
        <f t="shared" si="277"/>
        <v>39960</v>
      </c>
      <c r="T2542" s="13">
        <f t="shared" si="278"/>
        <v>7.3520673798208828E-4</v>
      </c>
    </row>
    <row r="2543" spans="1:20" hidden="1">
      <c r="A2543">
        <v>2542</v>
      </c>
      <c r="B2543">
        <v>111</v>
      </c>
      <c r="C2543" t="s">
        <v>6296</v>
      </c>
      <c r="D2543" t="s">
        <v>6297</v>
      </c>
      <c r="E2543" t="s">
        <v>67</v>
      </c>
      <c r="F2543" t="s">
        <v>68</v>
      </c>
      <c r="G2543" t="s">
        <v>95</v>
      </c>
      <c r="H2543" t="s">
        <v>96</v>
      </c>
      <c r="I2543">
        <v>148.24780000000001</v>
      </c>
      <c r="J2543">
        <v>44407502</v>
      </c>
      <c r="K2543" t="s">
        <v>27</v>
      </c>
      <c r="L2543">
        <v>3</v>
      </c>
      <c r="M2543" t="str">
        <f>_xlfn.IFNA(VLOOKUP(F2543,'22 States'!A:A,1,0),"OOR")</f>
        <v>NC</v>
      </c>
      <c r="N2543" t="str">
        <f t="shared" si="279"/>
        <v>IR</v>
      </c>
      <c r="O2543" s="8">
        <f t="shared" si="273"/>
        <v>18000</v>
      </c>
      <c r="P2543" s="8">
        <f t="shared" si="274"/>
        <v>6000</v>
      </c>
      <c r="Q2543" s="8">
        <f t="shared" si="275"/>
        <v>53280</v>
      </c>
      <c r="R2543" s="9">
        <f t="shared" si="276"/>
        <v>106560</v>
      </c>
      <c r="S2543" s="8">
        <f t="shared" si="277"/>
        <v>77280</v>
      </c>
      <c r="T2543" s="5">
        <f t="shared" si="278"/>
        <v>1.7402465015933569E-3</v>
      </c>
    </row>
    <row r="2544" spans="1:20" hidden="1">
      <c r="A2544">
        <v>2543</v>
      </c>
      <c r="B2544">
        <v>49</v>
      </c>
      <c r="C2544" t="s">
        <v>6298</v>
      </c>
      <c r="D2544" t="s">
        <v>6299</v>
      </c>
      <c r="E2544" t="s">
        <v>175</v>
      </c>
      <c r="F2544" t="s">
        <v>176</v>
      </c>
      <c r="G2544" t="s">
        <v>175</v>
      </c>
      <c r="H2544" t="s">
        <v>169</v>
      </c>
      <c r="I2544">
        <v>148.16589999999999</v>
      </c>
      <c r="J2544">
        <v>37918253</v>
      </c>
      <c r="K2544" t="s">
        <v>405</v>
      </c>
      <c r="L2544">
        <v>6</v>
      </c>
      <c r="M2544" t="str">
        <f>_xlfn.IFNA(VLOOKUP(F2544,'22 States'!A:A,1,0),"OOR")</f>
        <v>OOR</v>
      </c>
      <c r="N2544" t="str">
        <f t="shared" si="279"/>
        <v>OOR</v>
      </c>
      <c r="O2544" s="8">
        <f t="shared" si="273"/>
        <v>6000</v>
      </c>
      <c r="P2544" s="8">
        <f t="shared" si="274"/>
        <v>3000</v>
      </c>
      <c r="Q2544" s="8">
        <f t="shared" si="275"/>
        <v>23520</v>
      </c>
      <c r="R2544" s="9">
        <f t="shared" si="276"/>
        <v>47040</v>
      </c>
      <c r="S2544" s="8">
        <f t="shared" si="277"/>
        <v>32520</v>
      </c>
      <c r="T2544" s="5">
        <f t="shared" si="278"/>
        <v>8.5763444850689723E-4</v>
      </c>
    </row>
    <row r="2545" spans="1:20" hidden="1">
      <c r="A2545">
        <v>2544</v>
      </c>
      <c r="B2545">
        <v>445</v>
      </c>
      <c r="C2545" t="s">
        <v>6300</v>
      </c>
      <c r="D2545" t="s">
        <v>6301</v>
      </c>
      <c r="E2545" t="s">
        <v>13</v>
      </c>
      <c r="F2545" t="s">
        <v>14</v>
      </c>
      <c r="G2545" t="s">
        <v>3330</v>
      </c>
      <c r="H2545" t="s">
        <v>16</v>
      </c>
      <c r="I2545">
        <v>148.1456</v>
      </c>
      <c r="J2545">
        <v>60818000</v>
      </c>
      <c r="K2545" t="s">
        <v>32</v>
      </c>
      <c r="L2545">
        <v>5</v>
      </c>
      <c r="M2545" t="str">
        <f>_xlfn.IFNA(VLOOKUP(F2545,'22 States'!A:A,1,0),"OOR")</f>
        <v>CA</v>
      </c>
      <c r="N2545" t="str">
        <f t="shared" si="279"/>
        <v>IR</v>
      </c>
      <c r="O2545" s="8">
        <f t="shared" si="273"/>
        <v>54000</v>
      </c>
      <c r="P2545" s="8">
        <f t="shared" si="274"/>
        <v>15000</v>
      </c>
      <c r="Q2545" s="8">
        <f t="shared" si="275"/>
        <v>213600</v>
      </c>
      <c r="R2545" s="9">
        <f t="shared" si="276"/>
        <v>427200</v>
      </c>
      <c r="S2545" s="8">
        <f t="shared" si="277"/>
        <v>282600</v>
      </c>
      <c r="T2545" s="5">
        <f t="shared" si="278"/>
        <v>4.6466506626327729E-3</v>
      </c>
    </row>
    <row r="2546" spans="1:20" hidden="1">
      <c r="A2546">
        <v>2545</v>
      </c>
      <c r="B2546">
        <v>18</v>
      </c>
      <c r="C2546" t="s">
        <v>6302</v>
      </c>
      <c r="D2546" t="s">
        <v>6303</v>
      </c>
      <c r="E2546" t="s">
        <v>13</v>
      </c>
      <c r="F2546" t="s">
        <v>14</v>
      </c>
      <c r="G2546" t="s">
        <v>1671</v>
      </c>
      <c r="H2546" t="s">
        <v>16</v>
      </c>
      <c r="I2546">
        <v>148.1481</v>
      </c>
      <c r="J2546">
        <v>2680000</v>
      </c>
      <c r="K2546" t="s">
        <v>46</v>
      </c>
      <c r="L2546">
        <v>3</v>
      </c>
      <c r="M2546" t="str">
        <f>_xlfn.IFNA(VLOOKUP(F2546,'22 States'!A:A,1,0),"OOR")</f>
        <v>CA</v>
      </c>
      <c r="N2546" t="str">
        <f t="shared" si="279"/>
        <v>IR</v>
      </c>
      <c r="O2546" s="8">
        <f t="shared" si="273"/>
        <v>6000</v>
      </c>
      <c r="P2546" s="8">
        <f t="shared" si="274"/>
        <v>3000</v>
      </c>
      <c r="Q2546" s="8">
        <f t="shared" si="275"/>
        <v>8640</v>
      </c>
      <c r="R2546" s="9">
        <f t="shared" si="276"/>
        <v>17280</v>
      </c>
      <c r="S2546" s="8">
        <f t="shared" si="277"/>
        <v>17640</v>
      </c>
      <c r="T2546" s="5">
        <f t="shared" si="278"/>
        <v>6.5820895522388061E-3</v>
      </c>
    </row>
    <row r="2547" spans="1:20" hidden="1">
      <c r="A2547">
        <v>2546</v>
      </c>
      <c r="B2547">
        <v>22</v>
      </c>
      <c r="C2547" t="s">
        <v>6304</v>
      </c>
      <c r="D2547" t="s">
        <v>6305</v>
      </c>
      <c r="E2547" t="s">
        <v>154</v>
      </c>
      <c r="F2547" t="s">
        <v>155</v>
      </c>
      <c r="G2547" t="s">
        <v>6306</v>
      </c>
      <c r="H2547" t="s">
        <v>3143</v>
      </c>
      <c r="I2547">
        <v>148.07419999999999</v>
      </c>
      <c r="J2547">
        <v>2880588</v>
      </c>
      <c r="K2547" t="s">
        <v>439</v>
      </c>
      <c r="L2547">
        <v>1</v>
      </c>
      <c r="M2547" t="str">
        <f>_xlfn.IFNA(VLOOKUP(F2547,'22 States'!A:A,1,0),"OOR")</f>
        <v>IN</v>
      </c>
      <c r="N2547" t="str">
        <f t="shared" si="279"/>
        <v>IR</v>
      </c>
      <c r="O2547" s="8">
        <f t="shared" si="273"/>
        <v>6000</v>
      </c>
      <c r="P2547" s="8">
        <f t="shared" si="274"/>
        <v>3000</v>
      </c>
      <c r="Q2547" s="8">
        <f t="shared" si="275"/>
        <v>10560</v>
      </c>
      <c r="R2547" s="9">
        <f t="shared" si="276"/>
        <v>21120</v>
      </c>
      <c r="S2547" s="8">
        <f t="shared" si="277"/>
        <v>19560</v>
      </c>
      <c r="T2547" s="5">
        <f t="shared" si="278"/>
        <v>6.7902803177684557E-3</v>
      </c>
    </row>
    <row r="2548" spans="1:20" hidden="1">
      <c r="A2548">
        <v>2547</v>
      </c>
      <c r="B2548">
        <v>67</v>
      </c>
      <c r="C2548" t="s">
        <v>6307</v>
      </c>
      <c r="D2548" t="s">
        <v>6308</v>
      </c>
      <c r="E2548" t="s">
        <v>4710</v>
      </c>
      <c r="F2548" t="s">
        <v>4711</v>
      </c>
      <c r="G2548" t="s">
        <v>6309</v>
      </c>
      <c r="H2548" t="s">
        <v>6310</v>
      </c>
      <c r="I2548">
        <v>148.0427</v>
      </c>
      <c r="J2548">
        <v>15384246</v>
      </c>
      <c r="K2548" t="s">
        <v>252</v>
      </c>
      <c r="L2548">
        <v>1</v>
      </c>
      <c r="M2548" t="str">
        <f>_xlfn.IFNA(VLOOKUP(F2548,'22 States'!A:A,1,0),"OOR")</f>
        <v>OOR</v>
      </c>
      <c r="N2548" t="str">
        <f t="shared" si="279"/>
        <v>OOR</v>
      </c>
      <c r="O2548" s="8">
        <f t="shared" si="273"/>
        <v>12000</v>
      </c>
      <c r="P2548" s="8">
        <f t="shared" si="274"/>
        <v>3000</v>
      </c>
      <c r="Q2548" s="8">
        <f t="shared" si="275"/>
        <v>32160</v>
      </c>
      <c r="R2548" s="9">
        <f t="shared" si="276"/>
        <v>64320</v>
      </c>
      <c r="S2548" s="8">
        <f t="shared" si="277"/>
        <v>47160</v>
      </c>
      <c r="T2548" s="5">
        <f t="shared" si="278"/>
        <v>3.0654736020211846E-3</v>
      </c>
    </row>
    <row r="2549" spans="1:20" hidden="1">
      <c r="A2549">
        <v>2548</v>
      </c>
      <c r="B2549">
        <v>48</v>
      </c>
      <c r="C2549" t="s">
        <v>6311</v>
      </c>
      <c r="D2549" t="s">
        <v>6312</v>
      </c>
      <c r="E2549" t="s">
        <v>247</v>
      </c>
      <c r="F2549" t="s">
        <v>248</v>
      </c>
      <c r="G2549" t="s">
        <v>605</v>
      </c>
      <c r="H2549" t="s">
        <v>249</v>
      </c>
      <c r="I2549">
        <v>148.02600000000001</v>
      </c>
      <c r="J2549">
        <v>7979239</v>
      </c>
      <c r="K2549" t="s">
        <v>39</v>
      </c>
      <c r="L2549">
        <v>3</v>
      </c>
      <c r="M2549" t="str">
        <f>_xlfn.IFNA(VLOOKUP(F2549,'22 States'!A:A,1,0),"OOR")</f>
        <v>IL</v>
      </c>
      <c r="N2549" t="str">
        <f t="shared" si="279"/>
        <v>IR</v>
      </c>
      <c r="O2549" s="8">
        <f t="shared" si="273"/>
        <v>6000</v>
      </c>
      <c r="P2549" s="8">
        <f t="shared" si="274"/>
        <v>3000</v>
      </c>
      <c r="Q2549" s="8">
        <f t="shared" si="275"/>
        <v>23040</v>
      </c>
      <c r="R2549" s="9">
        <f t="shared" si="276"/>
        <v>46080</v>
      </c>
      <c r="S2549" s="8">
        <f t="shared" si="277"/>
        <v>32040</v>
      </c>
      <c r="T2549" s="5">
        <f t="shared" si="278"/>
        <v>4.0154205181722217E-3</v>
      </c>
    </row>
    <row r="2550" spans="1:20" hidden="1">
      <c r="A2550">
        <v>2549</v>
      </c>
      <c r="B2550">
        <v>275</v>
      </c>
      <c r="C2550" t="s">
        <v>6313</v>
      </c>
      <c r="D2550" t="s">
        <v>6314</v>
      </c>
      <c r="E2550" t="s">
        <v>200</v>
      </c>
      <c r="F2550" t="s">
        <v>201</v>
      </c>
      <c r="G2550" t="s">
        <v>6315</v>
      </c>
      <c r="H2550" t="s">
        <v>26</v>
      </c>
      <c r="I2550">
        <v>147.89169999999999</v>
      </c>
      <c r="J2550">
        <v>8821896</v>
      </c>
      <c r="K2550" t="s">
        <v>20</v>
      </c>
      <c r="L2550">
        <v>1</v>
      </c>
      <c r="M2550" t="str">
        <f>_xlfn.IFNA(VLOOKUP(F2550,'22 States'!A:A,1,0),"OOR")</f>
        <v>OOR</v>
      </c>
      <c r="N2550" t="str">
        <f t="shared" si="279"/>
        <v>OOR</v>
      </c>
      <c r="O2550" s="8">
        <f t="shared" si="273"/>
        <v>36000</v>
      </c>
      <c r="P2550" s="8">
        <f t="shared" si="274"/>
        <v>9000</v>
      </c>
      <c r="Q2550" s="8">
        <f t="shared" si="275"/>
        <v>132000</v>
      </c>
      <c r="R2550" s="9">
        <f t="shared" si="276"/>
        <v>264000</v>
      </c>
      <c r="S2550" s="8">
        <f t="shared" si="277"/>
        <v>177000</v>
      </c>
      <c r="T2550" s="5">
        <f t="shared" si="278"/>
        <v>2.0063714194771737E-2</v>
      </c>
    </row>
    <row r="2551" spans="1:20" hidden="1">
      <c r="A2551">
        <v>2550</v>
      </c>
      <c r="B2551">
        <v>50</v>
      </c>
      <c r="C2551" t="s">
        <v>6316</v>
      </c>
      <c r="D2551" t="s">
        <v>6317</v>
      </c>
      <c r="E2551" t="s">
        <v>54</v>
      </c>
      <c r="F2551" t="s">
        <v>55</v>
      </c>
      <c r="G2551" t="s">
        <v>56</v>
      </c>
      <c r="H2551" t="s">
        <v>57</v>
      </c>
      <c r="I2551">
        <v>147.86840000000001</v>
      </c>
      <c r="J2551">
        <v>2545051</v>
      </c>
      <c r="K2551" t="s">
        <v>134</v>
      </c>
      <c r="L2551">
        <v>1</v>
      </c>
      <c r="M2551" t="str">
        <f>_xlfn.IFNA(VLOOKUP(F2551,'22 States'!A:A,1,0),"OOR")</f>
        <v>OOR</v>
      </c>
      <c r="N2551" t="str">
        <f t="shared" si="279"/>
        <v>OOR</v>
      </c>
      <c r="O2551" s="8">
        <f t="shared" si="273"/>
        <v>6000</v>
      </c>
      <c r="P2551" s="8">
        <f t="shared" si="274"/>
        <v>3000</v>
      </c>
      <c r="Q2551" s="8">
        <f t="shared" si="275"/>
        <v>24000</v>
      </c>
      <c r="R2551" s="9">
        <f t="shared" si="276"/>
        <v>48000</v>
      </c>
      <c r="S2551" s="8">
        <f t="shared" si="277"/>
        <v>33000</v>
      </c>
      <c r="T2551" s="5">
        <f t="shared" si="278"/>
        <v>1.2966341342472116E-2</v>
      </c>
    </row>
    <row r="2552" spans="1:20" hidden="1">
      <c r="A2552">
        <v>2551</v>
      </c>
      <c r="B2552">
        <v>60</v>
      </c>
      <c r="C2552" t="s">
        <v>6318</v>
      </c>
      <c r="D2552" t="s">
        <v>6319</v>
      </c>
      <c r="E2552" t="s">
        <v>154</v>
      </c>
      <c r="F2552" t="s">
        <v>155</v>
      </c>
      <c r="G2552" t="s">
        <v>6320</v>
      </c>
      <c r="H2552" t="s">
        <v>157</v>
      </c>
      <c r="I2552">
        <v>147.779</v>
      </c>
      <c r="J2552">
        <v>8498625</v>
      </c>
      <c r="K2552" t="s">
        <v>468</v>
      </c>
      <c r="L2552">
        <v>4</v>
      </c>
      <c r="M2552" t="str">
        <f>_xlfn.IFNA(VLOOKUP(F2552,'22 States'!A:A,1,0),"OOR")</f>
        <v>IN</v>
      </c>
      <c r="N2552" t="str">
        <f t="shared" si="279"/>
        <v>IR</v>
      </c>
      <c r="O2552" s="8">
        <f t="shared" si="273"/>
        <v>12000</v>
      </c>
      <c r="P2552" s="8">
        <f t="shared" si="274"/>
        <v>3000</v>
      </c>
      <c r="Q2552" s="8">
        <f t="shared" si="275"/>
        <v>28800</v>
      </c>
      <c r="R2552" s="9">
        <f t="shared" si="276"/>
        <v>57600</v>
      </c>
      <c r="S2552" s="8">
        <f t="shared" si="277"/>
        <v>43800</v>
      </c>
      <c r="T2552" s="5">
        <f t="shared" si="278"/>
        <v>5.1537748753474827E-3</v>
      </c>
    </row>
    <row r="2553" spans="1:20" hidden="1">
      <c r="A2553">
        <v>2552</v>
      </c>
      <c r="B2553">
        <v>105</v>
      </c>
      <c r="C2553" t="s">
        <v>6321</v>
      </c>
      <c r="D2553" t="s">
        <v>6322</v>
      </c>
      <c r="E2553" t="s">
        <v>73</v>
      </c>
      <c r="F2553" t="s">
        <v>74</v>
      </c>
      <c r="G2553" t="s">
        <v>4795</v>
      </c>
      <c r="H2553" t="s">
        <v>599</v>
      </c>
      <c r="I2553">
        <v>147.7193</v>
      </c>
      <c r="J2553">
        <v>27443912</v>
      </c>
      <c r="K2553" t="s">
        <v>134</v>
      </c>
      <c r="L2553">
        <v>1</v>
      </c>
      <c r="M2553" t="str">
        <f>_xlfn.IFNA(VLOOKUP(F2553,'22 States'!A:A,1,0),"OOR")</f>
        <v>OOR</v>
      </c>
      <c r="N2553" t="str">
        <f t="shared" si="279"/>
        <v>OOR</v>
      </c>
      <c r="O2553" s="8">
        <f t="shared" si="273"/>
        <v>18000</v>
      </c>
      <c r="P2553" s="8">
        <f t="shared" si="274"/>
        <v>6000</v>
      </c>
      <c r="Q2553" s="8">
        <f t="shared" si="275"/>
        <v>50400</v>
      </c>
      <c r="R2553" s="9">
        <f t="shared" si="276"/>
        <v>100800</v>
      </c>
      <c r="S2553" s="8">
        <f t="shared" si="277"/>
        <v>74400</v>
      </c>
      <c r="T2553" s="5">
        <f t="shared" si="278"/>
        <v>2.7109837693693232E-3</v>
      </c>
    </row>
    <row r="2554" spans="1:20" hidden="1">
      <c r="A2554">
        <v>2553</v>
      </c>
      <c r="B2554">
        <v>43</v>
      </c>
      <c r="C2554" t="s">
        <v>6323</v>
      </c>
      <c r="D2554" t="s">
        <v>6324</v>
      </c>
      <c r="E2554" t="s">
        <v>236</v>
      </c>
      <c r="F2554" t="s">
        <v>237</v>
      </c>
      <c r="G2554" t="s">
        <v>590</v>
      </c>
      <c r="H2554" t="s">
        <v>590</v>
      </c>
      <c r="I2554">
        <v>147.7159</v>
      </c>
      <c r="J2554">
        <v>5777277</v>
      </c>
      <c r="K2554" t="s">
        <v>134</v>
      </c>
      <c r="L2554">
        <v>4</v>
      </c>
      <c r="M2554" t="str">
        <f>_xlfn.IFNA(VLOOKUP(F2554,'22 States'!A:A,1,0),"OOR")</f>
        <v>OH</v>
      </c>
      <c r="N2554" t="str">
        <f t="shared" si="279"/>
        <v>IR</v>
      </c>
      <c r="O2554" s="8">
        <f t="shared" si="273"/>
        <v>6000</v>
      </c>
      <c r="P2554" s="8">
        <f t="shared" si="274"/>
        <v>3000</v>
      </c>
      <c r="Q2554" s="8">
        <f t="shared" si="275"/>
        <v>20640</v>
      </c>
      <c r="R2554" s="9">
        <f t="shared" si="276"/>
        <v>41280</v>
      </c>
      <c r="S2554" s="8">
        <f t="shared" si="277"/>
        <v>29640</v>
      </c>
      <c r="T2554" s="5">
        <f t="shared" si="278"/>
        <v>5.130444671425656E-3</v>
      </c>
    </row>
    <row r="2555" spans="1:20" hidden="1">
      <c r="A2555">
        <v>2554</v>
      </c>
      <c r="B2555">
        <v>24</v>
      </c>
      <c r="C2555" t="s">
        <v>6325</v>
      </c>
      <c r="D2555" t="s">
        <v>6326</v>
      </c>
      <c r="E2555" t="s">
        <v>121</v>
      </c>
      <c r="F2555" t="s">
        <v>122</v>
      </c>
      <c r="G2555" t="s">
        <v>687</v>
      </c>
      <c r="H2555" t="s">
        <v>688</v>
      </c>
      <c r="I2555">
        <v>147.67320000000001</v>
      </c>
      <c r="J2555">
        <v>6297867</v>
      </c>
      <c r="K2555" t="s">
        <v>228</v>
      </c>
      <c r="L2555">
        <v>3</v>
      </c>
      <c r="M2555" t="str">
        <f>_xlfn.IFNA(VLOOKUP(F2555,'22 States'!A:A,1,0),"OOR")</f>
        <v>TX</v>
      </c>
      <c r="N2555" t="str">
        <f t="shared" si="279"/>
        <v>IR</v>
      </c>
      <c r="O2555" s="8">
        <f t="shared" si="273"/>
        <v>6000</v>
      </c>
      <c r="P2555" s="8">
        <f t="shared" si="274"/>
        <v>3000</v>
      </c>
      <c r="Q2555" s="8">
        <f t="shared" si="275"/>
        <v>11520</v>
      </c>
      <c r="R2555" s="9">
        <f t="shared" si="276"/>
        <v>23040</v>
      </c>
      <c r="S2555" s="8">
        <f t="shared" si="277"/>
        <v>20520</v>
      </c>
      <c r="T2555" s="5">
        <f t="shared" si="278"/>
        <v>3.2582460061477956E-3</v>
      </c>
    </row>
    <row r="2556" spans="1:20" hidden="1">
      <c r="A2556">
        <v>2555</v>
      </c>
      <c r="B2556">
        <v>270</v>
      </c>
      <c r="C2556" t="s">
        <v>6327</v>
      </c>
      <c r="D2556" t="s">
        <v>6328</v>
      </c>
      <c r="E2556" t="s">
        <v>144</v>
      </c>
      <c r="F2556" t="s">
        <v>145</v>
      </c>
      <c r="G2556" t="s">
        <v>5679</v>
      </c>
      <c r="H2556" t="s">
        <v>6329</v>
      </c>
      <c r="I2556">
        <v>147.3356</v>
      </c>
      <c r="J2556">
        <v>49787168</v>
      </c>
      <c r="K2556" t="s">
        <v>134</v>
      </c>
      <c r="L2556">
        <v>1</v>
      </c>
      <c r="M2556" t="str">
        <f>_xlfn.IFNA(VLOOKUP(F2556,'22 States'!A:A,1,0),"OOR")</f>
        <v>OOR</v>
      </c>
      <c r="N2556" t="str">
        <f t="shared" si="279"/>
        <v>OOR</v>
      </c>
      <c r="O2556" s="8">
        <f t="shared" si="273"/>
        <v>36000</v>
      </c>
      <c r="P2556" s="8">
        <f t="shared" si="274"/>
        <v>9000</v>
      </c>
      <c r="Q2556" s="8">
        <f t="shared" si="275"/>
        <v>129600</v>
      </c>
      <c r="R2556" s="9">
        <f t="shared" si="276"/>
        <v>259200</v>
      </c>
      <c r="S2556" s="8">
        <f t="shared" si="277"/>
        <v>174600</v>
      </c>
      <c r="T2556" s="5">
        <f t="shared" si="278"/>
        <v>3.5069277288477222E-3</v>
      </c>
    </row>
    <row r="2557" spans="1:20" hidden="1">
      <c r="A2557">
        <v>2556</v>
      </c>
      <c r="B2557">
        <v>147</v>
      </c>
      <c r="C2557" t="s">
        <v>6330</v>
      </c>
      <c r="D2557" t="s">
        <v>6331</v>
      </c>
      <c r="E2557" t="s">
        <v>114</v>
      </c>
      <c r="F2557" t="s">
        <v>115</v>
      </c>
      <c r="G2557" t="s">
        <v>216</v>
      </c>
      <c r="H2557" t="s">
        <v>217</v>
      </c>
      <c r="I2557">
        <v>147.33279999999999</v>
      </c>
      <c r="J2557">
        <v>26951731</v>
      </c>
      <c r="K2557" t="s">
        <v>118</v>
      </c>
      <c r="L2557">
        <v>6</v>
      </c>
      <c r="M2557" t="str">
        <f>_xlfn.IFNA(VLOOKUP(F2557,'22 States'!A:A,1,0),"OOR")</f>
        <v>AL</v>
      </c>
      <c r="N2557" t="str">
        <f t="shared" si="279"/>
        <v>IR</v>
      </c>
      <c r="O2557" s="8">
        <f t="shared" si="273"/>
        <v>18000</v>
      </c>
      <c r="P2557" s="8">
        <f t="shared" si="274"/>
        <v>6000</v>
      </c>
      <c r="Q2557" s="8">
        <f t="shared" si="275"/>
        <v>70560</v>
      </c>
      <c r="R2557" s="9">
        <f t="shared" si="276"/>
        <v>141120</v>
      </c>
      <c r="S2557" s="8">
        <f t="shared" si="277"/>
        <v>94560</v>
      </c>
      <c r="T2557" s="5">
        <f t="shared" si="278"/>
        <v>3.5084945007799314E-3</v>
      </c>
    </row>
    <row r="2558" spans="1:20" hidden="1">
      <c r="A2558">
        <v>2557</v>
      </c>
      <c r="B2558">
        <v>381</v>
      </c>
      <c r="C2558" t="s">
        <v>6332</v>
      </c>
      <c r="D2558" t="s">
        <v>6333</v>
      </c>
      <c r="E2558" t="s">
        <v>537</v>
      </c>
      <c r="F2558" t="s">
        <v>538</v>
      </c>
      <c r="G2558" t="s">
        <v>539</v>
      </c>
      <c r="H2558" t="s">
        <v>539</v>
      </c>
      <c r="I2558">
        <v>147.28229999999999</v>
      </c>
      <c r="J2558">
        <v>69023998</v>
      </c>
      <c r="K2558" t="s">
        <v>134</v>
      </c>
      <c r="L2558">
        <v>4</v>
      </c>
      <c r="M2558" t="str">
        <f>_xlfn.IFNA(VLOOKUP(F2558,'22 States'!A:A,1,0),"OOR")</f>
        <v>GA</v>
      </c>
      <c r="N2558" t="str">
        <f t="shared" si="279"/>
        <v>IR</v>
      </c>
      <c r="O2558" s="8">
        <f t="shared" si="273"/>
        <v>48000</v>
      </c>
      <c r="P2558" s="8">
        <f t="shared" si="274"/>
        <v>12000</v>
      </c>
      <c r="Q2558" s="8">
        <f t="shared" si="275"/>
        <v>182880</v>
      </c>
      <c r="R2558" s="9">
        <f t="shared" si="276"/>
        <v>365760</v>
      </c>
      <c r="S2558" s="8">
        <f t="shared" si="277"/>
        <v>242880</v>
      </c>
      <c r="T2558" s="5">
        <f t="shared" si="278"/>
        <v>3.5187761798440016E-3</v>
      </c>
    </row>
    <row r="2559" spans="1:20" hidden="1">
      <c r="A2559">
        <v>2558</v>
      </c>
      <c r="B2559">
        <v>39</v>
      </c>
      <c r="C2559" t="s">
        <v>6334</v>
      </c>
      <c r="D2559" t="s">
        <v>6335</v>
      </c>
      <c r="E2559" t="s">
        <v>721</v>
      </c>
      <c r="F2559" t="s">
        <v>722</v>
      </c>
      <c r="G2559" t="s">
        <v>723</v>
      </c>
      <c r="H2559" t="s">
        <v>724</v>
      </c>
      <c r="I2559">
        <v>147.26079999999999</v>
      </c>
      <c r="J2559">
        <v>10290890</v>
      </c>
      <c r="K2559" t="s">
        <v>405</v>
      </c>
      <c r="L2559">
        <v>1</v>
      </c>
      <c r="M2559" t="str">
        <f>_xlfn.IFNA(VLOOKUP(F2559,'22 States'!A:A,1,0),"OOR")</f>
        <v>OOR</v>
      </c>
      <c r="N2559" t="str">
        <f t="shared" si="279"/>
        <v>OOR</v>
      </c>
      <c r="O2559" s="8">
        <f t="shared" si="273"/>
        <v>6000</v>
      </c>
      <c r="P2559" s="8">
        <f t="shared" si="274"/>
        <v>3000</v>
      </c>
      <c r="Q2559" s="8">
        <f t="shared" si="275"/>
        <v>18720</v>
      </c>
      <c r="R2559" s="9">
        <f t="shared" si="276"/>
        <v>37440</v>
      </c>
      <c r="S2559" s="8">
        <f t="shared" si="277"/>
        <v>27720</v>
      </c>
      <c r="T2559" s="5">
        <f t="shared" si="278"/>
        <v>2.6936445730155506E-3</v>
      </c>
    </row>
    <row r="2560" spans="1:20" hidden="1">
      <c r="A2560">
        <v>2559</v>
      </c>
      <c r="B2560">
        <v>47</v>
      </c>
      <c r="C2560" t="s">
        <v>6336</v>
      </c>
      <c r="D2560" t="s">
        <v>6337</v>
      </c>
      <c r="E2560" t="s">
        <v>67</v>
      </c>
      <c r="F2560" t="s">
        <v>68</v>
      </c>
      <c r="G2560" t="s">
        <v>3684</v>
      </c>
      <c r="H2560" t="s">
        <v>3685</v>
      </c>
      <c r="I2560">
        <v>147.1371</v>
      </c>
      <c r="J2560">
        <v>6129000</v>
      </c>
      <c r="K2560" t="s">
        <v>141</v>
      </c>
      <c r="L2560">
        <v>3</v>
      </c>
      <c r="M2560" t="str">
        <f>_xlfn.IFNA(VLOOKUP(F2560,'22 States'!A:A,1,0),"OOR")</f>
        <v>NC</v>
      </c>
      <c r="N2560" t="str">
        <f t="shared" si="279"/>
        <v>IR</v>
      </c>
      <c r="O2560" s="8">
        <f t="shared" si="273"/>
        <v>6000</v>
      </c>
      <c r="P2560" s="8">
        <f t="shared" si="274"/>
        <v>3000</v>
      </c>
      <c r="Q2560" s="8">
        <f t="shared" si="275"/>
        <v>22560</v>
      </c>
      <c r="R2560" s="9">
        <f t="shared" si="276"/>
        <v>45120</v>
      </c>
      <c r="S2560" s="8">
        <f t="shared" si="277"/>
        <v>31560</v>
      </c>
      <c r="T2560" s="5">
        <f t="shared" si="278"/>
        <v>5.1492902594224184E-3</v>
      </c>
    </row>
    <row r="2561" spans="1:20" hidden="1">
      <c r="A2561">
        <v>2560</v>
      </c>
      <c r="B2561">
        <v>25</v>
      </c>
      <c r="C2561" t="s">
        <v>6338</v>
      </c>
      <c r="D2561" t="s">
        <v>6339</v>
      </c>
      <c r="E2561" t="s">
        <v>179</v>
      </c>
      <c r="F2561" t="s">
        <v>180</v>
      </c>
      <c r="G2561" t="s">
        <v>659</v>
      </c>
      <c r="H2561" t="s">
        <v>182</v>
      </c>
      <c r="I2561">
        <v>147.11930000000001</v>
      </c>
      <c r="J2561">
        <v>2641046</v>
      </c>
      <c r="K2561" t="s">
        <v>17</v>
      </c>
      <c r="L2561">
        <v>1</v>
      </c>
      <c r="M2561" t="str">
        <f>_xlfn.IFNA(VLOOKUP(F2561,'22 States'!A:A,1,0),"OOR")</f>
        <v>MI</v>
      </c>
      <c r="N2561" t="str">
        <f t="shared" si="279"/>
        <v>IR</v>
      </c>
      <c r="O2561" s="8">
        <f t="shared" si="273"/>
        <v>6000</v>
      </c>
      <c r="P2561" s="8">
        <f t="shared" si="274"/>
        <v>3000</v>
      </c>
      <c r="Q2561" s="8">
        <f t="shared" si="275"/>
        <v>12000</v>
      </c>
      <c r="R2561" s="9">
        <f t="shared" si="276"/>
        <v>24000</v>
      </c>
      <c r="S2561" s="8">
        <f t="shared" si="277"/>
        <v>21000</v>
      </c>
      <c r="T2561" s="5">
        <f t="shared" si="278"/>
        <v>7.9513950154597845E-3</v>
      </c>
    </row>
    <row r="2562" spans="1:20" hidden="1">
      <c r="A2562">
        <v>2561</v>
      </c>
      <c r="B2562">
        <v>27</v>
      </c>
      <c r="C2562" t="s">
        <v>6340</v>
      </c>
      <c r="D2562" t="s">
        <v>6341</v>
      </c>
      <c r="E2562" t="s">
        <v>73</v>
      </c>
      <c r="F2562" t="s">
        <v>74</v>
      </c>
      <c r="G2562" t="s">
        <v>599</v>
      </c>
      <c r="H2562" t="s">
        <v>599</v>
      </c>
      <c r="I2562">
        <v>147.07060000000001</v>
      </c>
      <c r="J2562">
        <v>12134447</v>
      </c>
      <c r="K2562" t="s">
        <v>27</v>
      </c>
      <c r="L2562">
        <v>2</v>
      </c>
      <c r="M2562" t="str">
        <f>_xlfn.IFNA(VLOOKUP(F2562,'22 States'!A:A,1,0),"OOR")</f>
        <v>OOR</v>
      </c>
      <c r="N2562" t="str">
        <f t="shared" si="279"/>
        <v>OOR</v>
      </c>
      <c r="O2562" s="8">
        <f t="shared" ref="O2562:O2625" si="280">ROUNDUP(B2562/50,0)*500*12</f>
        <v>6000</v>
      </c>
      <c r="P2562" s="8">
        <f t="shared" ref="P2562:P2625" si="281">ROUNDUP(B2562/100,0)*250*12</f>
        <v>3000</v>
      </c>
      <c r="Q2562" s="8">
        <f t="shared" ref="Q2562:Q2625" si="282">B2562*40*12</f>
        <v>12960</v>
      </c>
      <c r="R2562" s="9">
        <f t="shared" ref="R2562:R2625" si="283">B2562*80*12</f>
        <v>25920</v>
      </c>
      <c r="S2562" s="8">
        <f t="shared" ref="S2562:S2625" si="284">SUM(O2562:Q2562)</f>
        <v>21960</v>
      </c>
      <c r="T2562" s="5">
        <f t="shared" ref="T2562:T2625" si="285">S2562/J2562</f>
        <v>1.8097240030798272E-3</v>
      </c>
    </row>
    <row r="2563" spans="1:20" hidden="1">
      <c r="A2563">
        <v>2562</v>
      </c>
      <c r="B2563">
        <v>700</v>
      </c>
      <c r="C2563" t="s">
        <v>6342</v>
      </c>
      <c r="D2563" t="s">
        <v>6343</v>
      </c>
      <c r="E2563" t="s">
        <v>73</v>
      </c>
      <c r="F2563" t="s">
        <v>74</v>
      </c>
      <c r="G2563" t="s">
        <v>281</v>
      </c>
      <c r="H2563" t="s">
        <v>599</v>
      </c>
      <c r="I2563">
        <v>146.92080000000001</v>
      </c>
      <c r="J2563">
        <v>109097000</v>
      </c>
      <c r="K2563" t="s">
        <v>39</v>
      </c>
      <c r="L2563">
        <v>1</v>
      </c>
      <c r="M2563" t="str">
        <f>_xlfn.IFNA(VLOOKUP(F2563,'22 States'!A:A,1,0),"OOR")</f>
        <v>OOR</v>
      </c>
      <c r="N2563" t="str">
        <f t="shared" ref="N2563:N2626" si="286">IF(M2563&lt;&gt;"OOR","IR","OOR")</f>
        <v>OOR</v>
      </c>
      <c r="O2563" s="8">
        <f t="shared" si="280"/>
        <v>84000</v>
      </c>
      <c r="P2563" s="8">
        <f t="shared" si="281"/>
        <v>21000</v>
      </c>
      <c r="Q2563" s="8">
        <f t="shared" si="282"/>
        <v>336000</v>
      </c>
      <c r="R2563" s="9">
        <f t="shared" si="283"/>
        <v>672000</v>
      </c>
      <c r="S2563" s="8">
        <f t="shared" si="284"/>
        <v>441000</v>
      </c>
      <c r="T2563" s="5">
        <f t="shared" si="285"/>
        <v>4.0422743063512285E-3</v>
      </c>
    </row>
    <row r="2564" spans="1:20" hidden="1">
      <c r="A2564">
        <v>2563</v>
      </c>
      <c r="B2564">
        <v>20</v>
      </c>
      <c r="C2564" t="s">
        <v>6344</v>
      </c>
      <c r="D2564" t="s">
        <v>6345</v>
      </c>
      <c r="E2564" t="s">
        <v>175</v>
      </c>
      <c r="F2564" t="s">
        <v>176</v>
      </c>
      <c r="G2564" t="s">
        <v>6346</v>
      </c>
      <c r="H2564" t="s">
        <v>169</v>
      </c>
      <c r="I2564">
        <v>146.92439999999999</v>
      </c>
      <c r="J2564">
        <v>39808971</v>
      </c>
      <c r="K2564" t="s">
        <v>172</v>
      </c>
      <c r="L2564">
        <v>7</v>
      </c>
      <c r="M2564" t="str">
        <f>_xlfn.IFNA(VLOOKUP(F2564,'22 States'!A:A,1,0),"OOR")</f>
        <v>OOR</v>
      </c>
      <c r="N2564" t="str">
        <f t="shared" si="286"/>
        <v>OOR</v>
      </c>
      <c r="O2564" s="8">
        <f t="shared" si="280"/>
        <v>6000</v>
      </c>
      <c r="P2564" s="8">
        <f t="shared" si="281"/>
        <v>3000</v>
      </c>
      <c r="Q2564" s="8">
        <f t="shared" si="282"/>
        <v>9600</v>
      </c>
      <c r="R2564" s="9">
        <f t="shared" si="283"/>
        <v>19200</v>
      </c>
      <c r="S2564" s="8">
        <f t="shared" si="284"/>
        <v>18600</v>
      </c>
      <c r="T2564" s="5">
        <f t="shared" si="285"/>
        <v>4.672313685274608E-4</v>
      </c>
    </row>
    <row r="2565" spans="1:20" hidden="1">
      <c r="A2565">
        <v>2564</v>
      </c>
      <c r="B2565">
        <v>22</v>
      </c>
      <c r="C2565" t="s">
        <v>6347</v>
      </c>
      <c r="D2565" t="s">
        <v>6348</v>
      </c>
      <c r="E2565" t="s">
        <v>13</v>
      </c>
      <c r="F2565" t="s">
        <v>14</v>
      </c>
      <c r="G2565" t="s">
        <v>267</v>
      </c>
      <c r="H2565" t="s">
        <v>267</v>
      </c>
      <c r="I2565">
        <v>146.81530000000001</v>
      </c>
      <c r="J2565">
        <v>4548293</v>
      </c>
      <c r="K2565" t="s">
        <v>141</v>
      </c>
      <c r="L2565">
        <v>1</v>
      </c>
      <c r="M2565" t="str">
        <f>_xlfn.IFNA(VLOOKUP(F2565,'22 States'!A:A,1,0),"OOR")</f>
        <v>CA</v>
      </c>
      <c r="N2565" t="str">
        <f t="shared" si="286"/>
        <v>IR</v>
      </c>
      <c r="O2565" s="8">
        <f t="shared" si="280"/>
        <v>6000</v>
      </c>
      <c r="P2565" s="8">
        <f t="shared" si="281"/>
        <v>3000</v>
      </c>
      <c r="Q2565" s="8">
        <f t="shared" si="282"/>
        <v>10560</v>
      </c>
      <c r="R2565" s="9">
        <f t="shared" si="283"/>
        <v>21120</v>
      </c>
      <c r="S2565" s="8">
        <f t="shared" si="284"/>
        <v>19560</v>
      </c>
      <c r="T2565" s="5">
        <f t="shared" si="285"/>
        <v>4.3005145007148837E-3</v>
      </c>
    </row>
    <row r="2566" spans="1:20" hidden="1">
      <c r="A2566">
        <v>2565</v>
      </c>
      <c r="B2566">
        <v>51</v>
      </c>
      <c r="C2566" t="s">
        <v>6349</v>
      </c>
      <c r="D2566" t="s">
        <v>6350</v>
      </c>
      <c r="E2566" t="s">
        <v>350</v>
      </c>
      <c r="F2566" t="s">
        <v>351</v>
      </c>
      <c r="G2566" t="s">
        <v>352</v>
      </c>
      <c r="H2566" t="s">
        <v>352</v>
      </c>
      <c r="I2566">
        <v>146.7688</v>
      </c>
      <c r="J2566">
        <v>21059534</v>
      </c>
      <c r="K2566" t="s">
        <v>264</v>
      </c>
      <c r="L2566">
        <v>1</v>
      </c>
      <c r="M2566" t="str">
        <f>_xlfn.IFNA(VLOOKUP(F2566,'22 States'!A:A,1,0),"OOR")</f>
        <v>OOR</v>
      </c>
      <c r="N2566" t="str">
        <f t="shared" si="286"/>
        <v>OOR</v>
      </c>
      <c r="O2566" s="8">
        <f t="shared" si="280"/>
        <v>12000</v>
      </c>
      <c r="P2566" s="8">
        <f t="shared" si="281"/>
        <v>3000</v>
      </c>
      <c r="Q2566" s="8">
        <f t="shared" si="282"/>
        <v>24480</v>
      </c>
      <c r="R2566" s="9">
        <f t="shared" si="283"/>
        <v>48960</v>
      </c>
      <c r="S2566" s="8">
        <f t="shared" si="284"/>
        <v>39480</v>
      </c>
      <c r="T2566" s="5">
        <f t="shared" si="285"/>
        <v>1.8746853562856614E-3</v>
      </c>
    </row>
    <row r="2567" spans="1:20" hidden="1">
      <c r="A2567">
        <v>2566</v>
      </c>
      <c r="B2567">
        <v>166</v>
      </c>
      <c r="C2567" t="s">
        <v>6351</v>
      </c>
      <c r="D2567" t="s">
        <v>6352</v>
      </c>
      <c r="E2567" t="s">
        <v>13</v>
      </c>
      <c r="F2567" t="s">
        <v>14</v>
      </c>
      <c r="G2567" t="s">
        <v>648</v>
      </c>
      <c r="H2567" t="s">
        <v>50</v>
      </c>
      <c r="I2567">
        <v>146.696</v>
      </c>
      <c r="J2567">
        <v>57208745</v>
      </c>
      <c r="K2567" t="s">
        <v>46</v>
      </c>
      <c r="L2567">
        <v>2</v>
      </c>
      <c r="M2567" t="str">
        <f>_xlfn.IFNA(VLOOKUP(F2567,'22 States'!A:A,1,0),"OOR")</f>
        <v>CA</v>
      </c>
      <c r="N2567" t="str">
        <f t="shared" si="286"/>
        <v>IR</v>
      </c>
      <c r="O2567" s="8">
        <f t="shared" si="280"/>
        <v>24000</v>
      </c>
      <c r="P2567" s="8">
        <f t="shared" si="281"/>
        <v>6000</v>
      </c>
      <c r="Q2567" s="8">
        <f t="shared" si="282"/>
        <v>79680</v>
      </c>
      <c r="R2567" s="9">
        <f t="shared" si="283"/>
        <v>159360</v>
      </c>
      <c r="S2567" s="8">
        <f t="shared" si="284"/>
        <v>109680</v>
      </c>
      <c r="T2567" s="5">
        <f t="shared" si="285"/>
        <v>1.9171894087171462E-3</v>
      </c>
    </row>
    <row r="2568" spans="1:20" hidden="1">
      <c r="A2568">
        <v>2567</v>
      </c>
      <c r="B2568">
        <v>79</v>
      </c>
      <c r="C2568" t="s">
        <v>6353</v>
      </c>
      <c r="D2568" t="s">
        <v>6354</v>
      </c>
      <c r="E2568" t="s">
        <v>299</v>
      </c>
      <c r="F2568" t="s">
        <v>300</v>
      </c>
      <c r="G2568" t="s">
        <v>301</v>
      </c>
      <c r="H2568" t="s">
        <v>26</v>
      </c>
      <c r="I2568">
        <v>146.60380000000001</v>
      </c>
      <c r="J2568">
        <v>7842000</v>
      </c>
      <c r="K2568" t="s">
        <v>108</v>
      </c>
      <c r="L2568">
        <v>1</v>
      </c>
      <c r="M2568" t="str">
        <f>_xlfn.IFNA(VLOOKUP(F2568,'22 States'!A:A,1,0),"OOR")</f>
        <v>OOR</v>
      </c>
      <c r="N2568" t="str">
        <f t="shared" si="286"/>
        <v>OOR</v>
      </c>
      <c r="O2568" s="8">
        <f t="shared" si="280"/>
        <v>12000</v>
      </c>
      <c r="P2568" s="8">
        <f t="shared" si="281"/>
        <v>3000</v>
      </c>
      <c r="Q2568" s="8">
        <f t="shared" si="282"/>
        <v>37920</v>
      </c>
      <c r="R2568" s="9">
        <f t="shared" si="283"/>
        <v>75840</v>
      </c>
      <c r="S2568" s="8">
        <f t="shared" si="284"/>
        <v>52920</v>
      </c>
      <c r="T2568" s="5">
        <f t="shared" si="285"/>
        <v>6.7482785003825556E-3</v>
      </c>
    </row>
    <row r="2569" spans="1:20" hidden="1">
      <c r="A2569">
        <v>2568</v>
      </c>
      <c r="B2569">
        <v>10</v>
      </c>
      <c r="C2569" t="s">
        <v>6355</v>
      </c>
      <c r="D2569" t="s">
        <v>6356</v>
      </c>
      <c r="E2569" t="s">
        <v>301</v>
      </c>
      <c r="F2569" t="s">
        <v>359</v>
      </c>
      <c r="G2569" t="s">
        <v>1018</v>
      </c>
      <c r="H2569" t="s">
        <v>1019</v>
      </c>
      <c r="I2569">
        <v>146.5864</v>
      </c>
      <c r="J2569">
        <v>3294308</v>
      </c>
      <c r="K2569" t="s">
        <v>134</v>
      </c>
      <c r="L2569">
        <v>1</v>
      </c>
      <c r="M2569" t="str">
        <f>_xlfn.IFNA(VLOOKUP(F2569,'22 States'!A:A,1,0),"OOR")</f>
        <v>OOR</v>
      </c>
      <c r="N2569" t="str">
        <f t="shared" si="286"/>
        <v>OOR</v>
      </c>
      <c r="O2569" s="8">
        <f t="shared" si="280"/>
        <v>6000</v>
      </c>
      <c r="P2569" s="8">
        <f t="shared" si="281"/>
        <v>3000</v>
      </c>
      <c r="Q2569" s="8">
        <f t="shared" si="282"/>
        <v>4800</v>
      </c>
      <c r="R2569" s="9">
        <f t="shared" si="283"/>
        <v>9600</v>
      </c>
      <c r="S2569" s="8">
        <f t="shared" si="284"/>
        <v>13800</v>
      </c>
      <c r="T2569" s="5">
        <f t="shared" si="285"/>
        <v>4.189043647406375E-3</v>
      </c>
    </row>
    <row r="2570" spans="1:20" hidden="1">
      <c r="A2570">
        <v>2569</v>
      </c>
      <c r="B2570">
        <v>26</v>
      </c>
      <c r="C2570" t="s">
        <v>6357</v>
      </c>
      <c r="D2570" t="s">
        <v>6358</v>
      </c>
      <c r="E2570" t="s">
        <v>23</v>
      </c>
      <c r="F2570" t="s">
        <v>24</v>
      </c>
      <c r="G2570" t="s">
        <v>403</v>
      </c>
      <c r="H2570" t="s">
        <v>404</v>
      </c>
      <c r="I2570">
        <v>146.5206</v>
      </c>
      <c r="J2570">
        <v>2682450</v>
      </c>
      <c r="K2570" t="s">
        <v>233</v>
      </c>
      <c r="L2570">
        <v>1</v>
      </c>
      <c r="M2570" t="str">
        <f>_xlfn.IFNA(VLOOKUP(F2570,'22 States'!A:A,1,0),"OOR")</f>
        <v>OOR</v>
      </c>
      <c r="N2570" t="str">
        <f t="shared" si="286"/>
        <v>OOR</v>
      </c>
      <c r="O2570" s="8">
        <f t="shared" si="280"/>
        <v>6000</v>
      </c>
      <c r="P2570" s="8">
        <f t="shared" si="281"/>
        <v>3000</v>
      </c>
      <c r="Q2570" s="8">
        <f t="shared" si="282"/>
        <v>12480</v>
      </c>
      <c r="R2570" s="9">
        <f t="shared" si="283"/>
        <v>24960</v>
      </c>
      <c r="S2570" s="8">
        <f t="shared" si="284"/>
        <v>21480</v>
      </c>
      <c r="T2570" s="5">
        <f t="shared" si="285"/>
        <v>8.007604987977408E-3</v>
      </c>
    </row>
    <row r="2571" spans="1:20" hidden="1">
      <c r="A2571">
        <v>2570</v>
      </c>
      <c r="B2571">
        <v>23</v>
      </c>
      <c r="C2571" t="s">
        <v>6359</v>
      </c>
      <c r="D2571" t="s">
        <v>6360</v>
      </c>
      <c r="E2571" t="s">
        <v>144</v>
      </c>
      <c r="F2571" t="s">
        <v>145</v>
      </c>
      <c r="G2571" t="s">
        <v>6361</v>
      </c>
      <c r="H2571" t="s">
        <v>288</v>
      </c>
      <c r="I2571">
        <v>146.5076</v>
      </c>
      <c r="J2571">
        <v>9753602</v>
      </c>
      <c r="K2571" t="s">
        <v>134</v>
      </c>
      <c r="L2571">
        <v>4</v>
      </c>
      <c r="M2571" t="str">
        <f>_xlfn.IFNA(VLOOKUP(F2571,'22 States'!A:A,1,0),"OOR")</f>
        <v>OOR</v>
      </c>
      <c r="N2571" t="str">
        <f t="shared" si="286"/>
        <v>OOR</v>
      </c>
      <c r="O2571" s="8">
        <f t="shared" si="280"/>
        <v>6000</v>
      </c>
      <c r="P2571" s="8">
        <f t="shared" si="281"/>
        <v>3000</v>
      </c>
      <c r="Q2571" s="8">
        <f t="shared" si="282"/>
        <v>11040</v>
      </c>
      <c r="R2571" s="9">
        <f t="shared" si="283"/>
        <v>22080</v>
      </c>
      <c r="S2571" s="8">
        <f t="shared" si="284"/>
        <v>20040</v>
      </c>
      <c r="T2571" s="5">
        <f t="shared" si="285"/>
        <v>2.0546255629458735E-3</v>
      </c>
    </row>
    <row r="2572" spans="1:20" hidden="1">
      <c r="A2572">
        <v>2571</v>
      </c>
      <c r="B2572">
        <v>58</v>
      </c>
      <c r="C2572" t="s">
        <v>6362</v>
      </c>
      <c r="D2572" t="s">
        <v>6363</v>
      </c>
      <c r="E2572" t="s">
        <v>301</v>
      </c>
      <c r="F2572" t="s">
        <v>359</v>
      </c>
      <c r="G2572" t="s">
        <v>360</v>
      </c>
      <c r="H2572" t="s">
        <v>360</v>
      </c>
      <c r="I2572">
        <v>146.50399999999999</v>
      </c>
      <c r="J2572">
        <v>8243932</v>
      </c>
      <c r="K2572" t="s">
        <v>27</v>
      </c>
      <c r="L2572">
        <v>3</v>
      </c>
      <c r="M2572" t="str">
        <f>_xlfn.IFNA(VLOOKUP(F2572,'22 States'!A:A,1,0),"OOR")</f>
        <v>OOR</v>
      </c>
      <c r="N2572" t="str">
        <f t="shared" si="286"/>
        <v>OOR</v>
      </c>
      <c r="O2572" s="8">
        <f t="shared" si="280"/>
        <v>12000</v>
      </c>
      <c r="P2572" s="8">
        <f t="shared" si="281"/>
        <v>3000</v>
      </c>
      <c r="Q2572" s="8">
        <f t="shared" si="282"/>
        <v>27840</v>
      </c>
      <c r="R2572" s="9">
        <f t="shared" si="283"/>
        <v>55680</v>
      </c>
      <c r="S2572" s="8">
        <f t="shared" si="284"/>
        <v>42840</v>
      </c>
      <c r="T2572" s="5">
        <f t="shared" si="285"/>
        <v>5.1965494135565405E-3</v>
      </c>
    </row>
    <row r="2573" spans="1:20" hidden="1">
      <c r="A2573">
        <v>2572</v>
      </c>
      <c r="B2573">
        <v>18</v>
      </c>
      <c r="C2573" t="s">
        <v>6364</v>
      </c>
      <c r="D2573" t="s">
        <v>6365</v>
      </c>
      <c r="E2573" t="s">
        <v>175</v>
      </c>
      <c r="F2573" t="s">
        <v>176</v>
      </c>
      <c r="G2573" t="s">
        <v>817</v>
      </c>
      <c r="H2573" t="s">
        <v>169</v>
      </c>
      <c r="I2573">
        <v>146.2996</v>
      </c>
      <c r="J2573">
        <v>4464395</v>
      </c>
      <c r="K2573" t="s">
        <v>141</v>
      </c>
      <c r="L2573">
        <v>2</v>
      </c>
      <c r="M2573" t="str">
        <f>_xlfn.IFNA(VLOOKUP(F2573,'22 States'!A:A,1,0),"OOR")</f>
        <v>OOR</v>
      </c>
      <c r="N2573" t="str">
        <f t="shared" si="286"/>
        <v>OOR</v>
      </c>
      <c r="O2573" s="8">
        <f t="shared" si="280"/>
        <v>6000</v>
      </c>
      <c r="P2573" s="8">
        <f t="shared" si="281"/>
        <v>3000</v>
      </c>
      <c r="Q2573" s="8">
        <f t="shared" si="282"/>
        <v>8640</v>
      </c>
      <c r="R2573" s="9">
        <f t="shared" si="283"/>
        <v>17280</v>
      </c>
      <c r="S2573" s="8">
        <f t="shared" si="284"/>
        <v>17640</v>
      </c>
      <c r="T2573" s="5">
        <f t="shared" si="285"/>
        <v>3.9512632730750747E-3</v>
      </c>
    </row>
    <row r="2574" spans="1:20" hidden="1">
      <c r="A2574">
        <v>2573</v>
      </c>
      <c r="B2574">
        <v>6</v>
      </c>
      <c r="C2574" t="s">
        <v>6366</v>
      </c>
      <c r="D2574" t="s">
        <v>6367</v>
      </c>
      <c r="E2574" t="s">
        <v>13</v>
      </c>
      <c r="F2574" t="s">
        <v>14</v>
      </c>
      <c r="G2574" t="s">
        <v>16</v>
      </c>
      <c r="H2574" t="s">
        <v>16</v>
      </c>
      <c r="I2574">
        <v>146.1515</v>
      </c>
      <c r="J2574">
        <v>6388330</v>
      </c>
      <c r="K2574" t="s">
        <v>17</v>
      </c>
      <c r="L2574">
        <v>1</v>
      </c>
      <c r="M2574" t="str">
        <f>_xlfn.IFNA(VLOOKUP(F2574,'22 States'!A:A,1,0),"OOR")</f>
        <v>CA</v>
      </c>
      <c r="N2574" t="str">
        <f t="shared" si="286"/>
        <v>IR</v>
      </c>
      <c r="O2574" s="8">
        <f t="shared" si="280"/>
        <v>6000</v>
      </c>
      <c r="P2574" s="8">
        <f t="shared" si="281"/>
        <v>3000</v>
      </c>
      <c r="Q2574" s="8">
        <f t="shared" si="282"/>
        <v>2880</v>
      </c>
      <c r="R2574" s="9">
        <f t="shared" si="283"/>
        <v>5760</v>
      </c>
      <c r="S2574" s="8">
        <f t="shared" si="284"/>
        <v>11880</v>
      </c>
      <c r="T2574" s="5">
        <f t="shared" si="285"/>
        <v>1.859640939024753E-3</v>
      </c>
    </row>
    <row r="2575" spans="1:20" hidden="1">
      <c r="A2575">
        <v>2574</v>
      </c>
      <c r="B2575">
        <v>6</v>
      </c>
      <c r="C2575" t="s">
        <v>6368</v>
      </c>
      <c r="D2575" t="s">
        <v>6369</v>
      </c>
      <c r="E2575" t="s">
        <v>175</v>
      </c>
      <c r="F2575" t="s">
        <v>176</v>
      </c>
      <c r="G2575" t="s">
        <v>175</v>
      </c>
      <c r="H2575" t="s">
        <v>169</v>
      </c>
      <c r="I2575">
        <v>146.12200000000001</v>
      </c>
      <c r="J2575">
        <v>8710384</v>
      </c>
      <c r="K2575" t="s">
        <v>51</v>
      </c>
      <c r="L2575">
        <v>4</v>
      </c>
      <c r="M2575" t="str">
        <f>_xlfn.IFNA(VLOOKUP(F2575,'22 States'!A:A,1,0),"OOR")</f>
        <v>OOR</v>
      </c>
      <c r="N2575" t="str">
        <f t="shared" si="286"/>
        <v>OOR</v>
      </c>
      <c r="O2575" s="8">
        <f t="shared" si="280"/>
        <v>6000</v>
      </c>
      <c r="P2575" s="8">
        <f t="shared" si="281"/>
        <v>3000</v>
      </c>
      <c r="Q2575" s="8">
        <f t="shared" si="282"/>
        <v>2880</v>
      </c>
      <c r="R2575" s="9">
        <f t="shared" si="283"/>
        <v>5760</v>
      </c>
      <c r="S2575" s="8">
        <f t="shared" si="284"/>
        <v>11880</v>
      </c>
      <c r="T2575" s="5">
        <f t="shared" si="285"/>
        <v>1.3638893532133601E-3</v>
      </c>
    </row>
    <row r="2576" spans="1:20" hidden="1">
      <c r="A2576">
        <v>2575</v>
      </c>
      <c r="B2576">
        <v>177</v>
      </c>
      <c r="C2576" t="s">
        <v>6370</v>
      </c>
      <c r="D2576" t="s">
        <v>6371</v>
      </c>
      <c r="E2576" t="s">
        <v>67</v>
      </c>
      <c r="F2576" t="s">
        <v>68</v>
      </c>
      <c r="G2576" t="s">
        <v>2198</v>
      </c>
      <c r="H2576" t="s">
        <v>1386</v>
      </c>
      <c r="I2576">
        <v>146.0027</v>
      </c>
      <c r="J2576">
        <v>27382881</v>
      </c>
      <c r="K2576" t="s">
        <v>32</v>
      </c>
      <c r="L2576">
        <v>6</v>
      </c>
      <c r="M2576" t="str">
        <f>_xlfn.IFNA(VLOOKUP(F2576,'22 States'!A:A,1,0),"OOR")</f>
        <v>NC</v>
      </c>
      <c r="N2576" t="str">
        <f t="shared" si="286"/>
        <v>IR</v>
      </c>
      <c r="O2576" s="8">
        <f t="shared" si="280"/>
        <v>24000</v>
      </c>
      <c r="P2576" s="8">
        <f t="shared" si="281"/>
        <v>6000</v>
      </c>
      <c r="Q2576" s="8">
        <f t="shared" si="282"/>
        <v>84960</v>
      </c>
      <c r="R2576" s="9">
        <f t="shared" si="283"/>
        <v>169920</v>
      </c>
      <c r="S2576" s="8">
        <f t="shared" si="284"/>
        <v>114960</v>
      </c>
      <c r="T2576" s="5">
        <f t="shared" si="285"/>
        <v>4.1982434207708096E-3</v>
      </c>
    </row>
    <row r="2577" spans="1:20" hidden="1">
      <c r="A2577">
        <v>2576</v>
      </c>
      <c r="B2577">
        <v>153</v>
      </c>
      <c r="C2577" t="s">
        <v>6372</v>
      </c>
      <c r="D2577" t="s">
        <v>6373</v>
      </c>
      <c r="E2577" t="s">
        <v>23</v>
      </c>
      <c r="F2577" t="s">
        <v>24</v>
      </c>
      <c r="G2577" t="s">
        <v>3096</v>
      </c>
      <c r="H2577" t="s">
        <v>127</v>
      </c>
      <c r="I2577">
        <v>145.91409999999999</v>
      </c>
      <c r="J2577">
        <v>20722322</v>
      </c>
      <c r="K2577" t="s">
        <v>108</v>
      </c>
      <c r="L2577">
        <v>2</v>
      </c>
      <c r="M2577" t="str">
        <f>_xlfn.IFNA(VLOOKUP(F2577,'22 States'!A:A,1,0),"OOR")</f>
        <v>OOR</v>
      </c>
      <c r="N2577" t="str">
        <f t="shared" si="286"/>
        <v>OOR</v>
      </c>
      <c r="O2577" s="8">
        <f t="shared" si="280"/>
        <v>24000</v>
      </c>
      <c r="P2577" s="8">
        <f t="shared" si="281"/>
        <v>6000</v>
      </c>
      <c r="Q2577" s="8">
        <f t="shared" si="282"/>
        <v>73440</v>
      </c>
      <c r="R2577" s="9">
        <f t="shared" si="283"/>
        <v>146880</v>
      </c>
      <c r="S2577" s="8">
        <f t="shared" si="284"/>
        <v>103440</v>
      </c>
      <c r="T2577" s="5">
        <f t="shared" si="285"/>
        <v>4.9917185921539101E-3</v>
      </c>
    </row>
    <row r="2578" spans="1:20" hidden="1">
      <c r="A2578">
        <v>2577</v>
      </c>
      <c r="B2578">
        <v>29</v>
      </c>
      <c r="C2578" t="s">
        <v>6374</v>
      </c>
      <c r="D2578" t="s">
        <v>6375</v>
      </c>
      <c r="E2578" t="s">
        <v>166</v>
      </c>
      <c r="F2578" t="s">
        <v>167</v>
      </c>
      <c r="G2578" t="s">
        <v>6376</v>
      </c>
      <c r="H2578" t="s">
        <v>169</v>
      </c>
      <c r="I2578">
        <v>145.69130000000001</v>
      </c>
      <c r="J2578">
        <v>5479856</v>
      </c>
      <c r="K2578" t="s">
        <v>439</v>
      </c>
      <c r="L2578">
        <v>1</v>
      </c>
      <c r="M2578" t="str">
        <f>_xlfn.IFNA(VLOOKUP(F2578,'22 States'!A:A,1,0),"OOR")</f>
        <v>OOR</v>
      </c>
      <c r="N2578" t="str">
        <f t="shared" si="286"/>
        <v>OOR</v>
      </c>
      <c r="O2578" s="8">
        <f t="shared" si="280"/>
        <v>6000</v>
      </c>
      <c r="P2578" s="8">
        <f t="shared" si="281"/>
        <v>3000</v>
      </c>
      <c r="Q2578" s="8">
        <f t="shared" si="282"/>
        <v>13920</v>
      </c>
      <c r="R2578" s="9">
        <f t="shared" si="283"/>
        <v>27840</v>
      </c>
      <c r="S2578" s="8">
        <f t="shared" si="284"/>
        <v>22920</v>
      </c>
      <c r="T2578" s="5">
        <f t="shared" si="285"/>
        <v>4.1825916593428731E-3</v>
      </c>
    </row>
    <row r="2579" spans="1:20" hidden="1">
      <c r="A2579">
        <v>2578</v>
      </c>
      <c r="B2579">
        <v>17</v>
      </c>
      <c r="C2579" t="s">
        <v>6377</v>
      </c>
      <c r="D2579" t="s">
        <v>6378</v>
      </c>
      <c r="E2579" t="s">
        <v>121</v>
      </c>
      <c r="F2579" t="s">
        <v>122</v>
      </c>
      <c r="G2579" t="s">
        <v>687</v>
      </c>
      <c r="H2579" t="s">
        <v>688</v>
      </c>
      <c r="I2579">
        <v>145.66900000000001</v>
      </c>
      <c r="J2579">
        <v>2015100</v>
      </c>
      <c r="K2579" t="s">
        <v>172</v>
      </c>
      <c r="L2579">
        <v>1</v>
      </c>
      <c r="M2579" t="str">
        <f>_xlfn.IFNA(VLOOKUP(F2579,'22 States'!A:A,1,0),"OOR")</f>
        <v>TX</v>
      </c>
      <c r="N2579" t="str">
        <f t="shared" si="286"/>
        <v>IR</v>
      </c>
      <c r="O2579" s="8">
        <f t="shared" si="280"/>
        <v>6000</v>
      </c>
      <c r="P2579" s="8">
        <f t="shared" si="281"/>
        <v>3000</v>
      </c>
      <c r="Q2579" s="8">
        <f t="shared" si="282"/>
        <v>8160</v>
      </c>
      <c r="R2579" s="9">
        <f t="shared" si="283"/>
        <v>16320</v>
      </c>
      <c r="S2579" s="8">
        <f t="shared" si="284"/>
        <v>17160</v>
      </c>
      <c r="T2579" s="5">
        <f t="shared" si="285"/>
        <v>8.5157064165550089E-3</v>
      </c>
    </row>
    <row r="2580" spans="1:20" hidden="1">
      <c r="A2580">
        <v>2579</v>
      </c>
      <c r="B2580">
        <v>15</v>
      </c>
      <c r="C2580" t="s">
        <v>6379</v>
      </c>
      <c r="D2580" t="s">
        <v>6380</v>
      </c>
      <c r="E2580" t="s">
        <v>144</v>
      </c>
      <c r="F2580" t="s">
        <v>145</v>
      </c>
      <c r="G2580" t="s">
        <v>6381</v>
      </c>
      <c r="H2580" t="s">
        <v>288</v>
      </c>
      <c r="I2580">
        <v>145.66159999999999</v>
      </c>
      <c r="J2580">
        <v>6636404</v>
      </c>
      <c r="K2580" t="s">
        <v>172</v>
      </c>
      <c r="L2580">
        <v>3</v>
      </c>
      <c r="M2580" t="str">
        <f>_xlfn.IFNA(VLOOKUP(F2580,'22 States'!A:A,1,0),"OOR")</f>
        <v>OOR</v>
      </c>
      <c r="N2580" t="str">
        <f t="shared" si="286"/>
        <v>OOR</v>
      </c>
      <c r="O2580" s="8">
        <f t="shared" si="280"/>
        <v>6000</v>
      </c>
      <c r="P2580" s="8">
        <f t="shared" si="281"/>
        <v>3000</v>
      </c>
      <c r="Q2580" s="8">
        <f t="shared" si="282"/>
        <v>7200</v>
      </c>
      <c r="R2580" s="9">
        <f t="shared" si="283"/>
        <v>14400</v>
      </c>
      <c r="S2580" s="8">
        <f t="shared" si="284"/>
        <v>16200</v>
      </c>
      <c r="T2580" s="5">
        <f t="shared" si="285"/>
        <v>2.4410810432879009E-3</v>
      </c>
    </row>
    <row r="2581" spans="1:20" hidden="1">
      <c r="A2581">
        <v>2580</v>
      </c>
      <c r="B2581">
        <v>111</v>
      </c>
      <c r="C2581" t="s">
        <v>6382</v>
      </c>
      <c r="D2581" t="s">
        <v>6383</v>
      </c>
      <c r="E2581" t="s">
        <v>236</v>
      </c>
      <c r="F2581" t="s">
        <v>237</v>
      </c>
      <c r="G2581" t="s">
        <v>590</v>
      </c>
      <c r="H2581" t="s">
        <v>590</v>
      </c>
      <c r="I2581">
        <v>145.63720000000001</v>
      </c>
      <c r="J2581">
        <v>13569000</v>
      </c>
      <c r="K2581" t="s">
        <v>134</v>
      </c>
      <c r="L2581">
        <v>1</v>
      </c>
      <c r="M2581" t="str">
        <f>_xlfn.IFNA(VLOOKUP(F2581,'22 States'!A:A,1,0),"OOR")</f>
        <v>OH</v>
      </c>
      <c r="N2581" t="str">
        <f t="shared" si="286"/>
        <v>IR</v>
      </c>
      <c r="O2581" s="8">
        <f t="shared" si="280"/>
        <v>18000</v>
      </c>
      <c r="P2581" s="8">
        <f t="shared" si="281"/>
        <v>6000</v>
      </c>
      <c r="Q2581" s="8">
        <f t="shared" si="282"/>
        <v>53280</v>
      </c>
      <c r="R2581" s="9">
        <f t="shared" si="283"/>
        <v>106560</v>
      </c>
      <c r="S2581" s="8">
        <f t="shared" si="284"/>
        <v>77280</v>
      </c>
      <c r="T2581" s="5">
        <f t="shared" si="285"/>
        <v>5.6953349546761001E-3</v>
      </c>
    </row>
    <row r="2582" spans="1:20" hidden="1">
      <c r="A2582">
        <v>2581</v>
      </c>
      <c r="B2582">
        <v>110</v>
      </c>
      <c r="C2582" t="s">
        <v>6384</v>
      </c>
      <c r="D2582" t="s">
        <v>6385</v>
      </c>
      <c r="E2582" t="s">
        <v>236</v>
      </c>
      <c r="F2582" t="s">
        <v>237</v>
      </c>
      <c r="G2582" t="s">
        <v>590</v>
      </c>
      <c r="H2582" t="s">
        <v>590</v>
      </c>
      <c r="I2582">
        <v>145.59729999999999</v>
      </c>
      <c r="J2582">
        <v>15935232</v>
      </c>
      <c r="K2582" t="s">
        <v>134</v>
      </c>
      <c r="L2582">
        <v>1</v>
      </c>
      <c r="M2582" t="str">
        <f>_xlfn.IFNA(VLOOKUP(F2582,'22 States'!A:A,1,0),"OOR")</f>
        <v>OH</v>
      </c>
      <c r="N2582" t="str">
        <f t="shared" si="286"/>
        <v>IR</v>
      </c>
      <c r="O2582" s="8">
        <f t="shared" si="280"/>
        <v>18000</v>
      </c>
      <c r="P2582" s="8">
        <f t="shared" si="281"/>
        <v>6000</v>
      </c>
      <c r="Q2582" s="8">
        <f t="shared" si="282"/>
        <v>52800</v>
      </c>
      <c r="R2582" s="9">
        <f t="shared" si="283"/>
        <v>105600</v>
      </c>
      <c r="S2582" s="8">
        <f t="shared" si="284"/>
        <v>76800</v>
      </c>
      <c r="T2582" s="5">
        <f t="shared" si="285"/>
        <v>4.8195093739457325E-3</v>
      </c>
    </row>
    <row r="2583" spans="1:20" hidden="1">
      <c r="A2583">
        <v>2582</v>
      </c>
      <c r="B2583">
        <v>24</v>
      </c>
      <c r="C2583" t="s">
        <v>6386</v>
      </c>
      <c r="D2583" t="s">
        <v>6387</v>
      </c>
      <c r="E2583" t="s">
        <v>13</v>
      </c>
      <c r="F2583" t="s">
        <v>14</v>
      </c>
      <c r="G2583" t="s">
        <v>1231</v>
      </c>
      <c r="H2583" t="s">
        <v>16</v>
      </c>
      <c r="I2583">
        <v>145.5367</v>
      </c>
      <c r="J2583">
        <v>3989858</v>
      </c>
      <c r="K2583" t="s">
        <v>27</v>
      </c>
      <c r="L2583">
        <v>1</v>
      </c>
      <c r="M2583" t="str">
        <f>_xlfn.IFNA(VLOOKUP(F2583,'22 States'!A:A,1,0),"OOR")</f>
        <v>CA</v>
      </c>
      <c r="N2583" t="str">
        <f t="shared" si="286"/>
        <v>IR</v>
      </c>
      <c r="O2583" s="8">
        <f t="shared" si="280"/>
        <v>6000</v>
      </c>
      <c r="P2583" s="8">
        <f t="shared" si="281"/>
        <v>3000</v>
      </c>
      <c r="Q2583" s="8">
        <f t="shared" si="282"/>
        <v>11520</v>
      </c>
      <c r="R2583" s="9">
        <f t="shared" si="283"/>
        <v>23040</v>
      </c>
      <c r="S2583" s="8">
        <f t="shared" si="284"/>
        <v>20520</v>
      </c>
      <c r="T2583" s="5">
        <f t="shared" si="285"/>
        <v>5.1430401783722629E-3</v>
      </c>
    </row>
    <row r="2584" spans="1:20" hidden="1">
      <c r="A2584">
        <v>2583</v>
      </c>
      <c r="B2584">
        <v>45</v>
      </c>
      <c r="C2584" t="s">
        <v>6388</v>
      </c>
      <c r="D2584" t="s">
        <v>6389</v>
      </c>
      <c r="E2584" t="s">
        <v>166</v>
      </c>
      <c r="F2584" t="s">
        <v>167</v>
      </c>
      <c r="G2584" t="s">
        <v>1326</v>
      </c>
      <c r="H2584" t="s">
        <v>169</v>
      </c>
      <c r="I2584">
        <v>145.3501</v>
      </c>
      <c r="J2584">
        <v>13855183</v>
      </c>
      <c r="K2584" t="s">
        <v>264</v>
      </c>
      <c r="L2584">
        <v>1</v>
      </c>
      <c r="M2584" t="str">
        <f>_xlfn.IFNA(VLOOKUP(F2584,'22 States'!A:A,1,0),"OOR")</f>
        <v>OOR</v>
      </c>
      <c r="N2584" t="str">
        <f t="shared" si="286"/>
        <v>OOR</v>
      </c>
      <c r="O2584" s="8">
        <f t="shared" si="280"/>
        <v>6000</v>
      </c>
      <c r="P2584" s="8">
        <f t="shared" si="281"/>
        <v>3000</v>
      </c>
      <c r="Q2584" s="8">
        <f t="shared" si="282"/>
        <v>21600</v>
      </c>
      <c r="R2584" s="9">
        <f t="shared" si="283"/>
        <v>43200</v>
      </c>
      <c r="S2584" s="8">
        <f t="shared" si="284"/>
        <v>30600</v>
      </c>
      <c r="T2584" s="5">
        <f t="shared" si="285"/>
        <v>2.2085597858938419E-3</v>
      </c>
    </row>
    <row r="2585" spans="1:20" hidden="1">
      <c r="A2585">
        <v>2584</v>
      </c>
      <c r="B2585">
        <v>53</v>
      </c>
      <c r="C2585" t="s">
        <v>6390</v>
      </c>
      <c r="D2585" t="s">
        <v>6391</v>
      </c>
      <c r="E2585" t="s">
        <v>721</v>
      </c>
      <c r="F2585" t="s">
        <v>722</v>
      </c>
      <c r="G2585" t="s">
        <v>724</v>
      </c>
      <c r="H2585" t="s">
        <v>724</v>
      </c>
      <c r="I2585">
        <v>145.3287</v>
      </c>
      <c r="J2585">
        <v>29697952</v>
      </c>
      <c r="K2585" t="s">
        <v>141</v>
      </c>
      <c r="L2585">
        <v>4</v>
      </c>
      <c r="M2585" t="str">
        <f>_xlfn.IFNA(VLOOKUP(F2585,'22 States'!A:A,1,0),"OOR")</f>
        <v>OOR</v>
      </c>
      <c r="N2585" t="str">
        <f t="shared" si="286"/>
        <v>OOR</v>
      </c>
      <c r="O2585" s="8">
        <f t="shared" si="280"/>
        <v>12000</v>
      </c>
      <c r="P2585" s="8">
        <f t="shared" si="281"/>
        <v>3000</v>
      </c>
      <c r="Q2585" s="8">
        <f t="shared" si="282"/>
        <v>25440</v>
      </c>
      <c r="R2585" s="9">
        <f t="shared" si="283"/>
        <v>50880</v>
      </c>
      <c r="S2585" s="8">
        <f t="shared" si="284"/>
        <v>40440</v>
      </c>
      <c r="T2585" s="5">
        <f t="shared" si="285"/>
        <v>1.3617100600068315E-3</v>
      </c>
    </row>
    <row r="2586" spans="1:20" hidden="1">
      <c r="A2586">
        <v>2585</v>
      </c>
      <c r="B2586">
        <v>263</v>
      </c>
      <c r="C2586" t="s">
        <v>6392</v>
      </c>
      <c r="D2586" t="s">
        <v>6393</v>
      </c>
      <c r="E2586" t="s">
        <v>350</v>
      </c>
      <c r="F2586" t="s">
        <v>351</v>
      </c>
      <c r="G2586" t="s">
        <v>352</v>
      </c>
      <c r="H2586" t="s">
        <v>352</v>
      </c>
      <c r="I2586">
        <v>145.29150000000001</v>
      </c>
      <c r="J2586">
        <v>104347000</v>
      </c>
      <c r="K2586" t="s">
        <v>264</v>
      </c>
      <c r="L2586">
        <v>5</v>
      </c>
      <c r="M2586" t="str">
        <f>_xlfn.IFNA(VLOOKUP(F2586,'22 States'!A:A,1,0),"OOR")</f>
        <v>OOR</v>
      </c>
      <c r="N2586" t="str">
        <f t="shared" si="286"/>
        <v>OOR</v>
      </c>
      <c r="O2586" s="8">
        <f t="shared" si="280"/>
        <v>36000</v>
      </c>
      <c r="P2586" s="8">
        <f t="shared" si="281"/>
        <v>9000</v>
      </c>
      <c r="Q2586" s="8">
        <f t="shared" si="282"/>
        <v>126240</v>
      </c>
      <c r="R2586" s="9">
        <f t="shared" si="283"/>
        <v>252480</v>
      </c>
      <c r="S2586" s="8">
        <f t="shared" si="284"/>
        <v>171240</v>
      </c>
      <c r="T2586" s="5">
        <f t="shared" si="285"/>
        <v>1.6410629917486847E-3</v>
      </c>
    </row>
    <row r="2587" spans="1:20" hidden="1">
      <c r="A2587">
        <v>2586</v>
      </c>
      <c r="B2587">
        <v>50</v>
      </c>
      <c r="C2587" t="s">
        <v>6394</v>
      </c>
      <c r="D2587" t="s">
        <v>6395</v>
      </c>
      <c r="E2587" t="s">
        <v>121</v>
      </c>
      <c r="F2587" t="s">
        <v>122</v>
      </c>
      <c r="G2587" t="s">
        <v>133</v>
      </c>
      <c r="H2587" t="s">
        <v>133</v>
      </c>
      <c r="I2587">
        <v>145.26679999999999</v>
      </c>
      <c r="J2587">
        <v>10696589</v>
      </c>
      <c r="K2587" t="s">
        <v>27</v>
      </c>
      <c r="L2587">
        <v>1</v>
      </c>
      <c r="M2587" t="str">
        <f>_xlfn.IFNA(VLOOKUP(F2587,'22 States'!A:A,1,0),"OOR")</f>
        <v>TX</v>
      </c>
      <c r="N2587" t="str">
        <f t="shared" si="286"/>
        <v>IR</v>
      </c>
      <c r="O2587" s="8">
        <f t="shared" si="280"/>
        <v>6000</v>
      </c>
      <c r="P2587" s="8">
        <f t="shared" si="281"/>
        <v>3000</v>
      </c>
      <c r="Q2587" s="8">
        <f t="shared" si="282"/>
        <v>24000</v>
      </c>
      <c r="R2587" s="9">
        <f t="shared" si="283"/>
        <v>48000</v>
      </c>
      <c r="S2587" s="8">
        <f t="shared" si="284"/>
        <v>33000</v>
      </c>
      <c r="T2587" s="5">
        <f t="shared" si="285"/>
        <v>3.0850956318878848E-3</v>
      </c>
    </row>
    <row r="2588" spans="1:20" hidden="1">
      <c r="A2588">
        <v>2587</v>
      </c>
      <c r="B2588">
        <v>2700</v>
      </c>
      <c r="C2588" t="s">
        <v>6396</v>
      </c>
      <c r="D2588" t="s">
        <v>6397</v>
      </c>
      <c r="E2588" t="s">
        <v>584</v>
      </c>
      <c r="F2588" t="s">
        <v>585</v>
      </c>
      <c r="G2588" t="s">
        <v>5205</v>
      </c>
      <c r="H2588" t="s">
        <v>38</v>
      </c>
      <c r="I2588">
        <v>145.20849999999999</v>
      </c>
      <c r="J2588">
        <v>343314075</v>
      </c>
      <c r="K2588" t="s">
        <v>457</v>
      </c>
      <c r="L2588">
        <v>8</v>
      </c>
      <c r="M2588" t="str">
        <f>_xlfn.IFNA(VLOOKUP(F2588,'22 States'!A:A,1,0),"OOR")</f>
        <v>OOR</v>
      </c>
      <c r="N2588" t="str">
        <f t="shared" si="286"/>
        <v>OOR</v>
      </c>
      <c r="O2588" s="8">
        <f t="shared" si="280"/>
        <v>324000</v>
      </c>
      <c r="P2588" s="8">
        <f t="shared" si="281"/>
        <v>81000</v>
      </c>
      <c r="Q2588" s="8">
        <f t="shared" si="282"/>
        <v>1296000</v>
      </c>
      <c r="R2588" s="9">
        <f t="shared" si="283"/>
        <v>2592000</v>
      </c>
      <c r="S2588" s="8">
        <f t="shared" si="284"/>
        <v>1701000</v>
      </c>
      <c r="T2588" s="5">
        <f t="shared" si="285"/>
        <v>4.9546468492443832E-3</v>
      </c>
    </row>
    <row r="2589" spans="1:20" hidden="1">
      <c r="A2589">
        <v>2588</v>
      </c>
      <c r="B2589">
        <v>174</v>
      </c>
      <c r="C2589" t="s">
        <v>6398</v>
      </c>
      <c r="D2589" t="s">
        <v>6399</v>
      </c>
      <c r="E2589" t="s">
        <v>166</v>
      </c>
      <c r="F2589" t="s">
        <v>167</v>
      </c>
      <c r="G2589" t="s">
        <v>581</v>
      </c>
      <c r="H2589" t="s">
        <v>450</v>
      </c>
      <c r="I2589">
        <v>145.1833</v>
      </c>
      <c r="J2589">
        <v>61462200</v>
      </c>
      <c r="K2589" t="s">
        <v>111</v>
      </c>
      <c r="L2589">
        <v>8</v>
      </c>
      <c r="M2589" t="str">
        <f>_xlfn.IFNA(VLOOKUP(F2589,'22 States'!A:A,1,0),"OOR")</f>
        <v>OOR</v>
      </c>
      <c r="N2589" t="str">
        <f t="shared" si="286"/>
        <v>OOR</v>
      </c>
      <c r="O2589" s="8">
        <f t="shared" si="280"/>
        <v>24000</v>
      </c>
      <c r="P2589" s="8">
        <f t="shared" si="281"/>
        <v>6000</v>
      </c>
      <c r="Q2589" s="8">
        <f t="shared" si="282"/>
        <v>83520</v>
      </c>
      <c r="R2589" s="9">
        <f t="shared" si="283"/>
        <v>167040</v>
      </c>
      <c r="S2589" s="8">
        <f t="shared" si="284"/>
        <v>113520</v>
      </c>
      <c r="T2589" s="5">
        <f t="shared" si="285"/>
        <v>1.8469888809707429E-3</v>
      </c>
    </row>
    <row r="2590" spans="1:20" hidden="1">
      <c r="A2590">
        <v>2589</v>
      </c>
      <c r="B2590">
        <v>11</v>
      </c>
      <c r="C2590" t="s">
        <v>6400</v>
      </c>
      <c r="D2590" t="s">
        <v>6401</v>
      </c>
      <c r="E2590" t="s">
        <v>67</v>
      </c>
      <c r="F2590" t="s">
        <v>68</v>
      </c>
      <c r="G2590" t="s">
        <v>6402</v>
      </c>
      <c r="H2590" t="s">
        <v>1037</v>
      </c>
      <c r="I2590">
        <v>145.11500000000001</v>
      </c>
      <c r="J2590">
        <v>3807918</v>
      </c>
      <c r="K2590" t="s">
        <v>111</v>
      </c>
      <c r="L2590">
        <v>2</v>
      </c>
      <c r="M2590" t="str">
        <f>_xlfn.IFNA(VLOOKUP(F2590,'22 States'!A:A,1,0),"OOR")</f>
        <v>NC</v>
      </c>
      <c r="N2590" t="str">
        <f t="shared" si="286"/>
        <v>IR</v>
      </c>
      <c r="O2590" s="8">
        <f t="shared" si="280"/>
        <v>6000</v>
      </c>
      <c r="P2590" s="8">
        <f t="shared" si="281"/>
        <v>3000</v>
      </c>
      <c r="Q2590" s="8">
        <f t="shared" si="282"/>
        <v>5280</v>
      </c>
      <c r="R2590" s="9">
        <f t="shared" si="283"/>
        <v>10560</v>
      </c>
      <c r="S2590" s="8">
        <f t="shared" si="284"/>
        <v>14280</v>
      </c>
      <c r="T2590" s="5">
        <f t="shared" si="285"/>
        <v>3.7500807527893194E-3</v>
      </c>
    </row>
    <row r="2591" spans="1:20" hidden="1">
      <c r="A2591">
        <v>2590</v>
      </c>
      <c r="B2591">
        <v>16</v>
      </c>
      <c r="C2591" t="s">
        <v>6403</v>
      </c>
      <c r="D2591" t="s">
        <v>6404</v>
      </c>
      <c r="E2591" t="s">
        <v>896</v>
      </c>
      <c r="F2591" t="s">
        <v>897</v>
      </c>
      <c r="G2591" t="s">
        <v>1910</v>
      </c>
      <c r="H2591" t="s">
        <v>1911</v>
      </c>
      <c r="I2591">
        <v>145.02180000000001</v>
      </c>
      <c r="J2591">
        <v>1995009</v>
      </c>
      <c r="K2591" t="s">
        <v>111</v>
      </c>
      <c r="L2591">
        <v>1</v>
      </c>
      <c r="M2591" t="str">
        <f>_xlfn.IFNA(VLOOKUP(F2591,'22 States'!A:A,1,0),"OOR")</f>
        <v>OOR</v>
      </c>
      <c r="N2591" t="str">
        <f t="shared" si="286"/>
        <v>OOR</v>
      </c>
      <c r="O2591" s="8">
        <f t="shared" si="280"/>
        <v>6000</v>
      </c>
      <c r="P2591" s="8">
        <f t="shared" si="281"/>
        <v>3000</v>
      </c>
      <c r="Q2591" s="8">
        <f t="shared" si="282"/>
        <v>7680</v>
      </c>
      <c r="R2591" s="9">
        <f t="shared" si="283"/>
        <v>15360</v>
      </c>
      <c r="S2591" s="8">
        <f t="shared" si="284"/>
        <v>16680</v>
      </c>
      <c r="T2591" s="5">
        <f t="shared" si="285"/>
        <v>8.3608645374532147E-3</v>
      </c>
    </row>
    <row r="2592" spans="1:20" hidden="1">
      <c r="A2592">
        <v>2591</v>
      </c>
      <c r="B2592">
        <v>15</v>
      </c>
      <c r="C2592" t="s">
        <v>6405</v>
      </c>
      <c r="D2592" t="s">
        <v>6406</v>
      </c>
      <c r="E2592" t="s">
        <v>73</v>
      </c>
      <c r="F2592" t="s">
        <v>74</v>
      </c>
      <c r="G2592" t="s">
        <v>3167</v>
      </c>
      <c r="H2592" t="s">
        <v>599</v>
      </c>
      <c r="I2592">
        <v>144.6985</v>
      </c>
      <c r="J2592">
        <v>17660006</v>
      </c>
      <c r="K2592" t="s">
        <v>233</v>
      </c>
      <c r="L2592">
        <v>1</v>
      </c>
      <c r="M2592" t="str">
        <f>_xlfn.IFNA(VLOOKUP(F2592,'22 States'!A:A,1,0),"OOR")</f>
        <v>OOR</v>
      </c>
      <c r="N2592" t="str">
        <f t="shared" si="286"/>
        <v>OOR</v>
      </c>
      <c r="O2592" s="8">
        <f t="shared" si="280"/>
        <v>6000</v>
      </c>
      <c r="P2592" s="8">
        <f t="shared" si="281"/>
        <v>3000</v>
      </c>
      <c r="Q2592" s="8">
        <f t="shared" si="282"/>
        <v>7200</v>
      </c>
      <c r="R2592" s="9">
        <f t="shared" si="283"/>
        <v>14400</v>
      </c>
      <c r="S2592" s="8">
        <f t="shared" si="284"/>
        <v>16200</v>
      </c>
      <c r="T2592" s="5">
        <f t="shared" si="285"/>
        <v>9.1732698165561215E-4</v>
      </c>
    </row>
    <row r="2593" spans="1:20" hidden="1">
      <c r="A2593">
        <v>2592</v>
      </c>
      <c r="B2593">
        <v>62</v>
      </c>
      <c r="C2593" t="s">
        <v>6407</v>
      </c>
      <c r="D2593" t="s">
        <v>6408</v>
      </c>
      <c r="E2593" t="s">
        <v>194</v>
      </c>
      <c r="F2593" t="s">
        <v>195</v>
      </c>
      <c r="G2593" t="s">
        <v>196</v>
      </c>
      <c r="H2593" t="s">
        <v>197</v>
      </c>
      <c r="I2593">
        <v>144.70249999999999</v>
      </c>
      <c r="J2593">
        <v>5058000</v>
      </c>
      <c r="K2593" t="s">
        <v>141</v>
      </c>
      <c r="L2593">
        <v>4</v>
      </c>
      <c r="M2593" t="str">
        <f>_xlfn.IFNA(VLOOKUP(F2593,'22 States'!A:A,1,0),"OOR")</f>
        <v>LA</v>
      </c>
      <c r="N2593" t="str">
        <f t="shared" si="286"/>
        <v>IR</v>
      </c>
      <c r="O2593" s="8">
        <f t="shared" si="280"/>
        <v>12000</v>
      </c>
      <c r="P2593" s="8">
        <f t="shared" si="281"/>
        <v>3000</v>
      </c>
      <c r="Q2593" s="8">
        <f t="shared" si="282"/>
        <v>29760</v>
      </c>
      <c r="R2593" s="9">
        <f t="shared" si="283"/>
        <v>59520</v>
      </c>
      <c r="S2593" s="8">
        <f t="shared" si="284"/>
        <v>44760</v>
      </c>
      <c r="T2593" s="5">
        <f t="shared" si="285"/>
        <v>8.8493475682087774E-3</v>
      </c>
    </row>
    <row r="2594" spans="1:20" hidden="1">
      <c r="A2594">
        <v>2593</v>
      </c>
      <c r="B2594">
        <v>64</v>
      </c>
      <c r="C2594" t="s">
        <v>6409</v>
      </c>
      <c r="D2594" t="s">
        <v>6410</v>
      </c>
      <c r="E2594" t="s">
        <v>23</v>
      </c>
      <c r="F2594" t="s">
        <v>24</v>
      </c>
      <c r="G2594" t="s">
        <v>2011</v>
      </c>
      <c r="H2594" t="s">
        <v>26</v>
      </c>
      <c r="I2594">
        <v>144.6919</v>
      </c>
      <c r="J2594">
        <v>11080937</v>
      </c>
      <c r="K2594" t="s">
        <v>108</v>
      </c>
      <c r="L2594">
        <v>2</v>
      </c>
      <c r="M2594" t="str">
        <f>_xlfn.IFNA(VLOOKUP(F2594,'22 States'!A:A,1,0),"OOR")</f>
        <v>OOR</v>
      </c>
      <c r="N2594" t="str">
        <f t="shared" si="286"/>
        <v>OOR</v>
      </c>
      <c r="O2594" s="8">
        <f t="shared" si="280"/>
        <v>12000</v>
      </c>
      <c r="P2594" s="8">
        <f t="shared" si="281"/>
        <v>3000</v>
      </c>
      <c r="Q2594" s="8">
        <f t="shared" si="282"/>
        <v>30720</v>
      </c>
      <c r="R2594" s="9">
        <f t="shared" si="283"/>
        <v>61440</v>
      </c>
      <c r="S2594" s="8">
        <f t="shared" si="284"/>
        <v>45720</v>
      </c>
      <c r="T2594" s="5">
        <f t="shared" si="285"/>
        <v>4.1260048676389008E-3</v>
      </c>
    </row>
    <row r="2595" spans="1:20" hidden="1">
      <c r="A2595">
        <v>2594</v>
      </c>
      <c r="B2595">
        <v>45</v>
      </c>
      <c r="C2595" t="s">
        <v>6411</v>
      </c>
      <c r="D2595" t="s">
        <v>6412</v>
      </c>
      <c r="E2595" t="s">
        <v>236</v>
      </c>
      <c r="F2595" t="s">
        <v>237</v>
      </c>
      <c r="G2595" t="s">
        <v>6413</v>
      </c>
      <c r="H2595" t="s">
        <v>590</v>
      </c>
      <c r="I2595">
        <v>144.6216</v>
      </c>
      <c r="J2595">
        <v>15018583</v>
      </c>
      <c r="K2595" t="s">
        <v>118</v>
      </c>
      <c r="L2595">
        <v>4</v>
      </c>
      <c r="M2595" t="str">
        <f>_xlfn.IFNA(VLOOKUP(F2595,'22 States'!A:A,1,0),"OOR")</f>
        <v>OH</v>
      </c>
      <c r="N2595" t="str">
        <f t="shared" si="286"/>
        <v>IR</v>
      </c>
      <c r="O2595" s="8">
        <f t="shared" si="280"/>
        <v>6000</v>
      </c>
      <c r="P2595" s="8">
        <f t="shared" si="281"/>
        <v>3000</v>
      </c>
      <c r="Q2595" s="8">
        <f t="shared" si="282"/>
        <v>21600</v>
      </c>
      <c r="R2595" s="9">
        <f t="shared" si="283"/>
        <v>43200</v>
      </c>
      <c r="S2595" s="8">
        <f t="shared" si="284"/>
        <v>30600</v>
      </c>
      <c r="T2595" s="5">
        <f t="shared" si="285"/>
        <v>2.0374758390988017E-3</v>
      </c>
    </row>
    <row r="2596" spans="1:20" hidden="1">
      <c r="A2596">
        <v>2595</v>
      </c>
      <c r="B2596">
        <v>97</v>
      </c>
      <c r="C2596" t="s">
        <v>6414</v>
      </c>
      <c r="D2596" t="s">
        <v>6415</v>
      </c>
      <c r="E2596" t="s">
        <v>350</v>
      </c>
      <c r="F2596" t="s">
        <v>351</v>
      </c>
      <c r="G2596" t="s">
        <v>854</v>
      </c>
      <c r="H2596" t="s">
        <v>546</v>
      </c>
      <c r="I2596">
        <v>144.5839</v>
      </c>
      <c r="J2596">
        <v>45044258</v>
      </c>
      <c r="K2596" t="s">
        <v>228</v>
      </c>
      <c r="L2596">
        <v>4</v>
      </c>
      <c r="M2596" t="str">
        <f>_xlfn.IFNA(VLOOKUP(F2596,'22 States'!A:A,1,0),"OOR")</f>
        <v>OOR</v>
      </c>
      <c r="N2596" t="str">
        <f t="shared" si="286"/>
        <v>OOR</v>
      </c>
      <c r="O2596" s="8">
        <f t="shared" si="280"/>
        <v>12000</v>
      </c>
      <c r="P2596" s="8">
        <f t="shared" si="281"/>
        <v>3000</v>
      </c>
      <c r="Q2596" s="8">
        <f t="shared" si="282"/>
        <v>46560</v>
      </c>
      <c r="R2596" s="9">
        <f t="shared" si="283"/>
        <v>93120</v>
      </c>
      <c r="S2596" s="8">
        <f t="shared" si="284"/>
        <v>61560</v>
      </c>
      <c r="T2596" s="5">
        <f t="shared" si="285"/>
        <v>1.3666558787581761E-3</v>
      </c>
    </row>
    <row r="2597" spans="1:20" hidden="1">
      <c r="A2597">
        <v>2596</v>
      </c>
      <c r="B2597">
        <v>500</v>
      </c>
      <c r="C2597" t="s">
        <v>6416</v>
      </c>
      <c r="D2597" t="s">
        <v>6417</v>
      </c>
      <c r="E2597" t="s">
        <v>299</v>
      </c>
      <c r="F2597" t="s">
        <v>300</v>
      </c>
      <c r="G2597" t="s">
        <v>301</v>
      </c>
      <c r="H2597" t="s">
        <v>26</v>
      </c>
      <c r="I2597">
        <v>144.57419999999999</v>
      </c>
      <c r="J2597">
        <v>35610000</v>
      </c>
      <c r="K2597" t="s">
        <v>27</v>
      </c>
      <c r="L2597">
        <v>1</v>
      </c>
      <c r="M2597" t="str">
        <f>_xlfn.IFNA(VLOOKUP(F2597,'22 States'!A:A,1,0),"OOR")</f>
        <v>OOR</v>
      </c>
      <c r="N2597" t="str">
        <f t="shared" si="286"/>
        <v>OOR</v>
      </c>
      <c r="O2597" s="8">
        <f t="shared" si="280"/>
        <v>60000</v>
      </c>
      <c r="P2597" s="8">
        <f t="shared" si="281"/>
        <v>15000</v>
      </c>
      <c r="Q2597" s="8">
        <f t="shared" si="282"/>
        <v>240000</v>
      </c>
      <c r="R2597" s="9">
        <f t="shared" si="283"/>
        <v>480000</v>
      </c>
      <c r="S2597" s="8">
        <f t="shared" si="284"/>
        <v>315000</v>
      </c>
      <c r="T2597" s="5">
        <f t="shared" si="285"/>
        <v>8.845829823083403E-3</v>
      </c>
    </row>
    <row r="2598" spans="1:20" hidden="1">
      <c r="A2598">
        <v>2597</v>
      </c>
      <c r="B2598">
        <v>838</v>
      </c>
      <c r="C2598" t="s">
        <v>6418</v>
      </c>
      <c r="D2598" t="s">
        <v>6419</v>
      </c>
      <c r="E2598" t="s">
        <v>13</v>
      </c>
      <c r="F2598" t="s">
        <v>14</v>
      </c>
      <c r="G2598" t="s">
        <v>429</v>
      </c>
      <c r="H2598" t="s">
        <v>31</v>
      </c>
      <c r="I2598">
        <v>144.4804</v>
      </c>
      <c r="J2598">
        <v>160384000</v>
      </c>
      <c r="K2598" t="s">
        <v>32</v>
      </c>
      <c r="L2598">
        <v>1</v>
      </c>
      <c r="M2598" t="str">
        <f>_xlfn.IFNA(VLOOKUP(F2598,'22 States'!A:A,1,0),"OOR")</f>
        <v>CA</v>
      </c>
      <c r="N2598" t="str">
        <f t="shared" si="286"/>
        <v>IR</v>
      </c>
      <c r="O2598" s="8">
        <f t="shared" si="280"/>
        <v>102000</v>
      </c>
      <c r="P2598" s="8">
        <f t="shared" si="281"/>
        <v>27000</v>
      </c>
      <c r="Q2598" s="8">
        <f t="shared" si="282"/>
        <v>402240</v>
      </c>
      <c r="R2598" s="9">
        <f t="shared" si="283"/>
        <v>804480</v>
      </c>
      <c r="S2598" s="8">
        <f t="shared" si="284"/>
        <v>531240</v>
      </c>
      <c r="T2598" s="5">
        <f t="shared" si="285"/>
        <v>3.3123004788507583E-3</v>
      </c>
    </row>
    <row r="2599" spans="1:20">
      <c r="A2599">
        <v>3003</v>
      </c>
      <c r="B2599" s="3">
        <v>51</v>
      </c>
      <c r="C2599" t="s">
        <v>7337</v>
      </c>
      <c r="D2599" t="s">
        <v>7338</v>
      </c>
      <c r="E2599" t="s">
        <v>194</v>
      </c>
      <c r="F2599" t="s">
        <v>195</v>
      </c>
      <c r="G2599" t="s">
        <v>7339</v>
      </c>
      <c r="H2599" t="s">
        <v>197</v>
      </c>
      <c r="I2599">
        <v>118.86369999999999</v>
      </c>
      <c r="J2599" s="3">
        <v>38898129</v>
      </c>
      <c r="K2599" t="s">
        <v>252</v>
      </c>
      <c r="L2599">
        <v>6</v>
      </c>
      <c r="M2599" t="str">
        <f>_xlfn.IFNA(VLOOKUP(F2599,'22 States'!A:A,1,0),"OOR")</f>
        <v>LA</v>
      </c>
      <c r="N2599" t="str">
        <f t="shared" si="286"/>
        <v>IR</v>
      </c>
      <c r="O2599" s="8">
        <f t="shared" si="280"/>
        <v>12000</v>
      </c>
      <c r="P2599" s="8">
        <f t="shared" si="281"/>
        <v>3000</v>
      </c>
      <c r="Q2599" s="8">
        <f t="shared" si="282"/>
        <v>24480</v>
      </c>
      <c r="R2599" s="9">
        <f t="shared" si="283"/>
        <v>48960</v>
      </c>
      <c r="S2599" s="12">
        <f t="shared" si="284"/>
        <v>39480</v>
      </c>
      <c r="T2599" s="13">
        <f t="shared" si="285"/>
        <v>1.0149588428790496E-3</v>
      </c>
    </row>
    <row r="2600" spans="1:20" hidden="1">
      <c r="A2600">
        <v>2599</v>
      </c>
      <c r="B2600">
        <v>63</v>
      </c>
      <c r="C2600" t="s">
        <v>6424</v>
      </c>
      <c r="D2600" t="s">
        <v>6425</v>
      </c>
      <c r="E2600" t="s">
        <v>13</v>
      </c>
      <c r="F2600" t="s">
        <v>14</v>
      </c>
      <c r="G2600" t="s">
        <v>6426</v>
      </c>
      <c r="H2600" t="s">
        <v>16</v>
      </c>
      <c r="I2600">
        <v>144.45679999999999</v>
      </c>
      <c r="J2600">
        <v>18726876</v>
      </c>
      <c r="K2600" t="s">
        <v>264</v>
      </c>
      <c r="L2600">
        <v>3</v>
      </c>
      <c r="M2600" t="str">
        <f>_xlfn.IFNA(VLOOKUP(F2600,'22 States'!A:A,1,0),"OOR")</f>
        <v>CA</v>
      </c>
      <c r="N2600" t="str">
        <f t="shared" si="286"/>
        <v>IR</v>
      </c>
      <c r="O2600" s="8">
        <f t="shared" si="280"/>
        <v>12000</v>
      </c>
      <c r="P2600" s="8">
        <f t="shared" si="281"/>
        <v>3000</v>
      </c>
      <c r="Q2600" s="8">
        <f t="shared" si="282"/>
        <v>30240</v>
      </c>
      <c r="R2600" s="9">
        <f t="shared" si="283"/>
        <v>60480</v>
      </c>
      <c r="S2600" s="8">
        <f t="shared" si="284"/>
        <v>45240</v>
      </c>
      <c r="T2600" s="5">
        <f t="shared" si="285"/>
        <v>2.4157793323349823E-3</v>
      </c>
    </row>
    <row r="2601" spans="1:20" hidden="1">
      <c r="A2601">
        <v>2600</v>
      </c>
      <c r="B2601">
        <v>137</v>
      </c>
      <c r="C2601" t="s">
        <v>6427</v>
      </c>
      <c r="D2601" t="s">
        <v>6428</v>
      </c>
      <c r="E2601" t="s">
        <v>13</v>
      </c>
      <c r="F2601" t="s">
        <v>14</v>
      </c>
      <c r="G2601" t="s">
        <v>50</v>
      </c>
      <c r="H2601" t="s">
        <v>50</v>
      </c>
      <c r="I2601">
        <v>144.44380000000001</v>
      </c>
      <c r="J2601">
        <v>22589315</v>
      </c>
      <c r="K2601" t="s">
        <v>141</v>
      </c>
      <c r="L2601">
        <v>1</v>
      </c>
      <c r="M2601" t="str">
        <f>_xlfn.IFNA(VLOOKUP(F2601,'22 States'!A:A,1,0),"OOR")</f>
        <v>CA</v>
      </c>
      <c r="N2601" t="str">
        <f t="shared" si="286"/>
        <v>IR</v>
      </c>
      <c r="O2601" s="8">
        <f t="shared" si="280"/>
        <v>18000</v>
      </c>
      <c r="P2601" s="8">
        <f t="shared" si="281"/>
        <v>6000</v>
      </c>
      <c r="Q2601" s="8">
        <f t="shared" si="282"/>
        <v>65760</v>
      </c>
      <c r="R2601" s="9">
        <f t="shared" si="283"/>
        <v>131520</v>
      </c>
      <c r="S2601" s="8">
        <f t="shared" si="284"/>
        <v>89760</v>
      </c>
      <c r="T2601" s="5">
        <f t="shared" si="285"/>
        <v>3.9735600658984127E-3</v>
      </c>
    </row>
    <row r="2602" spans="1:20" hidden="1">
      <c r="A2602">
        <v>2601</v>
      </c>
      <c r="B2602">
        <v>61</v>
      </c>
      <c r="C2602" t="s">
        <v>6429</v>
      </c>
      <c r="D2602" t="s">
        <v>6430</v>
      </c>
      <c r="E2602" t="s">
        <v>166</v>
      </c>
      <c r="F2602" t="s">
        <v>167</v>
      </c>
      <c r="G2602" t="s">
        <v>168</v>
      </c>
      <c r="H2602" t="s">
        <v>169</v>
      </c>
      <c r="I2602">
        <v>144.35390000000001</v>
      </c>
      <c r="J2602">
        <v>14119475</v>
      </c>
      <c r="K2602" t="s">
        <v>134</v>
      </c>
      <c r="L2602">
        <v>7</v>
      </c>
      <c r="M2602" t="str">
        <f>_xlfn.IFNA(VLOOKUP(F2602,'22 States'!A:A,1,0),"OOR")</f>
        <v>OOR</v>
      </c>
      <c r="N2602" t="str">
        <f t="shared" si="286"/>
        <v>OOR</v>
      </c>
      <c r="O2602" s="8">
        <f t="shared" si="280"/>
        <v>12000</v>
      </c>
      <c r="P2602" s="8">
        <f t="shared" si="281"/>
        <v>3000</v>
      </c>
      <c r="Q2602" s="8">
        <f t="shared" si="282"/>
        <v>29280</v>
      </c>
      <c r="R2602" s="9">
        <f t="shared" si="283"/>
        <v>58560</v>
      </c>
      <c r="S2602" s="8">
        <f t="shared" si="284"/>
        <v>44280</v>
      </c>
      <c r="T2602" s="5">
        <f t="shared" si="285"/>
        <v>3.1360939411699089E-3</v>
      </c>
    </row>
    <row r="2603" spans="1:20" hidden="1">
      <c r="A2603">
        <v>2602</v>
      </c>
      <c r="B2603">
        <v>75</v>
      </c>
      <c r="C2603" t="s">
        <v>6431</v>
      </c>
      <c r="D2603" t="s">
        <v>6432</v>
      </c>
      <c r="E2603" t="s">
        <v>35</v>
      </c>
      <c r="F2603" t="s">
        <v>36</v>
      </c>
      <c r="G2603" t="s">
        <v>1121</v>
      </c>
      <c r="H2603" t="s">
        <v>1122</v>
      </c>
      <c r="I2603">
        <v>144.30359999999999</v>
      </c>
      <c r="J2603">
        <v>47591765</v>
      </c>
      <c r="K2603" t="s">
        <v>506</v>
      </c>
      <c r="L2603">
        <v>5</v>
      </c>
      <c r="M2603" t="str">
        <f>_xlfn.IFNA(VLOOKUP(F2603,'22 States'!A:A,1,0),"OOR")</f>
        <v>OOR</v>
      </c>
      <c r="N2603" t="str">
        <f t="shared" si="286"/>
        <v>OOR</v>
      </c>
      <c r="O2603" s="8">
        <f t="shared" si="280"/>
        <v>12000</v>
      </c>
      <c r="P2603" s="8">
        <f t="shared" si="281"/>
        <v>3000</v>
      </c>
      <c r="Q2603" s="8">
        <f t="shared" si="282"/>
        <v>36000</v>
      </c>
      <c r="R2603" s="9">
        <f t="shared" si="283"/>
        <v>72000</v>
      </c>
      <c r="S2603" s="8">
        <f t="shared" si="284"/>
        <v>51000</v>
      </c>
      <c r="T2603" s="5">
        <f t="shared" si="285"/>
        <v>1.0716139651471216E-3</v>
      </c>
    </row>
    <row r="2604" spans="1:20" hidden="1">
      <c r="A2604">
        <v>2603</v>
      </c>
      <c r="B2604">
        <v>88</v>
      </c>
      <c r="C2604" t="s">
        <v>6433</v>
      </c>
      <c r="D2604" t="s">
        <v>6434</v>
      </c>
      <c r="E2604" t="s">
        <v>166</v>
      </c>
      <c r="F2604" t="s">
        <v>167</v>
      </c>
      <c r="G2604" t="s">
        <v>2726</v>
      </c>
      <c r="H2604" t="s">
        <v>169</v>
      </c>
      <c r="I2604">
        <v>144.24610000000001</v>
      </c>
      <c r="J2604">
        <v>25515308</v>
      </c>
      <c r="K2604" t="s">
        <v>252</v>
      </c>
      <c r="L2604">
        <v>1</v>
      </c>
      <c r="M2604" t="str">
        <f>_xlfn.IFNA(VLOOKUP(F2604,'22 States'!A:A,1,0),"OOR")</f>
        <v>OOR</v>
      </c>
      <c r="N2604" t="str">
        <f t="shared" si="286"/>
        <v>OOR</v>
      </c>
      <c r="O2604" s="8">
        <f t="shared" si="280"/>
        <v>12000</v>
      </c>
      <c r="P2604" s="8">
        <f t="shared" si="281"/>
        <v>3000</v>
      </c>
      <c r="Q2604" s="8">
        <f t="shared" si="282"/>
        <v>42240</v>
      </c>
      <c r="R2604" s="9">
        <f t="shared" si="283"/>
        <v>84480</v>
      </c>
      <c r="S2604" s="8">
        <f t="shared" si="284"/>
        <v>57240</v>
      </c>
      <c r="T2604" s="5">
        <f t="shared" si="285"/>
        <v>2.2433591630561544E-3</v>
      </c>
    </row>
    <row r="2605" spans="1:20" hidden="1">
      <c r="A2605">
        <v>2604</v>
      </c>
      <c r="B2605">
        <v>6</v>
      </c>
      <c r="C2605" t="s">
        <v>6435</v>
      </c>
      <c r="D2605" t="s">
        <v>6436</v>
      </c>
      <c r="E2605" t="s">
        <v>175</v>
      </c>
      <c r="F2605" t="s">
        <v>176</v>
      </c>
      <c r="G2605" t="s">
        <v>175</v>
      </c>
      <c r="H2605" t="s">
        <v>169</v>
      </c>
      <c r="I2605">
        <v>144.1285</v>
      </c>
      <c r="J2605">
        <v>2329608</v>
      </c>
      <c r="K2605" t="s">
        <v>439</v>
      </c>
      <c r="L2605">
        <v>1</v>
      </c>
      <c r="M2605" t="str">
        <f>_xlfn.IFNA(VLOOKUP(F2605,'22 States'!A:A,1,0),"OOR")</f>
        <v>OOR</v>
      </c>
      <c r="N2605" t="str">
        <f t="shared" si="286"/>
        <v>OOR</v>
      </c>
      <c r="O2605" s="8">
        <f t="shared" si="280"/>
        <v>6000</v>
      </c>
      <c r="P2605" s="8">
        <f t="shared" si="281"/>
        <v>3000</v>
      </c>
      <c r="Q2605" s="8">
        <f t="shared" si="282"/>
        <v>2880</v>
      </c>
      <c r="R2605" s="9">
        <f t="shared" si="283"/>
        <v>5760</v>
      </c>
      <c r="S2605" s="8">
        <f t="shared" si="284"/>
        <v>11880</v>
      </c>
      <c r="T2605" s="5">
        <f t="shared" si="285"/>
        <v>5.0995703998269236E-3</v>
      </c>
    </row>
    <row r="2606" spans="1:20" hidden="1">
      <c r="A2606">
        <v>2605</v>
      </c>
      <c r="B2606">
        <v>18</v>
      </c>
      <c r="C2606" t="s">
        <v>6437</v>
      </c>
      <c r="D2606" t="s">
        <v>6438</v>
      </c>
      <c r="E2606" t="s">
        <v>79</v>
      </c>
      <c r="F2606" t="s">
        <v>80</v>
      </c>
      <c r="G2606" t="s">
        <v>3259</v>
      </c>
      <c r="H2606" t="s">
        <v>3260</v>
      </c>
      <c r="I2606">
        <v>144.0984</v>
      </c>
      <c r="J2606">
        <v>3595171</v>
      </c>
      <c r="K2606" t="s">
        <v>233</v>
      </c>
      <c r="L2606">
        <v>1</v>
      </c>
      <c r="M2606" t="str">
        <f>_xlfn.IFNA(VLOOKUP(F2606,'22 States'!A:A,1,0),"OOR")</f>
        <v>OOR</v>
      </c>
      <c r="N2606" t="str">
        <f t="shared" si="286"/>
        <v>OOR</v>
      </c>
      <c r="O2606" s="8">
        <f t="shared" si="280"/>
        <v>6000</v>
      </c>
      <c r="P2606" s="8">
        <f t="shared" si="281"/>
        <v>3000</v>
      </c>
      <c r="Q2606" s="8">
        <f t="shared" si="282"/>
        <v>8640</v>
      </c>
      <c r="R2606" s="9">
        <f t="shared" si="283"/>
        <v>17280</v>
      </c>
      <c r="S2606" s="8">
        <f t="shared" si="284"/>
        <v>17640</v>
      </c>
      <c r="T2606" s="5">
        <f t="shared" si="285"/>
        <v>4.9065816340863894E-3</v>
      </c>
    </row>
    <row r="2607" spans="1:20" hidden="1">
      <c r="A2607">
        <v>2606</v>
      </c>
      <c r="B2607">
        <v>49</v>
      </c>
      <c r="C2607" t="s">
        <v>6439</v>
      </c>
      <c r="D2607" t="s">
        <v>6440</v>
      </c>
      <c r="E2607" t="s">
        <v>175</v>
      </c>
      <c r="F2607" t="s">
        <v>176</v>
      </c>
      <c r="G2607" t="s">
        <v>6441</v>
      </c>
      <c r="H2607" t="s">
        <v>1619</v>
      </c>
      <c r="I2607">
        <v>144.04859999999999</v>
      </c>
      <c r="J2607">
        <v>7309902</v>
      </c>
      <c r="K2607" t="s">
        <v>20</v>
      </c>
      <c r="L2607">
        <v>3</v>
      </c>
      <c r="M2607" t="str">
        <f>_xlfn.IFNA(VLOOKUP(F2607,'22 States'!A:A,1,0),"OOR")</f>
        <v>OOR</v>
      </c>
      <c r="N2607" t="str">
        <f t="shared" si="286"/>
        <v>OOR</v>
      </c>
      <c r="O2607" s="8">
        <f t="shared" si="280"/>
        <v>6000</v>
      </c>
      <c r="P2607" s="8">
        <f t="shared" si="281"/>
        <v>3000</v>
      </c>
      <c r="Q2607" s="8">
        <f t="shared" si="282"/>
        <v>23520</v>
      </c>
      <c r="R2607" s="9">
        <f t="shared" si="283"/>
        <v>47040</v>
      </c>
      <c r="S2607" s="8">
        <f t="shared" si="284"/>
        <v>32520</v>
      </c>
      <c r="T2607" s="5">
        <f t="shared" si="285"/>
        <v>4.448760051776344E-3</v>
      </c>
    </row>
    <row r="2608" spans="1:20" hidden="1">
      <c r="A2608">
        <v>2607</v>
      </c>
      <c r="B2608">
        <v>4</v>
      </c>
      <c r="C2608" t="s">
        <v>6442</v>
      </c>
      <c r="D2608" t="s">
        <v>6443</v>
      </c>
      <c r="E2608" t="s">
        <v>13</v>
      </c>
      <c r="F2608" t="s">
        <v>14</v>
      </c>
      <c r="G2608" t="s">
        <v>494</v>
      </c>
      <c r="H2608" t="s">
        <v>16</v>
      </c>
      <c r="I2608">
        <v>144.0068</v>
      </c>
      <c r="J2608">
        <v>2321859</v>
      </c>
      <c r="K2608" t="s">
        <v>141</v>
      </c>
      <c r="L2608">
        <v>2</v>
      </c>
      <c r="M2608" t="str">
        <f>_xlfn.IFNA(VLOOKUP(F2608,'22 States'!A:A,1,0),"OOR")</f>
        <v>CA</v>
      </c>
      <c r="N2608" t="str">
        <f t="shared" si="286"/>
        <v>IR</v>
      </c>
      <c r="O2608" s="8">
        <f t="shared" si="280"/>
        <v>6000</v>
      </c>
      <c r="P2608" s="8">
        <f t="shared" si="281"/>
        <v>3000</v>
      </c>
      <c r="Q2608" s="8">
        <f t="shared" si="282"/>
        <v>1920</v>
      </c>
      <c r="R2608" s="9">
        <f t="shared" si="283"/>
        <v>3840</v>
      </c>
      <c r="S2608" s="8">
        <f t="shared" si="284"/>
        <v>10920</v>
      </c>
      <c r="T2608" s="5">
        <f t="shared" si="285"/>
        <v>4.7031279677189697E-3</v>
      </c>
    </row>
    <row r="2609" spans="1:20" hidden="1">
      <c r="A2609">
        <v>2608</v>
      </c>
      <c r="B2609">
        <v>137</v>
      </c>
      <c r="C2609" t="s">
        <v>6444</v>
      </c>
      <c r="D2609" t="s">
        <v>6445</v>
      </c>
      <c r="E2609" t="s">
        <v>185</v>
      </c>
      <c r="F2609" t="s">
        <v>186</v>
      </c>
      <c r="G2609" t="s">
        <v>6446</v>
      </c>
      <c r="H2609" t="s">
        <v>188</v>
      </c>
      <c r="I2609">
        <v>144.00299999999999</v>
      </c>
      <c r="J2609">
        <v>18349000</v>
      </c>
      <c r="K2609" t="s">
        <v>32</v>
      </c>
      <c r="L2609">
        <v>1</v>
      </c>
      <c r="M2609" t="str">
        <f>_xlfn.IFNA(VLOOKUP(F2609,'22 States'!A:A,1,0),"OOR")</f>
        <v>WI</v>
      </c>
      <c r="N2609" t="str">
        <f t="shared" si="286"/>
        <v>IR</v>
      </c>
      <c r="O2609" s="8">
        <f t="shared" si="280"/>
        <v>18000</v>
      </c>
      <c r="P2609" s="8">
        <f t="shared" si="281"/>
        <v>6000</v>
      </c>
      <c r="Q2609" s="8">
        <f t="shared" si="282"/>
        <v>65760</v>
      </c>
      <c r="R2609" s="9">
        <f t="shared" si="283"/>
        <v>131520</v>
      </c>
      <c r="S2609" s="8">
        <f t="shared" si="284"/>
        <v>89760</v>
      </c>
      <c r="T2609" s="5">
        <f t="shared" si="285"/>
        <v>4.8918197176957869E-3</v>
      </c>
    </row>
    <row r="2610" spans="1:20" hidden="1">
      <c r="A2610">
        <v>2609</v>
      </c>
      <c r="B2610">
        <v>59</v>
      </c>
      <c r="C2610" t="s">
        <v>6447</v>
      </c>
      <c r="D2610" t="s">
        <v>6447</v>
      </c>
      <c r="E2610" t="s">
        <v>144</v>
      </c>
      <c r="F2610" t="s">
        <v>145</v>
      </c>
      <c r="G2610" t="s">
        <v>3477</v>
      </c>
      <c r="H2610" t="s">
        <v>288</v>
      </c>
      <c r="I2610">
        <v>143.97309999999999</v>
      </c>
      <c r="J2610">
        <v>12804921</v>
      </c>
      <c r="K2610" t="s">
        <v>51</v>
      </c>
      <c r="L2610">
        <v>1</v>
      </c>
      <c r="M2610" t="str">
        <f>_xlfn.IFNA(VLOOKUP(F2610,'22 States'!A:A,1,0),"OOR")</f>
        <v>OOR</v>
      </c>
      <c r="N2610" t="str">
        <f t="shared" si="286"/>
        <v>OOR</v>
      </c>
      <c r="O2610" s="8">
        <f t="shared" si="280"/>
        <v>12000</v>
      </c>
      <c r="P2610" s="8">
        <f t="shared" si="281"/>
        <v>3000</v>
      </c>
      <c r="Q2610" s="8">
        <f t="shared" si="282"/>
        <v>28320</v>
      </c>
      <c r="R2610" s="9">
        <f t="shared" si="283"/>
        <v>56640</v>
      </c>
      <c r="S2610" s="8">
        <f t="shared" si="284"/>
        <v>43320</v>
      </c>
      <c r="T2610" s="5">
        <f t="shared" si="285"/>
        <v>3.3830743664876963E-3</v>
      </c>
    </row>
    <row r="2611" spans="1:20" hidden="1">
      <c r="A2611">
        <v>2610</v>
      </c>
      <c r="B2611">
        <v>153</v>
      </c>
      <c r="C2611" t="s">
        <v>6448</v>
      </c>
      <c r="D2611" t="s">
        <v>6449</v>
      </c>
      <c r="E2611" t="s">
        <v>154</v>
      </c>
      <c r="F2611" t="s">
        <v>155</v>
      </c>
      <c r="G2611" t="s">
        <v>2161</v>
      </c>
      <c r="H2611" t="s">
        <v>2736</v>
      </c>
      <c r="I2611">
        <v>143.95920000000001</v>
      </c>
      <c r="J2611">
        <v>27625442</v>
      </c>
      <c r="K2611" t="s">
        <v>264</v>
      </c>
      <c r="L2611">
        <v>1</v>
      </c>
      <c r="M2611" t="str">
        <f>_xlfn.IFNA(VLOOKUP(F2611,'22 States'!A:A,1,0),"OOR")</f>
        <v>IN</v>
      </c>
      <c r="N2611" t="str">
        <f t="shared" si="286"/>
        <v>IR</v>
      </c>
      <c r="O2611" s="8">
        <f t="shared" si="280"/>
        <v>24000</v>
      </c>
      <c r="P2611" s="8">
        <f t="shared" si="281"/>
        <v>6000</v>
      </c>
      <c r="Q2611" s="8">
        <f t="shared" si="282"/>
        <v>73440</v>
      </c>
      <c r="R2611" s="9">
        <f t="shared" si="283"/>
        <v>146880</v>
      </c>
      <c r="S2611" s="8">
        <f t="shared" si="284"/>
        <v>103440</v>
      </c>
      <c r="T2611" s="5">
        <f t="shared" si="285"/>
        <v>3.7443744791486053E-3</v>
      </c>
    </row>
    <row r="2612" spans="1:20" hidden="1">
      <c r="A2612">
        <v>2611</v>
      </c>
      <c r="B2612">
        <v>47</v>
      </c>
      <c r="C2612" t="s">
        <v>6450</v>
      </c>
      <c r="D2612" t="s">
        <v>6451</v>
      </c>
      <c r="E2612" t="s">
        <v>236</v>
      </c>
      <c r="F2612" t="s">
        <v>237</v>
      </c>
      <c r="G2612" t="s">
        <v>570</v>
      </c>
      <c r="H2612" t="s">
        <v>570</v>
      </c>
      <c r="I2612">
        <v>143.95160000000001</v>
      </c>
      <c r="J2612">
        <v>10046099</v>
      </c>
      <c r="K2612" t="s">
        <v>141</v>
      </c>
      <c r="L2612">
        <v>3</v>
      </c>
      <c r="M2612" t="str">
        <f>_xlfn.IFNA(VLOOKUP(F2612,'22 States'!A:A,1,0),"OOR")</f>
        <v>OH</v>
      </c>
      <c r="N2612" t="str">
        <f t="shared" si="286"/>
        <v>IR</v>
      </c>
      <c r="O2612" s="8">
        <f t="shared" si="280"/>
        <v>6000</v>
      </c>
      <c r="P2612" s="8">
        <f t="shared" si="281"/>
        <v>3000</v>
      </c>
      <c r="Q2612" s="8">
        <f t="shared" si="282"/>
        <v>22560</v>
      </c>
      <c r="R2612" s="9">
        <f t="shared" si="283"/>
        <v>45120</v>
      </c>
      <c r="S2612" s="8">
        <f t="shared" si="284"/>
        <v>31560</v>
      </c>
      <c r="T2612" s="5">
        <f t="shared" si="285"/>
        <v>3.1415179165564665E-3</v>
      </c>
    </row>
    <row r="2613" spans="1:20" hidden="1">
      <c r="A2613">
        <v>2612</v>
      </c>
      <c r="B2613">
        <v>28</v>
      </c>
      <c r="C2613" t="s">
        <v>6452</v>
      </c>
      <c r="D2613" t="s">
        <v>6453</v>
      </c>
      <c r="E2613" t="s">
        <v>114</v>
      </c>
      <c r="F2613" t="s">
        <v>115</v>
      </c>
      <c r="G2613" t="s">
        <v>216</v>
      </c>
      <c r="H2613" t="s">
        <v>217</v>
      </c>
      <c r="I2613">
        <v>143.8698</v>
      </c>
      <c r="J2613">
        <v>3132861</v>
      </c>
      <c r="K2613" t="s">
        <v>134</v>
      </c>
      <c r="L2613">
        <v>2</v>
      </c>
      <c r="M2613" t="str">
        <f>_xlfn.IFNA(VLOOKUP(F2613,'22 States'!A:A,1,0),"OOR")</f>
        <v>AL</v>
      </c>
      <c r="N2613" t="str">
        <f t="shared" si="286"/>
        <v>IR</v>
      </c>
      <c r="O2613" s="8">
        <f t="shared" si="280"/>
        <v>6000</v>
      </c>
      <c r="P2613" s="8">
        <f t="shared" si="281"/>
        <v>3000</v>
      </c>
      <c r="Q2613" s="8">
        <f t="shared" si="282"/>
        <v>13440</v>
      </c>
      <c r="R2613" s="9">
        <f t="shared" si="283"/>
        <v>26880</v>
      </c>
      <c r="S2613" s="8">
        <f t="shared" si="284"/>
        <v>22440</v>
      </c>
      <c r="T2613" s="5">
        <f t="shared" si="285"/>
        <v>7.1627818789279192E-3</v>
      </c>
    </row>
    <row r="2614" spans="1:20" hidden="1">
      <c r="A2614">
        <v>2613</v>
      </c>
      <c r="B2614">
        <v>50</v>
      </c>
      <c r="C2614" t="s">
        <v>6454</v>
      </c>
      <c r="D2614" t="s">
        <v>6455</v>
      </c>
      <c r="E2614" t="s">
        <v>537</v>
      </c>
      <c r="F2614" t="s">
        <v>538</v>
      </c>
      <c r="G2614" t="s">
        <v>6456</v>
      </c>
      <c r="H2614" t="s">
        <v>539</v>
      </c>
      <c r="I2614">
        <v>143.79689999999999</v>
      </c>
      <c r="J2614">
        <v>8510802</v>
      </c>
      <c r="K2614" t="s">
        <v>134</v>
      </c>
      <c r="L2614">
        <v>4</v>
      </c>
      <c r="M2614" t="str">
        <f>_xlfn.IFNA(VLOOKUP(F2614,'22 States'!A:A,1,0),"OOR")</f>
        <v>GA</v>
      </c>
      <c r="N2614" t="str">
        <f t="shared" si="286"/>
        <v>IR</v>
      </c>
      <c r="O2614" s="8">
        <f t="shared" si="280"/>
        <v>6000</v>
      </c>
      <c r="P2614" s="8">
        <f t="shared" si="281"/>
        <v>3000</v>
      </c>
      <c r="Q2614" s="8">
        <f t="shared" si="282"/>
        <v>24000</v>
      </c>
      <c r="R2614" s="9">
        <f t="shared" si="283"/>
        <v>48000</v>
      </c>
      <c r="S2614" s="8">
        <f t="shared" si="284"/>
        <v>33000</v>
      </c>
      <c r="T2614" s="5">
        <f t="shared" si="285"/>
        <v>3.8774254177220903E-3</v>
      </c>
    </row>
    <row r="2615" spans="1:20" hidden="1">
      <c r="A2615">
        <v>2614</v>
      </c>
      <c r="B2615">
        <v>63</v>
      </c>
      <c r="C2615" t="s">
        <v>6457</v>
      </c>
      <c r="D2615" t="s">
        <v>6458</v>
      </c>
      <c r="E2615" t="s">
        <v>205</v>
      </c>
      <c r="F2615" t="s">
        <v>206</v>
      </c>
      <c r="G2615" t="s">
        <v>6052</v>
      </c>
      <c r="H2615" t="s">
        <v>6278</v>
      </c>
      <c r="I2615">
        <v>143.7825</v>
      </c>
      <c r="J2615">
        <v>8777379</v>
      </c>
      <c r="K2615" t="s">
        <v>134</v>
      </c>
      <c r="L2615">
        <v>5</v>
      </c>
      <c r="M2615" t="str">
        <f>_xlfn.IFNA(VLOOKUP(F2615,'22 States'!A:A,1,0),"OOR")</f>
        <v>OOR</v>
      </c>
      <c r="N2615" t="str">
        <f t="shared" si="286"/>
        <v>OOR</v>
      </c>
      <c r="O2615" s="8">
        <f t="shared" si="280"/>
        <v>12000</v>
      </c>
      <c r="P2615" s="8">
        <f t="shared" si="281"/>
        <v>3000</v>
      </c>
      <c r="Q2615" s="8">
        <f t="shared" si="282"/>
        <v>30240</v>
      </c>
      <c r="R2615" s="9">
        <f t="shared" si="283"/>
        <v>60480</v>
      </c>
      <c r="S2615" s="8">
        <f t="shared" si="284"/>
        <v>45240</v>
      </c>
      <c r="T2615" s="5">
        <f t="shared" si="285"/>
        <v>5.1541582059974854E-3</v>
      </c>
    </row>
    <row r="2616" spans="1:20" hidden="1">
      <c r="A2616">
        <v>2615</v>
      </c>
      <c r="B2616">
        <v>145</v>
      </c>
      <c r="C2616" t="s">
        <v>6459</v>
      </c>
      <c r="D2616" t="s">
        <v>6460</v>
      </c>
      <c r="E2616" t="s">
        <v>35</v>
      </c>
      <c r="F2616" t="s">
        <v>36</v>
      </c>
      <c r="G2616" t="s">
        <v>3064</v>
      </c>
      <c r="H2616" t="s">
        <v>38</v>
      </c>
      <c r="I2616">
        <v>143.73939999999999</v>
      </c>
      <c r="J2616">
        <v>6473644</v>
      </c>
      <c r="K2616" t="s">
        <v>32</v>
      </c>
      <c r="L2616">
        <v>5</v>
      </c>
      <c r="M2616" t="str">
        <f>_xlfn.IFNA(VLOOKUP(F2616,'22 States'!A:A,1,0),"OOR")</f>
        <v>OOR</v>
      </c>
      <c r="N2616" t="str">
        <f t="shared" si="286"/>
        <v>OOR</v>
      </c>
      <c r="O2616" s="8">
        <f t="shared" si="280"/>
        <v>18000</v>
      </c>
      <c r="P2616" s="8">
        <f t="shared" si="281"/>
        <v>6000</v>
      </c>
      <c r="Q2616" s="8">
        <f t="shared" si="282"/>
        <v>69600</v>
      </c>
      <c r="R2616" s="9">
        <f t="shared" si="283"/>
        <v>139200</v>
      </c>
      <c r="S2616" s="8">
        <f t="shared" si="284"/>
        <v>93600</v>
      </c>
      <c r="T2616" s="5">
        <f t="shared" si="285"/>
        <v>1.4458626393419225E-2</v>
      </c>
    </row>
    <row r="2617" spans="1:20" hidden="1">
      <c r="A2617">
        <v>2616</v>
      </c>
      <c r="B2617">
        <v>161</v>
      </c>
      <c r="C2617" t="s">
        <v>6461</v>
      </c>
      <c r="D2617" t="s">
        <v>6462</v>
      </c>
      <c r="E2617" t="s">
        <v>175</v>
      </c>
      <c r="F2617" t="s">
        <v>176</v>
      </c>
      <c r="G2617" t="s">
        <v>808</v>
      </c>
      <c r="H2617" t="s">
        <v>809</v>
      </c>
      <c r="I2617">
        <v>143.7269</v>
      </c>
      <c r="J2617">
        <v>18292692</v>
      </c>
      <c r="K2617" t="s">
        <v>134</v>
      </c>
      <c r="L2617">
        <v>4</v>
      </c>
      <c r="M2617" t="str">
        <f>_xlfn.IFNA(VLOOKUP(F2617,'22 States'!A:A,1,0),"OOR")</f>
        <v>OOR</v>
      </c>
      <c r="N2617" t="str">
        <f t="shared" si="286"/>
        <v>OOR</v>
      </c>
      <c r="O2617" s="8">
        <f t="shared" si="280"/>
        <v>24000</v>
      </c>
      <c r="P2617" s="8">
        <f t="shared" si="281"/>
        <v>6000</v>
      </c>
      <c r="Q2617" s="8">
        <f t="shared" si="282"/>
        <v>77280</v>
      </c>
      <c r="R2617" s="9">
        <f t="shared" si="283"/>
        <v>154560</v>
      </c>
      <c r="S2617" s="8">
        <f t="shared" si="284"/>
        <v>107280</v>
      </c>
      <c r="T2617" s="5">
        <f t="shared" si="285"/>
        <v>5.8646370911400025E-3</v>
      </c>
    </row>
    <row r="2618" spans="1:20" hidden="1">
      <c r="A2618">
        <v>2617</v>
      </c>
      <c r="B2618">
        <v>9</v>
      </c>
      <c r="C2618" t="s">
        <v>6463</v>
      </c>
      <c r="D2618" t="s">
        <v>6464</v>
      </c>
      <c r="E2618" t="s">
        <v>73</v>
      </c>
      <c r="F2618" t="s">
        <v>74</v>
      </c>
      <c r="G2618" t="s">
        <v>599</v>
      </c>
      <c r="H2618" t="s">
        <v>599</v>
      </c>
      <c r="I2618">
        <v>143.71440000000001</v>
      </c>
      <c r="J2618">
        <v>4438064</v>
      </c>
      <c r="K2618" t="s">
        <v>111</v>
      </c>
      <c r="L2618">
        <v>1</v>
      </c>
      <c r="M2618" t="str">
        <f>_xlfn.IFNA(VLOOKUP(F2618,'22 States'!A:A,1,0),"OOR")</f>
        <v>OOR</v>
      </c>
      <c r="N2618" t="str">
        <f t="shared" si="286"/>
        <v>OOR</v>
      </c>
      <c r="O2618" s="8">
        <f t="shared" si="280"/>
        <v>6000</v>
      </c>
      <c r="P2618" s="8">
        <f t="shared" si="281"/>
        <v>3000</v>
      </c>
      <c r="Q2618" s="8">
        <f t="shared" si="282"/>
        <v>4320</v>
      </c>
      <c r="R2618" s="9">
        <f t="shared" si="283"/>
        <v>8640</v>
      </c>
      <c r="S2618" s="8">
        <f t="shared" si="284"/>
        <v>13320</v>
      </c>
      <c r="T2618" s="5">
        <f t="shared" si="285"/>
        <v>3.0013086787391979E-3</v>
      </c>
    </row>
    <row r="2619" spans="1:20" hidden="1">
      <c r="A2619">
        <v>2618</v>
      </c>
      <c r="B2619">
        <v>173</v>
      </c>
      <c r="C2619" t="s">
        <v>6465</v>
      </c>
      <c r="D2619" t="s">
        <v>6466</v>
      </c>
      <c r="E2619" t="s">
        <v>85</v>
      </c>
      <c r="F2619" t="s">
        <v>86</v>
      </c>
      <c r="G2619" t="s">
        <v>87</v>
      </c>
      <c r="H2619" t="s">
        <v>88</v>
      </c>
      <c r="I2619">
        <v>143.67840000000001</v>
      </c>
      <c r="J2619">
        <v>33282521</v>
      </c>
      <c r="K2619" t="s">
        <v>108</v>
      </c>
      <c r="L2619">
        <v>4</v>
      </c>
      <c r="M2619" t="str">
        <f>_xlfn.IFNA(VLOOKUP(F2619,'22 States'!A:A,1,0),"OOR")</f>
        <v>FL</v>
      </c>
      <c r="N2619" t="str">
        <f t="shared" si="286"/>
        <v>IR</v>
      </c>
      <c r="O2619" s="8">
        <f t="shared" si="280"/>
        <v>24000</v>
      </c>
      <c r="P2619" s="8">
        <f t="shared" si="281"/>
        <v>6000</v>
      </c>
      <c r="Q2619" s="8">
        <f t="shared" si="282"/>
        <v>83040</v>
      </c>
      <c r="R2619" s="9">
        <f t="shared" si="283"/>
        <v>166080</v>
      </c>
      <c r="S2619" s="8">
        <f t="shared" si="284"/>
        <v>113040</v>
      </c>
      <c r="T2619" s="5">
        <f t="shared" si="285"/>
        <v>3.3963773357192505E-3</v>
      </c>
    </row>
    <row r="2620" spans="1:20" hidden="1">
      <c r="A2620">
        <v>2619</v>
      </c>
      <c r="B2620">
        <v>180</v>
      </c>
      <c r="C2620" t="s">
        <v>6467</v>
      </c>
      <c r="D2620" t="s">
        <v>6468</v>
      </c>
      <c r="E2620" t="s">
        <v>166</v>
      </c>
      <c r="F2620" t="s">
        <v>167</v>
      </c>
      <c r="G2620" t="s">
        <v>3808</v>
      </c>
      <c r="H2620" t="s">
        <v>450</v>
      </c>
      <c r="I2620">
        <v>143.44800000000001</v>
      </c>
      <c r="J2620">
        <v>41410084</v>
      </c>
      <c r="K2620" t="s">
        <v>32</v>
      </c>
      <c r="L2620">
        <v>1</v>
      </c>
      <c r="M2620" t="str">
        <f>_xlfn.IFNA(VLOOKUP(F2620,'22 States'!A:A,1,0),"OOR")</f>
        <v>OOR</v>
      </c>
      <c r="N2620" t="str">
        <f t="shared" si="286"/>
        <v>OOR</v>
      </c>
      <c r="O2620" s="8">
        <f t="shared" si="280"/>
        <v>24000</v>
      </c>
      <c r="P2620" s="8">
        <f t="shared" si="281"/>
        <v>6000</v>
      </c>
      <c r="Q2620" s="8">
        <f t="shared" si="282"/>
        <v>86400</v>
      </c>
      <c r="R2620" s="9">
        <f t="shared" si="283"/>
        <v>172800</v>
      </c>
      <c r="S2620" s="8">
        <f t="shared" si="284"/>
        <v>116400</v>
      </c>
      <c r="T2620" s="5">
        <f t="shared" si="285"/>
        <v>2.8109095359478142E-3</v>
      </c>
    </row>
    <row r="2621" spans="1:20" hidden="1">
      <c r="A2621">
        <v>2620</v>
      </c>
      <c r="B2621">
        <v>26</v>
      </c>
      <c r="C2621" t="s">
        <v>6469</v>
      </c>
      <c r="D2621" t="s">
        <v>6470</v>
      </c>
      <c r="E2621" t="s">
        <v>60</v>
      </c>
      <c r="F2621" t="s">
        <v>61</v>
      </c>
      <c r="G2621" t="s">
        <v>62</v>
      </c>
      <c r="H2621" t="s">
        <v>63</v>
      </c>
      <c r="I2621">
        <v>143.37379999999999</v>
      </c>
      <c r="J2621">
        <v>2793887</v>
      </c>
      <c r="K2621" t="s">
        <v>141</v>
      </c>
      <c r="L2621">
        <v>2</v>
      </c>
      <c r="M2621" t="str">
        <f>_xlfn.IFNA(VLOOKUP(F2621,'22 States'!A:A,1,0),"OOR")</f>
        <v>OOR</v>
      </c>
      <c r="N2621" t="str">
        <f t="shared" si="286"/>
        <v>OOR</v>
      </c>
      <c r="O2621" s="8">
        <f t="shared" si="280"/>
        <v>6000</v>
      </c>
      <c r="P2621" s="8">
        <f t="shared" si="281"/>
        <v>3000</v>
      </c>
      <c r="Q2621" s="8">
        <f t="shared" si="282"/>
        <v>12480</v>
      </c>
      <c r="R2621" s="9">
        <f t="shared" si="283"/>
        <v>24960</v>
      </c>
      <c r="S2621" s="8">
        <f t="shared" si="284"/>
        <v>21480</v>
      </c>
      <c r="T2621" s="5">
        <f t="shared" si="285"/>
        <v>7.6882135891680661E-3</v>
      </c>
    </row>
    <row r="2622" spans="1:20" hidden="1">
      <c r="A2622">
        <v>2621</v>
      </c>
      <c r="B2622">
        <v>35</v>
      </c>
      <c r="C2622" t="s">
        <v>6471</v>
      </c>
      <c r="D2622" t="s">
        <v>6472</v>
      </c>
      <c r="E2622" t="s">
        <v>205</v>
      </c>
      <c r="F2622" t="s">
        <v>206</v>
      </c>
      <c r="G2622" t="s">
        <v>6473</v>
      </c>
      <c r="H2622" t="s">
        <v>208</v>
      </c>
      <c r="I2622">
        <v>143.36490000000001</v>
      </c>
      <c r="J2622">
        <v>21361262</v>
      </c>
      <c r="K2622" t="s">
        <v>134</v>
      </c>
      <c r="L2622">
        <v>3</v>
      </c>
      <c r="M2622" t="str">
        <f>_xlfn.IFNA(VLOOKUP(F2622,'22 States'!A:A,1,0),"OOR")</f>
        <v>OOR</v>
      </c>
      <c r="N2622" t="str">
        <f t="shared" si="286"/>
        <v>OOR</v>
      </c>
      <c r="O2622" s="8">
        <f t="shared" si="280"/>
        <v>6000</v>
      </c>
      <c r="P2622" s="8">
        <f t="shared" si="281"/>
        <v>3000</v>
      </c>
      <c r="Q2622" s="8">
        <f t="shared" si="282"/>
        <v>16800</v>
      </c>
      <c r="R2622" s="9">
        <f t="shared" si="283"/>
        <v>33600</v>
      </c>
      <c r="S2622" s="8">
        <f t="shared" si="284"/>
        <v>25800</v>
      </c>
      <c r="T2622" s="5">
        <f t="shared" si="285"/>
        <v>1.2077938091859929E-3</v>
      </c>
    </row>
    <row r="2623" spans="1:20" hidden="1">
      <c r="A2623">
        <v>2622</v>
      </c>
      <c r="B2623">
        <v>44</v>
      </c>
      <c r="C2623" t="s">
        <v>6474</v>
      </c>
      <c r="D2623" t="s">
        <v>6475</v>
      </c>
      <c r="E2623" t="s">
        <v>175</v>
      </c>
      <c r="F2623" t="s">
        <v>176</v>
      </c>
      <c r="G2623" t="s">
        <v>175</v>
      </c>
      <c r="H2623" t="s">
        <v>169</v>
      </c>
      <c r="I2623">
        <v>143.34100000000001</v>
      </c>
      <c r="J2623">
        <v>8175806</v>
      </c>
      <c r="K2623" t="s">
        <v>506</v>
      </c>
      <c r="L2623">
        <v>1</v>
      </c>
      <c r="M2623" t="str">
        <f>_xlfn.IFNA(VLOOKUP(F2623,'22 States'!A:A,1,0),"OOR")</f>
        <v>OOR</v>
      </c>
      <c r="N2623" t="str">
        <f t="shared" si="286"/>
        <v>OOR</v>
      </c>
      <c r="O2623" s="8">
        <f t="shared" si="280"/>
        <v>6000</v>
      </c>
      <c r="P2623" s="8">
        <f t="shared" si="281"/>
        <v>3000</v>
      </c>
      <c r="Q2623" s="8">
        <f t="shared" si="282"/>
        <v>21120</v>
      </c>
      <c r="R2623" s="9">
        <f t="shared" si="283"/>
        <v>42240</v>
      </c>
      <c r="S2623" s="8">
        <f t="shared" si="284"/>
        <v>30120</v>
      </c>
      <c r="T2623" s="5">
        <f t="shared" si="285"/>
        <v>3.6840404481221791E-3</v>
      </c>
    </row>
    <row r="2624" spans="1:20" hidden="1">
      <c r="A2624">
        <v>2623</v>
      </c>
      <c r="B2624">
        <v>26</v>
      </c>
      <c r="C2624" t="s">
        <v>6476</v>
      </c>
      <c r="D2624" t="s">
        <v>6477</v>
      </c>
      <c r="E2624" t="s">
        <v>13</v>
      </c>
      <c r="F2624" t="s">
        <v>14</v>
      </c>
      <c r="G2624" t="s">
        <v>3496</v>
      </c>
      <c r="H2624" t="s">
        <v>16</v>
      </c>
      <c r="I2624">
        <v>143.28960000000001</v>
      </c>
      <c r="J2624">
        <v>4149255</v>
      </c>
      <c r="K2624" t="s">
        <v>457</v>
      </c>
      <c r="L2624">
        <v>1</v>
      </c>
      <c r="M2624" t="str">
        <f>_xlfn.IFNA(VLOOKUP(F2624,'22 States'!A:A,1,0),"OOR")</f>
        <v>CA</v>
      </c>
      <c r="N2624" t="str">
        <f t="shared" si="286"/>
        <v>IR</v>
      </c>
      <c r="O2624" s="8">
        <f t="shared" si="280"/>
        <v>6000</v>
      </c>
      <c r="P2624" s="8">
        <f t="shared" si="281"/>
        <v>3000</v>
      </c>
      <c r="Q2624" s="8">
        <f t="shared" si="282"/>
        <v>12480</v>
      </c>
      <c r="R2624" s="9">
        <f t="shared" si="283"/>
        <v>24960</v>
      </c>
      <c r="S2624" s="8">
        <f t="shared" si="284"/>
        <v>21480</v>
      </c>
      <c r="T2624" s="5">
        <f t="shared" si="285"/>
        <v>5.1768329495294942E-3</v>
      </c>
    </row>
    <row r="2625" spans="1:20">
      <c r="A2625">
        <v>4627</v>
      </c>
      <c r="B2625" s="3">
        <v>51</v>
      </c>
      <c r="C2625" t="s">
        <v>10939</v>
      </c>
      <c r="D2625" t="s">
        <v>10940</v>
      </c>
      <c r="E2625" t="s">
        <v>933</v>
      </c>
      <c r="F2625" t="s">
        <v>934</v>
      </c>
      <c r="G2625" t="s">
        <v>936</v>
      </c>
      <c r="H2625" t="s">
        <v>936</v>
      </c>
      <c r="I2625">
        <v>54.043199999999999</v>
      </c>
      <c r="J2625" s="3">
        <v>27932820</v>
      </c>
      <c r="K2625" t="s">
        <v>27</v>
      </c>
      <c r="L2625">
        <v>8</v>
      </c>
      <c r="M2625" t="str">
        <f>_xlfn.IFNA(VLOOKUP(F2625,'22 States'!A:A,1,0),"OOR")</f>
        <v>TN</v>
      </c>
      <c r="N2625" t="str">
        <f t="shared" si="286"/>
        <v>IR</v>
      </c>
      <c r="O2625" s="8">
        <f t="shared" si="280"/>
        <v>12000</v>
      </c>
      <c r="P2625" s="8">
        <f t="shared" si="281"/>
        <v>3000</v>
      </c>
      <c r="Q2625" s="8">
        <f t="shared" si="282"/>
        <v>24480</v>
      </c>
      <c r="R2625" s="9">
        <f t="shared" si="283"/>
        <v>48960</v>
      </c>
      <c r="S2625" s="12">
        <f t="shared" si="284"/>
        <v>39480</v>
      </c>
      <c r="T2625" s="13">
        <f t="shared" si="285"/>
        <v>1.4133911291448554E-3</v>
      </c>
    </row>
    <row r="2626" spans="1:20" hidden="1">
      <c r="A2626">
        <v>2625</v>
      </c>
      <c r="B2626">
        <v>45</v>
      </c>
      <c r="C2626" t="s">
        <v>6480</v>
      </c>
      <c r="D2626" t="s">
        <v>6481</v>
      </c>
      <c r="E2626" t="s">
        <v>255</v>
      </c>
      <c r="F2626" t="s">
        <v>256</v>
      </c>
      <c r="G2626" t="s">
        <v>6482</v>
      </c>
      <c r="H2626" t="s">
        <v>258</v>
      </c>
      <c r="I2626">
        <v>143.1379</v>
      </c>
      <c r="J2626">
        <v>4080303</v>
      </c>
      <c r="K2626" t="s">
        <v>134</v>
      </c>
      <c r="L2626">
        <v>3</v>
      </c>
      <c r="M2626" t="str">
        <f>_xlfn.IFNA(VLOOKUP(F2626,'22 States'!A:A,1,0),"OOR")</f>
        <v>OOR</v>
      </c>
      <c r="N2626" t="str">
        <f t="shared" si="286"/>
        <v>OOR</v>
      </c>
      <c r="O2626" s="8">
        <f t="shared" ref="O2626:O2689" si="287">ROUNDUP(B2626/50,0)*500*12</f>
        <v>6000</v>
      </c>
      <c r="P2626" s="8">
        <f t="shared" ref="P2626:P2689" si="288">ROUNDUP(B2626/100,0)*250*12</f>
        <v>3000</v>
      </c>
      <c r="Q2626" s="8">
        <f t="shared" ref="Q2626:Q2689" si="289">B2626*40*12</f>
        <v>21600</v>
      </c>
      <c r="R2626" s="9">
        <f t="shared" ref="R2626:R2689" si="290">B2626*80*12</f>
        <v>43200</v>
      </c>
      <c r="S2626" s="8">
        <f t="shared" ref="S2626:S2689" si="291">SUM(O2626:Q2626)</f>
        <v>30600</v>
      </c>
      <c r="T2626" s="5">
        <f t="shared" ref="T2626:T2689" si="292">S2626/J2626</f>
        <v>7.4994430560671593E-3</v>
      </c>
    </row>
    <row r="2627" spans="1:20" hidden="1">
      <c r="A2627">
        <v>2626</v>
      </c>
      <c r="B2627">
        <v>100</v>
      </c>
      <c r="C2627" t="s">
        <v>6483</v>
      </c>
      <c r="D2627" t="s">
        <v>6484</v>
      </c>
      <c r="E2627" t="s">
        <v>299</v>
      </c>
      <c r="F2627" t="s">
        <v>300</v>
      </c>
      <c r="G2627" t="s">
        <v>301</v>
      </c>
      <c r="H2627" t="s">
        <v>26</v>
      </c>
      <c r="I2627">
        <v>143.03530000000001</v>
      </c>
      <c r="J2627">
        <v>21698364</v>
      </c>
      <c r="K2627" t="s">
        <v>108</v>
      </c>
      <c r="L2627">
        <v>6</v>
      </c>
      <c r="M2627" t="str">
        <f>_xlfn.IFNA(VLOOKUP(F2627,'22 States'!A:A,1,0),"OOR")</f>
        <v>OOR</v>
      </c>
      <c r="N2627" t="str">
        <f t="shared" ref="N2627:N2690" si="293">IF(M2627&lt;&gt;"OOR","IR","OOR")</f>
        <v>OOR</v>
      </c>
      <c r="O2627" s="8">
        <f t="shared" si="287"/>
        <v>12000</v>
      </c>
      <c r="P2627" s="8">
        <f t="shared" si="288"/>
        <v>3000</v>
      </c>
      <c r="Q2627" s="8">
        <f t="shared" si="289"/>
        <v>48000</v>
      </c>
      <c r="R2627" s="9">
        <f t="shared" si="290"/>
        <v>96000</v>
      </c>
      <c r="S2627" s="8">
        <f t="shared" si="291"/>
        <v>63000</v>
      </c>
      <c r="T2627" s="5">
        <f t="shared" si="292"/>
        <v>2.9034447020982782E-3</v>
      </c>
    </row>
    <row r="2628" spans="1:20" hidden="1">
      <c r="A2628">
        <v>2627</v>
      </c>
      <c r="B2628">
        <v>54</v>
      </c>
      <c r="C2628" t="s">
        <v>6485</v>
      </c>
      <c r="D2628" t="s">
        <v>6486</v>
      </c>
      <c r="E2628" t="s">
        <v>200</v>
      </c>
      <c r="F2628" t="s">
        <v>201</v>
      </c>
      <c r="G2628" t="s">
        <v>6487</v>
      </c>
      <c r="H2628" t="s">
        <v>26</v>
      </c>
      <c r="I2628">
        <v>142.9768</v>
      </c>
      <c r="J2628">
        <v>26236737</v>
      </c>
      <c r="K2628" t="s">
        <v>51</v>
      </c>
      <c r="L2628">
        <v>1</v>
      </c>
      <c r="M2628" t="str">
        <f>_xlfn.IFNA(VLOOKUP(F2628,'22 States'!A:A,1,0),"OOR")</f>
        <v>OOR</v>
      </c>
      <c r="N2628" t="str">
        <f t="shared" si="293"/>
        <v>OOR</v>
      </c>
      <c r="O2628" s="8">
        <f t="shared" si="287"/>
        <v>12000</v>
      </c>
      <c r="P2628" s="8">
        <f t="shared" si="288"/>
        <v>3000</v>
      </c>
      <c r="Q2628" s="8">
        <f t="shared" si="289"/>
        <v>25920</v>
      </c>
      <c r="R2628" s="9">
        <f t="shared" si="290"/>
        <v>51840</v>
      </c>
      <c r="S2628" s="8">
        <f t="shared" si="291"/>
        <v>40920</v>
      </c>
      <c r="T2628" s="5">
        <f t="shared" si="292"/>
        <v>1.5596451647169388E-3</v>
      </c>
    </row>
    <row r="2629" spans="1:20" hidden="1">
      <c r="A2629">
        <v>2628</v>
      </c>
      <c r="B2629">
        <v>20</v>
      </c>
      <c r="C2629" t="s">
        <v>6488</v>
      </c>
      <c r="D2629" t="s">
        <v>6489</v>
      </c>
      <c r="E2629" t="s">
        <v>67</v>
      </c>
      <c r="F2629" t="s">
        <v>68</v>
      </c>
      <c r="G2629" t="s">
        <v>462</v>
      </c>
      <c r="H2629" t="s">
        <v>462</v>
      </c>
      <c r="I2629">
        <v>142.84049999999999</v>
      </c>
      <c r="J2629">
        <v>2615438</v>
      </c>
      <c r="K2629" t="s">
        <v>134</v>
      </c>
      <c r="L2629">
        <v>3</v>
      </c>
      <c r="M2629" t="str">
        <f>_xlfn.IFNA(VLOOKUP(F2629,'22 States'!A:A,1,0),"OOR")</f>
        <v>NC</v>
      </c>
      <c r="N2629" t="str">
        <f t="shared" si="293"/>
        <v>IR</v>
      </c>
      <c r="O2629" s="8">
        <f t="shared" si="287"/>
        <v>6000</v>
      </c>
      <c r="P2629" s="8">
        <f t="shared" si="288"/>
        <v>3000</v>
      </c>
      <c r="Q2629" s="8">
        <f t="shared" si="289"/>
        <v>9600</v>
      </c>
      <c r="R2629" s="9">
        <f t="shared" si="290"/>
        <v>19200</v>
      </c>
      <c r="S2629" s="8">
        <f t="shared" si="291"/>
        <v>18600</v>
      </c>
      <c r="T2629" s="5">
        <f t="shared" si="292"/>
        <v>7.111619545177519E-3</v>
      </c>
    </row>
    <row r="2630" spans="1:20" hidden="1">
      <c r="A2630">
        <v>2629</v>
      </c>
      <c r="B2630">
        <v>56</v>
      </c>
      <c r="C2630" t="s">
        <v>6490</v>
      </c>
      <c r="D2630" t="s">
        <v>6491</v>
      </c>
      <c r="E2630" t="s">
        <v>166</v>
      </c>
      <c r="F2630" t="s">
        <v>167</v>
      </c>
      <c r="G2630" t="s">
        <v>6492</v>
      </c>
      <c r="H2630" t="s">
        <v>169</v>
      </c>
      <c r="I2630">
        <v>142.83279999999999</v>
      </c>
      <c r="J2630">
        <v>47571199</v>
      </c>
      <c r="K2630" t="s">
        <v>656</v>
      </c>
      <c r="L2630">
        <v>1</v>
      </c>
      <c r="M2630" t="str">
        <f>_xlfn.IFNA(VLOOKUP(F2630,'22 States'!A:A,1,0),"OOR")</f>
        <v>OOR</v>
      </c>
      <c r="N2630" t="str">
        <f t="shared" si="293"/>
        <v>OOR</v>
      </c>
      <c r="O2630" s="8">
        <f t="shared" si="287"/>
        <v>12000</v>
      </c>
      <c r="P2630" s="8">
        <f t="shared" si="288"/>
        <v>3000</v>
      </c>
      <c r="Q2630" s="8">
        <f t="shared" si="289"/>
        <v>26880</v>
      </c>
      <c r="R2630" s="9">
        <f t="shared" si="290"/>
        <v>53760</v>
      </c>
      <c r="S2630" s="8">
        <f t="shared" si="291"/>
        <v>41880</v>
      </c>
      <c r="T2630" s="5">
        <f t="shared" si="292"/>
        <v>8.8036460884662591E-4</v>
      </c>
    </row>
    <row r="2631" spans="1:20" hidden="1">
      <c r="A2631">
        <v>2630</v>
      </c>
      <c r="B2631">
        <v>109</v>
      </c>
      <c r="C2631" t="s">
        <v>6493</v>
      </c>
      <c r="D2631" t="s">
        <v>6494</v>
      </c>
      <c r="E2631" t="s">
        <v>200</v>
      </c>
      <c r="F2631" t="s">
        <v>201</v>
      </c>
      <c r="G2631" t="s">
        <v>6495</v>
      </c>
      <c r="H2631" t="s">
        <v>6496</v>
      </c>
      <c r="I2631">
        <v>142.82230000000001</v>
      </c>
      <c r="J2631">
        <v>16501411</v>
      </c>
      <c r="K2631" t="s">
        <v>108</v>
      </c>
      <c r="L2631">
        <v>5</v>
      </c>
      <c r="M2631" t="str">
        <f>_xlfn.IFNA(VLOOKUP(F2631,'22 States'!A:A,1,0),"OOR")</f>
        <v>OOR</v>
      </c>
      <c r="N2631" t="str">
        <f t="shared" si="293"/>
        <v>OOR</v>
      </c>
      <c r="O2631" s="8">
        <f t="shared" si="287"/>
        <v>18000</v>
      </c>
      <c r="P2631" s="8">
        <f t="shared" si="288"/>
        <v>6000</v>
      </c>
      <c r="Q2631" s="8">
        <f t="shared" si="289"/>
        <v>52320</v>
      </c>
      <c r="R2631" s="9">
        <f t="shared" si="290"/>
        <v>104640</v>
      </c>
      <c r="S2631" s="8">
        <f t="shared" si="291"/>
        <v>76320</v>
      </c>
      <c r="T2631" s="5">
        <f t="shared" si="292"/>
        <v>4.6250590328305863E-3</v>
      </c>
    </row>
    <row r="2632" spans="1:20" hidden="1">
      <c r="A2632">
        <v>2631</v>
      </c>
      <c r="B2632">
        <v>24</v>
      </c>
      <c r="C2632" t="s">
        <v>6497</v>
      </c>
      <c r="D2632" t="s">
        <v>6498</v>
      </c>
      <c r="E2632" t="s">
        <v>933</v>
      </c>
      <c r="F2632" t="s">
        <v>934</v>
      </c>
      <c r="G2632" t="s">
        <v>2135</v>
      </c>
      <c r="H2632" t="s">
        <v>936</v>
      </c>
      <c r="I2632">
        <v>142.7818</v>
      </c>
      <c r="J2632">
        <v>4770324</v>
      </c>
      <c r="K2632" t="s">
        <v>32</v>
      </c>
      <c r="L2632">
        <v>2</v>
      </c>
      <c r="M2632" t="str">
        <f>_xlfn.IFNA(VLOOKUP(F2632,'22 States'!A:A,1,0),"OOR")</f>
        <v>TN</v>
      </c>
      <c r="N2632" t="str">
        <f t="shared" si="293"/>
        <v>IR</v>
      </c>
      <c r="O2632" s="8">
        <f t="shared" si="287"/>
        <v>6000</v>
      </c>
      <c r="P2632" s="8">
        <f t="shared" si="288"/>
        <v>3000</v>
      </c>
      <c r="Q2632" s="8">
        <f t="shared" si="289"/>
        <v>11520</v>
      </c>
      <c r="R2632" s="9">
        <f t="shared" si="290"/>
        <v>23040</v>
      </c>
      <c r="S2632" s="8">
        <f t="shared" si="291"/>
        <v>20520</v>
      </c>
      <c r="T2632" s="5">
        <f t="shared" si="292"/>
        <v>4.3015946086680905E-3</v>
      </c>
    </row>
    <row r="2633" spans="1:20" hidden="1">
      <c r="A2633">
        <v>2632</v>
      </c>
      <c r="B2633">
        <v>10</v>
      </c>
      <c r="C2633" t="s">
        <v>6499</v>
      </c>
      <c r="D2633" t="s">
        <v>6500</v>
      </c>
      <c r="E2633" t="s">
        <v>60</v>
      </c>
      <c r="F2633" t="s">
        <v>61</v>
      </c>
      <c r="G2633" t="s">
        <v>6501</v>
      </c>
      <c r="H2633" t="s">
        <v>63</v>
      </c>
      <c r="I2633">
        <v>142.76179999999999</v>
      </c>
      <c r="J2633">
        <v>4729903</v>
      </c>
      <c r="K2633" t="s">
        <v>20</v>
      </c>
      <c r="L2633">
        <v>1</v>
      </c>
      <c r="M2633" t="str">
        <f>_xlfn.IFNA(VLOOKUP(F2633,'22 States'!A:A,1,0),"OOR")</f>
        <v>OOR</v>
      </c>
      <c r="N2633" t="str">
        <f t="shared" si="293"/>
        <v>OOR</v>
      </c>
      <c r="O2633" s="8">
        <f t="shared" si="287"/>
        <v>6000</v>
      </c>
      <c r="P2633" s="8">
        <f t="shared" si="288"/>
        <v>3000</v>
      </c>
      <c r="Q2633" s="8">
        <f t="shared" si="289"/>
        <v>4800</v>
      </c>
      <c r="R2633" s="9">
        <f t="shared" si="290"/>
        <v>9600</v>
      </c>
      <c r="S2633" s="8">
        <f t="shared" si="291"/>
        <v>13800</v>
      </c>
      <c r="T2633" s="5">
        <f t="shared" si="292"/>
        <v>2.917607401251146E-3</v>
      </c>
    </row>
    <row r="2634" spans="1:20" hidden="1">
      <c r="A2634">
        <v>2633</v>
      </c>
      <c r="B2634">
        <v>35</v>
      </c>
      <c r="C2634" t="s">
        <v>6502</v>
      </c>
      <c r="D2634" t="s">
        <v>6503</v>
      </c>
      <c r="E2634" t="s">
        <v>35</v>
      </c>
      <c r="F2634" t="s">
        <v>36</v>
      </c>
      <c r="G2634" t="s">
        <v>1121</v>
      </c>
      <c r="H2634" t="s">
        <v>1122</v>
      </c>
      <c r="I2634">
        <v>142.7191</v>
      </c>
      <c r="J2634">
        <v>5634114</v>
      </c>
      <c r="K2634" t="s">
        <v>141</v>
      </c>
      <c r="L2634">
        <v>3</v>
      </c>
      <c r="M2634" t="str">
        <f>_xlfn.IFNA(VLOOKUP(F2634,'22 States'!A:A,1,0),"OOR")</f>
        <v>OOR</v>
      </c>
      <c r="N2634" t="str">
        <f t="shared" si="293"/>
        <v>OOR</v>
      </c>
      <c r="O2634" s="8">
        <f t="shared" si="287"/>
        <v>6000</v>
      </c>
      <c r="P2634" s="8">
        <f t="shared" si="288"/>
        <v>3000</v>
      </c>
      <c r="Q2634" s="8">
        <f t="shared" si="289"/>
        <v>16800</v>
      </c>
      <c r="R2634" s="9">
        <f t="shared" si="290"/>
        <v>33600</v>
      </c>
      <c r="S2634" s="8">
        <f t="shared" si="291"/>
        <v>25800</v>
      </c>
      <c r="T2634" s="5">
        <f t="shared" si="292"/>
        <v>4.5792470652883492E-3</v>
      </c>
    </row>
    <row r="2635" spans="1:20" hidden="1">
      <c r="A2635">
        <v>2634</v>
      </c>
      <c r="B2635">
        <v>95</v>
      </c>
      <c r="C2635" t="s">
        <v>6504</v>
      </c>
      <c r="D2635" t="s">
        <v>6505</v>
      </c>
      <c r="E2635" t="s">
        <v>85</v>
      </c>
      <c r="F2635" t="s">
        <v>86</v>
      </c>
      <c r="G2635" t="s">
        <v>5245</v>
      </c>
      <c r="H2635" t="s">
        <v>137</v>
      </c>
      <c r="I2635">
        <v>142.68680000000001</v>
      </c>
      <c r="J2635">
        <v>17762616</v>
      </c>
      <c r="K2635" t="s">
        <v>141</v>
      </c>
      <c r="L2635">
        <v>7</v>
      </c>
      <c r="M2635" t="str">
        <f>_xlfn.IFNA(VLOOKUP(F2635,'22 States'!A:A,1,0),"OOR")</f>
        <v>FL</v>
      </c>
      <c r="N2635" t="str">
        <f t="shared" si="293"/>
        <v>IR</v>
      </c>
      <c r="O2635" s="8">
        <f t="shared" si="287"/>
        <v>12000</v>
      </c>
      <c r="P2635" s="8">
        <f t="shared" si="288"/>
        <v>3000</v>
      </c>
      <c r="Q2635" s="8">
        <f t="shared" si="289"/>
        <v>45600</v>
      </c>
      <c r="R2635" s="9">
        <f t="shared" si="290"/>
        <v>91200</v>
      </c>
      <c r="S2635" s="8">
        <f t="shared" si="291"/>
        <v>60600</v>
      </c>
      <c r="T2635" s="5">
        <f t="shared" si="292"/>
        <v>3.4116596339187877E-3</v>
      </c>
    </row>
    <row r="2636" spans="1:20" hidden="1">
      <c r="A2636">
        <v>2635</v>
      </c>
      <c r="B2636">
        <v>59</v>
      </c>
      <c r="C2636" t="s">
        <v>6506</v>
      </c>
      <c r="D2636" t="s">
        <v>6507</v>
      </c>
      <c r="E2636" t="s">
        <v>537</v>
      </c>
      <c r="F2636" t="s">
        <v>538</v>
      </c>
      <c r="G2636" t="s">
        <v>539</v>
      </c>
      <c r="H2636" t="s">
        <v>539</v>
      </c>
      <c r="I2636">
        <v>142.6129</v>
      </c>
      <c r="J2636">
        <v>14230513</v>
      </c>
      <c r="K2636" t="s">
        <v>27</v>
      </c>
      <c r="L2636">
        <v>7</v>
      </c>
      <c r="M2636" t="str">
        <f>_xlfn.IFNA(VLOOKUP(F2636,'22 States'!A:A,1,0),"OOR")</f>
        <v>GA</v>
      </c>
      <c r="N2636" t="str">
        <f t="shared" si="293"/>
        <v>IR</v>
      </c>
      <c r="O2636" s="8">
        <f t="shared" si="287"/>
        <v>12000</v>
      </c>
      <c r="P2636" s="8">
        <f t="shared" si="288"/>
        <v>3000</v>
      </c>
      <c r="Q2636" s="8">
        <f t="shared" si="289"/>
        <v>28320</v>
      </c>
      <c r="R2636" s="9">
        <f t="shared" si="290"/>
        <v>56640</v>
      </c>
      <c r="S2636" s="8">
        <f t="shared" si="291"/>
        <v>43320</v>
      </c>
      <c r="T2636" s="5">
        <f t="shared" si="292"/>
        <v>3.0441629194955938E-3</v>
      </c>
    </row>
    <row r="2637" spans="1:20" hidden="1">
      <c r="A2637">
        <v>2636</v>
      </c>
      <c r="B2637">
        <v>600</v>
      </c>
      <c r="C2637" t="s">
        <v>6508</v>
      </c>
      <c r="D2637" t="s">
        <v>6509</v>
      </c>
      <c r="E2637" t="s">
        <v>23</v>
      </c>
      <c r="F2637" t="s">
        <v>24</v>
      </c>
      <c r="G2637" t="s">
        <v>25</v>
      </c>
      <c r="H2637" t="s">
        <v>26</v>
      </c>
      <c r="I2637">
        <v>142.58009999999999</v>
      </c>
      <c r="J2637">
        <v>84125005</v>
      </c>
      <c r="K2637" t="s">
        <v>108</v>
      </c>
      <c r="L2637">
        <v>8</v>
      </c>
      <c r="M2637" t="str">
        <f>_xlfn.IFNA(VLOOKUP(F2637,'22 States'!A:A,1,0),"OOR")</f>
        <v>OOR</v>
      </c>
      <c r="N2637" t="str">
        <f t="shared" si="293"/>
        <v>OOR</v>
      </c>
      <c r="O2637" s="8">
        <f t="shared" si="287"/>
        <v>72000</v>
      </c>
      <c r="P2637" s="8">
        <f t="shared" si="288"/>
        <v>18000</v>
      </c>
      <c r="Q2637" s="8">
        <f t="shared" si="289"/>
        <v>288000</v>
      </c>
      <c r="R2637" s="9">
        <f t="shared" si="290"/>
        <v>576000</v>
      </c>
      <c r="S2637" s="8">
        <f t="shared" si="291"/>
        <v>378000</v>
      </c>
      <c r="T2637" s="5">
        <f t="shared" si="292"/>
        <v>4.49331325448361E-3</v>
      </c>
    </row>
    <row r="2638" spans="1:20" hidden="1">
      <c r="A2638">
        <v>2637</v>
      </c>
      <c r="B2638">
        <v>30</v>
      </c>
      <c r="C2638" t="s">
        <v>6510</v>
      </c>
      <c r="D2638" t="s">
        <v>6511</v>
      </c>
      <c r="E2638" t="s">
        <v>23</v>
      </c>
      <c r="F2638" t="s">
        <v>24</v>
      </c>
      <c r="G2638" t="s">
        <v>791</v>
      </c>
      <c r="H2638" t="s">
        <v>26</v>
      </c>
      <c r="I2638">
        <v>142.565</v>
      </c>
      <c r="J2638">
        <v>5770915</v>
      </c>
      <c r="K2638" t="s">
        <v>141</v>
      </c>
      <c r="L2638">
        <v>6</v>
      </c>
      <c r="M2638" t="str">
        <f>_xlfn.IFNA(VLOOKUP(F2638,'22 States'!A:A,1,0),"OOR")</f>
        <v>OOR</v>
      </c>
      <c r="N2638" t="str">
        <f t="shared" si="293"/>
        <v>OOR</v>
      </c>
      <c r="O2638" s="8">
        <f t="shared" si="287"/>
        <v>6000</v>
      </c>
      <c r="P2638" s="8">
        <f t="shared" si="288"/>
        <v>3000</v>
      </c>
      <c r="Q2638" s="8">
        <f t="shared" si="289"/>
        <v>14400</v>
      </c>
      <c r="R2638" s="9">
        <f t="shared" si="290"/>
        <v>28800</v>
      </c>
      <c r="S2638" s="8">
        <f t="shared" si="291"/>
        <v>23400</v>
      </c>
      <c r="T2638" s="5">
        <f t="shared" si="292"/>
        <v>4.0548162639720041E-3</v>
      </c>
    </row>
    <row r="2639" spans="1:20" hidden="1">
      <c r="A2639">
        <v>2638</v>
      </c>
      <c r="B2639">
        <v>43</v>
      </c>
      <c r="C2639" t="s">
        <v>6512</v>
      </c>
      <c r="D2639" t="s">
        <v>6513</v>
      </c>
      <c r="E2639" t="s">
        <v>67</v>
      </c>
      <c r="F2639" t="s">
        <v>68</v>
      </c>
      <c r="G2639" t="s">
        <v>95</v>
      </c>
      <c r="H2639" t="s">
        <v>96</v>
      </c>
      <c r="I2639">
        <v>142.566</v>
      </c>
      <c r="J2639">
        <v>3659181</v>
      </c>
      <c r="K2639" t="s">
        <v>134</v>
      </c>
      <c r="L2639">
        <v>1</v>
      </c>
      <c r="M2639" t="str">
        <f>_xlfn.IFNA(VLOOKUP(F2639,'22 States'!A:A,1,0),"OOR")</f>
        <v>NC</v>
      </c>
      <c r="N2639" t="str">
        <f t="shared" si="293"/>
        <v>IR</v>
      </c>
      <c r="O2639" s="8">
        <f t="shared" si="287"/>
        <v>6000</v>
      </c>
      <c r="P2639" s="8">
        <f t="shared" si="288"/>
        <v>3000</v>
      </c>
      <c r="Q2639" s="8">
        <f t="shared" si="289"/>
        <v>20640</v>
      </c>
      <c r="R2639" s="9">
        <f t="shared" si="290"/>
        <v>41280</v>
      </c>
      <c r="S2639" s="8">
        <f t="shared" si="291"/>
        <v>29640</v>
      </c>
      <c r="T2639" s="5">
        <f t="shared" si="292"/>
        <v>8.100173235486301E-3</v>
      </c>
    </row>
    <row r="2640" spans="1:20" hidden="1">
      <c r="A2640">
        <v>2639</v>
      </c>
      <c r="B2640">
        <v>11</v>
      </c>
      <c r="C2640" t="s">
        <v>6514</v>
      </c>
      <c r="D2640" t="s">
        <v>6515</v>
      </c>
      <c r="E2640" t="s">
        <v>185</v>
      </c>
      <c r="F2640" t="s">
        <v>186</v>
      </c>
      <c r="G2640" t="s">
        <v>187</v>
      </c>
      <c r="H2640" t="s">
        <v>188</v>
      </c>
      <c r="I2640">
        <v>142.5506</v>
      </c>
      <c r="J2640">
        <v>3537954</v>
      </c>
      <c r="K2640" t="s">
        <v>20</v>
      </c>
      <c r="L2640">
        <v>1</v>
      </c>
      <c r="M2640" t="str">
        <f>_xlfn.IFNA(VLOOKUP(F2640,'22 States'!A:A,1,0),"OOR")</f>
        <v>WI</v>
      </c>
      <c r="N2640" t="str">
        <f t="shared" si="293"/>
        <v>IR</v>
      </c>
      <c r="O2640" s="8">
        <f t="shared" si="287"/>
        <v>6000</v>
      </c>
      <c r="P2640" s="8">
        <f t="shared" si="288"/>
        <v>3000</v>
      </c>
      <c r="Q2640" s="8">
        <f t="shared" si="289"/>
        <v>5280</v>
      </c>
      <c r="R2640" s="9">
        <f t="shared" si="290"/>
        <v>10560</v>
      </c>
      <c r="S2640" s="8">
        <f t="shared" si="291"/>
        <v>14280</v>
      </c>
      <c r="T2640" s="5">
        <f t="shared" si="292"/>
        <v>4.0362311098448428E-3</v>
      </c>
    </row>
    <row r="2641" spans="1:20" hidden="1">
      <c r="A2641">
        <v>2640</v>
      </c>
      <c r="B2641">
        <v>212</v>
      </c>
      <c r="C2641" t="s">
        <v>6516</v>
      </c>
      <c r="D2641" t="s">
        <v>6517</v>
      </c>
      <c r="E2641" t="s">
        <v>896</v>
      </c>
      <c r="F2641" t="s">
        <v>897</v>
      </c>
      <c r="G2641" t="s">
        <v>1910</v>
      </c>
      <c r="H2641" t="s">
        <v>1911</v>
      </c>
      <c r="I2641">
        <v>142.16980000000001</v>
      </c>
      <c r="J2641">
        <v>47412000</v>
      </c>
      <c r="K2641" t="s">
        <v>64</v>
      </c>
      <c r="L2641">
        <v>1</v>
      </c>
      <c r="M2641" t="str">
        <f>_xlfn.IFNA(VLOOKUP(F2641,'22 States'!A:A,1,0),"OOR")</f>
        <v>OOR</v>
      </c>
      <c r="N2641" t="str">
        <f t="shared" si="293"/>
        <v>OOR</v>
      </c>
      <c r="O2641" s="8">
        <f t="shared" si="287"/>
        <v>30000</v>
      </c>
      <c r="P2641" s="8">
        <f t="shared" si="288"/>
        <v>9000</v>
      </c>
      <c r="Q2641" s="8">
        <f t="shared" si="289"/>
        <v>101760</v>
      </c>
      <c r="R2641" s="9">
        <f t="shared" si="290"/>
        <v>203520</v>
      </c>
      <c r="S2641" s="8">
        <f t="shared" si="291"/>
        <v>140760</v>
      </c>
      <c r="T2641" s="5">
        <f t="shared" si="292"/>
        <v>2.9688686408504178E-3</v>
      </c>
    </row>
    <row r="2642" spans="1:20" hidden="1">
      <c r="A2642">
        <v>2641</v>
      </c>
      <c r="B2642">
        <v>21</v>
      </c>
      <c r="C2642" t="s">
        <v>6518</v>
      </c>
      <c r="D2642" t="s">
        <v>6519</v>
      </c>
      <c r="E2642" t="s">
        <v>175</v>
      </c>
      <c r="F2642" t="s">
        <v>176</v>
      </c>
      <c r="G2642" t="s">
        <v>1342</v>
      </c>
      <c r="H2642" t="s">
        <v>169</v>
      </c>
      <c r="I2642">
        <v>142.1284</v>
      </c>
      <c r="J2642">
        <v>3109403</v>
      </c>
      <c r="K2642" t="s">
        <v>108</v>
      </c>
      <c r="L2642">
        <v>3</v>
      </c>
      <c r="M2642" t="str">
        <f>_xlfn.IFNA(VLOOKUP(F2642,'22 States'!A:A,1,0),"OOR")</f>
        <v>OOR</v>
      </c>
      <c r="N2642" t="str">
        <f t="shared" si="293"/>
        <v>OOR</v>
      </c>
      <c r="O2642" s="8">
        <f t="shared" si="287"/>
        <v>6000</v>
      </c>
      <c r="P2642" s="8">
        <f t="shared" si="288"/>
        <v>3000</v>
      </c>
      <c r="Q2642" s="8">
        <f t="shared" si="289"/>
        <v>10080</v>
      </c>
      <c r="R2642" s="9">
        <f t="shared" si="290"/>
        <v>20160</v>
      </c>
      <c r="S2642" s="8">
        <f t="shared" si="291"/>
        <v>19080</v>
      </c>
      <c r="T2642" s="5">
        <f t="shared" si="292"/>
        <v>6.1362261501645169E-3</v>
      </c>
    </row>
    <row r="2643" spans="1:20" hidden="1">
      <c r="A2643">
        <v>2642</v>
      </c>
      <c r="B2643">
        <v>175</v>
      </c>
      <c r="C2643" t="s">
        <v>6520</v>
      </c>
      <c r="D2643" t="s">
        <v>6521</v>
      </c>
      <c r="E2643" t="s">
        <v>301</v>
      </c>
      <c r="F2643" t="s">
        <v>359</v>
      </c>
      <c r="G2643" t="s">
        <v>6522</v>
      </c>
      <c r="H2643" t="s">
        <v>360</v>
      </c>
      <c r="I2643">
        <v>141.9684</v>
      </c>
      <c r="J2643">
        <v>40370000</v>
      </c>
      <c r="K2643" t="s">
        <v>264</v>
      </c>
      <c r="L2643">
        <v>1</v>
      </c>
      <c r="M2643" t="str">
        <f>_xlfn.IFNA(VLOOKUP(F2643,'22 States'!A:A,1,0),"OOR")</f>
        <v>OOR</v>
      </c>
      <c r="N2643" t="str">
        <f t="shared" si="293"/>
        <v>OOR</v>
      </c>
      <c r="O2643" s="8">
        <f t="shared" si="287"/>
        <v>24000</v>
      </c>
      <c r="P2643" s="8">
        <f t="shared" si="288"/>
        <v>6000</v>
      </c>
      <c r="Q2643" s="8">
        <f t="shared" si="289"/>
        <v>84000</v>
      </c>
      <c r="R2643" s="9">
        <f t="shared" si="290"/>
        <v>168000</v>
      </c>
      <c r="S2643" s="8">
        <f t="shared" si="291"/>
        <v>114000</v>
      </c>
      <c r="T2643" s="5">
        <f t="shared" si="292"/>
        <v>2.8238791181570471E-3</v>
      </c>
    </row>
    <row r="2644" spans="1:20" hidden="1">
      <c r="A2644">
        <v>2643</v>
      </c>
      <c r="B2644">
        <v>10</v>
      </c>
      <c r="C2644" t="s">
        <v>6523</v>
      </c>
      <c r="D2644" t="s">
        <v>6524</v>
      </c>
      <c r="E2644" t="s">
        <v>154</v>
      </c>
      <c r="F2644" t="s">
        <v>155</v>
      </c>
      <c r="G2644" t="s">
        <v>6068</v>
      </c>
      <c r="H2644" t="s">
        <v>2736</v>
      </c>
      <c r="I2644">
        <v>141.73509999999999</v>
      </c>
      <c r="J2644">
        <v>5194553</v>
      </c>
      <c r="K2644" t="s">
        <v>172</v>
      </c>
      <c r="L2644">
        <v>3</v>
      </c>
      <c r="M2644" t="str">
        <f>_xlfn.IFNA(VLOOKUP(F2644,'22 States'!A:A,1,0),"OOR")</f>
        <v>IN</v>
      </c>
      <c r="N2644" t="str">
        <f t="shared" si="293"/>
        <v>IR</v>
      </c>
      <c r="O2644" s="8">
        <f t="shared" si="287"/>
        <v>6000</v>
      </c>
      <c r="P2644" s="8">
        <f t="shared" si="288"/>
        <v>3000</v>
      </c>
      <c r="Q2644" s="8">
        <f t="shared" si="289"/>
        <v>4800</v>
      </c>
      <c r="R2644" s="9">
        <f t="shared" si="290"/>
        <v>9600</v>
      </c>
      <c r="S2644" s="8">
        <f t="shared" si="291"/>
        <v>13800</v>
      </c>
      <c r="T2644" s="5">
        <f t="shared" si="292"/>
        <v>2.656628972695052E-3</v>
      </c>
    </row>
    <row r="2645" spans="1:20" hidden="1">
      <c r="A2645">
        <v>2644</v>
      </c>
      <c r="B2645">
        <v>150</v>
      </c>
      <c r="C2645" t="s">
        <v>6525</v>
      </c>
      <c r="D2645" t="s">
        <v>6526</v>
      </c>
      <c r="E2645" t="s">
        <v>175</v>
      </c>
      <c r="F2645" t="s">
        <v>176</v>
      </c>
      <c r="G2645" t="s">
        <v>175</v>
      </c>
      <c r="H2645" t="s">
        <v>169</v>
      </c>
      <c r="I2645">
        <v>141.7286</v>
      </c>
      <c r="J2645">
        <v>19903187</v>
      </c>
      <c r="K2645" t="s">
        <v>468</v>
      </c>
      <c r="L2645">
        <v>2</v>
      </c>
      <c r="M2645" t="str">
        <f>_xlfn.IFNA(VLOOKUP(F2645,'22 States'!A:A,1,0),"OOR")</f>
        <v>OOR</v>
      </c>
      <c r="N2645" t="str">
        <f t="shared" si="293"/>
        <v>OOR</v>
      </c>
      <c r="O2645" s="8">
        <f t="shared" si="287"/>
        <v>18000</v>
      </c>
      <c r="P2645" s="8">
        <f t="shared" si="288"/>
        <v>6000</v>
      </c>
      <c r="Q2645" s="8">
        <f t="shared" si="289"/>
        <v>72000</v>
      </c>
      <c r="R2645" s="9">
        <f t="shared" si="290"/>
        <v>144000</v>
      </c>
      <c r="S2645" s="8">
        <f t="shared" si="291"/>
        <v>96000</v>
      </c>
      <c r="T2645" s="5">
        <f t="shared" si="292"/>
        <v>4.8233481401747371E-3</v>
      </c>
    </row>
    <row r="2646" spans="1:20" hidden="1">
      <c r="A2646">
        <v>2645</v>
      </c>
      <c r="B2646">
        <v>16</v>
      </c>
      <c r="C2646" t="s">
        <v>6527</v>
      </c>
      <c r="D2646" t="s">
        <v>6528</v>
      </c>
      <c r="E2646" t="s">
        <v>35</v>
      </c>
      <c r="F2646" t="s">
        <v>36</v>
      </c>
      <c r="G2646" t="s">
        <v>1801</v>
      </c>
      <c r="H2646" t="s">
        <v>38</v>
      </c>
      <c r="I2646">
        <v>141.73439999999999</v>
      </c>
      <c r="J2646">
        <v>2843038</v>
      </c>
      <c r="K2646" t="s">
        <v>64</v>
      </c>
      <c r="L2646">
        <v>3</v>
      </c>
      <c r="M2646" t="str">
        <f>_xlfn.IFNA(VLOOKUP(F2646,'22 States'!A:A,1,0),"OOR")</f>
        <v>OOR</v>
      </c>
      <c r="N2646" t="str">
        <f t="shared" si="293"/>
        <v>OOR</v>
      </c>
      <c r="O2646" s="8">
        <f t="shared" si="287"/>
        <v>6000</v>
      </c>
      <c r="P2646" s="8">
        <f t="shared" si="288"/>
        <v>3000</v>
      </c>
      <c r="Q2646" s="8">
        <f t="shared" si="289"/>
        <v>7680</v>
      </c>
      <c r="R2646" s="9">
        <f t="shared" si="290"/>
        <v>15360</v>
      </c>
      <c r="S2646" s="8">
        <f t="shared" si="291"/>
        <v>16680</v>
      </c>
      <c r="T2646" s="5">
        <f t="shared" si="292"/>
        <v>5.8669634384063809E-3</v>
      </c>
    </row>
    <row r="2647" spans="1:20" hidden="1">
      <c r="A2647">
        <v>2646</v>
      </c>
      <c r="B2647">
        <v>75</v>
      </c>
      <c r="C2647" t="s">
        <v>6529</v>
      </c>
      <c r="D2647" t="s">
        <v>6530</v>
      </c>
      <c r="E2647" t="s">
        <v>23</v>
      </c>
      <c r="F2647" t="s">
        <v>24</v>
      </c>
      <c r="G2647" t="s">
        <v>107</v>
      </c>
      <c r="H2647" t="s">
        <v>26</v>
      </c>
      <c r="I2647">
        <v>141.7021</v>
      </c>
      <c r="J2647">
        <v>13765247</v>
      </c>
      <c r="K2647" t="s">
        <v>108</v>
      </c>
      <c r="L2647">
        <v>1</v>
      </c>
      <c r="M2647" t="str">
        <f>_xlfn.IFNA(VLOOKUP(F2647,'22 States'!A:A,1,0),"OOR")</f>
        <v>OOR</v>
      </c>
      <c r="N2647" t="str">
        <f t="shared" si="293"/>
        <v>OOR</v>
      </c>
      <c r="O2647" s="8">
        <f t="shared" si="287"/>
        <v>12000</v>
      </c>
      <c r="P2647" s="8">
        <f t="shared" si="288"/>
        <v>3000</v>
      </c>
      <c r="Q2647" s="8">
        <f t="shared" si="289"/>
        <v>36000</v>
      </c>
      <c r="R2647" s="9">
        <f t="shared" si="290"/>
        <v>72000</v>
      </c>
      <c r="S2647" s="8">
        <f t="shared" si="291"/>
        <v>51000</v>
      </c>
      <c r="T2647" s="5">
        <f t="shared" si="292"/>
        <v>3.7049825549806698E-3</v>
      </c>
    </row>
    <row r="2648" spans="1:20" hidden="1">
      <c r="A2648">
        <v>2647</v>
      </c>
      <c r="B2648">
        <v>15</v>
      </c>
      <c r="C2648" t="s">
        <v>6531</v>
      </c>
      <c r="D2648" t="s">
        <v>6532</v>
      </c>
      <c r="E2648" t="s">
        <v>67</v>
      </c>
      <c r="F2648" t="s">
        <v>68</v>
      </c>
      <c r="G2648" t="s">
        <v>2198</v>
      </c>
      <c r="H2648" t="s">
        <v>1386</v>
      </c>
      <c r="I2648">
        <v>141.6968</v>
      </c>
      <c r="J2648">
        <v>2085060</v>
      </c>
      <c r="K2648" t="s">
        <v>32</v>
      </c>
      <c r="L2648">
        <v>1</v>
      </c>
      <c r="M2648" t="str">
        <f>_xlfn.IFNA(VLOOKUP(F2648,'22 States'!A:A,1,0),"OOR")</f>
        <v>NC</v>
      </c>
      <c r="N2648" t="str">
        <f t="shared" si="293"/>
        <v>IR</v>
      </c>
      <c r="O2648" s="8">
        <f t="shared" si="287"/>
        <v>6000</v>
      </c>
      <c r="P2648" s="8">
        <f t="shared" si="288"/>
        <v>3000</v>
      </c>
      <c r="Q2648" s="8">
        <f t="shared" si="289"/>
        <v>7200</v>
      </c>
      <c r="R2648" s="9">
        <f t="shared" si="290"/>
        <v>14400</v>
      </c>
      <c r="S2648" s="8">
        <f t="shared" si="291"/>
        <v>16200</v>
      </c>
      <c r="T2648" s="5">
        <f t="shared" si="292"/>
        <v>7.7695605881845124E-3</v>
      </c>
    </row>
    <row r="2649" spans="1:20" hidden="1">
      <c r="A2649">
        <v>2648</v>
      </c>
      <c r="B2649">
        <v>1125</v>
      </c>
      <c r="C2649" t="s">
        <v>6533</v>
      </c>
      <c r="D2649" t="s">
        <v>6534</v>
      </c>
      <c r="E2649" t="s">
        <v>35</v>
      </c>
      <c r="F2649" t="s">
        <v>36</v>
      </c>
      <c r="G2649" t="s">
        <v>2433</v>
      </c>
      <c r="H2649" t="s">
        <v>38</v>
      </c>
      <c r="I2649">
        <v>141.61869999999999</v>
      </c>
      <c r="J2649">
        <v>51798499</v>
      </c>
      <c r="K2649" t="s">
        <v>134</v>
      </c>
      <c r="L2649">
        <v>8</v>
      </c>
      <c r="M2649" t="str">
        <f>_xlfn.IFNA(VLOOKUP(F2649,'22 States'!A:A,1,0),"OOR")</f>
        <v>OOR</v>
      </c>
      <c r="N2649" t="str">
        <f t="shared" si="293"/>
        <v>OOR</v>
      </c>
      <c r="O2649" s="8">
        <f t="shared" si="287"/>
        <v>138000</v>
      </c>
      <c r="P2649" s="8">
        <f t="shared" si="288"/>
        <v>36000</v>
      </c>
      <c r="Q2649" s="8">
        <f t="shared" si="289"/>
        <v>540000</v>
      </c>
      <c r="R2649" s="9">
        <f t="shared" si="290"/>
        <v>1080000</v>
      </c>
      <c r="S2649" s="8">
        <f t="shared" si="291"/>
        <v>714000</v>
      </c>
      <c r="T2649" s="5">
        <f t="shared" si="292"/>
        <v>1.3784183205772044E-2</v>
      </c>
    </row>
    <row r="2650" spans="1:20" hidden="1">
      <c r="A2650">
        <v>2649</v>
      </c>
      <c r="B2650">
        <v>59</v>
      </c>
      <c r="C2650" t="s">
        <v>6535</v>
      </c>
      <c r="D2650" t="s">
        <v>6536</v>
      </c>
      <c r="E2650" t="s">
        <v>185</v>
      </c>
      <c r="F2650" t="s">
        <v>186</v>
      </c>
      <c r="G2650" t="s">
        <v>6537</v>
      </c>
      <c r="H2650" t="s">
        <v>400</v>
      </c>
      <c r="I2650">
        <v>141.60339999999999</v>
      </c>
      <c r="J2650">
        <v>13361886</v>
      </c>
      <c r="K2650" t="s">
        <v>172</v>
      </c>
      <c r="L2650">
        <v>4</v>
      </c>
      <c r="M2650" t="str">
        <f>_xlfn.IFNA(VLOOKUP(F2650,'22 States'!A:A,1,0),"OOR")</f>
        <v>WI</v>
      </c>
      <c r="N2650" t="str">
        <f t="shared" si="293"/>
        <v>IR</v>
      </c>
      <c r="O2650" s="8">
        <f t="shared" si="287"/>
        <v>12000</v>
      </c>
      <c r="P2650" s="8">
        <f t="shared" si="288"/>
        <v>3000</v>
      </c>
      <c r="Q2650" s="8">
        <f t="shared" si="289"/>
        <v>28320</v>
      </c>
      <c r="R2650" s="9">
        <f t="shared" si="290"/>
        <v>56640</v>
      </c>
      <c r="S2650" s="8">
        <f t="shared" si="291"/>
        <v>43320</v>
      </c>
      <c r="T2650" s="5">
        <f t="shared" si="292"/>
        <v>3.2420572964026186E-3</v>
      </c>
    </row>
    <row r="2651" spans="1:20" hidden="1">
      <c r="A2651">
        <v>2650</v>
      </c>
      <c r="B2651">
        <v>355</v>
      </c>
      <c r="C2651" t="s">
        <v>6538</v>
      </c>
      <c r="D2651" t="s">
        <v>6539</v>
      </c>
      <c r="E2651" t="s">
        <v>13</v>
      </c>
      <c r="F2651" t="s">
        <v>14</v>
      </c>
      <c r="G2651" t="s">
        <v>4099</v>
      </c>
      <c r="H2651" t="s">
        <v>16</v>
      </c>
      <c r="I2651">
        <v>141.5873</v>
      </c>
      <c r="J2651">
        <v>17807664</v>
      </c>
      <c r="K2651" t="s">
        <v>134</v>
      </c>
      <c r="L2651">
        <v>6</v>
      </c>
      <c r="M2651" t="str">
        <f>_xlfn.IFNA(VLOOKUP(F2651,'22 States'!A:A,1,0),"OOR")</f>
        <v>CA</v>
      </c>
      <c r="N2651" t="str">
        <f t="shared" si="293"/>
        <v>IR</v>
      </c>
      <c r="O2651" s="8">
        <f t="shared" si="287"/>
        <v>48000</v>
      </c>
      <c r="P2651" s="8">
        <f t="shared" si="288"/>
        <v>12000</v>
      </c>
      <c r="Q2651" s="8">
        <f t="shared" si="289"/>
        <v>170400</v>
      </c>
      <c r="R2651" s="9">
        <f t="shared" si="290"/>
        <v>340800</v>
      </c>
      <c r="S2651" s="8">
        <f t="shared" si="291"/>
        <v>230400</v>
      </c>
      <c r="T2651" s="5">
        <f t="shared" si="292"/>
        <v>1.2938249508750839E-2</v>
      </c>
    </row>
    <row r="2652" spans="1:20" hidden="1">
      <c r="A2652">
        <v>2651</v>
      </c>
      <c r="B2652">
        <v>46</v>
      </c>
      <c r="C2652" t="s">
        <v>6540</v>
      </c>
      <c r="D2652" t="s">
        <v>6541</v>
      </c>
      <c r="E2652" t="s">
        <v>13</v>
      </c>
      <c r="F2652" t="s">
        <v>14</v>
      </c>
      <c r="G2652" t="s">
        <v>50</v>
      </c>
      <c r="H2652" t="s">
        <v>50</v>
      </c>
      <c r="I2652">
        <v>141.56970000000001</v>
      </c>
      <c r="J2652">
        <v>8857219</v>
      </c>
      <c r="K2652" t="s">
        <v>27</v>
      </c>
      <c r="L2652">
        <v>6</v>
      </c>
      <c r="M2652" t="str">
        <f>_xlfn.IFNA(VLOOKUP(F2652,'22 States'!A:A,1,0),"OOR")</f>
        <v>CA</v>
      </c>
      <c r="N2652" t="str">
        <f t="shared" si="293"/>
        <v>IR</v>
      </c>
      <c r="O2652" s="8">
        <f t="shared" si="287"/>
        <v>6000</v>
      </c>
      <c r="P2652" s="8">
        <f t="shared" si="288"/>
        <v>3000</v>
      </c>
      <c r="Q2652" s="8">
        <f t="shared" si="289"/>
        <v>22080</v>
      </c>
      <c r="R2652" s="9">
        <f t="shared" si="290"/>
        <v>44160</v>
      </c>
      <c r="S2652" s="8">
        <f t="shared" si="291"/>
        <v>31080</v>
      </c>
      <c r="T2652" s="5">
        <f t="shared" si="292"/>
        <v>3.5090020919658869E-3</v>
      </c>
    </row>
    <row r="2653" spans="1:20" hidden="1">
      <c r="A2653">
        <v>2652</v>
      </c>
      <c r="B2653">
        <v>27</v>
      </c>
      <c r="C2653" t="s">
        <v>6542</v>
      </c>
      <c r="D2653" t="s">
        <v>6543</v>
      </c>
      <c r="E2653" t="s">
        <v>194</v>
      </c>
      <c r="F2653" t="s">
        <v>195</v>
      </c>
      <c r="G2653" t="s">
        <v>1971</v>
      </c>
      <c r="H2653" t="s">
        <v>1972</v>
      </c>
      <c r="I2653">
        <v>141.3587</v>
      </c>
      <c r="J2653">
        <v>2361659</v>
      </c>
      <c r="K2653" t="s">
        <v>32</v>
      </c>
      <c r="L2653">
        <v>1</v>
      </c>
      <c r="M2653" t="str">
        <f>_xlfn.IFNA(VLOOKUP(F2653,'22 States'!A:A,1,0),"OOR")</f>
        <v>LA</v>
      </c>
      <c r="N2653" t="str">
        <f t="shared" si="293"/>
        <v>IR</v>
      </c>
      <c r="O2653" s="8">
        <f t="shared" si="287"/>
        <v>6000</v>
      </c>
      <c r="P2653" s="8">
        <f t="shared" si="288"/>
        <v>3000</v>
      </c>
      <c r="Q2653" s="8">
        <f t="shared" si="289"/>
        <v>12960</v>
      </c>
      <c r="R2653" s="9">
        <f t="shared" si="290"/>
        <v>25920</v>
      </c>
      <c r="S2653" s="8">
        <f t="shared" si="291"/>
        <v>21960</v>
      </c>
      <c r="T2653" s="5">
        <f t="shared" si="292"/>
        <v>9.2985481815960735E-3</v>
      </c>
    </row>
    <row r="2654" spans="1:20" hidden="1">
      <c r="A2654">
        <v>2653</v>
      </c>
      <c r="B2654">
        <v>11</v>
      </c>
      <c r="C2654" t="s">
        <v>6544</v>
      </c>
      <c r="D2654" t="s">
        <v>6545</v>
      </c>
      <c r="E2654" t="s">
        <v>236</v>
      </c>
      <c r="F2654" t="s">
        <v>237</v>
      </c>
      <c r="G2654" t="s">
        <v>6546</v>
      </c>
      <c r="H2654" t="s">
        <v>590</v>
      </c>
      <c r="I2654">
        <v>141.3519</v>
      </c>
      <c r="J2654">
        <v>2428000</v>
      </c>
      <c r="K2654" t="s">
        <v>141</v>
      </c>
      <c r="L2654">
        <v>5</v>
      </c>
      <c r="M2654" t="str">
        <f>_xlfn.IFNA(VLOOKUP(F2654,'22 States'!A:A,1,0),"OOR")</f>
        <v>OH</v>
      </c>
      <c r="N2654" t="str">
        <f t="shared" si="293"/>
        <v>IR</v>
      </c>
      <c r="O2654" s="8">
        <f t="shared" si="287"/>
        <v>6000</v>
      </c>
      <c r="P2654" s="8">
        <f t="shared" si="288"/>
        <v>3000</v>
      </c>
      <c r="Q2654" s="8">
        <f t="shared" si="289"/>
        <v>5280</v>
      </c>
      <c r="R2654" s="9">
        <f t="shared" si="290"/>
        <v>10560</v>
      </c>
      <c r="S2654" s="8">
        <f t="shared" si="291"/>
        <v>14280</v>
      </c>
      <c r="T2654" s="5">
        <f t="shared" si="292"/>
        <v>5.8813838550247121E-3</v>
      </c>
    </row>
    <row r="2655" spans="1:20">
      <c r="A2655">
        <v>1090</v>
      </c>
      <c r="B2655" s="3">
        <v>50</v>
      </c>
      <c r="C2655" t="s">
        <v>2917</v>
      </c>
      <c r="D2655" t="s">
        <v>2918</v>
      </c>
      <c r="E2655" t="s">
        <v>121</v>
      </c>
      <c r="F2655" t="s">
        <v>122</v>
      </c>
      <c r="G2655" t="s">
        <v>123</v>
      </c>
      <c r="H2655" t="s">
        <v>123</v>
      </c>
      <c r="I2655">
        <v>408.35610000000003</v>
      </c>
      <c r="J2655" s="3">
        <v>22186952</v>
      </c>
      <c r="K2655" t="s">
        <v>141</v>
      </c>
      <c r="L2655">
        <v>2</v>
      </c>
      <c r="M2655" t="str">
        <f>_xlfn.IFNA(VLOOKUP(F2655,'22 States'!A:A,1,0),"OOR")</f>
        <v>TX</v>
      </c>
      <c r="N2655" t="str">
        <f t="shared" si="293"/>
        <v>IR</v>
      </c>
      <c r="O2655" s="8">
        <f t="shared" si="287"/>
        <v>6000</v>
      </c>
      <c r="P2655" s="8">
        <f t="shared" si="288"/>
        <v>3000</v>
      </c>
      <c r="Q2655" s="8">
        <f t="shared" si="289"/>
        <v>24000</v>
      </c>
      <c r="R2655" s="9">
        <f t="shared" si="290"/>
        <v>48000</v>
      </c>
      <c r="S2655" s="12">
        <f t="shared" si="291"/>
        <v>33000</v>
      </c>
      <c r="T2655" s="13">
        <f t="shared" si="292"/>
        <v>1.4873606793758783E-3</v>
      </c>
    </row>
    <row r="2656" spans="1:20" hidden="1">
      <c r="A2656">
        <v>2655</v>
      </c>
      <c r="B2656">
        <v>359</v>
      </c>
      <c r="C2656" t="s">
        <v>6549</v>
      </c>
      <c r="D2656" t="s">
        <v>6550</v>
      </c>
      <c r="E2656" t="s">
        <v>907</v>
      </c>
      <c r="F2656" t="s">
        <v>908</v>
      </c>
      <c r="G2656" t="s">
        <v>909</v>
      </c>
      <c r="H2656" t="s">
        <v>910</v>
      </c>
      <c r="I2656">
        <v>141.28890000000001</v>
      </c>
      <c r="J2656">
        <v>61121692</v>
      </c>
      <c r="K2656" t="s">
        <v>134</v>
      </c>
      <c r="L2656">
        <v>4</v>
      </c>
      <c r="M2656" t="str">
        <f>_xlfn.IFNA(VLOOKUP(F2656,'22 States'!A:A,1,0),"OOR")</f>
        <v>NV</v>
      </c>
      <c r="N2656" t="str">
        <f t="shared" si="293"/>
        <v>IR</v>
      </c>
      <c r="O2656" s="8">
        <f t="shared" si="287"/>
        <v>48000</v>
      </c>
      <c r="P2656" s="8">
        <f t="shared" si="288"/>
        <v>12000</v>
      </c>
      <c r="Q2656" s="8">
        <f t="shared" si="289"/>
        <v>172320</v>
      </c>
      <c r="R2656" s="9">
        <f t="shared" si="290"/>
        <v>344640</v>
      </c>
      <c r="S2656" s="8">
        <f t="shared" si="291"/>
        <v>232320</v>
      </c>
      <c r="T2656" s="5">
        <f t="shared" si="292"/>
        <v>3.8009418980089753E-3</v>
      </c>
    </row>
    <row r="2657" spans="1:20">
      <c r="A2657">
        <v>2216</v>
      </c>
      <c r="B2657" s="3">
        <v>50</v>
      </c>
      <c r="C2657" t="s">
        <v>5532</v>
      </c>
      <c r="D2657" t="s">
        <v>5533</v>
      </c>
      <c r="E2657" t="s">
        <v>1701</v>
      </c>
      <c r="F2657" t="s">
        <v>1702</v>
      </c>
      <c r="G2657" t="s">
        <v>363</v>
      </c>
      <c r="H2657" t="s">
        <v>5534</v>
      </c>
      <c r="I2657">
        <v>177.6602</v>
      </c>
      <c r="J2657" s="3">
        <v>30376401</v>
      </c>
      <c r="K2657" t="s">
        <v>264</v>
      </c>
      <c r="L2657">
        <v>3</v>
      </c>
      <c r="M2657" t="str">
        <f>_xlfn.IFNA(VLOOKUP(F2657,'22 States'!A:A,1,0),"OOR")</f>
        <v>AR</v>
      </c>
      <c r="N2657" t="str">
        <f t="shared" si="293"/>
        <v>IR</v>
      </c>
      <c r="O2657" s="8">
        <f t="shared" si="287"/>
        <v>6000</v>
      </c>
      <c r="P2657" s="8">
        <f t="shared" si="288"/>
        <v>3000</v>
      </c>
      <c r="Q2657" s="8">
        <f t="shared" si="289"/>
        <v>24000</v>
      </c>
      <c r="R2657" s="9">
        <f t="shared" si="290"/>
        <v>48000</v>
      </c>
      <c r="S2657" s="12">
        <f t="shared" si="291"/>
        <v>33000</v>
      </c>
      <c r="T2657" s="13">
        <f t="shared" si="292"/>
        <v>1.086369645962996E-3</v>
      </c>
    </row>
    <row r="2658" spans="1:20" hidden="1">
      <c r="A2658">
        <v>2657</v>
      </c>
      <c r="B2658">
        <v>105</v>
      </c>
      <c r="C2658" t="s">
        <v>6553</v>
      </c>
      <c r="D2658" t="s">
        <v>6554</v>
      </c>
      <c r="E2658" t="s">
        <v>220</v>
      </c>
      <c r="F2658" t="s">
        <v>221</v>
      </c>
      <c r="G2658" t="s">
        <v>6555</v>
      </c>
      <c r="H2658" t="s">
        <v>6556</v>
      </c>
      <c r="I2658">
        <v>141.25210000000001</v>
      </c>
      <c r="J2658">
        <v>21279452</v>
      </c>
      <c r="K2658" t="s">
        <v>134</v>
      </c>
      <c r="L2658">
        <v>7</v>
      </c>
      <c r="M2658" t="str">
        <f>_xlfn.IFNA(VLOOKUP(F2658,'22 States'!A:A,1,0),"OOR")</f>
        <v>OK</v>
      </c>
      <c r="N2658" t="str">
        <f t="shared" si="293"/>
        <v>IR</v>
      </c>
      <c r="O2658" s="8">
        <f t="shared" si="287"/>
        <v>18000</v>
      </c>
      <c r="P2658" s="8">
        <f t="shared" si="288"/>
        <v>6000</v>
      </c>
      <c r="Q2658" s="8">
        <f t="shared" si="289"/>
        <v>50400</v>
      </c>
      <c r="R2658" s="9">
        <f t="shared" si="290"/>
        <v>100800</v>
      </c>
      <c r="S2658" s="8">
        <f t="shared" si="291"/>
        <v>74400</v>
      </c>
      <c r="T2658" s="5">
        <f t="shared" si="292"/>
        <v>3.4963306385897533E-3</v>
      </c>
    </row>
    <row r="2659" spans="1:20" hidden="1">
      <c r="A2659">
        <v>2658</v>
      </c>
      <c r="B2659">
        <v>347</v>
      </c>
      <c r="C2659" t="s">
        <v>6557</v>
      </c>
      <c r="D2659" t="s">
        <v>6558</v>
      </c>
      <c r="E2659" t="s">
        <v>121</v>
      </c>
      <c r="F2659" t="s">
        <v>122</v>
      </c>
      <c r="G2659" t="s">
        <v>133</v>
      </c>
      <c r="H2659" t="s">
        <v>133</v>
      </c>
      <c r="I2659">
        <v>141.22130000000001</v>
      </c>
      <c r="J2659">
        <v>12114658</v>
      </c>
      <c r="K2659" t="s">
        <v>32</v>
      </c>
      <c r="L2659">
        <v>4</v>
      </c>
      <c r="M2659" t="str">
        <f>_xlfn.IFNA(VLOOKUP(F2659,'22 States'!A:A,1,0),"OOR")</f>
        <v>TX</v>
      </c>
      <c r="N2659" t="str">
        <f t="shared" si="293"/>
        <v>IR</v>
      </c>
      <c r="O2659" s="8">
        <f t="shared" si="287"/>
        <v>42000</v>
      </c>
      <c r="P2659" s="8">
        <f t="shared" si="288"/>
        <v>12000</v>
      </c>
      <c r="Q2659" s="8">
        <f t="shared" si="289"/>
        <v>166560</v>
      </c>
      <c r="R2659" s="9">
        <f t="shared" si="290"/>
        <v>333120</v>
      </c>
      <c r="S2659" s="8">
        <f t="shared" si="291"/>
        <v>220560</v>
      </c>
      <c r="T2659" s="5">
        <f t="shared" si="292"/>
        <v>1.8206044281233527E-2</v>
      </c>
    </row>
    <row r="2660" spans="1:20" hidden="1">
      <c r="A2660">
        <v>2659</v>
      </c>
      <c r="B2660">
        <v>17</v>
      </c>
      <c r="C2660" t="s">
        <v>6559</v>
      </c>
      <c r="D2660" t="s">
        <v>6560</v>
      </c>
      <c r="E2660" t="s">
        <v>85</v>
      </c>
      <c r="F2660" t="s">
        <v>86</v>
      </c>
      <c r="G2660" t="s">
        <v>137</v>
      </c>
      <c r="H2660" t="s">
        <v>137</v>
      </c>
      <c r="I2660">
        <v>141.1919</v>
      </c>
      <c r="J2660">
        <v>5334012</v>
      </c>
      <c r="K2660" t="s">
        <v>32</v>
      </c>
      <c r="L2660">
        <v>4</v>
      </c>
      <c r="M2660" t="str">
        <f>_xlfn.IFNA(VLOOKUP(F2660,'22 States'!A:A,1,0),"OOR")</f>
        <v>FL</v>
      </c>
      <c r="N2660" t="str">
        <f t="shared" si="293"/>
        <v>IR</v>
      </c>
      <c r="O2660" s="8">
        <f t="shared" si="287"/>
        <v>6000</v>
      </c>
      <c r="P2660" s="8">
        <f t="shared" si="288"/>
        <v>3000</v>
      </c>
      <c r="Q2660" s="8">
        <f t="shared" si="289"/>
        <v>8160</v>
      </c>
      <c r="R2660" s="9">
        <f t="shared" si="290"/>
        <v>16320</v>
      </c>
      <c r="S2660" s="8">
        <f t="shared" si="291"/>
        <v>17160</v>
      </c>
      <c r="T2660" s="5">
        <f t="shared" si="292"/>
        <v>3.2170906252179409E-3</v>
      </c>
    </row>
    <row r="2661" spans="1:20" hidden="1">
      <c r="A2661">
        <v>2660</v>
      </c>
      <c r="B2661">
        <v>70</v>
      </c>
      <c r="C2661" t="s">
        <v>6561</v>
      </c>
      <c r="D2661" t="s">
        <v>6562</v>
      </c>
      <c r="E2661" t="s">
        <v>896</v>
      </c>
      <c r="F2661" t="s">
        <v>897</v>
      </c>
      <c r="G2661" t="s">
        <v>898</v>
      </c>
      <c r="H2661" t="s">
        <v>899</v>
      </c>
      <c r="I2661">
        <v>141.1525</v>
      </c>
      <c r="J2661">
        <v>13275581</v>
      </c>
      <c r="K2661" t="s">
        <v>134</v>
      </c>
      <c r="L2661">
        <v>6</v>
      </c>
      <c r="M2661" t="str">
        <f>_xlfn.IFNA(VLOOKUP(F2661,'22 States'!A:A,1,0),"OOR")</f>
        <v>OOR</v>
      </c>
      <c r="N2661" t="str">
        <f t="shared" si="293"/>
        <v>OOR</v>
      </c>
      <c r="O2661" s="8">
        <f t="shared" si="287"/>
        <v>12000</v>
      </c>
      <c r="P2661" s="8">
        <f t="shared" si="288"/>
        <v>3000</v>
      </c>
      <c r="Q2661" s="8">
        <f t="shared" si="289"/>
        <v>33600</v>
      </c>
      <c r="R2661" s="9">
        <f t="shared" si="290"/>
        <v>67200</v>
      </c>
      <c r="S2661" s="8">
        <f t="shared" si="291"/>
        <v>48600</v>
      </c>
      <c r="T2661" s="5">
        <f t="shared" si="292"/>
        <v>3.6608567263459128E-3</v>
      </c>
    </row>
    <row r="2662" spans="1:20" hidden="1">
      <c r="A2662">
        <v>2661</v>
      </c>
      <c r="B2662">
        <v>13</v>
      </c>
      <c r="C2662" t="s">
        <v>6563</v>
      </c>
      <c r="D2662" t="s">
        <v>6564</v>
      </c>
      <c r="E2662" t="s">
        <v>13</v>
      </c>
      <c r="F2662" t="s">
        <v>14</v>
      </c>
      <c r="G2662" t="s">
        <v>50</v>
      </c>
      <c r="H2662" t="s">
        <v>50</v>
      </c>
      <c r="I2662">
        <v>141.15280000000001</v>
      </c>
      <c r="J2662">
        <v>3760957</v>
      </c>
      <c r="K2662" t="s">
        <v>51</v>
      </c>
      <c r="L2662">
        <v>3</v>
      </c>
      <c r="M2662" t="str">
        <f>_xlfn.IFNA(VLOOKUP(F2662,'22 States'!A:A,1,0),"OOR")</f>
        <v>CA</v>
      </c>
      <c r="N2662" t="str">
        <f t="shared" si="293"/>
        <v>IR</v>
      </c>
      <c r="O2662" s="8">
        <f t="shared" si="287"/>
        <v>6000</v>
      </c>
      <c r="P2662" s="8">
        <f t="shared" si="288"/>
        <v>3000</v>
      </c>
      <c r="Q2662" s="8">
        <f t="shared" si="289"/>
        <v>6240</v>
      </c>
      <c r="R2662" s="9">
        <f t="shared" si="290"/>
        <v>12480</v>
      </c>
      <c r="S2662" s="8">
        <f t="shared" si="291"/>
        <v>15240</v>
      </c>
      <c r="T2662" s="5">
        <f t="shared" si="292"/>
        <v>4.0521601283928536E-3</v>
      </c>
    </row>
    <row r="2663" spans="1:20">
      <c r="A2663">
        <v>3489</v>
      </c>
      <c r="B2663" s="3">
        <v>50</v>
      </c>
      <c r="C2663" t="s">
        <v>8421</v>
      </c>
      <c r="D2663" t="s">
        <v>8422</v>
      </c>
      <c r="E2663" t="s">
        <v>121</v>
      </c>
      <c r="F2663" t="s">
        <v>122</v>
      </c>
      <c r="G2663" t="s">
        <v>784</v>
      </c>
      <c r="H2663" t="s">
        <v>784</v>
      </c>
      <c r="I2663">
        <v>94.655900000000003</v>
      </c>
      <c r="J2663" s="3">
        <v>47647574</v>
      </c>
      <c r="K2663" t="s">
        <v>439</v>
      </c>
      <c r="L2663">
        <v>1</v>
      </c>
      <c r="M2663" t="str">
        <f>_xlfn.IFNA(VLOOKUP(F2663,'22 States'!A:A,1,0),"OOR")</f>
        <v>TX</v>
      </c>
      <c r="N2663" t="str">
        <f t="shared" si="293"/>
        <v>IR</v>
      </c>
      <c r="O2663" s="8">
        <f t="shared" si="287"/>
        <v>6000</v>
      </c>
      <c r="P2663" s="8">
        <f t="shared" si="288"/>
        <v>3000</v>
      </c>
      <c r="Q2663" s="8">
        <f t="shared" si="289"/>
        <v>24000</v>
      </c>
      <c r="R2663" s="9">
        <f t="shared" si="290"/>
        <v>48000</v>
      </c>
      <c r="S2663" s="12">
        <f t="shared" si="291"/>
        <v>33000</v>
      </c>
      <c r="T2663" s="13">
        <f t="shared" si="292"/>
        <v>6.9258510412303464E-4</v>
      </c>
    </row>
    <row r="2664" spans="1:20">
      <c r="A2664">
        <v>4771</v>
      </c>
      <c r="B2664" s="3">
        <v>50</v>
      </c>
      <c r="C2664" t="s">
        <v>11255</v>
      </c>
      <c r="D2664" t="s">
        <v>11256</v>
      </c>
      <c r="E2664" t="s">
        <v>85</v>
      </c>
      <c r="F2664" t="s">
        <v>86</v>
      </c>
      <c r="G2664" t="s">
        <v>1717</v>
      </c>
      <c r="H2664" t="s">
        <v>140</v>
      </c>
      <c r="I2664">
        <v>49.668900000000001</v>
      </c>
      <c r="J2664" s="3">
        <v>58162800</v>
      </c>
      <c r="K2664" t="s">
        <v>111</v>
      </c>
      <c r="L2664">
        <v>1</v>
      </c>
      <c r="M2664" t="str">
        <f>_xlfn.IFNA(VLOOKUP(F2664,'22 States'!A:A,1,0),"OOR")</f>
        <v>FL</v>
      </c>
      <c r="N2664" t="str">
        <f t="shared" si="293"/>
        <v>IR</v>
      </c>
      <c r="O2664" s="8">
        <f t="shared" si="287"/>
        <v>6000</v>
      </c>
      <c r="P2664" s="8">
        <f t="shared" si="288"/>
        <v>3000</v>
      </c>
      <c r="Q2664" s="8">
        <f t="shared" si="289"/>
        <v>24000</v>
      </c>
      <c r="R2664" s="9">
        <f t="shared" si="290"/>
        <v>48000</v>
      </c>
      <c r="S2664" s="12">
        <f t="shared" si="291"/>
        <v>33000</v>
      </c>
      <c r="T2664" s="13">
        <f t="shared" si="292"/>
        <v>5.6737296003631186E-4</v>
      </c>
    </row>
    <row r="2665" spans="1:20" hidden="1">
      <c r="A2665">
        <v>2664</v>
      </c>
      <c r="B2665">
        <v>7</v>
      </c>
      <c r="C2665" t="s">
        <v>6569</v>
      </c>
      <c r="D2665" t="s">
        <v>6570</v>
      </c>
      <c r="E2665" t="s">
        <v>175</v>
      </c>
      <c r="F2665" t="s">
        <v>176</v>
      </c>
      <c r="G2665" t="s">
        <v>6571</v>
      </c>
      <c r="H2665" t="s">
        <v>169</v>
      </c>
      <c r="I2665">
        <v>140.9734</v>
      </c>
      <c r="J2665">
        <v>2085237</v>
      </c>
      <c r="K2665" t="s">
        <v>252</v>
      </c>
      <c r="L2665">
        <v>1</v>
      </c>
      <c r="M2665" t="str">
        <f>_xlfn.IFNA(VLOOKUP(F2665,'22 States'!A:A,1,0),"OOR")</f>
        <v>OOR</v>
      </c>
      <c r="N2665" t="str">
        <f t="shared" si="293"/>
        <v>OOR</v>
      </c>
      <c r="O2665" s="8">
        <f t="shared" si="287"/>
        <v>6000</v>
      </c>
      <c r="P2665" s="8">
        <f t="shared" si="288"/>
        <v>3000</v>
      </c>
      <c r="Q2665" s="8">
        <f t="shared" si="289"/>
        <v>3360</v>
      </c>
      <c r="R2665" s="9">
        <f t="shared" si="290"/>
        <v>6720</v>
      </c>
      <c r="S2665" s="8">
        <f t="shared" si="291"/>
        <v>12360</v>
      </c>
      <c r="T2665" s="5">
        <f t="shared" si="292"/>
        <v>5.9273837937845915E-3</v>
      </c>
    </row>
    <row r="2666" spans="1:20" hidden="1">
      <c r="A2666">
        <v>2665</v>
      </c>
      <c r="B2666">
        <v>156</v>
      </c>
      <c r="C2666" t="s">
        <v>6572</v>
      </c>
      <c r="D2666" t="s">
        <v>6573</v>
      </c>
      <c r="E2666" t="s">
        <v>121</v>
      </c>
      <c r="F2666" t="s">
        <v>122</v>
      </c>
      <c r="G2666" t="s">
        <v>133</v>
      </c>
      <c r="H2666" t="s">
        <v>133</v>
      </c>
      <c r="I2666">
        <v>140.8845</v>
      </c>
      <c r="J2666">
        <v>44813014</v>
      </c>
      <c r="K2666" t="s">
        <v>27</v>
      </c>
      <c r="L2666">
        <v>2</v>
      </c>
      <c r="M2666" t="str">
        <f>_xlfn.IFNA(VLOOKUP(F2666,'22 States'!A:A,1,0),"OOR")</f>
        <v>TX</v>
      </c>
      <c r="N2666" t="str">
        <f t="shared" si="293"/>
        <v>IR</v>
      </c>
      <c r="O2666" s="8">
        <f t="shared" si="287"/>
        <v>24000</v>
      </c>
      <c r="P2666" s="8">
        <f t="shared" si="288"/>
        <v>6000</v>
      </c>
      <c r="Q2666" s="8">
        <f t="shared" si="289"/>
        <v>74880</v>
      </c>
      <c r="R2666" s="9">
        <f t="shared" si="290"/>
        <v>149760</v>
      </c>
      <c r="S2666" s="8">
        <f t="shared" si="291"/>
        <v>104880</v>
      </c>
      <c r="T2666" s="5">
        <f t="shared" si="292"/>
        <v>2.3403915657179406E-3</v>
      </c>
    </row>
    <row r="2667" spans="1:20" hidden="1">
      <c r="A2667">
        <v>2666</v>
      </c>
      <c r="B2667">
        <v>19</v>
      </c>
      <c r="C2667" t="s">
        <v>6574</v>
      </c>
      <c r="D2667" t="s">
        <v>6575</v>
      </c>
      <c r="E2667" t="s">
        <v>175</v>
      </c>
      <c r="F2667" t="s">
        <v>176</v>
      </c>
      <c r="G2667" t="s">
        <v>6576</v>
      </c>
      <c r="H2667" t="s">
        <v>169</v>
      </c>
      <c r="I2667">
        <v>140.7482</v>
      </c>
      <c r="J2667">
        <v>3565000</v>
      </c>
      <c r="K2667" t="s">
        <v>141</v>
      </c>
      <c r="L2667">
        <v>2</v>
      </c>
      <c r="M2667" t="str">
        <f>_xlfn.IFNA(VLOOKUP(F2667,'22 States'!A:A,1,0),"OOR")</f>
        <v>OOR</v>
      </c>
      <c r="N2667" t="str">
        <f t="shared" si="293"/>
        <v>OOR</v>
      </c>
      <c r="O2667" s="8">
        <f t="shared" si="287"/>
        <v>6000</v>
      </c>
      <c r="P2667" s="8">
        <f t="shared" si="288"/>
        <v>3000</v>
      </c>
      <c r="Q2667" s="8">
        <f t="shared" si="289"/>
        <v>9120</v>
      </c>
      <c r="R2667" s="9">
        <f t="shared" si="290"/>
        <v>18240</v>
      </c>
      <c r="S2667" s="8">
        <f t="shared" si="291"/>
        <v>18120</v>
      </c>
      <c r="T2667" s="5">
        <f t="shared" si="292"/>
        <v>5.0827489481065921E-3</v>
      </c>
    </row>
    <row r="2668" spans="1:20">
      <c r="A2668">
        <v>4829</v>
      </c>
      <c r="B2668" s="3">
        <v>50</v>
      </c>
      <c r="C2668" t="s">
        <v>11382</v>
      </c>
      <c r="D2668" t="s">
        <v>11383</v>
      </c>
      <c r="E2668" t="s">
        <v>13</v>
      </c>
      <c r="F2668" t="s">
        <v>14</v>
      </c>
      <c r="G2668" t="s">
        <v>11384</v>
      </c>
      <c r="H2668" t="s">
        <v>16</v>
      </c>
      <c r="I2668">
        <v>47.8399</v>
      </c>
      <c r="J2668" s="3">
        <v>37569889</v>
      </c>
      <c r="K2668" t="s">
        <v>27</v>
      </c>
      <c r="L2668">
        <v>8</v>
      </c>
      <c r="M2668" t="str">
        <f>_xlfn.IFNA(VLOOKUP(F2668,'22 States'!A:A,1,0),"OOR")</f>
        <v>CA</v>
      </c>
      <c r="N2668" t="str">
        <f t="shared" si="293"/>
        <v>IR</v>
      </c>
      <c r="O2668" s="8">
        <f t="shared" si="287"/>
        <v>6000</v>
      </c>
      <c r="P2668" s="8">
        <f t="shared" si="288"/>
        <v>3000</v>
      </c>
      <c r="Q2668" s="8">
        <f t="shared" si="289"/>
        <v>24000</v>
      </c>
      <c r="R2668" s="9">
        <f t="shared" si="290"/>
        <v>48000</v>
      </c>
      <c r="S2668" s="12">
        <f t="shared" si="291"/>
        <v>33000</v>
      </c>
      <c r="T2668" s="13">
        <f t="shared" si="292"/>
        <v>8.7836298904156993E-4</v>
      </c>
    </row>
    <row r="2669" spans="1:20" hidden="1">
      <c r="A2669">
        <v>2668</v>
      </c>
      <c r="B2669">
        <v>70</v>
      </c>
      <c r="C2669" t="s">
        <v>6580</v>
      </c>
      <c r="D2669" t="s">
        <v>6581</v>
      </c>
      <c r="E2669" t="s">
        <v>144</v>
      </c>
      <c r="F2669" t="s">
        <v>145</v>
      </c>
      <c r="G2669" t="s">
        <v>509</v>
      </c>
      <c r="H2669" t="s">
        <v>510</v>
      </c>
      <c r="I2669">
        <v>140.6926</v>
      </c>
      <c r="J2669">
        <v>27594342</v>
      </c>
      <c r="K2669" t="s">
        <v>233</v>
      </c>
      <c r="L2669">
        <v>6</v>
      </c>
      <c r="M2669" t="str">
        <f>_xlfn.IFNA(VLOOKUP(F2669,'22 States'!A:A,1,0),"OOR")</f>
        <v>OOR</v>
      </c>
      <c r="N2669" t="str">
        <f t="shared" si="293"/>
        <v>OOR</v>
      </c>
      <c r="O2669" s="8">
        <f t="shared" si="287"/>
        <v>12000</v>
      </c>
      <c r="P2669" s="8">
        <f t="shared" si="288"/>
        <v>3000</v>
      </c>
      <c r="Q2669" s="8">
        <f t="shared" si="289"/>
        <v>33600</v>
      </c>
      <c r="R2669" s="9">
        <f t="shared" si="290"/>
        <v>67200</v>
      </c>
      <c r="S2669" s="8">
        <f t="shared" si="291"/>
        <v>48600</v>
      </c>
      <c r="T2669" s="5">
        <f t="shared" si="292"/>
        <v>1.7612306174939775E-3</v>
      </c>
    </row>
    <row r="2670" spans="1:20" hidden="1">
      <c r="A2670">
        <v>2669</v>
      </c>
      <c r="B2670">
        <v>275</v>
      </c>
      <c r="C2670" t="s">
        <v>6582</v>
      </c>
      <c r="D2670" t="s">
        <v>6583</v>
      </c>
      <c r="E2670" t="s">
        <v>13</v>
      </c>
      <c r="F2670" t="s">
        <v>14</v>
      </c>
      <c r="G2670" t="s">
        <v>267</v>
      </c>
      <c r="H2670" t="s">
        <v>267</v>
      </c>
      <c r="I2670">
        <v>140.6636</v>
      </c>
      <c r="J2670">
        <v>27911049</v>
      </c>
      <c r="K2670" t="s">
        <v>46</v>
      </c>
      <c r="L2670">
        <v>5</v>
      </c>
      <c r="M2670" t="str">
        <f>_xlfn.IFNA(VLOOKUP(F2670,'22 States'!A:A,1,0),"OOR")</f>
        <v>CA</v>
      </c>
      <c r="N2670" t="str">
        <f t="shared" si="293"/>
        <v>IR</v>
      </c>
      <c r="O2670" s="8">
        <f t="shared" si="287"/>
        <v>36000</v>
      </c>
      <c r="P2670" s="8">
        <f t="shared" si="288"/>
        <v>9000</v>
      </c>
      <c r="Q2670" s="8">
        <f t="shared" si="289"/>
        <v>132000</v>
      </c>
      <c r="R2670" s="9">
        <f t="shared" si="290"/>
        <v>264000</v>
      </c>
      <c r="S2670" s="8">
        <f t="shared" si="291"/>
        <v>177000</v>
      </c>
      <c r="T2670" s="5">
        <f t="shared" si="292"/>
        <v>6.3415746215772827E-3</v>
      </c>
    </row>
    <row r="2671" spans="1:20" hidden="1">
      <c r="A2671">
        <v>2670</v>
      </c>
      <c r="B2671">
        <v>57</v>
      </c>
      <c r="C2671" t="s">
        <v>6584</v>
      </c>
      <c r="D2671" t="s">
        <v>6585</v>
      </c>
      <c r="E2671" t="s">
        <v>13</v>
      </c>
      <c r="F2671" t="s">
        <v>14</v>
      </c>
      <c r="G2671" t="s">
        <v>267</v>
      </c>
      <c r="H2671" t="s">
        <v>267</v>
      </c>
      <c r="I2671">
        <v>140.62100000000001</v>
      </c>
      <c r="J2671">
        <v>7573792</v>
      </c>
      <c r="K2671" t="s">
        <v>141</v>
      </c>
      <c r="L2671">
        <v>6</v>
      </c>
      <c r="M2671" t="str">
        <f>_xlfn.IFNA(VLOOKUP(F2671,'22 States'!A:A,1,0),"OOR")</f>
        <v>CA</v>
      </c>
      <c r="N2671" t="str">
        <f t="shared" si="293"/>
        <v>IR</v>
      </c>
      <c r="O2671" s="8">
        <f t="shared" si="287"/>
        <v>12000</v>
      </c>
      <c r="P2671" s="8">
        <f t="shared" si="288"/>
        <v>3000</v>
      </c>
      <c r="Q2671" s="8">
        <f t="shared" si="289"/>
        <v>27360</v>
      </c>
      <c r="R2671" s="9">
        <f t="shared" si="290"/>
        <v>54720</v>
      </c>
      <c r="S2671" s="8">
        <f t="shared" si="291"/>
        <v>42360</v>
      </c>
      <c r="T2671" s="5">
        <f t="shared" si="292"/>
        <v>5.5929711299174843E-3</v>
      </c>
    </row>
    <row r="2672" spans="1:20" hidden="1">
      <c r="A2672">
        <v>2671</v>
      </c>
      <c r="B2672">
        <v>35</v>
      </c>
      <c r="C2672" t="s">
        <v>6586</v>
      </c>
      <c r="D2672" t="s">
        <v>6587</v>
      </c>
      <c r="E2672" t="s">
        <v>299</v>
      </c>
      <c r="F2672" t="s">
        <v>300</v>
      </c>
      <c r="G2672" t="s">
        <v>301</v>
      </c>
      <c r="H2672" t="s">
        <v>26</v>
      </c>
      <c r="I2672">
        <v>140.584</v>
      </c>
      <c r="J2672">
        <v>6327207</v>
      </c>
      <c r="K2672" t="s">
        <v>32</v>
      </c>
      <c r="L2672">
        <v>2</v>
      </c>
      <c r="M2672" t="str">
        <f>_xlfn.IFNA(VLOOKUP(F2672,'22 States'!A:A,1,0),"OOR")</f>
        <v>OOR</v>
      </c>
      <c r="N2672" t="str">
        <f t="shared" si="293"/>
        <v>OOR</v>
      </c>
      <c r="O2672" s="8">
        <f t="shared" si="287"/>
        <v>6000</v>
      </c>
      <c r="P2672" s="8">
        <f t="shared" si="288"/>
        <v>3000</v>
      </c>
      <c r="Q2672" s="8">
        <f t="shared" si="289"/>
        <v>16800</v>
      </c>
      <c r="R2672" s="9">
        <f t="shared" si="290"/>
        <v>33600</v>
      </c>
      <c r="S2672" s="8">
        <f t="shared" si="291"/>
        <v>25800</v>
      </c>
      <c r="T2672" s="5">
        <f t="shared" si="292"/>
        <v>4.0776285650208693E-3</v>
      </c>
    </row>
    <row r="2673" spans="1:20" hidden="1">
      <c r="A2673">
        <v>2672</v>
      </c>
      <c r="B2673">
        <v>325</v>
      </c>
      <c r="C2673" t="s">
        <v>6588</v>
      </c>
      <c r="D2673" t="s">
        <v>6589</v>
      </c>
      <c r="E2673" t="s">
        <v>787</v>
      </c>
      <c r="F2673" t="s">
        <v>788</v>
      </c>
      <c r="G2673" t="s">
        <v>69</v>
      </c>
      <c r="H2673" t="s">
        <v>288</v>
      </c>
      <c r="I2673">
        <v>140.55850000000001</v>
      </c>
      <c r="J2673">
        <v>374315357</v>
      </c>
      <c r="K2673" t="s">
        <v>439</v>
      </c>
      <c r="L2673">
        <v>10</v>
      </c>
      <c r="M2673" t="str">
        <f>_xlfn.IFNA(VLOOKUP(F2673,'22 States'!A:A,1,0),"OOR")</f>
        <v>OOR</v>
      </c>
      <c r="N2673" t="str">
        <f t="shared" si="293"/>
        <v>OOR</v>
      </c>
      <c r="O2673" s="8">
        <f t="shared" si="287"/>
        <v>42000</v>
      </c>
      <c r="P2673" s="8">
        <f t="shared" si="288"/>
        <v>12000</v>
      </c>
      <c r="Q2673" s="8">
        <f t="shared" si="289"/>
        <v>156000</v>
      </c>
      <c r="R2673" s="9">
        <f t="shared" si="290"/>
        <v>312000</v>
      </c>
      <c r="S2673" s="8">
        <f t="shared" si="291"/>
        <v>210000</v>
      </c>
      <c r="T2673" s="5">
        <f t="shared" si="292"/>
        <v>5.6102427023853047E-4</v>
      </c>
    </row>
    <row r="2674" spans="1:20" hidden="1">
      <c r="A2674">
        <v>2673</v>
      </c>
      <c r="B2674">
        <v>92</v>
      </c>
      <c r="C2674" t="s">
        <v>6590</v>
      </c>
      <c r="D2674" t="s">
        <v>6591</v>
      </c>
      <c r="E2674" t="s">
        <v>567</v>
      </c>
      <c r="F2674" t="s">
        <v>568</v>
      </c>
      <c r="G2674" t="s">
        <v>888</v>
      </c>
      <c r="H2674" t="s">
        <v>1053</v>
      </c>
      <c r="I2674">
        <v>140.55170000000001</v>
      </c>
      <c r="J2674">
        <v>3620548</v>
      </c>
      <c r="K2674" t="s">
        <v>32</v>
      </c>
      <c r="L2674">
        <v>2</v>
      </c>
      <c r="M2674" t="str">
        <f>_xlfn.IFNA(VLOOKUP(F2674,'22 States'!A:A,1,0),"OOR")</f>
        <v>KY</v>
      </c>
      <c r="N2674" t="str">
        <f t="shared" si="293"/>
        <v>IR</v>
      </c>
      <c r="O2674" s="8">
        <f t="shared" si="287"/>
        <v>12000</v>
      </c>
      <c r="P2674" s="8">
        <f t="shared" si="288"/>
        <v>3000</v>
      </c>
      <c r="Q2674" s="8">
        <f t="shared" si="289"/>
        <v>44160</v>
      </c>
      <c r="R2674" s="9">
        <f t="shared" si="290"/>
        <v>88320</v>
      </c>
      <c r="S2674" s="8">
        <f t="shared" si="291"/>
        <v>59160</v>
      </c>
      <c r="T2674" s="5">
        <f t="shared" si="292"/>
        <v>1.6340067857131019E-2</v>
      </c>
    </row>
    <row r="2675" spans="1:20" hidden="1">
      <c r="A2675">
        <v>2674</v>
      </c>
      <c r="B2675">
        <v>28</v>
      </c>
      <c r="C2675" t="s">
        <v>6592</v>
      </c>
      <c r="D2675" t="s">
        <v>6593</v>
      </c>
      <c r="E2675" t="s">
        <v>567</v>
      </c>
      <c r="F2675" t="s">
        <v>568</v>
      </c>
      <c r="G2675" t="s">
        <v>888</v>
      </c>
      <c r="H2675" t="s">
        <v>1053</v>
      </c>
      <c r="I2675">
        <v>140.511</v>
      </c>
      <c r="J2675">
        <v>3086663</v>
      </c>
      <c r="K2675" t="s">
        <v>32</v>
      </c>
      <c r="L2675">
        <v>1</v>
      </c>
      <c r="M2675" t="str">
        <f>_xlfn.IFNA(VLOOKUP(F2675,'22 States'!A:A,1,0),"OOR")</f>
        <v>KY</v>
      </c>
      <c r="N2675" t="str">
        <f t="shared" si="293"/>
        <v>IR</v>
      </c>
      <c r="O2675" s="8">
        <f t="shared" si="287"/>
        <v>6000</v>
      </c>
      <c r="P2675" s="8">
        <f t="shared" si="288"/>
        <v>3000</v>
      </c>
      <c r="Q2675" s="8">
        <f t="shared" si="289"/>
        <v>13440</v>
      </c>
      <c r="R2675" s="9">
        <f t="shared" si="290"/>
        <v>26880</v>
      </c>
      <c r="S2675" s="8">
        <f t="shared" si="291"/>
        <v>22440</v>
      </c>
      <c r="T2675" s="5">
        <f t="shared" si="292"/>
        <v>7.2699870377815785E-3</v>
      </c>
    </row>
    <row r="2676" spans="1:20" hidden="1">
      <c r="A2676">
        <v>2675</v>
      </c>
      <c r="B2676">
        <v>90</v>
      </c>
      <c r="C2676" t="s">
        <v>6594</v>
      </c>
      <c r="D2676" t="s">
        <v>6595</v>
      </c>
      <c r="E2676" t="s">
        <v>567</v>
      </c>
      <c r="F2676" t="s">
        <v>568</v>
      </c>
      <c r="G2676" t="s">
        <v>888</v>
      </c>
      <c r="H2676" t="s">
        <v>1053</v>
      </c>
      <c r="I2676">
        <v>140.4699</v>
      </c>
      <c r="J2676">
        <v>6075066</v>
      </c>
      <c r="K2676" t="s">
        <v>32</v>
      </c>
      <c r="L2676">
        <v>1</v>
      </c>
      <c r="M2676" t="str">
        <f>_xlfn.IFNA(VLOOKUP(F2676,'22 States'!A:A,1,0),"OOR")</f>
        <v>KY</v>
      </c>
      <c r="N2676" t="str">
        <f t="shared" si="293"/>
        <v>IR</v>
      </c>
      <c r="O2676" s="8">
        <f t="shared" si="287"/>
        <v>12000</v>
      </c>
      <c r="P2676" s="8">
        <f t="shared" si="288"/>
        <v>3000</v>
      </c>
      <c r="Q2676" s="8">
        <f t="shared" si="289"/>
        <v>43200</v>
      </c>
      <c r="R2676" s="9">
        <f t="shared" si="290"/>
        <v>86400</v>
      </c>
      <c r="S2676" s="8">
        <f t="shared" si="291"/>
        <v>58200</v>
      </c>
      <c r="T2676" s="5">
        <f t="shared" si="292"/>
        <v>9.5801428330161351E-3</v>
      </c>
    </row>
    <row r="2677" spans="1:20" hidden="1">
      <c r="A2677">
        <v>2676</v>
      </c>
      <c r="B2677">
        <v>23</v>
      </c>
      <c r="C2677" t="s">
        <v>6596</v>
      </c>
      <c r="D2677" t="s">
        <v>6597</v>
      </c>
      <c r="E2677" t="s">
        <v>35</v>
      </c>
      <c r="F2677" t="s">
        <v>36</v>
      </c>
      <c r="G2677" t="s">
        <v>38</v>
      </c>
      <c r="H2677" t="s">
        <v>38</v>
      </c>
      <c r="I2677">
        <v>140.45349999999999</v>
      </c>
      <c r="J2677">
        <v>2015000</v>
      </c>
      <c r="K2677" t="s">
        <v>27</v>
      </c>
      <c r="L2677">
        <v>1</v>
      </c>
      <c r="M2677" t="str">
        <f>_xlfn.IFNA(VLOOKUP(F2677,'22 States'!A:A,1,0),"OOR")</f>
        <v>OOR</v>
      </c>
      <c r="N2677" t="str">
        <f t="shared" si="293"/>
        <v>OOR</v>
      </c>
      <c r="O2677" s="8">
        <f t="shared" si="287"/>
        <v>6000</v>
      </c>
      <c r="P2677" s="8">
        <f t="shared" si="288"/>
        <v>3000</v>
      </c>
      <c r="Q2677" s="8">
        <f t="shared" si="289"/>
        <v>11040</v>
      </c>
      <c r="R2677" s="9">
        <f t="shared" si="290"/>
        <v>22080</v>
      </c>
      <c r="S2677" s="8">
        <f t="shared" si="291"/>
        <v>20040</v>
      </c>
      <c r="T2677" s="5">
        <f t="shared" si="292"/>
        <v>9.9454094292803965E-3</v>
      </c>
    </row>
    <row r="2678" spans="1:20" hidden="1">
      <c r="A2678">
        <v>2677</v>
      </c>
      <c r="B2678">
        <v>100</v>
      </c>
      <c r="C2678" t="s">
        <v>6598</v>
      </c>
      <c r="D2678" t="s">
        <v>6599</v>
      </c>
      <c r="E2678" t="s">
        <v>160</v>
      </c>
      <c r="F2678" t="s">
        <v>161</v>
      </c>
      <c r="G2678" t="s">
        <v>162</v>
      </c>
      <c r="H2678" t="s">
        <v>163</v>
      </c>
      <c r="I2678">
        <v>140.41720000000001</v>
      </c>
      <c r="J2678">
        <v>9797000</v>
      </c>
      <c r="K2678" t="s">
        <v>111</v>
      </c>
      <c r="L2678">
        <v>2</v>
      </c>
      <c r="M2678" t="str">
        <f>_xlfn.IFNA(VLOOKUP(F2678,'22 States'!A:A,1,0),"OOR")</f>
        <v>MO</v>
      </c>
      <c r="N2678" t="str">
        <f t="shared" si="293"/>
        <v>IR</v>
      </c>
      <c r="O2678" s="8">
        <f t="shared" si="287"/>
        <v>12000</v>
      </c>
      <c r="P2678" s="8">
        <f t="shared" si="288"/>
        <v>3000</v>
      </c>
      <c r="Q2678" s="8">
        <f t="shared" si="289"/>
        <v>48000</v>
      </c>
      <c r="R2678" s="9">
        <f t="shared" si="290"/>
        <v>96000</v>
      </c>
      <c r="S2678" s="8">
        <f t="shared" si="291"/>
        <v>63000</v>
      </c>
      <c r="T2678" s="5">
        <f t="shared" si="292"/>
        <v>6.4305399612126163E-3</v>
      </c>
    </row>
    <row r="2679" spans="1:20" hidden="1">
      <c r="A2679">
        <v>2678</v>
      </c>
      <c r="B2679">
        <v>69</v>
      </c>
      <c r="C2679" t="s">
        <v>6600</v>
      </c>
      <c r="D2679" t="s">
        <v>6601</v>
      </c>
      <c r="E2679" t="s">
        <v>85</v>
      </c>
      <c r="F2679" t="s">
        <v>86</v>
      </c>
      <c r="G2679" t="s">
        <v>4339</v>
      </c>
      <c r="H2679" t="s">
        <v>140</v>
      </c>
      <c r="I2679">
        <v>140.33099999999999</v>
      </c>
      <c r="J2679">
        <v>11013433</v>
      </c>
      <c r="K2679" t="s">
        <v>141</v>
      </c>
      <c r="L2679">
        <v>4</v>
      </c>
      <c r="M2679" t="str">
        <f>_xlfn.IFNA(VLOOKUP(F2679,'22 States'!A:A,1,0),"OOR")</f>
        <v>FL</v>
      </c>
      <c r="N2679" t="str">
        <f t="shared" si="293"/>
        <v>IR</v>
      </c>
      <c r="O2679" s="8">
        <f t="shared" si="287"/>
        <v>12000</v>
      </c>
      <c r="P2679" s="8">
        <f t="shared" si="288"/>
        <v>3000</v>
      </c>
      <c r="Q2679" s="8">
        <f t="shared" si="289"/>
        <v>33120</v>
      </c>
      <c r="R2679" s="9">
        <f t="shared" si="290"/>
        <v>66240</v>
      </c>
      <c r="S2679" s="8">
        <f t="shared" si="291"/>
        <v>48120</v>
      </c>
      <c r="T2679" s="5">
        <f t="shared" si="292"/>
        <v>4.3692098549108164E-3</v>
      </c>
    </row>
    <row r="2680" spans="1:20" hidden="1">
      <c r="A2680">
        <v>2679</v>
      </c>
      <c r="B2680">
        <v>26</v>
      </c>
      <c r="C2680" t="s">
        <v>6602</v>
      </c>
      <c r="D2680" t="s">
        <v>6603</v>
      </c>
      <c r="E2680" t="s">
        <v>194</v>
      </c>
      <c r="F2680" t="s">
        <v>195</v>
      </c>
      <c r="G2680" t="s">
        <v>3754</v>
      </c>
      <c r="H2680" t="s">
        <v>197</v>
      </c>
      <c r="I2680">
        <v>140.32570000000001</v>
      </c>
      <c r="J2680">
        <v>4631662</v>
      </c>
      <c r="K2680" t="s">
        <v>264</v>
      </c>
      <c r="L2680">
        <v>5</v>
      </c>
      <c r="M2680" t="str">
        <f>_xlfn.IFNA(VLOOKUP(F2680,'22 States'!A:A,1,0),"OOR")</f>
        <v>LA</v>
      </c>
      <c r="N2680" t="str">
        <f t="shared" si="293"/>
        <v>IR</v>
      </c>
      <c r="O2680" s="8">
        <f t="shared" si="287"/>
        <v>6000</v>
      </c>
      <c r="P2680" s="8">
        <f t="shared" si="288"/>
        <v>3000</v>
      </c>
      <c r="Q2680" s="8">
        <f t="shared" si="289"/>
        <v>12480</v>
      </c>
      <c r="R2680" s="9">
        <f t="shared" si="290"/>
        <v>24960</v>
      </c>
      <c r="S2680" s="8">
        <f t="shared" si="291"/>
        <v>21480</v>
      </c>
      <c r="T2680" s="5">
        <f t="shared" si="292"/>
        <v>4.6376441113362759E-3</v>
      </c>
    </row>
    <row r="2681" spans="1:20" hidden="1">
      <c r="A2681">
        <v>2680</v>
      </c>
      <c r="B2681">
        <v>400</v>
      </c>
      <c r="C2681" t="s">
        <v>6604</v>
      </c>
      <c r="D2681" t="s">
        <v>6605</v>
      </c>
      <c r="E2681" t="s">
        <v>175</v>
      </c>
      <c r="F2681" t="s">
        <v>176</v>
      </c>
      <c r="G2681" t="s">
        <v>175</v>
      </c>
      <c r="H2681" t="s">
        <v>169</v>
      </c>
      <c r="I2681">
        <v>140.30600000000001</v>
      </c>
      <c r="J2681">
        <v>14500768</v>
      </c>
      <c r="K2681" t="s">
        <v>134</v>
      </c>
      <c r="L2681">
        <v>2</v>
      </c>
      <c r="M2681" t="str">
        <f>_xlfn.IFNA(VLOOKUP(F2681,'22 States'!A:A,1,0),"OOR")</f>
        <v>OOR</v>
      </c>
      <c r="N2681" t="str">
        <f t="shared" si="293"/>
        <v>OOR</v>
      </c>
      <c r="O2681" s="8">
        <f t="shared" si="287"/>
        <v>48000</v>
      </c>
      <c r="P2681" s="8">
        <f t="shared" si="288"/>
        <v>12000</v>
      </c>
      <c r="Q2681" s="8">
        <f t="shared" si="289"/>
        <v>192000</v>
      </c>
      <c r="R2681" s="9">
        <f t="shared" si="290"/>
        <v>384000</v>
      </c>
      <c r="S2681" s="8">
        <f t="shared" si="291"/>
        <v>252000</v>
      </c>
      <c r="T2681" s="5">
        <f t="shared" si="292"/>
        <v>1.7378389889418269E-2</v>
      </c>
    </row>
    <row r="2682" spans="1:20" hidden="1">
      <c r="A2682">
        <v>2681</v>
      </c>
      <c r="B2682">
        <v>7</v>
      </c>
      <c r="C2682" t="s">
        <v>6606</v>
      </c>
      <c r="D2682" t="s">
        <v>6607</v>
      </c>
      <c r="E2682" t="s">
        <v>175</v>
      </c>
      <c r="F2682" t="s">
        <v>176</v>
      </c>
      <c r="G2682" t="s">
        <v>291</v>
      </c>
      <c r="H2682" t="s">
        <v>169</v>
      </c>
      <c r="I2682">
        <v>140.22139999999999</v>
      </c>
      <c r="J2682">
        <v>4829580</v>
      </c>
      <c r="K2682" t="s">
        <v>20</v>
      </c>
      <c r="L2682">
        <v>4</v>
      </c>
      <c r="M2682" t="str">
        <f>_xlfn.IFNA(VLOOKUP(F2682,'22 States'!A:A,1,0),"OOR")</f>
        <v>OOR</v>
      </c>
      <c r="N2682" t="str">
        <f t="shared" si="293"/>
        <v>OOR</v>
      </c>
      <c r="O2682" s="8">
        <f t="shared" si="287"/>
        <v>6000</v>
      </c>
      <c r="P2682" s="8">
        <f t="shared" si="288"/>
        <v>3000</v>
      </c>
      <c r="Q2682" s="8">
        <f t="shared" si="289"/>
        <v>3360</v>
      </c>
      <c r="R2682" s="9">
        <f t="shared" si="290"/>
        <v>6720</v>
      </c>
      <c r="S2682" s="8">
        <f t="shared" si="291"/>
        <v>12360</v>
      </c>
      <c r="T2682" s="5">
        <f t="shared" si="292"/>
        <v>2.5592287528108035E-3</v>
      </c>
    </row>
    <row r="2683" spans="1:20" hidden="1">
      <c r="A2683">
        <v>2682</v>
      </c>
      <c r="B2683">
        <v>1400</v>
      </c>
      <c r="C2683" t="s">
        <v>6608</v>
      </c>
      <c r="D2683" t="s">
        <v>6609</v>
      </c>
      <c r="E2683" t="s">
        <v>35</v>
      </c>
      <c r="F2683" t="s">
        <v>36</v>
      </c>
      <c r="G2683" t="s">
        <v>38</v>
      </c>
      <c r="H2683" t="s">
        <v>38</v>
      </c>
      <c r="I2683">
        <v>140.1361</v>
      </c>
      <c r="J2683">
        <v>915843000</v>
      </c>
      <c r="K2683" t="s">
        <v>172</v>
      </c>
      <c r="L2683">
        <v>2</v>
      </c>
      <c r="M2683" t="str">
        <f>_xlfn.IFNA(VLOOKUP(F2683,'22 States'!A:A,1,0),"OOR")</f>
        <v>OOR</v>
      </c>
      <c r="N2683" t="str">
        <f t="shared" si="293"/>
        <v>OOR</v>
      </c>
      <c r="O2683" s="8">
        <f t="shared" si="287"/>
        <v>168000</v>
      </c>
      <c r="P2683" s="8">
        <f t="shared" si="288"/>
        <v>42000</v>
      </c>
      <c r="Q2683" s="8">
        <f t="shared" si="289"/>
        <v>672000</v>
      </c>
      <c r="R2683" s="9">
        <f t="shared" si="290"/>
        <v>1344000</v>
      </c>
      <c r="S2683" s="8">
        <f t="shared" si="291"/>
        <v>882000</v>
      </c>
      <c r="T2683" s="5">
        <f t="shared" si="292"/>
        <v>9.6304715982979618E-4</v>
      </c>
    </row>
    <row r="2684" spans="1:20" hidden="1">
      <c r="A2684">
        <v>2683</v>
      </c>
      <c r="B2684">
        <v>180</v>
      </c>
      <c r="C2684" t="s">
        <v>6610</v>
      </c>
      <c r="D2684" t="s">
        <v>6611</v>
      </c>
      <c r="E2684" t="s">
        <v>35</v>
      </c>
      <c r="F2684" t="s">
        <v>36</v>
      </c>
      <c r="G2684" t="s">
        <v>2135</v>
      </c>
      <c r="H2684" t="s">
        <v>38</v>
      </c>
      <c r="I2684">
        <v>139.9365</v>
      </c>
      <c r="J2684">
        <v>39508707</v>
      </c>
      <c r="K2684" t="s">
        <v>457</v>
      </c>
      <c r="L2684">
        <v>6</v>
      </c>
      <c r="M2684" t="str">
        <f>_xlfn.IFNA(VLOOKUP(F2684,'22 States'!A:A,1,0),"OOR")</f>
        <v>OOR</v>
      </c>
      <c r="N2684" t="str">
        <f t="shared" si="293"/>
        <v>OOR</v>
      </c>
      <c r="O2684" s="8">
        <f t="shared" si="287"/>
        <v>24000</v>
      </c>
      <c r="P2684" s="8">
        <f t="shared" si="288"/>
        <v>6000</v>
      </c>
      <c r="Q2684" s="8">
        <f t="shared" si="289"/>
        <v>86400</v>
      </c>
      <c r="R2684" s="9">
        <f t="shared" si="290"/>
        <v>172800</v>
      </c>
      <c r="S2684" s="8">
        <f t="shared" si="291"/>
        <v>116400</v>
      </c>
      <c r="T2684" s="5">
        <f t="shared" si="292"/>
        <v>2.9461860141360738E-3</v>
      </c>
    </row>
    <row r="2685" spans="1:20" hidden="1">
      <c r="A2685">
        <v>2684</v>
      </c>
      <c r="B2685">
        <v>18</v>
      </c>
      <c r="C2685" t="s">
        <v>6612</v>
      </c>
      <c r="D2685" t="s">
        <v>6613</v>
      </c>
      <c r="E2685" t="s">
        <v>35</v>
      </c>
      <c r="F2685" t="s">
        <v>36</v>
      </c>
      <c r="G2685" t="s">
        <v>25</v>
      </c>
      <c r="H2685" t="s">
        <v>38</v>
      </c>
      <c r="I2685">
        <v>139.93700000000001</v>
      </c>
      <c r="J2685">
        <v>2927001</v>
      </c>
      <c r="K2685" t="s">
        <v>20</v>
      </c>
      <c r="L2685">
        <v>2</v>
      </c>
      <c r="M2685" t="str">
        <f>_xlfn.IFNA(VLOOKUP(F2685,'22 States'!A:A,1,0),"OOR")</f>
        <v>OOR</v>
      </c>
      <c r="N2685" t="str">
        <f t="shared" si="293"/>
        <v>OOR</v>
      </c>
      <c r="O2685" s="8">
        <f t="shared" si="287"/>
        <v>6000</v>
      </c>
      <c r="P2685" s="8">
        <f t="shared" si="288"/>
        <v>3000</v>
      </c>
      <c r="Q2685" s="8">
        <f t="shared" si="289"/>
        <v>8640</v>
      </c>
      <c r="R2685" s="9">
        <f t="shared" si="290"/>
        <v>17280</v>
      </c>
      <c r="S2685" s="8">
        <f t="shared" si="291"/>
        <v>17640</v>
      </c>
      <c r="T2685" s="5">
        <f t="shared" si="292"/>
        <v>6.0266463865232709E-3</v>
      </c>
    </row>
    <row r="2686" spans="1:20" hidden="1">
      <c r="A2686">
        <v>2685</v>
      </c>
      <c r="B2686">
        <v>160</v>
      </c>
      <c r="C2686" t="s">
        <v>6614</v>
      </c>
      <c r="D2686" t="s">
        <v>6615</v>
      </c>
      <c r="E2686" t="s">
        <v>175</v>
      </c>
      <c r="F2686" t="s">
        <v>176</v>
      </c>
      <c r="G2686" t="s">
        <v>175</v>
      </c>
      <c r="H2686" t="s">
        <v>169</v>
      </c>
      <c r="I2686">
        <v>139.8741</v>
      </c>
      <c r="J2686">
        <v>61088847</v>
      </c>
      <c r="K2686" t="s">
        <v>439</v>
      </c>
      <c r="L2686">
        <v>1</v>
      </c>
      <c r="M2686" t="str">
        <f>_xlfn.IFNA(VLOOKUP(F2686,'22 States'!A:A,1,0),"OOR")</f>
        <v>OOR</v>
      </c>
      <c r="N2686" t="str">
        <f t="shared" si="293"/>
        <v>OOR</v>
      </c>
      <c r="O2686" s="8">
        <f t="shared" si="287"/>
        <v>24000</v>
      </c>
      <c r="P2686" s="8">
        <f t="shared" si="288"/>
        <v>6000</v>
      </c>
      <c r="Q2686" s="8">
        <f t="shared" si="289"/>
        <v>76800</v>
      </c>
      <c r="R2686" s="9">
        <f t="shared" si="290"/>
        <v>153600</v>
      </c>
      <c r="S2686" s="8">
        <f t="shared" si="291"/>
        <v>106800</v>
      </c>
      <c r="T2686" s="5">
        <f t="shared" si="292"/>
        <v>1.748273297742876E-3</v>
      </c>
    </row>
    <row r="2687" spans="1:20" hidden="1">
      <c r="A2687">
        <v>2686</v>
      </c>
      <c r="B2687">
        <v>1425</v>
      </c>
      <c r="C2687" t="s">
        <v>6616</v>
      </c>
      <c r="D2687" t="s">
        <v>6617</v>
      </c>
      <c r="E2687" t="s">
        <v>350</v>
      </c>
      <c r="F2687" t="s">
        <v>351</v>
      </c>
      <c r="G2687" t="s">
        <v>854</v>
      </c>
      <c r="H2687" t="s">
        <v>546</v>
      </c>
      <c r="I2687">
        <v>139.8733</v>
      </c>
      <c r="J2687">
        <v>54440982</v>
      </c>
      <c r="K2687" t="s">
        <v>20</v>
      </c>
      <c r="L2687">
        <v>3</v>
      </c>
      <c r="M2687" t="str">
        <f>_xlfn.IFNA(VLOOKUP(F2687,'22 States'!A:A,1,0),"OOR")</f>
        <v>OOR</v>
      </c>
      <c r="N2687" t="str">
        <f t="shared" si="293"/>
        <v>OOR</v>
      </c>
      <c r="O2687" s="8">
        <f t="shared" si="287"/>
        <v>174000</v>
      </c>
      <c r="P2687" s="8">
        <f t="shared" si="288"/>
        <v>45000</v>
      </c>
      <c r="Q2687" s="8">
        <f t="shared" si="289"/>
        <v>684000</v>
      </c>
      <c r="R2687" s="9">
        <f t="shared" si="290"/>
        <v>1368000</v>
      </c>
      <c r="S2687" s="8">
        <f t="shared" si="291"/>
        <v>903000</v>
      </c>
      <c r="T2687" s="5">
        <f t="shared" si="292"/>
        <v>1.6586769136530271E-2</v>
      </c>
    </row>
    <row r="2688" spans="1:20" hidden="1">
      <c r="A2688">
        <v>2687</v>
      </c>
      <c r="B2688">
        <v>115</v>
      </c>
      <c r="C2688" t="s">
        <v>6618</v>
      </c>
      <c r="D2688" t="s">
        <v>6619</v>
      </c>
      <c r="E2688" t="s">
        <v>54</v>
      </c>
      <c r="F2688" t="s">
        <v>55</v>
      </c>
      <c r="G2688" t="s">
        <v>57</v>
      </c>
      <c r="H2688" t="s">
        <v>57</v>
      </c>
      <c r="I2688">
        <v>139.87440000000001</v>
      </c>
      <c r="J2688">
        <v>19485000</v>
      </c>
      <c r="K2688" t="s">
        <v>252</v>
      </c>
      <c r="L2688">
        <v>1</v>
      </c>
      <c r="M2688" t="str">
        <f>_xlfn.IFNA(VLOOKUP(F2688,'22 States'!A:A,1,0),"OOR")</f>
        <v>OOR</v>
      </c>
      <c r="N2688" t="str">
        <f t="shared" si="293"/>
        <v>OOR</v>
      </c>
      <c r="O2688" s="8">
        <f t="shared" si="287"/>
        <v>18000</v>
      </c>
      <c r="P2688" s="8">
        <f t="shared" si="288"/>
        <v>6000</v>
      </c>
      <c r="Q2688" s="8">
        <f t="shared" si="289"/>
        <v>55200</v>
      </c>
      <c r="R2688" s="9">
        <f t="shared" si="290"/>
        <v>110400</v>
      </c>
      <c r="S2688" s="8">
        <f t="shared" si="291"/>
        <v>79200</v>
      </c>
      <c r="T2688" s="5">
        <f t="shared" si="292"/>
        <v>4.0646651270207848E-3</v>
      </c>
    </row>
    <row r="2689" spans="1:20" hidden="1">
      <c r="A2689">
        <v>2688</v>
      </c>
      <c r="B2689">
        <v>115</v>
      </c>
      <c r="C2689" t="s">
        <v>6620</v>
      </c>
      <c r="D2689" t="s">
        <v>6621</v>
      </c>
      <c r="E2689" t="s">
        <v>301</v>
      </c>
      <c r="F2689" t="s">
        <v>359</v>
      </c>
      <c r="G2689" t="s">
        <v>360</v>
      </c>
      <c r="H2689" t="s">
        <v>360</v>
      </c>
      <c r="I2689">
        <v>139.8458</v>
      </c>
      <c r="J2689">
        <v>17035582</v>
      </c>
      <c r="K2689" t="s">
        <v>27</v>
      </c>
      <c r="L2689">
        <v>3</v>
      </c>
      <c r="M2689" t="str">
        <f>_xlfn.IFNA(VLOOKUP(F2689,'22 States'!A:A,1,0),"OOR")</f>
        <v>OOR</v>
      </c>
      <c r="N2689" t="str">
        <f t="shared" si="293"/>
        <v>OOR</v>
      </c>
      <c r="O2689" s="8">
        <f t="shared" si="287"/>
        <v>18000</v>
      </c>
      <c r="P2689" s="8">
        <f t="shared" si="288"/>
        <v>6000</v>
      </c>
      <c r="Q2689" s="8">
        <f t="shared" si="289"/>
        <v>55200</v>
      </c>
      <c r="R2689" s="9">
        <f t="shared" si="290"/>
        <v>110400</v>
      </c>
      <c r="S2689" s="8">
        <f t="shared" si="291"/>
        <v>79200</v>
      </c>
      <c r="T2689" s="5">
        <f t="shared" si="292"/>
        <v>4.6490927049043585E-3</v>
      </c>
    </row>
    <row r="2690" spans="1:20" hidden="1">
      <c r="A2690">
        <v>2689</v>
      </c>
      <c r="B2690">
        <v>371</v>
      </c>
      <c r="C2690" t="s">
        <v>6622</v>
      </c>
      <c r="D2690" t="s">
        <v>6623</v>
      </c>
      <c r="E2690" t="s">
        <v>236</v>
      </c>
      <c r="F2690" t="s">
        <v>237</v>
      </c>
      <c r="G2690" t="s">
        <v>6624</v>
      </c>
      <c r="H2690" t="s">
        <v>590</v>
      </c>
      <c r="I2690">
        <v>139.84280000000001</v>
      </c>
      <c r="J2690">
        <v>61347000</v>
      </c>
      <c r="K2690" t="s">
        <v>111</v>
      </c>
      <c r="L2690">
        <v>3</v>
      </c>
      <c r="M2690" t="str">
        <f>_xlfn.IFNA(VLOOKUP(F2690,'22 States'!A:A,1,0),"OOR")</f>
        <v>OH</v>
      </c>
      <c r="N2690" t="str">
        <f t="shared" si="293"/>
        <v>IR</v>
      </c>
      <c r="O2690" s="8">
        <f t="shared" ref="O2690:O2753" si="294">ROUNDUP(B2690/50,0)*500*12</f>
        <v>48000</v>
      </c>
      <c r="P2690" s="8">
        <f t="shared" ref="P2690:P2753" si="295">ROUNDUP(B2690/100,0)*250*12</f>
        <v>12000</v>
      </c>
      <c r="Q2690" s="8">
        <f t="shared" ref="Q2690:Q2753" si="296">B2690*40*12</f>
        <v>178080</v>
      </c>
      <c r="R2690" s="9">
        <f t="shared" ref="R2690:R2753" si="297">B2690*80*12</f>
        <v>356160</v>
      </c>
      <c r="S2690" s="8">
        <f t="shared" ref="S2690:S2753" si="298">SUM(O2690:Q2690)</f>
        <v>238080</v>
      </c>
      <c r="T2690" s="5">
        <f t="shared" ref="T2690:T2753" si="299">S2690/J2690</f>
        <v>3.8808743703848598E-3</v>
      </c>
    </row>
    <row r="2691" spans="1:20" hidden="1">
      <c r="A2691">
        <v>2690</v>
      </c>
      <c r="B2691">
        <v>31</v>
      </c>
      <c r="C2691" t="s">
        <v>6625</v>
      </c>
      <c r="D2691" t="s">
        <v>6626</v>
      </c>
      <c r="E2691" t="s">
        <v>896</v>
      </c>
      <c r="F2691" t="s">
        <v>897</v>
      </c>
      <c r="G2691" t="s">
        <v>6627</v>
      </c>
      <c r="H2691" t="s">
        <v>1911</v>
      </c>
      <c r="I2691">
        <v>139.7475</v>
      </c>
      <c r="J2691">
        <v>39174349</v>
      </c>
      <c r="K2691" t="s">
        <v>264</v>
      </c>
      <c r="L2691">
        <v>1</v>
      </c>
      <c r="M2691" t="str">
        <f>_xlfn.IFNA(VLOOKUP(F2691,'22 States'!A:A,1,0),"OOR")</f>
        <v>OOR</v>
      </c>
      <c r="N2691" t="str">
        <f t="shared" ref="N2691:N2754" si="300">IF(M2691&lt;&gt;"OOR","IR","OOR")</f>
        <v>OOR</v>
      </c>
      <c r="O2691" s="8">
        <f t="shared" si="294"/>
        <v>6000</v>
      </c>
      <c r="P2691" s="8">
        <f t="shared" si="295"/>
        <v>3000</v>
      </c>
      <c r="Q2691" s="8">
        <f t="shared" si="296"/>
        <v>14880</v>
      </c>
      <c r="R2691" s="9">
        <f t="shared" si="297"/>
        <v>29760</v>
      </c>
      <c r="S2691" s="8">
        <f t="shared" si="298"/>
        <v>23880</v>
      </c>
      <c r="T2691" s="5">
        <f t="shared" si="299"/>
        <v>6.095825612826393E-4</v>
      </c>
    </row>
    <row r="2692" spans="1:20" hidden="1">
      <c r="A2692">
        <v>2691</v>
      </c>
      <c r="B2692">
        <v>276</v>
      </c>
      <c r="C2692" t="s">
        <v>6628</v>
      </c>
      <c r="D2692" t="s">
        <v>6629</v>
      </c>
      <c r="E2692" t="s">
        <v>247</v>
      </c>
      <c r="F2692" t="s">
        <v>248</v>
      </c>
      <c r="G2692" t="s">
        <v>249</v>
      </c>
      <c r="I2692">
        <v>139.72219999999999</v>
      </c>
      <c r="J2692">
        <v>47516307</v>
      </c>
      <c r="K2692" t="s">
        <v>506</v>
      </c>
      <c r="L2692">
        <v>5</v>
      </c>
      <c r="M2692" t="str">
        <f>_xlfn.IFNA(VLOOKUP(F2692,'22 States'!A:A,1,0),"OOR")</f>
        <v>IL</v>
      </c>
      <c r="N2692" t="str">
        <f t="shared" si="300"/>
        <v>IR</v>
      </c>
      <c r="O2692" s="8">
        <f t="shared" si="294"/>
        <v>36000</v>
      </c>
      <c r="P2692" s="8">
        <f t="shared" si="295"/>
        <v>9000</v>
      </c>
      <c r="Q2692" s="8">
        <f t="shared" si="296"/>
        <v>132480</v>
      </c>
      <c r="R2692" s="9">
        <f t="shared" si="297"/>
        <v>264960</v>
      </c>
      <c r="S2692" s="8">
        <f t="shared" si="298"/>
        <v>177480</v>
      </c>
      <c r="T2692" s="5">
        <f t="shared" si="299"/>
        <v>3.7351387598367021E-3</v>
      </c>
    </row>
    <row r="2693" spans="1:20" hidden="1">
      <c r="A2693">
        <v>2692</v>
      </c>
      <c r="B2693">
        <v>32</v>
      </c>
      <c r="C2693" t="s">
        <v>6630</v>
      </c>
      <c r="D2693" t="s">
        <v>6631</v>
      </c>
      <c r="E2693" t="s">
        <v>144</v>
      </c>
      <c r="F2693" t="s">
        <v>145</v>
      </c>
      <c r="G2693" t="s">
        <v>1538</v>
      </c>
      <c r="H2693" t="s">
        <v>1539</v>
      </c>
      <c r="I2693">
        <v>139.6464</v>
      </c>
      <c r="J2693">
        <v>4330921</v>
      </c>
      <c r="K2693" t="s">
        <v>141</v>
      </c>
      <c r="L2693">
        <v>2</v>
      </c>
      <c r="M2693" t="str">
        <f>_xlfn.IFNA(VLOOKUP(F2693,'22 States'!A:A,1,0),"OOR")</f>
        <v>OOR</v>
      </c>
      <c r="N2693" t="str">
        <f t="shared" si="300"/>
        <v>OOR</v>
      </c>
      <c r="O2693" s="8">
        <f t="shared" si="294"/>
        <v>6000</v>
      </c>
      <c r="P2693" s="8">
        <f t="shared" si="295"/>
        <v>3000</v>
      </c>
      <c r="Q2693" s="8">
        <f t="shared" si="296"/>
        <v>15360</v>
      </c>
      <c r="R2693" s="9">
        <f t="shared" si="297"/>
        <v>30720</v>
      </c>
      <c r="S2693" s="8">
        <f t="shared" si="298"/>
        <v>24360</v>
      </c>
      <c r="T2693" s="5">
        <f t="shared" si="299"/>
        <v>5.6246696718781066E-3</v>
      </c>
    </row>
    <row r="2694" spans="1:20" hidden="1">
      <c r="A2694">
        <v>2693</v>
      </c>
      <c r="B2694">
        <v>19</v>
      </c>
      <c r="C2694" t="s">
        <v>6632</v>
      </c>
      <c r="D2694" t="s">
        <v>6633</v>
      </c>
      <c r="E2694" t="s">
        <v>166</v>
      </c>
      <c r="F2694" t="s">
        <v>167</v>
      </c>
      <c r="G2694" t="s">
        <v>581</v>
      </c>
      <c r="H2694" t="s">
        <v>450</v>
      </c>
      <c r="I2694">
        <v>139.4914</v>
      </c>
      <c r="J2694">
        <v>10261129</v>
      </c>
      <c r="K2694" t="s">
        <v>418</v>
      </c>
      <c r="L2694">
        <v>1</v>
      </c>
      <c r="M2694" t="str">
        <f>_xlfn.IFNA(VLOOKUP(F2694,'22 States'!A:A,1,0),"OOR")</f>
        <v>OOR</v>
      </c>
      <c r="N2694" t="str">
        <f t="shared" si="300"/>
        <v>OOR</v>
      </c>
      <c r="O2694" s="8">
        <f t="shared" si="294"/>
        <v>6000</v>
      </c>
      <c r="P2694" s="8">
        <f t="shared" si="295"/>
        <v>3000</v>
      </c>
      <c r="Q2694" s="8">
        <f t="shared" si="296"/>
        <v>9120</v>
      </c>
      <c r="R2694" s="9">
        <f t="shared" si="297"/>
        <v>18240</v>
      </c>
      <c r="S2694" s="8">
        <f t="shared" si="298"/>
        <v>18120</v>
      </c>
      <c r="T2694" s="5">
        <f t="shared" si="299"/>
        <v>1.765887554868475E-3</v>
      </c>
    </row>
    <row r="2695" spans="1:20" hidden="1">
      <c r="A2695">
        <v>2694</v>
      </c>
      <c r="B2695">
        <v>65</v>
      </c>
      <c r="C2695" t="s">
        <v>6634</v>
      </c>
      <c r="D2695" t="s">
        <v>6635</v>
      </c>
      <c r="E2695" t="s">
        <v>35</v>
      </c>
      <c r="F2695" t="s">
        <v>36</v>
      </c>
      <c r="G2695" t="s">
        <v>6636</v>
      </c>
      <c r="H2695" t="s">
        <v>3840</v>
      </c>
      <c r="I2695">
        <v>139.34950000000001</v>
      </c>
      <c r="J2695">
        <v>9976434</v>
      </c>
      <c r="K2695" t="s">
        <v>233</v>
      </c>
      <c r="L2695">
        <v>2</v>
      </c>
      <c r="M2695" t="str">
        <f>_xlfn.IFNA(VLOOKUP(F2695,'22 States'!A:A,1,0),"OOR")</f>
        <v>OOR</v>
      </c>
      <c r="N2695" t="str">
        <f t="shared" si="300"/>
        <v>OOR</v>
      </c>
      <c r="O2695" s="8">
        <f t="shared" si="294"/>
        <v>12000</v>
      </c>
      <c r="P2695" s="8">
        <f t="shared" si="295"/>
        <v>3000</v>
      </c>
      <c r="Q2695" s="8">
        <f t="shared" si="296"/>
        <v>31200</v>
      </c>
      <c r="R2695" s="9">
        <f t="shared" si="297"/>
        <v>62400</v>
      </c>
      <c r="S2695" s="8">
        <f t="shared" si="298"/>
        <v>46200</v>
      </c>
      <c r="T2695" s="5">
        <f t="shared" si="299"/>
        <v>4.6309132100708526E-3</v>
      </c>
    </row>
    <row r="2696" spans="1:20" hidden="1">
      <c r="A2696">
        <v>2695</v>
      </c>
      <c r="B2696">
        <v>112</v>
      </c>
      <c r="C2696" t="s">
        <v>6637</v>
      </c>
      <c r="D2696" t="s">
        <v>6638</v>
      </c>
      <c r="E2696" t="s">
        <v>13</v>
      </c>
      <c r="F2696" t="s">
        <v>14</v>
      </c>
      <c r="G2696" t="s">
        <v>494</v>
      </c>
      <c r="H2696" t="s">
        <v>16</v>
      </c>
      <c r="I2696">
        <v>139.26759999999999</v>
      </c>
      <c r="J2696">
        <v>17037730</v>
      </c>
      <c r="K2696" t="s">
        <v>134</v>
      </c>
      <c r="L2696">
        <v>4</v>
      </c>
      <c r="M2696" t="str">
        <f>_xlfn.IFNA(VLOOKUP(F2696,'22 States'!A:A,1,0),"OOR")</f>
        <v>CA</v>
      </c>
      <c r="N2696" t="str">
        <f t="shared" si="300"/>
        <v>IR</v>
      </c>
      <c r="O2696" s="8">
        <f t="shared" si="294"/>
        <v>18000</v>
      </c>
      <c r="P2696" s="8">
        <f t="shared" si="295"/>
        <v>6000</v>
      </c>
      <c r="Q2696" s="8">
        <f t="shared" si="296"/>
        <v>53760</v>
      </c>
      <c r="R2696" s="9">
        <f t="shared" si="297"/>
        <v>107520</v>
      </c>
      <c r="S2696" s="8">
        <f t="shared" si="298"/>
        <v>77760</v>
      </c>
      <c r="T2696" s="5">
        <f t="shared" si="299"/>
        <v>4.5639882777811364E-3</v>
      </c>
    </row>
    <row r="2697" spans="1:20" hidden="1">
      <c r="A2697">
        <v>2696</v>
      </c>
      <c r="B2697">
        <v>923</v>
      </c>
      <c r="C2697" t="s">
        <v>6639</v>
      </c>
      <c r="D2697" t="s">
        <v>6640</v>
      </c>
      <c r="E2697" t="s">
        <v>67</v>
      </c>
      <c r="F2697" t="s">
        <v>68</v>
      </c>
      <c r="G2697" t="s">
        <v>95</v>
      </c>
      <c r="H2697" t="s">
        <v>96</v>
      </c>
      <c r="I2697">
        <v>139.25409999999999</v>
      </c>
      <c r="J2697">
        <v>19564619</v>
      </c>
      <c r="K2697" t="s">
        <v>51</v>
      </c>
      <c r="L2697">
        <v>5</v>
      </c>
      <c r="M2697" t="str">
        <f>_xlfn.IFNA(VLOOKUP(F2697,'22 States'!A:A,1,0),"OOR")</f>
        <v>NC</v>
      </c>
      <c r="N2697" t="str">
        <f t="shared" si="300"/>
        <v>IR</v>
      </c>
      <c r="O2697" s="8">
        <f t="shared" si="294"/>
        <v>114000</v>
      </c>
      <c r="P2697" s="8">
        <f t="shared" si="295"/>
        <v>30000</v>
      </c>
      <c r="Q2697" s="8">
        <f t="shared" si="296"/>
        <v>443040</v>
      </c>
      <c r="R2697" s="9">
        <f t="shared" si="297"/>
        <v>886080</v>
      </c>
      <c r="S2697" s="8">
        <f t="shared" si="298"/>
        <v>587040</v>
      </c>
      <c r="T2697" s="5">
        <f t="shared" si="299"/>
        <v>3.0005184358560727E-2</v>
      </c>
    </row>
    <row r="2698" spans="1:20" hidden="1">
      <c r="A2698">
        <v>2697</v>
      </c>
      <c r="B2698">
        <v>481</v>
      </c>
      <c r="C2698" t="s">
        <v>6641</v>
      </c>
      <c r="D2698" t="s">
        <v>6642</v>
      </c>
      <c r="E2698" t="s">
        <v>567</v>
      </c>
      <c r="F2698" t="s">
        <v>568</v>
      </c>
      <c r="G2698" t="s">
        <v>1036</v>
      </c>
      <c r="H2698" t="s">
        <v>6643</v>
      </c>
      <c r="I2698">
        <v>139.0839</v>
      </c>
      <c r="J2698">
        <v>119262999</v>
      </c>
      <c r="K2698" t="s">
        <v>264</v>
      </c>
      <c r="L2698">
        <v>8</v>
      </c>
      <c r="M2698" t="str">
        <f>_xlfn.IFNA(VLOOKUP(F2698,'22 States'!A:A,1,0),"OOR")</f>
        <v>KY</v>
      </c>
      <c r="N2698" t="str">
        <f t="shared" si="300"/>
        <v>IR</v>
      </c>
      <c r="O2698" s="8">
        <f t="shared" si="294"/>
        <v>60000</v>
      </c>
      <c r="P2698" s="8">
        <f t="shared" si="295"/>
        <v>15000</v>
      </c>
      <c r="Q2698" s="8">
        <f t="shared" si="296"/>
        <v>230880</v>
      </c>
      <c r="R2698" s="9">
        <f t="shared" si="297"/>
        <v>461760</v>
      </c>
      <c r="S2698" s="8">
        <f t="shared" si="298"/>
        <v>305880</v>
      </c>
      <c r="T2698" s="5">
        <f t="shared" si="299"/>
        <v>2.5647518724562679E-3</v>
      </c>
    </row>
    <row r="2699" spans="1:20" hidden="1">
      <c r="A2699">
        <v>2698</v>
      </c>
      <c r="B2699">
        <v>276</v>
      </c>
      <c r="C2699" t="s">
        <v>6644</v>
      </c>
      <c r="D2699" t="s">
        <v>6645</v>
      </c>
      <c r="E2699" t="s">
        <v>584</v>
      </c>
      <c r="F2699" t="s">
        <v>585</v>
      </c>
      <c r="G2699" t="s">
        <v>586</v>
      </c>
      <c r="H2699" t="s">
        <v>38</v>
      </c>
      <c r="I2699">
        <v>139.041</v>
      </c>
      <c r="J2699">
        <v>5115000</v>
      </c>
      <c r="K2699" t="s">
        <v>141</v>
      </c>
      <c r="L2699">
        <v>1</v>
      </c>
      <c r="M2699" t="str">
        <f>_xlfn.IFNA(VLOOKUP(F2699,'22 States'!A:A,1,0),"OOR")</f>
        <v>OOR</v>
      </c>
      <c r="N2699" t="str">
        <f t="shared" si="300"/>
        <v>OOR</v>
      </c>
      <c r="O2699" s="8">
        <f t="shared" si="294"/>
        <v>36000</v>
      </c>
      <c r="P2699" s="8">
        <f t="shared" si="295"/>
        <v>9000</v>
      </c>
      <c r="Q2699" s="8">
        <f t="shared" si="296"/>
        <v>132480</v>
      </c>
      <c r="R2699" s="9">
        <f t="shared" si="297"/>
        <v>264960</v>
      </c>
      <c r="S2699" s="8">
        <f t="shared" si="298"/>
        <v>177480</v>
      </c>
      <c r="T2699" s="5">
        <f t="shared" si="299"/>
        <v>3.469794721407625E-2</v>
      </c>
    </row>
    <row r="2700" spans="1:20" hidden="1">
      <c r="A2700">
        <v>2699</v>
      </c>
      <c r="B2700">
        <v>8</v>
      </c>
      <c r="C2700" t="s">
        <v>6646</v>
      </c>
      <c r="D2700" t="s">
        <v>6647</v>
      </c>
      <c r="E2700" t="s">
        <v>907</v>
      </c>
      <c r="F2700" t="s">
        <v>908</v>
      </c>
      <c r="G2700" t="s">
        <v>909</v>
      </c>
      <c r="H2700" t="s">
        <v>910</v>
      </c>
      <c r="I2700">
        <v>139.02209999999999</v>
      </c>
      <c r="J2700">
        <v>7675000</v>
      </c>
      <c r="K2700" t="s">
        <v>141</v>
      </c>
      <c r="L2700">
        <v>2</v>
      </c>
      <c r="M2700" t="str">
        <f>_xlfn.IFNA(VLOOKUP(F2700,'22 States'!A:A,1,0),"OOR")</f>
        <v>NV</v>
      </c>
      <c r="N2700" t="str">
        <f t="shared" si="300"/>
        <v>IR</v>
      </c>
      <c r="O2700" s="8">
        <f t="shared" si="294"/>
        <v>6000</v>
      </c>
      <c r="P2700" s="8">
        <f t="shared" si="295"/>
        <v>3000</v>
      </c>
      <c r="Q2700" s="8">
        <f t="shared" si="296"/>
        <v>3840</v>
      </c>
      <c r="R2700" s="9">
        <f t="shared" si="297"/>
        <v>7680</v>
      </c>
      <c r="S2700" s="8">
        <f t="shared" si="298"/>
        <v>12840</v>
      </c>
      <c r="T2700" s="5">
        <f t="shared" si="299"/>
        <v>1.6729641693811075E-3</v>
      </c>
    </row>
    <row r="2701" spans="1:20" hidden="1">
      <c r="A2701">
        <v>2700</v>
      </c>
      <c r="B2701">
        <v>18</v>
      </c>
      <c r="C2701" t="s">
        <v>6648</v>
      </c>
      <c r="D2701" t="s">
        <v>6649</v>
      </c>
      <c r="E2701" t="s">
        <v>584</v>
      </c>
      <c r="F2701" t="s">
        <v>585</v>
      </c>
      <c r="G2701" t="s">
        <v>5205</v>
      </c>
      <c r="H2701" t="s">
        <v>38</v>
      </c>
      <c r="I2701">
        <v>138.95089999999999</v>
      </c>
      <c r="J2701">
        <v>17993000</v>
      </c>
      <c r="K2701" t="s">
        <v>233</v>
      </c>
      <c r="L2701">
        <v>4</v>
      </c>
      <c r="M2701" t="str">
        <f>_xlfn.IFNA(VLOOKUP(F2701,'22 States'!A:A,1,0),"OOR")</f>
        <v>OOR</v>
      </c>
      <c r="N2701" t="str">
        <f t="shared" si="300"/>
        <v>OOR</v>
      </c>
      <c r="O2701" s="8">
        <f t="shared" si="294"/>
        <v>6000</v>
      </c>
      <c r="P2701" s="8">
        <f t="shared" si="295"/>
        <v>3000</v>
      </c>
      <c r="Q2701" s="8">
        <f t="shared" si="296"/>
        <v>8640</v>
      </c>
      <c r="R2701" s="9">
        <f t="shared" si="297"/>
        <v>17280</v>
      </c>
      <c r="S2701" s="8">
        <f t="shared" si="298"/>
        <v>17640</v>
      </c>
      <c r="T2701" s="5">
        <f t="shared" si="299"/>
        <v>9.8038125937864725E-4</v>
      </c>
    </row>
    <row r="2702" spans="1:20" hidden="1">
      <c r="A2702">
        <v>2701</v>
      </c>
      <c r="B2702">
        <v>28</v>
      </c>
      <c r="C2702" t="s">
        <v>6650</v>
      </c>
      <c r="D2702" t="s">
        <v>6651</v>
      </c>
      <c r="E2702" t="s">
        <v>13</v>
      </c>
      <c r="F2702" t="s">
        <v>14</v>
      </c>
      <c r="G2702" t="s">
        <v>841</v>
      </c>
      <c r="H2702" t="s">
        <v>31</v>
      </c>
      <c r="I2702">
        <v>138.9529</v>
      </c>
      <c r="J2702">
        <v>7091865</v>
      </c>
      <c r="K2702" t="s">
        <v>27</v>
      </c>
      <c r="L2702">
        <v>3</v>
      </c>
      <c r="M2702" t="str">
        <f>_xlfn.IFNA(VLOOKUP(F2702,'22 States'!A:A,1,0),"OOR")</f>
        <v>CA</v>
      </c>
      <c r="N2702" t="str">
        <f t="shared" si="300"/>
        <v>IR</v>
      </c>
      <c r="O2702" s="8">
        <f t="shared" si="294"/>
        <v>6000</v>
      </c>
      <c r="P2702" s="8">
        <f t="shared" si="295"/>
        <v>3000</v>
      </c>
      <c r="Q2702" s="8">
        <f t="shared" si="296"/>
        <v>13440</v>
      </c>
      <c r="R2702" s="9">
        <f t="shared" si="297"/>
        <v>26880</v>
      </c>
      <c r="S2702" s="8">
        <f t="shared" si="298"/>
        <v>22440</v>
      </c>
      <c r="T2702" s="5">
        <f t="shared" si="299"/>
        <v>3.164188827621507E-3</v>
      </c>
    </row>
    <row r="2703" spans="1:20" hidden="1">
      <c r="A2703">
        <v>2702</v>
      </c>
      <c r="B2703">
        <v>200</v>
      </c>
      <c r="C2703" t="s">
        <v>6652</v>
      </c>
      <c r="D2703" t="s">
        <v>6653</v>
      </c>
      <c r="E2703" t="s">
        <v>35</v>
      </c>
      <c r="F2703" t="s">
        <v>36</v>
      </c>
      <c r="G2703" t="s">
        <v>1036</v>
      </c>
      <c r="H2703" t="s">
        <v>38</v>
      </c>
      <c r="I2703">
        <v>138.6337</v>
      </c>
      <c r="J2703">
        <v>96544023</v>
      </c>
      <c r="K2703" t="s">
        <v>134</v>
      </c>
      <c r="L2703">
        <v>7</v>
      </c>
      <c r="M2703" t="str">
        <f>_xlfn.IFNA(VLOOKUP(F2703,'22 States'!A:A,1,0),"OOR")</f>
        <v>OOR</v>
      </c>
      <c r="N2703" t="str">
        <f t="shared" si="300"/>
        <v>OOR</v>
      </c>
      <c r="O2703" s="8">
        <f t="shared" si="294"/>
        <v>24000</v>
      </c>
      <c r="P2703" s="8">
        <f t="shared" si="295"/>
        <v>6000</v>
      </c>
      <c r="Q2703" s="8">
        <f t="shared" si="296"/>
        <v>96000</v>
      </c>
      <c r="R2703" s="9">
        <f t="shared" si="297"/>
        <v>192000</v>
      </c>
      <c r="S2703" s="8">
        <f t="shared" si="298"/>
        <v>126000</v>
      </c>
      <c r="T2703" s="5">
        <f t="shared" si="299"/>
        <v>1.3051040974333542E-3</v>
      </c>
    </row>
    <row r="2704" spans="1:20" hidden="1">
      <c r="A2704">
        <v>2703</v>
      </c>
      <c r="B2704">
        <v>24</v>
      </c>
      <c r="C2704" t="s">
        <v>6654</v>
      </c>
      <c r="D2704" t="s">
        <v>6655</v>
      </c>
      <c r="E2704" t="s">
        <v>175</v>
      </c>
      <c r="F2704" t="s">
        <v>176</v>
      </c>
      <c r="G2704" t="s">
        <v>175</v>
      </c>
      <c r="H2704" t="s">
        <v>169</v>
      </c>
      <c r="I2704">
        <v>138.40219999999999</v>
      </c>
      <c r="J2704">
        <v>12796191</v>
      </c>
      <c r="K2704" t="s">
        <v>134</v>
      </c>
      <c r="L2704">
        <v>4</v>
      </c>
      <c r="M2704" t="str">
        <f>_xlfn.IFNA(VLOOKUP(F2704,'22 States'!A:A,1,0),"OOR")</f>
        <v>OOR</v>
      </c>
      <c r="N2704" t="str">
        <f t="shared" si="300"/>
        <v>OOR</v>
      </c>
      <c r="O2704" s="8">
        <f t="shared" si="294"/>
        <v>6000</v>
      </c>
      <c r="P2704" s="8">
        <f t="shared" si="295"/>
        <v>3000</v>
      </c>
      <c r="Q2704" s="8">
        <f t="shared" si="296"/>
        <v>11520</v>
      </c>
      <c r="R2704" s="9">
        <f t="shared" si="297"/>
        <v>23040</v>
      </c>
      <c r="S2704" s="8">
        <f t="shared" si="298"/>
        <v>20520</v>
      </c>
      <c r="T2704" s="5">
        <f t="shared" si="299"/>
        <v>1.6036021969350097E-3</v>
      </c>
    </row>
    <row r="2705" spans="1:20" hidden="1">
      <c r="A2705">
        <v>2704</v>
      </c>
      <c r="B2705">
        <v>21</v>
      </c>
      <c r="C2705" t="s">
        <v>6656</v>
      </c>
      <c r="D2705" t="s">
        <v>6657</v>
      </c>
      <c r="E2705" t="s">
        <v>636</v>
      </c>
      <c r="F2705" t="s">
        <v>637</v>
      </c>
      <c r="G2705" t="s">
        <v>638</v>
      </c>
      <c r="H2705" t="s">
        <v>639</v>
      </c>
      <c r="I2705">
        <v>138.32060000000001</v>
      </c>
      <c r="J2705">
        <v>2987282</v>
      </c>
      <c r="K2705" t="s">
        <v>228</v>
      </c>
      <c r="L2705">
        <v>2</v>
      </c>
      <c r="M2705" t="str">
        <f>_xlfn.IFNA(VLOOKUP(F2705,'22 States'!A:A,1,0),"OOR")</f>
        <v>OOR</v>
      </c>
      <c r="N2705" t="str">
        <f t="shared" si="300"/>
        <v>OOR</v>
      </c>
      <c r="O2705" s="8">
        <f t="shared" si="294"/>
        <v>6000</v>
      </c>
      <c r="P2705" s="8">
        <f t="shared" si="295"/>
        <v>3000</v>
      </c>
      <c r="Q2705" s="8">
        <f t="shared" si="296"/>
        <v>10080</v>
      </c>
      <c r="R2705" s="9">
        <f t="shared" si="297"/>
        <v>20160</v>
      </c>
      <c r="S2705" s="8">
        <f t="shared" si="298"/>
        <v>19080</v>
      </c>
      <c r="T2705" s="5">
        <f t="shared" si="299"/>
        <v>6.3870769482091078E-3</v>
      </c>
    </row>
    <row r="2706" spans="1:20" hidden="1">
      <c r="A2706">
        <v>2705</v>
      </c>
      <c r="B2706">
        <v>47</v>
      </c>
      <c r="C2706" t="s">
        <v>6658</v>
      </c>
      <c r="D2706" t="s">
        <v>6659</v>
      </c>
      <c r="E2706" t="s">
        <v>23</v>
      </c>
      <c r="F2706" t="s">
        <v>24</v>
      </c>
      <c r="G2706" t="s">
        <v>1067</v>
      </c>
      <c r="H2706" t="s">
        <v>26</v>
      </c>
      <c r="I2706">
        <v>138.2764</v>
      </c>
      <c r="J2706">
        <v>5027087</v>
      </c>
      <c r="K2706" t="s">
        <v>108</v>
      </c>
      <c r="L2706">
        <v>2</v>
      </c>
      <c r="M2706" t="str">
        <f>_xlfn.IFNA(VLOOKUP(F2706,'22 States'!A:A,1,0),"OOR")</f>
        <v>OOR</v>
      </c>
      <c r="N2706" t="str">
        <f t="shared" si="300"/>
        <v>OOR</v>
      </c>
      <c r="O2706" s="8">
        <f t="shared" si="294"/>
        <v>6000</v>
      </c>
      <c r="P2706" s="8">
        <f t="shared" si="295"/>
        <v>3000</v>
      </c>
      <c r="Q2706" s="8">
        <f t="shared" si="296"/>
        <v>22560</v>
      </c>
      <c r="R2706" s="9">
        <f t="shared" si="297"/>
        <v>45120</v>
      </c>
      <c r="S2706" s="8">
        <f t="shared" si="298"/>
        <v>31560</v>
      </c>
      <c r="T2706" s="5">
        <f t="shared" si="299"/>
        <v>6.2779896190378248E-3</v>
      </c>
    </row>
    <row r="2707" spans="1:20" hidden="1">
      <c r="A2707">
        <v>2706</v>
      </c>
      <c r="B2707">
        <v>35</v>
      </c>
      <c r="C2707" t="s">
        <v>6660</v>
      </c>
      <c r="D2707" t="s">
        <v>6661</v>
      </c>
      <c r="E2707" t="s">
        <v>121</v>
      </c>
      <c r="F2707" t="s">
        <v>122</v>
      </c>
      <c r="G2707" t="s">
        <v>3867</v>
      </c>
      <c r="H2707" t="s">
        <v>784</v>
      </c>
      <c r="I2707">
        <v>138.20670000000001</v>
      </c>
      <c r="J2707">
        <v>10387673</v>
      </c>
      <c r="K2707" t="s">
        <v>141</v>
      </c>
      <c r="L2707">
        <v>3</v>
      </c>
      <c r="M2707" t="str">
        <f>_xlfn.IFNA(VLOOKUP(F2707,'22 States'!A:A,1,0),"OOR")</f>
        <v>TX</v>
      </c>
      <c r="N2707" t="str">
        <f t="shared" si="300"/>
        <v>IR</v>
      </c>
      <c r="O2707" s="8">
        <f t="shared" si="294"/>
        <v>6000</v>
      </c>
      <c r="P2707" s="8">
        <f t="shared" si="295"/>
        <v>3000</v>
      </c>
      <c r="Q2707" s="8">
        <f t="shared" si="296"/>
        <v>16800</v>
      </c>
      <c r="R2707" s="9">
        <f t="shared" si="297"/>
        <v>33600</v>
      </c>
      <c r="S2707" s="8">
        <f t="shared" si="298"/>
        <v>25800</v>
      </c>
      <c r="T2707" s="5">
        <f t="shared" si="299"/>
        <v>2.4837131473045022E-3</v>
      </c>
    </row>
    <row r="2708" spans="1:20" hidden="1">
      <c r="A2708">
        <v>2707</v>
      </c>
      <c r="B2708">
        <v>93</v>
      </c>
      <c r="C2708" t="s">
        <v>6662</v>
      </c>
      <c r="D2708" t="s">
        <v>6663</v>
      </c>
      <c r="E2708" t="s">
        <v>247</v>
      </c>
      <c r="F2708" t="s">
        <v>248</v>
      </c>
      <c r="G2708" t="s">
        <v>605</v>
      </c>
      <c r="H2708" t="s">
        <v>249</v>
      </c>
      <c r="I2708">
        <v>138.1823</v>
      </c>
      <c r="J2708">
        <v>5740904</v>
      </c>
      <c r="K2708" t="s">
        <v>27</v>
      </c>
      <c r="L2708">
        <v>3</v>
      </c>
      <c r="M2708" t="str">
        <f>_xlfn.IFNA(VLOOKUP(F2708,'22 States'!A:A,1,0),"OOR")</f>
        <v>IL</v>
      </c>
      <c r="N2708" t="str">
        <f t="shared" si="300"/>
        <v>IR</v>
      </c>
      <c r="O2708" s="8">
        <f t="shared" si="294"/>
        <v>12000</v>
      </c>
      <c r="P2708" s="8">
        <f t="shared" si="295"/>
        <v>3000</v>
      </c>
      <c r="Q2708" s="8">
        <f t="shared" si="296"/>
        <v>44640</v>
      </c>
      <c r="R2708" s="9">
        <f t="shared" si="297"/>
        <v>89280</v>
      </c>
      <c r="S2708" s="8">
        <f t="shared" si="298"/>
        <v>59640</v>
      </c>
      <c r="T2708" s="5">
        <f t="shared" si="299"/>
        <v>1.0388607787205639E-2</v>
      </c>
    </row>
    <row r="2709" spans="1:20" hidden="1">
      <c r="A2709">
        <v>2708</v>
      </c>
      <c r="B2709">
        <v>14</v>
      </c>
      <c r="C2709" t="s">
        <v>6664</v>
      </c>
      <c r="D2709" t="s">
        <v>6665</v>
      </c>
      <c r="E2709" t="s">
        <v>301</v>
      </c>
      <c r="F2709" t="s">
        <v>359</v>
      </c>
      <c r="G2709" t="s">
        <v>5858</v>
      </c>
      <c r="H2709" t="s">
        <v>360</v>
      </c>
      <c r="I2709">
        <v>138.16130000000001</v>
      </c>
      <c r="J2709">
        <v>3552505</v>
      </c>
      <c r="K2709" t="s">
        <v>111</v>
      </c>
      <c r="L2709">
        <v>3</v>
      </c>
      <c r="M2709" t="str">
        <f>_xlfn.IFNA(VLOOKUP(F2709,'22 States'!A:A,1,0),"OOR")</f>
        <v>OOR</v>
      </c>
      <c r="N2709" t="str">
        <f t="shared" si="300"/>
        <v>OOR</v>
      </c>
      <c r="O2709" s="8">
        <f t="shared" si="294"/>
        <v>6000</v>
      </c>
      <c r="P2709" s="8">
        <f t="shared" si="295"/>
        <v>3000</v>
      </c>
      <c r="Q2709" s="8">
        <f t="shared" si="296"/>
        <v>6720</v>
      </c>
      <c r="R2709" s="9">
        <f t="shared" si="297"/>
        <v>13440</v>
      </c>
      <c r="S2709" s="8">
        <f t="shared" si="298"/>
        <v>15720</v>
      </c>
      <c r="T2709" s="5">
        <f t="shared" si="299"/>
        <v>4.4250465516586183E-3</v>
      </c>
    </row>
    <row r="2710" spans="1:20" hidden="1">
      <c r="A2710">
        <v>2709</v>
      </c>
      <c r="B2710">
        <v>140</v>
      </c>
      <c r="C2710" t="s">
        <v>6666</v>
      </c>
      <c r="D2710" t="s">
        <v>6667</v>
      </c>
      <c r="E2710" t="s">
        <v>247</v>
      </c>
      <c r="F2710" t="s">
        <v>248</v>
      </c>
      <c r="G2710" t="s">
        <v>249</v>
      </c>
      <c r="H2710" t="s">
        <v>249</v>
      </c>
      <c r="I2710">
        <v>138.11619999999999</v>
      </c>
      <c r="J2710">
        <v>7257146</v>
      </c>
      <c r="K2710" t="s">
        <v>134</v>
      </c>
      <c r="L2710">
        <v>1</v>
      </c>
      <c r="M2710" t="str">
        <f>_xlfn.IFNA(VLOOKUP(F2710,'22 States'!A:A,1,0),"OOR")</f>
        <v>IL</v>
      </c>
      <c r="N2710" t="str">
        <f t="shared" si="300"/>
        <v>IR</v>
      </c>
      <c r="O2710" s="8">
        <f t="shared" si="294"/>
        <v>18000</v>
      </c>
      <c r="P2710" s="8">
        <f t="shared" si="295"/>
        <v>6000</v>
      </c>
      <c r="Q2710" s="8">
        <f t="shared" si="296"/>
        <v>67200</v>
      </c>
      <c r="R2710" s="9">
        <f t="shared" si="297"/>
        <v>134400</v>
      </c>
      <c r="S2710" s="8">
        <f t="shared" si="298"/>
        <v>91200</v>
      </c>
      <c r="T2710" s="5">
        <f t="shared" si="299"/>
        <v>1.2566923691489739E-2</v>
      </c>
    </row>
    <row r="2711" spans="1:20" hidden="1">
      <c r="A2711">
        <v>2710</v>
      </c>
      <c r="B2711">
        <v>900</v>
      </c>
      <c r="C2711" t="s">
        <v>6668</v>
      </c>
      <c r="D2711" t="s">
        <v>6669</v>
      </c>
      <c r="E2711" t="s">
        <v>220</v>
      </c>
      <c r="F2711" t="s">
        <v>221</v>
      </c>
      <c r="G2711" t="s">
        <v>946</v>
      </c>
      <c r="H2711" t="s">
        <v>947</v>
      </c>
      <c r="I2711">
        <v>138.0882</v>
      </c>
      <c r="J2711">
        <v>174165046</v>
      </c>
      <c r="K2711" t="s">
        <v>46</v>
      </c>
      <c r="L2711">
        <v>7</v>
      </c>
      <c r="M2711" t="str">
        <f>_xlfn.IFNA(VLOOKUP(F2711,'22 States'!A:A,1,0),"OOR")</f>
        <v>OK</v>
      </c>
      <c r="N2711" t="str">
        <f t="shared" si="300"/>
        <v>IR</v>
      </c>
      <c r="O2711" s="8">
        <f t="shared" si="294"/>
        <v>108000</v>
      </c>
      <c r="P2711" s="8">
        <f t="shared" si="295"/>
        <v>27000</v>
      </c>
      <c r="Q2711" s="8">
        <f t="shared" si="296"/>
        <v>432000</v>
      </c>
      <c r="R2711" s="9">
        <f t="shared" si="297"/>
        <v>864000</v>
      </c>
      <c r="S2711" s="8">
        <f t="shared" si="298"/>
        <v>567000</v>
      </c>
      <c r="T2711" s="5">
        <f t="shared" si="299"/>
        <v>3.2555326859328593E-3</v>
      </c>
    </row>
    <row r="2712" spans="1:20" hidden="1">
      <c r="A2712">
        <v>2711</v>
      </c>
      <c r="B2712">
        <v>25</v>
      </c>
      <c r="C2712" t="s">
        <v>6670</v>
      </c>
      <c r="D2712" t="s">
        <v>6671</v>
      </c>
      <c r="E2712" t="s">
        <v>896</v>
      </c>
      <c r="F2712" t="s">
        <v>897</v>
      </c>
      <c r="G2712" t="s">
        <v>6672</v>
      </c>
      <c r="H2712" t="s">
        <v>1911</v>
      </c>
      <c r="I2712">
        <v>138.05770000000001</v>
      </c>
      <c r="J2712">
        <v>6108125</v>
      </c>
      <c r="K2712" t="s">
        <v>32</v>
      </c>
      <c r="L2712">
        <v>2</v>
      </c>
      <c r="M2712" t="str">
        <f>_xlfn.IFNA(VLOOKUP(F2712,'22 States'!A:A,1,0),"OOR")</f>
        <v>OOR</v>
      </c>
      <c r="N2712" t="str">
        <f t="shared" si="300"/>
        <v>OOR</v>
      </c>
      <c r="O2712" s="8">
        <f t="shared" si="294"/>
        <v>6000</v>
      </c>
      <c r="P2712" s="8">
        <f t="shared" si="295"/>
        <v>3000</v>
      </c>
      <c r="Q2712" s="8">
        <f t="shared" si="296"/>
        <v>12000</v>
      </c>
      <c r="R2712" s="9">
        <f t="shared" si="297"/>
        <v>24000</v>
      </c>
      <c r="S2712" s="8">
        <f t="shared" si="298"/>
        <v>21000</v>
      </c>
      <c r="T2712" s="5">
        <f t="shared" si="299"/>
        <v>3.4380435894812238E-3</v>
      </c>
    </row>
    <row r="2713" spans="1:20" hidden="1">
      <c r="A2713">
        <v>2712</v>
      </c>
      <c r="B2713">
        <v>32</v>
      </c>
      <c r="C2713" t="s">
        <v>6673</v>
      </c>
      <c r="D2713" t="s">
        <v>6674</v>
      </c>
      <c r="E2713" t="s">
        <v>247</v>
      </c>
      <c r="F2713" t="s">
        <v>248</v>
      </c>
      <c r="G2713" t="s">
        <v>249</v>
      </c>
      <c r="H2713" t="s">
        <v>249</v>
      </c>
      <c r="I2713">
        <v>138.03440000000001</v>
      </c>
      <c r="J2713">
        <v>4287000</v>
      </c>
      <c r="K2713" t="s">
        <v>134</v>
      </c>
      <c r="L2713">
        <v>2</v>
      </c>
      <c r="M2713" t="str">
        <f>_xlfn.IFNA(VLOOKUP(F2713,'22 States'!A:A,1,0),"OOR")</f>
        <v>IL</v>
      </c>
      <c r="N2713" t="str">
        <f t="shared" si="300"/>
        <v>IR</v>
      </c>
      <c r="O2713" s="8">
        <f t="shared" si="294"/>
        <v>6000</v>
      </c>
      <c r="P2713" s="8">
        <f t="shared" si="295"/>
        <v>3000</v>
      </c>
      <c r="Q2713" s="8">
        <f t="shared" si="296"/>
        <v>15360</v>
      </c>
      <c r="R2713" s="9">
        <f t="shared" si="297"/>
        <v>30720</v>
      </c>
      <c r="S2713" s="8">
        <f t="shared" si="298"/>
        <v>24360</v>
      </c>
      <c r="T2713" s="5">
        <f t="shared" si="299"/>
        <v>5.682295311406578E-3</v>
      </c>
    </row>
    <row r="2714" spans="1:20" hidden="1">
      <c r="A2714">
        <v>2713</v>
      </c>
      <c r="B2714">
        <v>49</v>
      </c>
      <c r="C2714" t="s">
        <v>6675</v>
      </c>
      <c r="D2714" t="s">
        <v>6676</v>
      </c>
      <c r="E2714" t="s">
        <v>13</v>
      </c>
      <c r="F2714" t="s">
        <v>14</v>
      </c>
      <c r="G2714" t="s">
        <v>4777</v>
      </c>
      <c r="H2714" t="s">
        <v>16</v>
      </c>
      <c r="I2714">
        <v>138.02799999999999</v>
      </c>
      <c r="J2714">
        <v>2655009</v>
      </c>
      <c r="K2714" t="s">
        <v>17</v>
      </c>
      <c r="L2714">
        <v>2</v>
      </c>
      <c r="M2714" t="str">
        <f>_xlfn.IFNA(VLOOKUP(F2714,'22 States'!A:A,1,0),"OOR")</f>
        <v>CA</v>
      </c>
      <c r="N2714" t="str">
        <f t="shared" si="300"/>
        <v>IR</v>
      </c>
      <c r="O2714" s="8">
        <f t="shared" si="294"/>
        <v>6000</v>
      </c>
      <c r="P2714" s="8">
        <f t="shared" si="295"/>
        <v>3000</v>
      </c>
      <c r="Q2714" s="8">
        <f t="shared" si="296"/>
        <v>23520</v>
      </c>
      <c r="R2714" s="9">
        <f t="shared" si="297"/>
        <v>47040</v>
      </c>
      <c r="S2714" s="8">
        <f t="shared" si="298"/>
        <v>32520</v>
      </c>
      <c r="T2714" s="5">
        <f t="shared" si="299"/>
        <v>1.2248546050126383E-2</v>
      </c>
    </row>
    <row r="2715" spans="1:20" hidden="1">
      <c r="A2715">
        <v>2714</v>
      </c>
      <c r="B2715">
        <v>353</v>
      </c>
      <c r="C2715" t="s">
        <v>6677</v>
      </c>
      <c r="D2715" t="s">
        <v>6678</v>
      </c>
      <c r="E2715" t="s">
        <v>67</v>
      </c>
      <c r="F2715" t="s">
        <v>68</v>
      </c>
      <c r="G2715" t="s">
        <v>2198</v>
      </c>
      <c r="H2715" t="s">
        <v>1386</v>
      </c>
      <c r="I2715">
        <v>138.00309999999999</v>
      </c>
      <c r="J2715">
        <v>32109000</v>
      </c>
      <c r="K2715" t="s">
        <v>51</v>
      </c>
      <c r="L2715">
        <v>1</v>
      </c>
      <c r="M2715" t="str">
        <f>_xlfn.IFNA(VLOOKUP(F2715,'22 States'!A:A,1,0),"OOR")</f>
        <v>NC</v>
      </c>
      <c r="N2715" t="str">
        <f t="shared" si="300"/>
        <v>IR</v>
      </c>
      <c r="O2715" s="8">
        <f t="shared" si="294"/>
        <v>48000</v>
      </c>
      <c r="P2715" s="8">
        <f t="shared" si="295"/>
        <v>12000</v>
      </c>
      <c r="Q2715" s="8">
        <f t="shared" si="296"/>
        <v>169440</v>
      </c>
      <c r="R2715" s="9">
        <f t="shared" si="297"/>
        <v>338880</v>
      </c>
      <c r="S2715" s="8">
        <f t="shared" si="298"/>
        <v>229440</v>
      </c>
      <c r="T2715" s="5">
        <f t="shared" si="299"/>
        <v>7.1456600953003829E-3</v>
      </c>
    </row>
    <row r="2716" spans="1:20" hidden="1">
      <c r="A2716">
        <v>2715</v>
      </c>
      <c r="B2716">
        <v>23</v>
      </c>
      <c r="C2716" t="s">
        <v>6679</v>
      </c>
      <c r="D2716" t="s">
        <v>6680</v>
      </c>
      <c r="E2716" t="s">
        <v>247</v>
      </c>
      <c r="F2716" t="s">
        <v>248</v>
      </c>
      <c r="G2716" t="s">
        <v>1905</v>
      </c>
      <c r="H2716" t="s">
        <v>249</v>
      </c>
      <c r="I2716">
        <v>137.9563</v>
      </c>
      <c r="J2716">
        <v>5137000</v>
      </c>
      <c r="K2716" t="s">
        <v>134</v>
      </c>
      <c r="L2716">
        <v>2</v>
      </c>
      <c r="M2716" t="str">
        <f>_xlfn.IFNA(VLOOKUP(F2716,'22 States'!A:A,1,0),"OOR")</f>
        <v>IL</v>
      </c>
      <c r="N2716" t="str">
        <f t="shared" si="300"/>
        <v>IR</v>
      </c>
      <c r="O2716" s="8">
        <f t="shared" si="294"/>
        <v>6000</v>
      </c>
      <c r="P2716" s="8">
        <f t="shared" si="295"/>
        <v>3000</v>
      </c>
      <c r="Q2716" s="8">
        <f t="shared" si="296"/>
        <v>11040</v>
      </c>
      <c r="R2716" s="9">
        <f t="shared" si="297"/>
        <v>22080</v>
      </c>
      <c r="S2716" s="8">
        <f t="shared" si="298"/>
        <v>20040</v>
      </c>
      <c r="T2716" s="5">
        <f t="shared" si="299"/>
        <v>3.9011095970410744E-3</v>
      </c>
    </row>
    <row r="2717" spans="1:20" hidden="1">
      <c r="A2717">
        <v>2716</v>
      </c>
      <c r="B2717">
        <v>6</v>
      </c>
      <c r="C2717" t="s">
        <v>6681</v>
      </c>
      <c r="D2717" t="s">
        <v>6682</v>
      </c>
      <c r="E2717" t="s">
        <v>896</v>
      </c>
      <c r="F2717" t="s">
        <v>897</v>
      </c>
      <c r="G2717" t="s">
        <v>1910</v>
      </c>
      <c r="H2717" t="s">
        <v>1911</v>
      </c>
      <c r="I2717">
        <v>137.93039999999999</v>
      </c>
      <c r="J2717">
        <v>7579639</v>
      </c>
      <c r="K2717" t="s">
        <v>172</v>
      </c>
      <c r="L2717">
        <v>2</v>
      </c>
      <c r="M2717" t="str">
        <f>_xlfn.IFNA(VLOOKUP(F2717,'22 States'!A:A,1,0),"OOR")</f>
        <v>OOR</v>
      </c>
      <c r="N2717" t="str">
        <f t="shared" si="300"/>
        <v>OOR</v>
      </c>
      <c r="O2717" s="8">
        <f t="shared" si="294"/>
        <v>6000</v>
      </c>
      <c r="P2717" s="8">
        <f t="shared" si="295"/>
        <v>3000</v>
      </c>
      <c r="Q2717" s="8">
        <f t="shared" si="296"/>
        <v>2880</v>
      </c>
      <c r="R2717" s="9">
        <f t="shared" si="297"/>
        <v>5760</v>
      </c>
      <c r="S2717" s="8">
        <f t="shared" si="298"/>
        <v>11880</v>
      </c>
      <c r="T2717" s="5">
        <f t="shared" si="299"/>
        <v>1.5673569677922656E-3</v>
      </c>
    </row>
    <row r="2718" spans="1:20" hidden="1">
      <c r="A2718">
        <v>2717</v>
      </c>
      <c r="B2718">
        <v>46</v>
      </c>
      <c r="C2718" t="s">
        <v>6683</v>
      </c>
      <c r="D2718" t="s">
        <v>6684</v>
      </c>
      <c r="E2718" t="s">
        <v>23</v>
      </c>
      <c r="F2718" t="s">
        <v>24</v>
      </c>
      <c r="G2718" t="s">
        <v>820</v>
      </c>
      <c r="H2718" t="s">
        <v>26</v>
      </c>
      <c r="I2718">
        <v>137.87039999999999</v>
      </c>
      <c r="J2718">
        <v>52402848</v>
      </c>
      <c r="K2718" t="s">
        <v>134</v>
      </c>
      <c r="L2718">
        <v>3</v>
      </c>
      <c r="M2718" t="str">
        <f>_xlfn.IFNA(VLOOKUP(F2718,'22 States'!A:A,1,0),"OOR")</f>
        <v>OOR</v>
      </c>
      <c r="N2718" t="str">
        <f t="shared" si="300"/>
        <v>OOR</v>
      </c>
      <c r="O2718" s="8">
        <f t="shared" si="294"/>
        <v>6000</v>
      </c>
      <c r="P2718" s="8">
        <f t="shared" si="295"/>
        <v>3000</v>
      </c>
      <c r="Q2718" s="8">
        <f t="shared" si="296"/>
        <v>22080</v>
      </c>
      <c r="R2718" s="9">
        <f t="shared" si="297"/>
        <v>44160</v>
      </c>
      <c r="S2718" s="8">
        <f t="shared" si="298"/>
        <v>31080</v>
      </c>
      <c r="T2718" s="5">
        <f t="shared" si="299"/>
        <v>5.9309753546219477E-4</v>
      </c>
    </row>
    <row r="2719" spans="1:20" hidden="1">
      <c r="A2719">
        <v>2718</v>
      </c>
      <c r="B2719">
        <v>51</v>
      </c>
      <c r="C2719" t="s">
        <v>6685</v>
      </c>
      <c r="D2719" t="s">
        <v>6686</v>
      </c>
      <c r="E2719" t="s">
        <v>85</v>
      </c>
      <c r="F2719" t="s">
        <v>86</v>
      </c>
      <c r="G2719" t="s">
        <v>140</v>
      </c>
      <c r="H2719" t="s">
        <v>140</v>
      </c>
      <c r="I2719">
        <v>137.78</v>
      </c>
      <c r="J2719">
        <v>9065592</v>
      </c>
      <c r="K2719" t="s">
        <v>141</v>
      </c>
      <c r="L2719">
        <v>6</v>
      </c>
      <c r="M2719" t="str">
        <f>_xlfn.IFNA(VLOOKUP(F2719,'22 States'!A:A,1,0),"OOR")</f>
        <v>FL</v>
      </c>
      <c r="N2719" t="str">
        <f t="shared" si="300"/>
        <v>IR</v>
      </c>
      <c r="O2719" s="8">
        <f t="shared" si="294"/>
        <v>12000</v>
      </c>
      <c r="P2719" s="8">
        <f t="shared" si="295"/>
        <v>3000</v>
      </c>
      <c r="Q2719" s="8">
        <f t="shared" si="296"/>
        <v>24480</v>
      </c>
      <c r="R2719" s="9">
        <f t="shared" si="297"/>
        <v>48960</v>
      </c>
      <c r="S2719" s="8">
        <f t="shared" si="298"/>
        <v>39480</v>
      </c>
      <c r="T2719" s="5">
        <f t="shared" si="299"/>
        <v>4.354927951754281E-3</v>
      </c>
    </row>
    <row r="2720" spans="1:20">
      <c r="A2720">
        <v>1315</v>
      </c>
      <c r="B2720" s="3">
        <v>49</v>
      </c>
      <c r="C2720" t="s">
        <v>3454</v>
      </c>
      <c r="D2720" t="s">
        <v>3455</v>
      </c>
      <c r="E2720" t="s">
        <v>13</v>
      </c>
      <c r="F2720" t="s">
        <v>14</v>
      </c>
      <c r="G2720" t="s">
        <v>342</v>
      </c>
      <c r="H2720" t="s">
        <v>50</v>
      </c>
      <c r="I2720">
        <v>327.29539999999997</v>
      </c>
      <c r="J2720" s="3">
        <v>51749400</v>
      </c>
      <c r="K2720" t="s">
        <v>172</v>
      </c>
      <c r="L2720">
        <v>3</v>
      </c>
      <c r="M2720" t="str">
        <f>_xlfn.IFNA(VLOOKUP(F2720,'22 States'!A:A,1,0),"OOR")</f>
        <v>CA</v>
      </c>
      <c r="N2720" t="str">
        <f t="shared" si="300"/>
        <v>IR</v>
      </c>
      <c r="O2720" s="8">
        <f t="shared" si="294"/>
        <v>6000</v>
      </c>
      <c r="P2720" s="8">
        <f t="shared" si="295"/>
        <v>3000</v>
      </c>
      <c r="Q2720" s="8">
        <f t="shared" si="296"/>
        <v>23520</v>
      </c>
      <c r="R2720" s="9">
        <f t="shared" si="297"/>
        <v>47040</v>
      </c>
      <c r="S2720" s="12">
        <f t="shared" si="298"/>
        <v>32520</v>
      </c>
      <c r="T2720" s="13">
        <f t="shared" si="299"/>
        <v>6.2841308305023821E-4</v>
      </c>
    </row>
    <row r="2721" spans="1:20" hidden="1">
      <c r="A2721">
        <v>2720</v>
      </c>
      <c r="B2721">
        <v>14</v>
      </c>
      <c r="C2721" t="s">
        <v>6689</v>
      </c>
      <c r="D2721" t="s">
        <v>6690</v>
      </c>
      <c r="E2721" t="s">
        <v>121</v>
      </c>
      <c r="F2721" t="s">
        <v>122</v>
      </c>
      <c r="G2721" t="s">
        <v>123</v>
      </c>
      <c r="H2721" t="s">
        <v>123</v>
      </c>
      <c r="I2721">
        <v>137.7166</v>
      </c>
      <c r="J2721">
        <v>3408264</v>
      </c>
      <c r="K2721" t="s">
        <v>111</v>
      </c>
      <c r="L2721">
        <v>2</v>
      </c>
      <c r="M2721" t="str">
        <f>_xlfn.IFNA(VLOOKUP(F2721,'22 States'!A:A,1,0),"OOR")</f>
        <v>TX</v>
      </c>
      <c r="N2721" t="str">
        <f t="shared" si="300"/>
        <v>IR</v>
      </c>
      <c r="O2721" s="8">
        <f t="shared" si="294"/>
        <v>6000</v>
      </c>
      <c r="P2721" s="8">
        <f t="shared" si="295"/>
        <v>3000</v>
      </c>
      <c r="Q2721" s="8">
        <f t="shared" si="296"/>
        <v>6720</v>
      </c>
      <c r="R2721" s="9">
        <f t="shared" si="297"/>
        <v>13440</v>
      </c>
      <c r="S2721" s="8">
        <f t="shared" si="298"/>
        <v>15720</v>
      </c>
      <c r="T2721" s="5">
        <f t="shared" si="299"/>
        <v>4.6123187640394053E-3</v>
      </c>
    </row>
    <row r="2722" spans="1:20" hidden="1">
      <c r="A2722">
        <v>2721</v>
      </c>
      <c r="B2722">
        <v>350</v>
      </c>
      <c r="C2722" t="s">
        <v>6691</v>
      </c>
      <c r="D2722" t="s">
        <v>6692</v>
      </c>
      <c r="E2722" t="s">
        <v>166</v>
      </c>
      <c r="F2722" t="s">
        <v>167</v>
      </c>
      <c r="G2722" t="s">
        <v>1819</v>
      </c>
      <c r="H2722" t="s">
        <v>169</v>
      </c>
      <c r="I2722">
        <v>137.6893</v>
      </c>
      <c r="J2722">
        <v>20244000</v>
      </c>
      <c r="K2722" t="s">
        <v>134</v>
      </c>
      <c r="L2722">
        <v>3</v>
      </c>
      <c r="M2722" t="str">
        <f>_xlfn.IFNA(VLOOKUP(F2722,'22 States'!A:A,1,0),"OOR")</f>
        <v>OOR</v>
      </c>
      <c r="N2722" t="str">
        <f t="shared" si="300"/>
        <v>OOR</v>
      </c>
      <c r="O2722" s="8">
        <f t="shared" si="294"/>
        <v>42000</v>
      </c>
      <c r="P2722" s="8">
        <f t="shared" si="295"/>
        <v>12000</v>
      </c>
      <c r="Q2722" s="8">
        <f t="shared" si="296"/>
        <v>168000</v>
      </c>
      <c r="R2722" s="9">
        <f t="shared" si="297"/>
        <v>336000</v>
      </c>
      <c r="S2722" s="8">
        <f t="shared" si="298"/>
        <v>222000</v>
      </c>
      <c r="T2722" s="5">
        <f t="shared" si="299"/>
        <v>1.0966212211025488E-2</v>
      </c>
    </row>
    <row r="2723" spans="1:20" hidden="1">
      <c r="A2723">
        <v>2722</v>
      </c>
      <c r="B2723">
        <v>77</v>
      </c>
      <c r="C2723" t="s">
        <v>6693</v>
      </c>
      <c r="D2723" t="s">
        <v>6694</v>
      </c>
      <c r="E2723" t="s">
        <v>179</v>
      </c>
      <c r="F2723" t="s">
        <v>180</v>
      </c>
      <c r="G2723" t="s">
        <v>6695</v>
      </c>
      <c r="H2723" t="s">
        <v>182</v>
      </c>
      <c r="I2723">
        <v>137.56229999999999</v>
      </c>
      <c r="J2723">
        <v>33510215</v>
      </c>
      <c r="K2723" t="s">
        <v>111</v>
      </c>
      <c r="L2723">
        <v>5</v>
      </c>
      <c r="M2723" t="str">
        <f>_xlfn.IFNA(VLOOKUP(F2723,'22 States'!A:A,1,0),"OOR")</f>
        <v>MI</v>
      </c>
      <c r="N2723" t="str">
        <f t="shared" si="300"/>
        <v>IR</v>
      </c>
      <c r="O2723" s="8">
        <f t="shared" si="294"/>
        <v>12000</v>
      </c>
      <c r="P2723" s="8">
        <f t="shared" si="295"/>
        <v>3000</v>
      </c>
      <c r="Q2723" s="8">
        <f t="shared" si="296"/>
        <v>36960</v>
      </c>
      <c r="R2723" s="9">
        <f t="shared" si="297"/>
        <v>73920</v>
      </c>
      <c r="S2723" s="8">
        <f t="shared" si="298"/>
        <v>51960</v>
      </c>
      <c r="T2723" s="5">
        <f t="shared" si="299"/>
        <v>1.5505719673836768E-3</v>
      </c>
    </row>
    <row r="2724" spans="1:20" hidden="1">
      <c r="A2724">
        <v>2723</v>
      </c>
      <c r="B2724">
        <v>190</v>
      </c>
      <c r="C2724" t="s">
        <v>6696</v>
      </c>
      <c r="D2724" t="s">
        <v>6697</v>
      </c>
      <c r="E2724" t="s">
        <v>79</v>
      </c>
      <c r="F2724" t="s">
        <v>80</v>
      </c>
      <c r="G2724" t="s">
        <v>699</v>
      </c>
      <c r="H2724" t="s">
        <v>367</v>
      </c>
      <c r="I2724">
        <v>137.52879999999999</v>
      </c>
      <c r="J2724">
        <v>35733887</v>
      </c>
      <c r="K2724" t="s">
        <v>51</v>
      </c>
      <c r="L2724">
        <v>1</v>
      </c>
      <c r="M2724" t="str">
        <f>_xlfn.IFNA(VLOOKUP(F2724,'22 States'!A:A,1,0),"OOR")</f>
        <v>OOR</v>
      </c>
      <c r="N2724" t="str">
        <f t="shared" si="300"/>
        <v>OOR</v>
      </c>
      <c r="O2724" s="8">
        <f t="shared" si="294"/>
        <v>24000</v>
      </c>
      <c r="P2724" s="8">
        <f t="shared" si="295"/>
        <v>6000</v>
      </c>
      <c r="Q2724" s="8">
        <f t="shared" si="296"/>
        <v>91200</v>
      </c>
      <c r="R2724" s="9">
        <f t="shared" si="297"/>
        <v>182400</v>
      </c>
      <c r="S2724" s="8">
        <f t="shared" si="298"/>
        <v>121200</v>
      </c>
      <c r="T2724" s="5">
        <f t="shared" si="299"/>
        <v>3.3917384918131072E-3</v>
      </c>
    </row>
    <row r="2725" spans="1:20">
      <c r="A2725">
        <v>1939</v>
      </c>
      <c r="B2725" s="3">
        <v>49</v>
      </c>
      <c r="C2725" t="s">
        <v>4900</v>
      </c>
      <c r="D2725" t="s">
        <v>4901</v>
      </c>
      <c r="E2725" t="s">
        <v>160</v>
      </c>
      <c r="F2725" t="s">
        <v>161</v>
      </c>
      <c r="G2725" t="s">
        <v>370</v>
      </c>
      <c r="H2725" t="s">
        <v>371</v>
      </c>
      <c r="I2725">
        <v>209.2122</v>
      </c>
      <c r="J2725" s="3">
        <v>39083796</v>
      </c>
      <c r="K2725" t="s">
        <v>264</v>
      </c>
      <c r="L2725">
        <v>1</v>
      </c>
      <c r="M2725" t="str">
        <f>_xlfn.IFNA(VLOOKUP(F2725,'22 States'!A:A,1,0),"OOR")</f>
        <v>MO</v>
      </c>
      <c r="N2725" t="str">
        <f t="shared" si="300"/>
        <v>IR</v>
      </c>
      <c r="O2725" s="8">
        <f t="shared" si="294"/>
        <v>6000</v>
      </c>
      <c r="P2725" s="8">
        <f t="shared" si="295"/>
        <v>3000</v>
      </c>
      <c r="Q2725" s="8">
        <f t="shared" si="296"/>
        <v>23520</v>
      </c>
      <c r="R2725" s="9">
        <f t="shared" si="297"/>
        <v>47040</v>
      </c>
      <c r="S2725" s="12">
        <f t="shared" si="298"/>
        <v>32520</v>
      </c>
      <c r="T2725" s="13">
        <f t="shared" si="299"/>
        <v>8.3205838040910872E-4</v>
      </c>
    </row>
    <row r="2726" spans="1:20" hidden="1">
      <c r="A2726">
        <v>2725</v>
      </c>
      <c r="B2726">
        <v>187</v>
      </c>
      <c r="C2726" t="s">
        <v>6701</v>
      </c>
      <c r="D2726" t="s">
        <v>6702</v>
      </c>
      <c r="E2726" t="s">
        <v>73</v>
      </c>
      <c r="F2726" t="s">
        <v>74</v>
      </c>
      <c r="G2726" t="s">
        <v>599</v>
      </c>
      <c r="H2726" t="s">
        <v>599</v>
      </c>
      <c r="I2726">
        <v>137.4238</v>
      </c>
      <c r="J2726">
        <v>7511542</v>
      </c>
      <c r="K2726" t="s">
        <v>252</v>
      </c>
      <c r="L2726">
        <v>2</v>
      </c>
      <c r="M2726" t="str">
        <f>_xlfn.IFNA(VLOOKUP(F2726,'22 States'!A:A,1,0),"OOR")</f>
        <v>OOR</v>
      </c>
      <c r="N2726" t="str">
        <f t="shared" si="300"/>
        <v>OOR</v>
      </c>
      <c r="O2726" s="8">
        <f t="shared" si="294"/>
        <v>24000</v>
      </c>
      <c r="P2726" s="8">
        <f t="shared" si="295"/>
        <v>6000</v>
      </c>
      <c r="Q2726" s="8">
        <f t="shared" si="296"/>
        <v>89760</v>
      </c>
      <c r="R2726" s="9">
        <f t="shared" si="297"/>
        <v>179520</v>
      </c>
      <c r="S2726" s="8">
        <f t="shared" si="298"/>
        <v>119760</v>
      </c>
      <c r="T2726" s="5">
        <f t="shared" si="299"/>
        <v>1.5943464071691272E-2</v>
      </c>
    </row>
    <row r="2727" spans="1:20" hidden="1">
      <c r="A2727">
        <v>2726</v>
      </c>
      <c r="B2727">
        <v>15</v>
      </c>
      <c r="C2727" t="s">
        <v>6703</v>
      </c>
      <c r="D2727" t="s">
        <v>6704</v>
      </c>
      <c r="E2727" t="s">
        <v>721</v>
      </c>
      <c r="F2727" t="s">
        <v>722</v>
      </c>
      <c r="G2727" t="s">
        <v>2959</v>
      </c>
      <c r="H2727" t="s">
        <v>724</v>
      </c>
      <c r="I2727">
        <v>137.38910000000001</v>
      </c>
      <c r="J2727">
        <v>11628973</v>
      </c>
      <c r="K2727" t="s">
        <v>27</v>
      </c>
      <c r="L2727">
        <v>2</v>
      </c>
      <c r="M2727" t="str">
        <f>_xlfn.IFNA(VLOOKUP(F2727,'22 States'!A:A,1,0),"OOR")</f>
        <v>OOR</v>
      </c>
      <c r="N2727" t="str">
        <f t="shared" si="300"/>
        <v>OOR</v>
      </c>
      <c r="O2727" s="8">
        <f t="shared" si="294"/>
        <v>6000</v>
      </c>
      <c r="P2727" s="8">
        <f t="shared" si="295"/>
        <v>3000</v>
      </c>
      <c r="Q2727" s="8">
        <f t="shared" si="296"/>
        <v>7200</v>
      </c>
      <c r="R2727" s="9">
        <f t="shared" si="297"/>
        <v>14400</v>
      </c>
      <c r="S2727" s="8">
        <f t="shared" si="298"/>
        <v>16200</v>
      </c>
      <c r="T2727" s="5">
        <f t="shared" si="299"/>
        <v>1.3930722859189714E-3</v>
      </c>
    </row>
    <row r="2728" spans="1:20" hidden="1">
      <c r="A2728">
        <v>2727</v>
      </c>
      <c r="B2728">
        <v>12</v>
      </c>
      <c r="C2728" t="s">
        <v>6705</v>
      </c>
      <c r="D2728" t="s">
        <v>6706</v>
      </c>
      <c r="E2728" t="s">
        <v>537</v>
      </c>
      <c r="F2728" t="s">
        <v>538</v>
      </c>
      <c r="G2728" t="s">
        <v>1010</v>
      </c>
      <c r="H2728" t="s">
        <v>539</v>
      </c>
      <c r="I2728">
        <v>137.233</v>
      </c>
      <c r="J2728">
        <v>3404294</v>
      </c>
      <c r="K2728" t="s">
        <v>134</v>
      </c>
      <c r="L2728">
        <v>2</v>
      </c>
      <c r="M2728" t="str">
        <f>_xlfn.IFNA(VLOOKUP(F2728,'22 States'!A:A,1,0),"OOR")</f>
        <v>GA</v>
      </c>
      <c r="N2728" t="str">
        <f t="shared" si="300"/>
        <v>IR</v>
      </c>
      <c r="O2728" s="8">
        <f t="shared" si="294"/>
        <v>6000</v>
      </c>
      <c r="P2728" s="8">
        <f t="shared" si="295"/>
        <v>3000</v>
      </c>
      <c r="Q2728" s="8">
        <f t="shared" si="296"/>
        <v>5760</v>
      </c>
      <c r="R2728" s="9">
        <f t="shared" si="297"/>
        <v>11520</v>
      </c>
      <c r="S2728" s="8">
        <f t="shared" si="298"/>
        <v>14760</v>
      </c>
      <c r="T2728" s="5">
        <f t="shared" si="299"/>
        <v>4.3357007356003919E-3</v>
      </c>
    </row>
    <row r="2729" spans="1:20" hidden="1">
      <c r="A2729">
        <v>2728</v>
      </c>
      <c r="B2729">
        <v>46</v>
      </c>
      <c r="C2729" t="s">
        <v>6707</v>
      </c>
      <c r="D2729" t="s">
        <v>6708</v>
      </c>
      <c r="E2729" t="s">
        <v>35</v>
      </c>
      <c r="F2729" t="s">
        <v>36</v>
      </c>
      <c r="G2729" t="s">
        <v>6709</v>
      </c>
      <c r="H2729" t="s">
        <v>38</v>
      </c>
      <c r="I2729">
        <v>137.0958</v>
      </c>
      <c r="J2729">
        <v>10508058</v>
      </c>
      <c r="K2729" t="s">
        <v>656</v>
      </c>
      <c r="L2729">
        <v>1</v>
      </c>
      <c r="M2729" t="str">
        <f>_xlfn.IFNA(VLOOKUP(F2729,'22 States'!A:A,1,0),"OOR")</f>
        <v>OOR</v>
      </c>
      <c r="N2729" t="str">
        <f t="shared" si="300"/>
        <v>OOR</v>
      </c>
      <c r="O2729" s="8">
        <f t="shared" si="294"/>
        <v>6000</v>
      </c>
      <c r="P2729" s="8">
        <f t="shared" si="295"/>
        <v>3000</v>
      </c>
      <c r="Q2729" s="8">
        <f t="shared" si="296"/>
        <v>22080</v>
      </c>
      <c r="R2729" s="9">
        <f t="shared" si="297"/>
        <v>44160</v>
      </c>
      <c r="S2729" s="8">
        <f t="shared" si="298"/>
        <v>31080</v>
      </c>
      <c r="T2729" s="5">
        <f t="shared" si="299"/>
        <v>2.9577301533737252E-3</v>
      </c>
    </row>
    <row r="2730" spans="1:20" hidden="1">
      <c r="A2730">
        <v>2729</v>
      </c>
      <c r="B2730">
        <v>25</v>
      </c>
      <c r="C2730" t="s">
        <v>6710</v>
      </c>
      <c r="D2730" t="s">
        <v>6711</v>
      </c>
      <c r="E2730" t="s">
        <v>13</v>
      </c>
      <c r="F2730" t="s">
        <v>14</v>
      </c>
      <c r="G2730" t="s">
        <v>6712</v>
      </c>
      <c r="H2730" t="s">
        <v>426</v>
      </c>
      <c r="I2730">
        <v>137.04939999999999</v>
      </c>
      <c r="J2730">
        <v>5326500</v>
      </c>
      <c r="K2730" t="s">
        <v>264</v>
      </c>
      <c r="L2730">
        <v>4</v>
      </c>
      <c r="M2730" t="str">
        <f>_xlfn.IFNA(VLOOKUP(F2730,'22 States'!A:A,1,0),"OOR")</f>
        <v>CA</v>
      </c>
      <c r="N2730" t="str">
        <f t="shared" si="300"/>
        <v>IR</v>
      </c>
      <c r="O2730" s="8">
        <f t="shared" si="294"/>
        <v>6000</v>
      </c>
      <c r="P2730" s="8">
        <f t="shared" si="295"/>
        <v>3000</v>
      </c>
      <c r="Q2730" s="8">
        <f t="shared" si="296"/>
        <v>12000</v>
      </c>
      <c r="R2730" s="9">
        <f t="shared" si="297"/>
        <v>24000</v>
      </c>
      <c r="S2730" s="8">
        <f t="shared" si="298"/>
        <v>21000</v>
      </c>
      <c r="T2730" s="5">
        <f t="shared" si="299"/>
        <v>3.942551393973529E-3</v>
      </c>
    </row>
    <row r="2731" spans="1:20" hidden="1">
      <c r="A2731">
        <v>2730</v>
      </c>
      <c r="B2731">
        <v>190</v>
      </c>
      <c r="C2731" t="s">
        <v>6713</v>
      </c>
      <c r="D2731" t="s">
        <v>6714</v>
      </c>
      <c r="E2731" t="s">
        <v>144</v>
      </c>
      <c r="F2731" t="s">
        <v>145</v>
      </c>
      <c r="G2731" t="s">
        <v>6715</v>
      </c>
      <c r="H2731" t="s">
        <v>510</v>
      </c>
      <c r="I2731">
        <v>137.0437</v>
      </c>
      <c r="J2731">
        <v>21334019</v>
      </c>
      <c r="K2731" t="s">
        <v>656</v>
      </c>
      <c r="L2731">
        <v>1</v>
      </c>
      <c r="M2731" t="str">
        <f>_xlfn.IFNA(VLOOKUP(F2731,'22 States'!A:A,1,0),"OOR")</f>
        <v>OOR</v>
      </c>
      <c r="N2731" t="str">
        <f t="shared" si="300"/>
        <v>OOR</v>
      </c>
      <c r="O2731" s="8">
        <f t="shared" si="294"/>
        <v>24000</v>
      </c>
      <c r="P2731" s="8">
        <f t="shared" si="295"/>
        <v>6000</v>
      </c>
      <c r="Q2731" s="8">
        <f t="shared" si="296"/>
        <v>91200</v>
      </c>
      <c r="R2731" s="9">
        <f t="shared" si="297"/>
        <v>182400</v>
      </c>
      <c r="S2731" s="8">
        <f t="shared" si="298"/>
        <v>121200</v>
      </c>
      <c r="T2731" s="5">
        <f t="shared" si="299"/>
        <v>5.6810674069428741E-3</v>
      </c>
    </row>
    <row r="2732" spans="1:20" hidden="1">
      <c r="A2732">
        <v>2731</v>
      </c>
      <c r="B2732">
        <v>500</v>
      </c>
      <c r="C2732" t="s">
        <v>6716</v>
      </c>
      <c r="D2732" t="s">
        <v>6717</v>
      </c>
      <c r="E2732" t="s">
        <v>121</v>
      </c>
      <c r="F2732" t="s">
        <v>122</v>
      </c>
      <c r="G2732" t="s">
        <v>6243</v>
      </c>
      <c r="H2732" t="s">
        <v>133</v>
      </c>
      <c r="I2732">
        <v>137.04089999999999</v>
      </c>
      <c r="J2732">
        <v>13601679</v>
      </c>
      <c r="K2732" t="s">
        <v>439</v>
      </c>
      <c r="L2732">
        <v>2</v>
      </c>
      <c r="M2732" t="str">
        <f>_xlfn.IFNA(VLOOKUP(F2732,'22 States'!A:A,1,0),"OOR")</f>
        <v>TX</v>
      </c>
      <c r="N2732" t="str">
        <f t="shared" si="300"/>
        <v>IR</v>
      </c>
      <c r="O2732" s="8">
        <f t="shared" si="294"/>
        <v>60000</v>
      </c>
      <c r="P2732" s="8">
        <f t="shared" si="295"/>
        <v>15000</v>
      </c>
      <c r="Q2732" s="8">
        <f t="shared" si="296"/>
        <v>240000</v>
      </c>
      <c r="R2732" s="9">
        <f t="shared" si="297"/>
        <v>480000</v>
      </c>
      <c r="S2732" s="8">
        <f t="shared" si="298"/>
        <v>315000</v>
      </c>
      <c r="T2732" s="5">
        <f t="shared" si="299"/>
        <v>2.3158905602756834E-2</v>
      </c>
    </row>
    <row r="2733" spans="1:20" hidden="1">
      <c r="A2733">
        <v>2732</v>
      </c>
      <c r="B2733">
        <v>37</v>
      </c>
      <c r="C2733" t="s">
        <v>6718</v>
      </c>
      <c r="D2733" t="s">
        <v>6719</v>
      </c>
      <c r="E2733" t="s">
        <v>166</v>
      </c>
      <c r="F2733" t="s">
        <v>167</v>
      </c>
      <c r="G2733" t="s">
        <v>6720</v>
      </c>
      <c r="H2733" t="s">
        <v>169</v>
      </c>
      <c r="I2733">
        <v>136.96709999999999</v>
      </c>
      <c r="J2733">
        <v>3796884</v>
      </c>
      <c r="K2733" t="s">
        <v>27</v>
      </c>
      <c r="L2733">
        <v>1</v>
      </c>
      <c r="M2733" t="str">
        <f>_xlfn.IFNA(VLOOKUP(F2733,'22 States'!A:A,1,0),"OOR")</f>
        <v>OOR</v>
      </c>
      <c r="N2733" t="str">
        <f t="shared" si="300"/>
        <v>OOR</v>
      </c>
      <c r="O2733" s="8">
        <f t="shared" si="294"/>
        <v>6000</v>
      </c>
      <c r="P2733" s="8">
        <f t="shared" si="295"/>
        <v>3000</v>
      </c>
      <c r="Q2733" s="8">
        <f t="shared" si="296"/>
        <v>17760</v>
      </c>
      <c r="R2733" s="9">
        <f t="shared" si="297"/>
        <v>35520</v>
      </c>
      <c r="S2733" s="8">
        <f t="shared" si="298"/>
        <v>26760</v>
      </c>
      <c r="T2733" s="5">
        <f t="shared" si="299"/>
        <v>7.0478845284712415E-3</v>
      </c>
    </row>
    <row r="2734" spans="1:20" hidden="1">
      <c r="A2734">
        <v>2733</v>
      </c>
      <c r="B2734">
        <v>16</v>
      </c>
      <c r="C2734" t="s">
        <v>6721</v>
      </c>
      <c r="D2734" t="s">
        <v>6722</v>
      </c>
      <c r="E2734" t="s">
        <v>35</v>
      </c>
      <c r="F2734" t="s">
        <v>36</v>
      </c>
      <c r="G2734" t="s">
        <v>869</v>
      </c>
      <c r="H2734" t="s">
        <v>38</v>
      </c>
      <c r="I2734">
        <v>136.72989999999999</v>
      </c>
      <c r="J2734">
        <v>7992000</v>
      </c>
      <c r="K2734" t="s">
        <v>252</v>
      </c>
      <c r="L2734">
        <v>3</v>
      </c>
      <c r="M2734" t="str">
        <f>_xlfn.IFNA(VLOOKUP(F2734,'22 States'!A:A,1,0),"OOR")</f>
        <v>OOR</v>
      </c>
      <c r="N2734" t="str">
        <f t="shared" si="300"/>
        <v>OOR</v>
      </c>
      <c r="O2734" s="8">
        <f t="shared" si="294"/>
        <v>6000</v>
      </c>
      <c r="P2734" s="8">
        <f t="shared" si="295"/>
        <v>3000</v>
      </c>
      <c r="Q2734" s="8">
        <f t="shared" si="296"/>
        <v>7680</v>
      </c>
      <c r="R2734" s="9">
        <f t="shared" si="297"/>
        <v>15360</v>
      </c>
      <c r="S2734" s="8">
        <f t="shared" si="298"/>
        <v>16680</v>
      </c>
      <c r="T2734" s="5">
        <f t="shared" si="299"/>
        <v>2.0870870870870872E-3</v>
      </c>
    </row>
    <row r="2735" spans="1:20" hidden="1">
      <c r="A2735">
        <v>2734</v>
      </c>
      <c r="B2735">
        <v>16</v>
      </c>
      <c r="C2735" t="s">
        <v>6723</v>
      </c>
      <c r="D2735" t="s">
        <v>6724</v>
      </c>
      <c r="E2735" t="s">
        <v>175</v>
      </c>
      <c r="F2735" t="s">
        <v>176</v>
      </c>
      <c r="G2735" t="s">
        <v>175</v>
      </c>
      <c r="H2735" t="s">
        <v>169</v>
      </c>
      <c r="I2735">
        <v>136.69540000000001</v>
      </c>
      <c r="J2735">
        <v>2276300</v>
      </c>
      <c r="K2735" t="s">
        <v>134</v>
      </c>
      <c r="L2735">
        <v>1</v>
      </c>
      <c r="M2735" t="str">
        <f>_xlfn.IFNA(VLOOKUP(F2735,'22 States'!A:A,1,0),"OOR")</f>
        <v>OOR</v>
      </c>
      <c r="N2735" t="str">
        <f t="shared" si="300"/>
        <v>OOR</v>
      </c>
      <c r="O2735" s="8">
        <f t="shared" si="294"/>
        <v>6000</v>
      </c>
      <c r="P2735" s="8">
        <f t="shared" si="295"/>
        <v>3000</v>
      </c>
      <c r="Q2735" s="8">
        <f t="shared" si="296"/>
        <v>7680</v>
      </c>
      <c r="R2735" s="9">
        <f t="shared" si="297"/>
        <v>15360</v>
      </c>
      <c r="S2735" s="8">
        <f t="shared" si="298"/>
        <v>16680</v>
      </c>
      <c r="T2735" s="5">
        <f t="shared" si="299"/>
        <v>7.3276808856477613E-3</v>
      </c>
    </row>
    <row r="2736" spans="1:20" hidden="1">
      <c r="A2736">
        <v>2735</v>
      </c>
      <c r="B2736">
        <v>11561</v>
      </c>
      <c r="C2736" t="s">
        <v>6725</v>
      </c>
      <c r="D2736" t="s">
        <v>6726</v>
      </c>
      <c r="E2736" t="s">
        <v>537</v>
      </c>
      <c r="F2736" t="s">
        <v>538</v>
      </c>
      <c r="G2736" t="s">
        <v>539</v>
      </c>
      <c r="H2736" t="s">
        <v>539</v>
      </c>
      <c r="I2736">
        <v>136.55449999999999</v>
      </c>
      <c r="J2736">
        <v>918390882</v>
      </c>
      <c r="K2736" t="s">
        <v>134</v>
      </c>
      <c r="L2736">
        <v>7</v>
      </c>
      <c r="M2736" t="str">
        <f>_xlfn.IFNA(VLOOKUP(F2736,'22 States'!A:A,1,0),"OOR")</f>
        <v>GA</v>
      </c>
      <c r="N2736" t="str">
        <f t="shared" si="300"/>
        <v>IR</v>
      </c>
      <c r="O2736" s="8">
        <f t="shared" si="294"/>
        <v>1392000</v>
      </c>
      <c r="P2736" s="8">
        <f t="shared" si="295"/>
        <v>348000</v>
      </c>
      <c r="Q2736" s="8">
        <f t="shared" si="296"/>
        <v>5549280</v>
      </c>
      <c r="R2736" s="9">
        <f t="shared" si="297"/>
        <v>11098560</v>
      </c>
      <c r="S2736" s="8">
        <f t="shared" si="298"/>
        <v>7289280</v>
      </c>
      <c r="T2736" s="5">
        <f t="shared" si="299"/>
        <v>7.937012597649026E-3</v>
      </c>
    </row>
    <row r="2737" spans="1:20" hidden="1">
      <c r="A2737">
        <v>2736</v>
      </c>
      <c r="B2737">
        <v>14</v>
      </c>
      <c r="C2737" t="s">
        <v>6727</v>
      </c>
      <c r="D2737" t="s">
        <v>6728</v>
      </c>
      <c r="E2737" t="s">
        <v>175</v>
      </c>
      <c r="F2737" t="s">
        <v>176</v>
      </c>
      <c r="G2737" t="s">
        <v>175</v>
      </c>
      <c r="H2737" t="s">
        <v>169</v>
      </c>
      <c r="I2737">
        <v>136.4683</v>
      </c>
      <c r="J2737">
        <v>3107877</v>
      </c>
      <c r="K2737" t="s">
        <v>27</v>
      </c>
      <c r="L2737">
        <v>1</v>
      </c>
      <c r="M2737" t="str">
        <f>_xlfn.IFNA(VLOOKUP(F2737,'22 States'!A:A,1,0),"OOR")</f>
        <v>OOR</v>
      </c>
      <c r="N2737" t="str">
        <f t="shared" si="300"/>
        <v>OOR</v>
      </c>
      <c r="O2737" s="8">
        <f t="shared" si="294"/>
        <v>6000</v>
      </c>
      <c r="P2737" s="8">
        <f t="shared" si="295"/>
        <v>3000</v>
      </c>
      <c r="Q2737" s="8">
        <f t="shared" si="296"/>
        <v>6720</v>
      </c>
      <c r="R2737" s="9">
        <f t="shared" si="297"/>
        <v>13440</v>
      </c>
      <c r="S2737" s="8">
        <f t="shared" si="298"/>
        <v>15720</v>
      </c>
      <c r="T2737" s="5">
        <f t="shared" si="299"/>
        <v>5.0581152342901604E-3</v>
      </c>
    </row>
    <row r="2738" spans="1:20" hidden="1">
      <c r="A2738">
        <v>2737</v>
      </c>
      <c r="B2738">
        <v>25</v>
      </c>
      <c r="C2738" t="s">
        <v>6729</v>
      </c>
      <c r="D2738" t="s">
        <v>6730</v>
      </c>
      <c r="E2738" t="s">
        <v>35</v>
      </c>
      <c r="F2738" t="s">
        <v>36</v>
      </c>
      <c r="G2738" t="s">
        <v>3509</v>
      </c>
      <c r="H2738" t="s">
        <v>38</v>
      </c>
      <c r="I2738">
        <v>136.46180000000001</v>
      </c>
      <c r="J2738">
        <v>2622248</v>
      </c>
      <c r="K2738" t="s">
        <v>27</v>
      </c>
      <c r="L2738">
        <v>2</v>
      </c>
      <c r="M2738" t="str">
        <f>_xlfn.IFNA(VLOOKUP(F2738,'22 States'!A:A,1,0),"OOR")</f>
        <v>OOR</v>
      </c>
      <c r="N2738" t="str">
        <f t="shared" si="300"/>
        <v>OOR</v>
      </c>
      <c r="O2738" s="8">
        <f t="shared" si="294"/>
        <v>6000</v>
      </c>
      <c r="P2738" s="8">
        <f t="shared" si="295"/>
        <v>3000</v>
      </c>
      <c r="Q2738" s="8">
        <f t="shared" si="296"/>
        <v>12000</v>
      </c>
      <c r="R2738" s="9">
        <f t="shared" si="297"/>
        <v>24000</v>
      </c>
      <c r="S2738" s="8">
        <f t="shared" si="298"/>
        <v>21000</v>
      </c>
      <c r="T2738" s="5">
        <f t="shared" si="299"/>
        <v>8.0083958496679191E-3</v>
      </c>
    </row>
    <row r="2739" spans="1:20">
      <c r="A2739">
        <v>4480</v>
      </c>
      <c r="B2739" s="3">
        <v>49</v>
      </c>
      <c r="C2739" t="s">
        <v>10620</v>
      </c>
      <c r="D2739" t="s">
        <v>10621</v>
      </c>
      <c r="E2739" t="s">
        <v>85</v>
      </c>
      <c r="F2739" t="s">
        <v>86</v>
      </c>
      <c r="G2739" t="s">
        <v>1444</v>
      </c>
      <c r="H2739" t="s">
        <v>140</v>
      </c>
      <c r="I2739">
        <v>58.424999999999997</v>
      </c>
      <c r="J2739" s="3">
        <v>32590156</v>
      </c>
      <c r="K2739" t="s">
        <v>64</v>
      </c>
      <c r="L2739">
        <v>2</v>
      </c>
      <c r="M2739" t="str">
        <f>_xlfn.IFNA(VLOOKUP(F2739,'22 States'!A:A,1,0),"OOR")</f>
        <v>FL</v>
      </c>
      <c r="N2739" t="str">
        <f t="shared" si="300"/>
        <v>IR</v>
      </c>
      <c r="O2739" s="8">
        <f t="shared" si="294"/>
        <v>6000</v>
      </c>
      <c r="P2739" s="8">
        <f t="shared" si="295"/>
        <v>3000</v>
      </c>
      <c r="Q2739" s="8">
        <f t="shared" si="296"/>
        <v>23520</v>
      </c>
      <c r="R2739" s="9">
        <f t="shared" si="297"/>
        <v>47040</v>
      </c>
      <c r="S2739" s="12">
        <f t="shared" si="298"/>
        <v>32520</v>
      </c>
      <c r="T2739" s="13">
        <f t="shared" si="299"/>
        <v>9.9784732543164263E-4</v>
      </c>
    </row>
    <row r="2740" spans="1:20" hidden="1">
      <c r="A2740">
        <v>2739</v>
      </c>
      <c r="B2740">
        <v>643</v>
      </c>
      <c r="C2740" t="s">
        <v>6733</v>
      </c>
      <c r="D2740" t="s">
        <v>6734</v>
      </c>
      <c r="E2740" t="s">
        <v>121</v>
      </c>
      <c r="F2740" t="s">
        <v>122</v>
      </c>
      <c r="G2740" t="s">
        <v>6735</v>
      </c>
      <c r="H2740" t="s">
        <v>784</v>
      </c>
      <c r="I2740">
        <v>136.3278</v>
      </c>
      <c r="J2740">
        <v>159981711</v>
      </c>
      <c r="K2740" t="s">
        <v>46</v>
      </c>
      <c r="L2740">
        <v>3</v>
      </c>
      <c r="M2740" t="str">
        <f>_xlfn.IFNA(VLOOKUP(F2740,'22 States'!A:A,1,0),"OOR")</f>
        <v>TX</v>
      </c>
      <c r="N2740" t="str">
        <f t="shared" si="300"/>
        <v>IR</v>
      </c>
      <c r="O2740" s="8">
        <f t="shared" si="294"/>
        <v>78000</v>
      </c>
      <c r="P2740" s="8">
        <f t="shared" si="295"/>
        <v>21000</v>
      </c>
      <c r="Q2740" s="8">
        <f t="shared" si="296"/>
        <v>308640</v>
      </c>
      <c r="R2740" s="9">
        <f t="shared" si="297"/>
        <v>617280</v>
      </c>
      <c r="S2740" s="8">
        <f t="shared" si="298"/>
        <v>407640</v>
      </c>
      <c r="T2740" s="5">
        <f t="shared" si="299"/>
        <v>2.5480412570409376E-3</v>
      </c>
    </row>
    <row r="2741" spans="1:20" hidden="1">
      <c r="A2741">
        <v>2740</v>
      </c>
      <c r="B2741">
        <v>58</v>
      </c>
      <c r="C2741" t="s">
        <v>6736</v>
      </c>
      <c r="D2741" t="s">
        <v>6737</v>
      </c>
      <c r="E2741" t="s">
        <v>121</v>
      </c>
      <c r="F2741" t="s">
        <v>122</v>
      </c>
      <c r="G2741" t="s">
        <v>123</v>
      </c>
      <c r="H2741" t="s">
        <v>123</v>
      </c>
      <c r="I2741">
        <v>136.31710000000001</v>
      </c>
      <c r="J2741">
        <v>6036028</v>
      </c>
      <c r="K2741" t="s">
        <v>32</v>
      </c>
      <c r="L2741">
        <v>2</v>
      </c>
      <c r="M2741" t="str">
        <f>_xlfn.IFNA(VLOOKUP(F2741,'22 States'!A:A,1,0),"OOR")</f>
        <v>TX</v>
      </c>
      <c r="N2741" t="str">
        <f t="shared" si="300"/>
        <v>IR</v>
      </c>
      <c r="O2741" s="8">
        <f t="shared" si="294"/>
        <v>12000</v>
      </c>
      <c r="P2741" s="8">
        <f t="shared" si="295"/>
        <v>3000</v>
      </c>
      <c r="Q2741" s="8">
        <f t="shared" si="296"/>
        <v>27840</v>
      </c>
      <c r="R2741" s="9">
        <f t="shared" si="297"/>
        <v>55680</v>
      </c>
      <c r="S2741" s="8">
        <f t="shared" si="298"/>
        <v>42840</v>
      </c>
      <c r="T2741" s="5">
        <f t="shared" si="299"/>
        <v>7.0973825833809913E-3</v>
      </c>
    </row>
    <row r="2742" spans="1:20" hidden="1">
      <c r="A2742">
        <v>2741</v>
      </c>
      <c r="B2742">
        <v>42</v>
      </c>
      <c r="C2742" t="s">
        <v>6738</v>
      </c>
      <c r="D2742" t="s">
        <v>6739</v>
      </c>
      <c r="E2742" t="s">
        <v>144</v>
      </c>
      <c r="F2742" t="s">
        <v>145</v>
      </c>
      <c r="G2742" t="s">
        <v>6381</v>
      </c>
      <c r="H2742" t="s">
        <v>288</v>
      </c>
      <c r="I2742">
        <v>136.30430000000001</v>
      </c>
      <c r="J2742">
        <v>5304863</v>
      </c>
      <c r="K2742" t="s">
        <v>134</v>
      </c>
      <c r="L2742">
        <v>2</v>
      </c>
      <c r="M2742" t="str">
        <f>_xlfn.IFNA(VLOOKUP(F2742,'22 States'!A:A,1,0),"OOR")</f>
        <v>OOR</v>
      </c>
      <c r="N2742" t="str">
        <f t="shared" si="300"/>
        <v>OOR</v>
      </c>
      <c r="O2742" s="8">
        <f t="shared" si="294"/>
        <v>6000</v>
      </c>
      <c r="P2742" s="8">
        <f t="shared" si="295"/>
        <v>3000</v>
      </c>
      <c r="Q2742" s="8">
        <f t="shared" si="296"/>
        <v>20160</v>
      </c>
      <c r="R2742" s="9">
        <f t="shared" si="297"/>
        <v>40320</v>
      </c>
      <c r="S2742" s="8">
        <f t="shared" si="298"/>
        <v>29160</v>
      </c>
      <c r="T2742" s="5">
        <f t="shared" si="299"/>
        <v>5.4968431795505372E-3</v>
      </c>
    </row>
    <row r="2743" spans="1:20" hidden="1">
      <c r="A2743">
        <v>2742</v>
      </c>
      <c r="B2743">
        <v>18</v>
      </c>
      <c r="C2743" t="s">
        <v>6740</v>
      </c>
      <c r="D2743" t="s">
        <v>6741</v>
      </c>
      <c r="E2743" t="s">
        <v>179</v>
      </c>
      <c r="F2743" t="s">
        <v>180</v>
      </c>
      <c r="G2743" t="s">
        <v>381</v>
      </c>
      <c r="H2743" t="s">
        <v>182</v>
      </c>
      <c r="I2743">
        <v>136.29560000000001</v>
      </c>
      <c r="J2743">
        <v>2537742</v>
      </c>
      <c r="K2743" t="s">
        <v>111</v>
      </c>
      <c r="L2743">
        <v>2</v>
      </c>
      <c r="M2743" t="str">
        <f>_xlfn.IFNA(VLOOKUP(F2743,'22 States'!A:A,1,0),"OOR")</f>
        <v>MI</v>
      </c>
      <c r="N2743" t="str">
        <f t="shared" si="300"/>
        <v>IR</v>
      </c>
      <c r="O2743" s="8">
        <f t="shared" si="294"/>
        <v>6000</v>
      </c>
      <c r="P2743" s="8">
        <f t="shared" si="295"/>
        <v>3000</v>
      </c>
      <c r="Q2743" s="8">
        <f t="shared" si="296"/>
        <v>8640</v>
      </c>
      <c r="R2743" s="9">
        <f t="shared" si="297"/>
        <v>17280</v>
      </c>
      <c r="S2743" s="8">
        <f t="shared" si="298"/>
        <v>17640</v>
      </c>
      <c r="T2743" s="5">
        <f t="shared" si="299"/>
        <v>6.9510612189891642E-3</v>
      </c>
    </row>
    <row r="2744" spans="1:20" hidden="1">
      <c r="A2744">
        <v>2743</v>
      </c>
      <c r="B2744">
        <v>29</v>
      </c>
      <c r="C2744" t="s">
        <v>6742</v>
      </c>
      <c r="D2744" t="s">
        <v>6743</v>
      </c>
      <c r="E2744" t="s">
        <v>13</v>
      </c>
      <c r="F2744" t="s">
        <v>14</v>
      </c>
      <c r="G2744" t="s">
        <v>494</v>
      </c>
      <c r="H2744" t="s">
        <v>16</v>
      </c>
      <c r="I2744">
        <v>136.29150000000001</v>
      </c>
      <c r="J2744">
        <v>5000492</v>
      </c>
      <c r="K2744" t="s">
        <v>141</v>
      </c>
      <c r="L2744">
        <v>2</v>
      </c>
      <c r="M2744" t="str">
        <f>_xlfn.IFNA(VLOOKUP(F2744,'22 States'!A:A,1,0),"OOR")</f>
        <v>CA</v>
      </c>
      <c r="N2744" t="str">
        <f t="shared" si="300"/>
        <v>IR</v>
      </c>
      <c r="O2744" s="8">
        <f t="shared" si="294"/>
        <v>6000</v>
      </c>
      <c r="P2744" s="8">
        <f t="shared" si="295"/>
        <v>3000</v>
      </c>
      <c r="Q2744" s="8">
        <f t="shared" si="296"/>
        <v>13920</v>
      </c>
      <c r="R2744" s="9">
        <f t="shared" si="297"/>
        <v>27840</v>
      </c>
      <c r="S2744" s="8">
        <f t="shared" si="298"/>
        <v>22920</v>
      </c>
      <c r="T2744" s="5">
        <f t="shared" si="299"/>
        <v>4.5835489787804879E-3</v>
      </c>
    </row>
    <row r="2745" spans="1:20" hidden="1">
      <c r="A2745">
        <v>2744</v>
      </c>
      <c r="B2745">
        <v>537</v>
      </c>
      <c r="C2745" t="s">
        <v>6744</v>
      </c>
      <c r="D2745" t="s">
        <v>6745</v>
      </c>
      <c r="E2745" t="s">
        <v>121</v>
      </c>
      <c r="F2745" t="s">
        <v>122</v>
      </c>
      <c r="G2745" t="s">
        <v>123</v>
      </c>
      <c r="H2745" t="s">
        <v>123</v>
      </c>
      <c r="I2745">
        <v>136.27869999999999</v>
      </c>
      <c r="J2745">
        <v>40881699</v>
      </c>
      <c r="K2745" t="s">
        <v>141</v>
      </c>
      <c r="L2745">
        <v>2</v>
      </c>
      <c r="M2745" t="str">
        <f>_xlfn.IFNA(VLOOKUP(F2745,'22 States'!A:A,1,0),"OOR")</f>
        <v>TX</v>
      </c>
      <c r="N2745" t="str">
        <f t="shared" si="300"/>
        <v>IR</v>
      </c>
      <c r="O2745" s="8">
        <f t="shared" si="294"/>
        <v>66000</v>
      </c>
      <c r="P2745" s="8">
        <f t="shared" si="295"/>
        <v>18000</v>
      </c>
      <c r="Q2745" s="8">
        <f t="shared" si="296"/>
        <v>257760</v>
      </c>
      <c r="R2745" s="9">
        <f t="shared" si="297"/>
        <v>515520</v>
      </c>
      <c r="S2745" s="8">
        <f t="shared" si="298"/>
        <v>341760</v>
      </c>
      <c r="T2745" s="5">
        <f t="shared" si="299"/>
        <v>8.359730841910459E-3</v>
      </c>
    </row>
    <row r="2746" spans="1:20" hidden="1">
      <c r="A2746">
        <v>2745</v>
      </c>
      <c r="B2746">
        <v>102</v>
      </c>
      <c r="C2746" t="s">
        <v>6746</v>
      </c>
      <c r="D2746" t="s">
        <v>6747</v>
      </c>
      <c r="E2746" t="s">
        <v>537</v>
      </c>
      <c r="F2746" t="s">
        <v>538</v>
      </c>
      <c r="G2746" t="s">
        <v>1010</v>
      </c>
      <c r="H2746" t="s">
        <v>539</v>
      </c>
      <c r="I2746">
        <v>136.24180000000001</v>
      </c>
      <c r="J2746">
        <v>28023000</v>
      </c>
      <c r="K2746" t="s">
        <v>32</v>
      </c>
      <c r="L2746">
        <v>4</v>
      </c>
      <c r="M2746" t="str">
        <f>_xlfn.IFNA(VLOOKUP(F2746,'22 States'!A:A,1,0),"OOR")</f>
        <v>GA</v>
      </c>
      <c r="N2746" t="str">
        <f t="shared" si="300"/>
        <v>IR</v>
      </c>
      <c r="O2746" s="8">
        <f t="shared" si="294"/>
        <v>18000</v>
      </c>
      <c r="P2746" s="8">
        <f t="shared" si="295"/>
        <v>6000</v>
      </c>
      <c r="Q2746" s="8">
        <f t="shared" si="296"/>
        <v>48960</v>
      </c>
      <c r="R2746" s="9">
        <f t="shared" si="297"/>
        <v>97920</v>
      </c>
      <c r="S2746" s="8">
        <f t="shared" si="298"/>
        <v>72960</v>
      </c>
      <c r="T2746" s="5">
        <f t="shared" si="299"/>
        <v>2.603575634300396E-3</v>
      </c>
    </row>
    <row r="2747" spans="1:20" hidden="1">
      <c r="A2747">
        <v>2746</v>
      </c>
      <c r="B2747">
        <v>75</v>
      </c>
      <c r="C2747" t="s">
        <v>6748</v>
      </c>
      <c r="D2747" t="s">
        <v>6749</v>
      </c>
      <c r="E2747" t="s">
        <v>67</v>
      </c>
      <c r="F2747" t="s">
        <v>68</v>
      </c>
      <c r="G2747" t="s">
        <v>95</v>
      </c>
      <c r="H2747" t="s">
        <v>96</v>
      </c>
      <c r="I2747">
        <v>135.846</v>
      </c>
      <c r="J2747">
        <v>4394207</v>
      </c>
      <c r="K2747" t="s">
        <v>439</v>
      </c>
      <c r="L2747">
        <v>1</v>
      </c>
      <c r="M2747" t="str">
        <f>_xlfn.IFNA(VLOOKUP(F2747,'22 States'!A:A,1,0),"OOR")</f>
        <v>NC</v>
      </c>
      <c r="N2747" t="str">
        <f t="shared" si="300"/>
        <v>IR</v>
      </c>
      <c r="O2747" s="8">
        <f t="shared" si="294"/>
        <v>12000</v>
      </c>
      <c r="P2747" s="8">
        <f t="shared" si="295"/>
        <v>3000</v>
      </c>
      <c r="Q2747" s="8">
        <f t="shared" si="296"/>
        <v>36000</v>
      </c>
      <c r="R2747" s="9">
        <f t="shared" si="297"/>
        <v>72000</v>
      </c>
      <c r="S2747" s="8">
        <f t="shared" si="298"/>
        <v>51000</v>
      </c>
      <c r="T2747" s="5">
        <f t="shared" si="299"/>
        <v>1.1606189694750383E-2</v>
      </c>
    </row>
    <row r="2748" spans="1:20" hidden="1">
      <c r="A2748">
        <v>2747</v>
      </c>
      <c r="B2748">
        <v>13</v>
      </c>
      <c r="C2748" t="s">
        <v>6750</v>
      </c>
      <c r="D2748" t="s">
        <v>6751</v>
      </c>
      <c r="E2748" t="s">
        <v>166</v>
      </c>
      <c r="F2748" t="s">
        <v>167</v>
      </c>
      <c r="G2748" t="s">
        <v>6752</v>
      </c>
      <c r="H2748" t="s">
        <v>169</v>
      </c>
      <c r="I2748">
        <v>135.81960000000001</v>
      </c>
      <c r="J2748">
        <v>3161817</v>
      </c>
      <c r="K2748" t="s">
        <v>172</v>
      </c>
      <c r="L2748">
        <v>1</v>
      </c>
      <c r="M2748" t="str">
        <f>_xlfn.IFNA(VLOOKUP(F2748,'22 States'!A:A,1,0),"OOR")</f>
        <v>OOR</v>
      </c>
      <c r="N2748" t="str">
        <f t="shared" si="300"/>
        <v>OOR</v>
      </c>
      <c r="O2748" s="8">
        <f t="shared" si="294"/>
        <v>6000</v>
      </c>
      <c r="P2748" s="8">
        <f t="shared" si="295"/>
        <v>3000</v>
      </c>
      <c r="Q2748" s="8">
        <f t="shared" si="296"/>
        <v>6240</v>
      </c>
      <c r="R2748" s="9">
        <f t="shared" si="297"/>
        <v>12480</v>
      </c>
      <c r="S2748" s="8">
        <f t="shared" si="298"/>
        <v>15240</v>
      </c>
      <c r="T2748" s="5">
        <f t="shared" si="299"/>
        <v>4.8200133024776572E-3</v>
      </c>
    </row>
    <row r="2749" spans="1:20">
      <c r="A2749">
        <v>4938</v>
      </c>
      <c r="B2749" s="3">
        <v>49</v>
      </c>
      <c r="C2749" t="s">
        <v>11631</v>
      </c>
      <c r="D2749" t="s">
        <v>11632</v>
      </c>
      <c r="E2749" t="s">
        <v>13</v>
      </c>
      <c r="F2749" t="s">
        <v>14</v>
      </c>
      <c r="G2749" t="s">
        <v>15</v>
      </c>
      <c r="H2749" t="s">
        <v>16</v>
      </c>
      <c r="I2749">
        <v>44.378100000000003</v>
      </c>
      <c r="J2749" s="3">
        <v>39312541</v>
      </c>
      <c r="K2749" t="s">
        <v>134</v>
      </c>
      <c r="L2749">
        <v>5</v>
      </c>
      <c r="M2749" t="str">
        <f>_xlfn.IFNA(VLOOKUP(F2749,'22 States'!A:A,1,0),"OOR")</f>
        <v>CA</v>
      </c>
      <c r="N2749" t="str">
        <f t="shared" si="300"/>
        <v>IR</v>
      </c>
      <c r="O2749" s="8">
        <f t="shared" si="294"/>
        <v>6000</v>
      </c>
      <c r="P2749" s="8">
        <f t="shared" si="295"/>
        <v>3000</v>
      </c>
      <c r="Q2749" s="8">
        <f t="shared" si="296"/>
        <v>23520</v>
      </c>
      <c r="R2749" s="9">
        <f t="shared" si="297"/>
        <v>47040</v>
      </c>
      <c r="S2749" s="12">
        <f t="shared" si="298"/>
        <v>32520</v>
      </c>
      <c r="T2749" s="13">
        <f t="shared" si="299"/>
        <v>8.2721694331587472E-4</v>
      </c>
    </row>
    <row r="2750" spans="1:20" hidden="1">
      <c r="A2750">
        <v>2749</v>
      </c>
      <c r="B2750">
        <v>55</v>
      </c>
      <c r="C2750" t="s">
        <v>6755</v>
      </c>
      <c r="D2750" t="s">
        <v>6756</v>
      </c>
      <c r="E2750" t="s">
        <v>79</v>
      </c>
      <c r="F2750" t="s">
        <v>80</v>
      </c>
      <c r="G2750" t="s">
        <v>81</v>
      </c>
      <c r="H2750" t="s">
        <v>367</v>
      </c>
      <c r="I2750">
        <v>135.66730000000001</v>
      </c>
      <c r="J2750">
        <v>5201809</v>
      </c>
      <c r="K2750" t="s">
        <v>134</v>
      </c>
      <c r="L2750">
        <v>2</v>
      </c>
      <c r="M2750" t="str">
        <f>_xlfn.IFNA(VLOOKUP(F2750,'22 States'!A:A,1,0),"OOR")</f>
        <v>OOR</v>
      </c>
      <c r="N2750" t="str">
        <f t="shared" si="300"/>
        <v>OOR</v>
      </c>
      <c r="O2750" s="8">
        <f t="shared" si="294"/>
        <v>12000</v>
      </c>
      <c r="P2750" s="8">
        <f t="shared" si="295"/>
        <v>3000</v>
      </c>
      <c r="Q2750" s="8">
        <f t="shared" si="296"/>
        <v>26400</v>
      </c>
      <c r="R2750" s="9">
        <f t="shared" si="297"/>
        <v>52800</v>
      </c>
      <c r="S2750" s="8">
        <f t="shared" si="298"/>
        <v>41400</v>
      </c>
      <c r="T2750" s="5">
        <f t="shared" si="299"/>
        <v>7.9587697279927035E-3</v>
      </c>
    </row>
    <row r="2751" spans="1:20" hidden="1">
      <c r="A2751">
        <v>2750</v>
      </c>
      <c r="B2751">
        <v>49</v>
      </c>
      <c r="C2751" t="s">
        <v>6757</v>
      </c>
      <c r="D2751" t="s">
        <v>6758</v>
      </c>
      <c r="E2751" t="s">
        <v>933</v>
      </c>
      <c r="F2751" t="s">
        <v>934</v>
      </c>
      <c r="G2751" t="s">
        <v>2135</v>
      </c>
      <c r="H2751" t="s">
        <v>936</v>
      </c>
      <c r="I2751">
        <v>135.5909</v>
      </c>
      <c r="J2751">
        <v>5400854</v>
      </c>
      <c r="K2751" t="s">
        <v>51</v>
      </c>
      <c r="L2751">
        <v>1</v>
      </c>
      <c r="M2751" t="str">
        <f>_xlfn.IFNA(VLOOKUP(F2751,'22 States'!A:A,1,0),"OOR")</f>
        <v>TN</v>
      </c>
      <c r="N2751" t="str">
        <f t="shared" si="300"/>
        <v>IR</v>
      </c>
      <c r="O2751" s="8">
        <f t="shared" si="294"/>
        <v>6000</v>
      </c>
      <c r="P2751" s="8">
        <f t="shared" si="295"/>
        <v>3000</v>
      </c>
      <c r="Q2751" s="8">
        <f t="shared" si="296"/>
        <v>23520</v>
      </c>
      <c r="R2751" s="9">
        <f t="shared" si="297"/>
        <v>47040</v>
      </c>
      <c r="S2751" s="8">
        <f t="shared" si="298"/>
        <v>32520</v>
      </c>
      <c r="T2751" s="5">
        <f t="shared" si="299"/>
        <v>6.0212699695270412E-3</v>
      </c>
    </row>
    <row r="2752" spans="1:20">
      <c r="A2752">
        <v>1185</v>
      </c>
      <c r="B2752" s="3">
        <v>48</v>
      </c>
      <c r="C2752" t="s">
        <v>3146</v>
      </c>
      <c r="D2752" t="s">
        <v>3147</v>
      </c>
      <c r="E2752" t="s">
        <v>13</v>
      </c>
      <c r="F2752" t="s">
        <v>14</v>
      </c>
      <c r="G2752" t="s">
        <v>467</v>
      </c>
      <c r="H2752" t="s">
        <v>31</v>
      </c>
      <c r="I2752">
        <v>369.79500000000002</v>
      </c>
      <c r="J2752" s="3">
        <v>32216296</v>
      </c>
      <c r="K2752" t="s">
        <v>405</v>
      </c>
      <c r="L2752">
        <v>1</v>
      </c>
      <c r="M2752" t="str">
        <f>_xlfn.IFNA(VLOOKUP(F2752,'22 States'!A:A,1,0),"OOR")</f>
        <v>CA</v>
      </c>
      <c r="N2752" t="str">
        <f t="shared" si="300"/>
        <v>IR</v>
      </c>
      <c r="O2752" s="8">
        <f t="shared" si="294"/>
        <v>6000</v>
      </c>
      <c r="P2752" s="8">
        <f t="shared" si="295"/>
        <v>3000</v>
      </c>
      <c r="Q2752" s="8">
        <f t="shared" si="296"/>
        <v>23040</v>
      </c>
      <c r="R2752" s="9">
        <f t="shared" si="297"/>
        <v>46080</v>
      </c>
      <c r="S2752" s="12">
        <f t="shared" si="298"/>
        <v>32040</v>
      </c>
      <c r="T2752" s="13">
        <f t="shared" si="299"/>
        <v>9.9452773838432573E-4</v>
      </c>
    </row>
    <row r="2753" spans="1:20" hidden="1">
      <c r="A2753">
        <v>2752</v>
      </c>
      <c r="B2753">
        <v>90</v>
      </c>
      <c r="C2753" t="s">
        <v>6761</v>
      </c>
      <c r="D2753" t="s">
        <v>6762</v>
      </c>
      <c r="E2753" t="s">
        <v>121</v>
      </c>
      <c r="F2753" t="s">
        <v>122</v>
      </c>
      <c r="G2753" t="s">
        <v>6763</v>
      </c>
      <c r="H2753" t="s">
        <v>133</v>
      </c>
      <c r="I2753">
        <v>135.0273</v>
      </c>
      <c r="J2753">
        <v>4303751</v>
      </c>
      <c r="K2753" t="s">
        <v>17</v>
      </c>
      <c r="L2753">
        <v>2</v>
      </c>
      <c r="M2753" t="str">
        <f>_xlfn.IFNA(VLOOKUP(F2753,'22 States'!A:A,1,0),"OOR")</f>
        <v>TX</v>
      </c>
      <c r="N2753" t="str">
        <f t="shared" si="300"/>
        <v>IR</v>
      </c>
      <c r="O2753" s="8">
        <f t="shared" si="294"/>
        <v>12000</v>
      </c>
      <c r="P2753" s="8">
        <f t="shared" si="295"/>
        <v>3000</v>
      </c>
      <c r="Q2753" s="8">
        <f t="shared" si="296"/>
        <v>43200</v>
      </c>
      <c r="R2753" s="9">
        <f t="shared" si="297"/>
        <v>86400</v>
      </c>
      <c r="S2753" s="8">
        <f t="shared" si="298"/>
        <v>58200</v>
      </c>
      <c r="T2753" s="5">
        <f t="shared" si="299"/>
        <v>1.3523087186038412E-2</v>
      </c>
    </row>
    <row r="2754" spans="1:20" hidden="1">
      <c r="A2754">
        <v>2753</v>
      </c>
      <c r="B2754">
        <v>90</v>
      </c>
      <c r="C2754" t="s">
        <v>6764</v>
      </c>
      <c r="D2754" t="s">
        <v>6765</v>
      </c>
      <c r="E2754" t="s">
        <v>121</v>
      </c>
      <c r="F2754" t="s">
        <v>122</v>
      </c>
      <c r="G2754" t="s">
        <v>123</v>
      </c>
      <c r="H2754" t="s">
        <v>123</v>
      </c>
      <c r="I2754">
        <v>135.0103</v>
      </c>
      <c r="J2754">
        <v>35464809</v>
      </c>
      <c r="K2754" t="s">
        <v>252</v>
      </c>
      <c r="L2754">
        <v>2</v>
      </c>
      <c r="M2754" t="str">
        <f>_xlfn.IFNA(VLOOKUP(F2754,'22 States'!A:A,1,0),"OOR")</f>
        <v>TX</v>
      </c>
      <c r="N2754" t="str">
        <f t="shared" si="300"/>
        <v>IR</v>
      </c>
      <c r="O2754" s="8">
        <f t="shared" ref="O2754:O2817" si="301">ROUNDUP(B2754/50,0)*500*12</f>
        <v>12000</v>
      </c>
      <c r="P2754" s="8">
        <f t="shared" ref="P2754:P2817" si="302">ROUNDUP(B2754/100,0)*250*12</f>
        <v>3000</v>
      </c>
      <c r="Q2754" s="8">
        <f t="shared" ref="Q2754:Q2817" si="303">B2754*40*12</f>
        <v>43200</v>
      </c>
      <c r="R2754" s="9">
        <f t="shared" ref="R2754:R2817" si="304">B2754*80*12</f>
        <v>86400</v>
      </c>
      <c r="S2754" s="8">
        <f t="shared" ref="S2754:S2817" si="305">SUM(O2754:Q2754)</f>
        <v>58200</v>
      </c>
      <c r="T2754" s="5">
        <f t="shared" ref="T2754:T2817" si="306">S2754/J2754</f>
        <v>1.6410633989316001E-3</v>
      </c>
    </row>
    <row r="2755" spans="1:20" hidden="1">
      <c r="A2755">
        <v>2754</v>
      </c>
      <c r="B2755">
        <v>10</v>
      </c>
      <c r="C2755" t="s">
        <v>6766</v>
      </c>
      <c r="D2755" t="s">
        <v>6767</v>
      </c>
      <c r="E2755" t="s">
        <v>85</v>
      </c>
      <c r="F2755" t="s">
        <v>86</v>
      </c>
      <c r="G2755" t="s">
        <v>499</v>
      </c>
      <c r="H2755" t="s">
        <v>479</v>
      </c>
      <c r="I2755">
        <v>135.00579999999999</v>
      </c>
      <c r="J2755">
        <v>2033305</v>
      </c>
      <c r="K2755" t="s">
        <v>233</v>
      </c>
      <c r="L2755">
        <v>1</v>
      </c>
      <c r="M2755" t="str">
        <f>_xlfn.IFNA(VLOOKUP(F2755,'22 States'!A:A,1,0),"OOR")</f>
        <v>FL</v>
      </c>
      <c r="N2755" t="str">
        <f t="shared" ref="N2755:N2818" si="307">IF(M2755&lt;&gt;"OOR","IR","OOR")</f>
        <v>IR</v>
      </c>
      <c r="O2755" s="8">
        <f t="shared" si="301"/>
        <v>6000</v>
      </c>
      <c r="P2755" s="8">
        <f t="shared" si="302"/>
        <v>3000</v>
      </c>
      <c r="Q2755" s="8">
        <f t="shared" si="303"/>
        <v>4800</v>
      </c>
      <c r="R2755" s="9">
        <f t="shared" si="304"/>
        <v>9600</v>
      </c>
      <c r="S2755" s="8">
        <f t="shared" si="305"/>
        <v>13800</v>
      </c>
      <c r="T2755" s="5">
        <f t="shared" si="306"/>
        <v>6.7869798185712423E-3</v>
      </c>
    </row>
    <row r="2756" spans="1:20" hidden="1">
      <c r="A2756">
        <v>2755</v>
      </c>
      <c r="B2756">
        <v>98</v>
      </c>
      <c r="C2756" t="s">
        <v>6768</v>
      </c>
      <c r="D2756" t="s">
        <v>6769</v>
      </c>
      <c r="E2756" t="s">
        <v>85</v>
      </c>
      <c r="F2756" t="s">
        <v>86</v>
      </c>
      <c r="G2756" t="s">
        <v>6770</v>
      </c>
      <c r="H2756" t="s">
        <v>4017</v>
      </c>
      <c r="I2756">
        <v>134.9657</v>
      </c>
      <c r="J2756">
        <v>36946465</v>
      </c>
      <c r="K2756" t="s">
        <v>17</v>
      </c>
      <c r="L2756">
        <v>1</v>
      </c>
      <c r="M2756" t="str">
        <f>_xlfn.IFNA(VLOOKUP(F2756,'22 States'!A:A,1,0),"OOR")</f>
        <v>FL</v>
      </c>
      <c r="N2756" t="str">
        <f t="shared" si="307"/>
        <v>IR</v>
      </c>
      <c r="O2756" s="8">
        <f t="shared" si="301"/>
        <v>12000</v>
      </c>
      <c r="P2756" s="8">
        <f t="shared" si="302"/>
        <v>3000</v>
      </c>
      <c r="Q2756" s="8">
        <f t="shared" si="303"/>
        <v>47040</v>
      </c>
      <c r="R2756" s="9">
        <f t="shared" si="304"/>
        <v>94080</v>
      </c>
      <c r="S2756" s="8">
        <f t="shared" si="305"/>
        <v>62040</v>
      </c>
      <c r="T2756" s="5">
        <f t="shared" si="306"/>
        <v>1.6791863578829531E-3</v>
      </c>
    </row>
    <row r="2757" spans="1:20" hidden="1">
      <c r="A2757">
        <v>2756</v>
      </c>
      <c r="B2757">
        <v>13</v>
      </c>
      <c r="C2757" t="s">
        <v>6771</v>
      </c>
      <c r="D2757" t="s">
        <v>6772</v>
      </c>
      <c r="E2757" t="s">
        <v>537</v>
      </c>
      <c r="F2757" t="s">
        <v>538</v>
      </c>
      <c r="G2757" t="s">
        <v>539</v>
      </c>
      <c r="H2757" t="s">
        <v>539</v>
      </c>
      <c r="I2757">
        <v>134.95089999999999</v>
      </c>
      <c r="J2757">
        <v>4309000</v>
      </c>
      <c r="K2757" t="s">
        <v>27</v>
      </c>
      <c r="L2757">
        <v>2</v>
      </c>
      <c r="M2757" t="str">
        <f>_xlfn.IFNA(VLOOKUP(F2757,'22 States'!A:A,1,0),"OOR")</f>
        <v>GA</v>
      </c>
      <c r="N2757" t="str">
        <f t="shared" si="307"/>
        <v>IR</v>
      </c>
      <c r="O2757" s="8">
        <f t="shared" si="301"/>
        <v>6000</v>
      </c>
      <c r="P2757" s="8">
        <f t="shared" si="302"/>
        <v>3000</v>
      </c>
      <c r="Q2757" s="8">
        <f t="shared" si="303"/>
        <v>6240</v>
      </c>
      <c r="R2757" s="9">
        <f t="shared" si="304"/>
        <v>12480</v>
      </c>
      <c r="S2757" s="8">
        <f t="shared" si="305"/>
        <v>15240</v>
      </c>
      <c r="T2757" s="5">
        <f t="shared" si="306"/>
        <v>3.5367834764446506E-3</v>
      </c>
    </row>
    <row r="2758" spans="1:20" hidden="1">
      <c r="A2758">
        <v>2757</v>
      </c>
      <c r="B2758">
        <v>20</v>
      </c>
      <c r="C2758" t="s">
        <v>6773</v>
      </c>
      <c r="D2758" t="s">
        <v>6774</v>
      </c>
      <c r="E2758" t="s">
        <v>1022</v>
      </c>
      <c r="F2758" t="s">
        <v>1023</v>
      </c>
      <c r="G2758" t="s">
        <v>2833</v>
      </c>
      <c r="H2758" t="s">
        <v>2834</v>
      </c>
      <c r="I2758">
        <v>134.87190000000001</v>
      </c>
      <c r="J2758">
        <v>3276860</v>
      </c>
      <c r="K2758" t="s">
        <v>134</v>
      </c>
      <c r="L2758">
        <v>2</v>
      </c>
      <c r="M2758" t="str">
        <f>_xlfn.IFNA(VLOOKUP(F2758,'22 States'!A:A,1,0),"OOR")</f>
        <v>CT</v>
      </c>
      <c r="N2758" t="str">
        <f t="shared" si="307"/>
        <v>IR</v>
      </c>
      <c r="O2758" s="8">
        <f t="shared" si="301"/>
        <v>6000</v>
      </c>
      <c r="P2758" s="8">
        <f t="shared" si="302"/>
        <v>3000</v>
      </c>
      <c r="Q2758" s="8">
        <f t="shared" si="303"/>
        <v>9600</v>
      </c>
      <c r="R2758" s="9">
        <f t="shared" si="304"/>
        <v>19200</v>
      </c>
      <c r="S2758" s="8">
        <f t="shared" si="305"/>
        <v>18600</v>
      </c>
      <c r="T2758" s="5">
        <f t="shared" si="306"/>
        <v>5.676165597553756E-3</v>
      </c>
    </row>
    <row r="2759" spans="1:20" hidden="1">
      <c r="A2759">
        <v>2758</v>
      </c>
      <c r="B2759">
        <v>689</v>
      </c>
      <c r="C2759" t="s">
        <v>6775</v>
      </c>
      <c r="D2759" t="s">
        <v>6776</v>
      </c>
      <c r="E2759" t="s">
        <v>121</v>
      </c>
      <c r="F2759" t="s">
        <v>122</v>
      </c>
      <c r="G2759" t="s">
        <v>687</v>
      </c>
      <c r="H2759" t="s">
        <v>688</v>
      </c>
      <c r="I2759">
        <v>134.79169999999999</v>
      </c>
      <c r="J2759">
        <v>35358440</v>
      </c>
      <c r="K2759" t="s">
        <v>51</v>
      </c>
      <c r="L2759">
        <v>6</v>
      </c>
      <c r="M2759" t="str">
        <f>_xlfn.IFNA(VLOOKUP(F2759,'22 States'!A:A,1,0),"OOR")</f>
        <v>TX</v>
      </c>
      <c r="N2759" t="str">
        <f t="shared" si="307"/>
        <v>IR</v>
      </c>
      <c r="O2759" s="8">
        <f t="shared" si="301"/>
        <v>84000</v>
      </c>
      <c r="P2759" s="8">
        <f t="shared" si="302"/>
        <v>21000</v>
      </c>
      <c r="Q2759" s="8">
        <f t="shared" si="303"/>
        <v>330720</v>
      </c>
      <c r="R2759" s="9">
        <f t="shared" si="304"/>
        <v>661440</v>
      </c>
      <c r="S2759" s="8">
        <f t="shared" si="305"/>
        <v>435720</v>
      </c>
      <c r="T2759" s="5">
        <f t="shared" si="306"/>
        <v>1.2322941849244481E-2</v>
      </c>
    </row>
    <row r="2760" spans="1:20" hidden="1">
      <c r="A2760">
        <v>2759</v>
      </c>
      <c r="B2760">
        <v>8</v>
      </c>
      <c r="C2760" t="s">
        <v>6777</v>
      </c>
      <c r="D2760" t="s">
        <v>6778</v>
      </c>
      <c r="E2760" t="s">
        <v>13</v>
      </c>
      <c r="F2760" t="s">
        <v>14</v>
      </c>
      <c r="G2760" t="s">
        <v>16</v>
      </c>
      <c r="H2760" t="s">
        <v>16</v>
      </c>
      <c r="I2760">
        <v>134.7217</v>
      </c>
      <c r="J2760">
        <v>3231961</v>
      </c>
      <c r="K2760" t="s">
        <v>264</v>
      </c>
      <c r="L2760">
        <v>2</v>
      </c>
      <c r="M2760" t="str">
        <f>_xlfn.IFNA(VLOOKUP(F2760,'22 States'!A:A,1,0),"OOR")</f>
        <v>CA</v>
      </c>
      <c r="N2760" t="str">
        <f t="shared" si="307"/>
        <v>IR</v>
      </c>
      <c r="O2760" s="8">
        <f t="shared" si="301"/>
        <v>6000</v>
      </c>
      <c r="P2760" s="8">
        <f t="shared" si="302"/>
        <v>3000</v>
      </c>
      <c r="Q2760" s="8">
        <f t="shared" si="303"/>
        <v>3840</v>
      </c>
      <c r="R2760" s="9">
        <f t="shared" si="304"/>
        <v>7680</v>
      </c>
      <c r="S2760" s="8">
        <f t="shared" si="305"/>
        <v>12840</v>
      </c>
      <c r="T2760" s="5">
        <f t="shared" si="306"/>
        <v>3.9728202165805835E-3</v>
      </c>
    </row>
    <row r="2761" spans="1:20" hidden="1">
      <c r="A2761">
        <v>2760</v>
      </c>
      <c r="B2761">
        <v>2157</v>
      </c>
      <c r="C2761" t="s">
        <v>6779</v>
      </c>
      <c r="D2761" t="s">
        <v>6780</v>
      </c>
      <c r="E2761" t="s">
        <v>537</v>
      </c>
      <c r="F2761" t="s">
        <v>538</v>
      </c>
      <c r="G2761" t="s">
        <v>4199</v>
      </c>
      <c r="H2761" t="s">
        <v>539</v>
      </c>
      <c r="I2761">
        <v>134.6377</v>
      </c>
      <c r="J2761">
        <v>27306679</v>
      </c>
      <c r="K2761" t="s">
        <v>439</v>
      </c>
      <c r="L2761">
        <v>1</v>
      </c>
      <c r="M2761" t="str">
        <f>_xlfn.IFNA(VLOOKUP(F2761,'22 States'!A:A,1,0),"OOR")</f>
        <v>GA</v>
      </c>
      <c r="N2761" t="str">
        <f t="shared" si="307"/>
        <v>IR</v>
      </c>
      <c r="O2761" s="8">
        <f t="shared" si="301"/>
        <v>264000</v>
      </c>
      <c r="P2761" s="8">
        <f t="shared" si="302"/>
        <v>66000</v>
      </c>
      <c r="Q2761" s="8">
        <f t="shared" si="303"/>
        <v>1035360</v>
      </c>
      <c r="R2761" s="9">
        <f t="shared" si="304"/>
        <v>2070720</v>
      </c>
      <c r="S2761" s="8">
        <f t="shared" si="305"/>
        <v>1365360</v>
      </c>
      <c r="T2761" s="5">
        <f t="shared" si="306"/>
        <v>5.0000953979061312E-2</v>
      </c>
    </row>
    <row r="2762" spans="1:20" hidden="1">
      <c r="A2762">
        <v>2761</v>
      </c>
      <c r="B2762">
        <v>150</v>
      </c>
      <c r="C2762" t="s">
        <v>6781</v>
      </c>
      <c r="D2762" t="s">
        <v>6782</v>
      </c>
      <c r="E2762" t="s">
        <v>13</v>
      </c>
      <c r="F2762" t="s">
        <v>14</v>
      </c>
      <c r="G2762" t="s">
        <v>708</v>
      </c>
      <c r="H2762" t="s">
        <v>16</v>
      </c>
      <c r="I2762">
        <v>134.58760000000001</v>
      </c>
      <c r="J2762">
        <v>14167161</v>
      </c>
      <c r="K2762" t="s">
        <v>172</v>
      </c>
      <c r="L2762">
        <v>4</v>
      </c>
      <c r="M2762" t="str">
        <f>_xlfn.IFNA(VLOOKUP(F2762,'22 States'!A:A,1,0),"OOR")</f>
        <v>CA</v>
      </c>
      <c r="N2762" t="str">
        <f t="shared" si="307"/>
        <v>IR</v>
      </c>
      <c r="O2762" s="8">
        <f t="shared" si="301"/>
        <v>18000</v>
      </c>
      <c r="P2762" s="8">
        <f t="shared" si="302"/>
        <v>6000</v>
      </c>
      <c r="Q2762" s="8">
        <f t="shared" si="303"/>
        <v>72000</v>
      </c>
      <c r="R2762" s="9">
        <f t="shared" si="304"/>
        <v>144000</v>
      </c>
      <c r="S2762" s="8">
        <f t="shared" si="305"/>
        <v>96000</v>
      </c>
      <c r="T2762" s="5">
        <f t="shared" si="306"/>
        <v>6.7762341375240953E-3</v>
      </c>
    </row>
    <row r="2763" spans="1:20" hidden="1">
      <c r="A2763">
        <v>2762</v>
      </c>
      <c r="B2763">
        <v>100</v>
      </c>
      <c r="C2763" t="s">
        <v>6783</v>
      </c>
      <c r="D2763" t="s">
        <v>6784</v>
      </c>
      <c r="E2763" t="s">
        <v>787</v>
      </c>
      <c r="F2763" t="s">
        <v>788</v>
      </c>
      <c r="G2763" t="s">
        <v>69</v>
      </c>
      <c r="H2763" t="s">
        <v>288</v>
      </c>
      <c r="I2763">
        <v>134.58260000000001</v>
      </c>
      <c r="J2763">
        <v>13408184</v>
      </c>
      <c r="K2763" t="s">
        <v>51</v>
      </c>
      <c r="L2763">
        <v>3</v>
      </c>
      <c r="M2763" t="str">
        <f>_xlfn.IFNA(VLOOKUP(F2763,'22 States'!A:A,1,0),"OOR")</f>
        <v>OOR</v>
      </c>
      <c r="N2763" t="str">
        <f t="shared" si="307"/>
        <v>OOR</v>
      </c>
      <c r="O2763" s="8">
        <f t="shared" si="301"/>
        <v>12000</v>
      </c>
      <c r="P2763" s="8">
        <f t="shared" si="302"/>
        <v>3000</v>
      </c>
      <c r="Q2763" s="8">
        <f t="shared" si="303"/>
        <v>48000</v>
      </c>
      <c r="R2763" s="9">
        <f t="shared" si="304"/>
        <v>96000</v>
      </c>
      <c r="S2763" s="8">
        <f t="shared" si="305"/>
        <v>63000</v>
      </c>
      <c r="T2763" s="5">
        <f t="shared" si="306"/>
        <v>4.6986228709271893E-3</v>
      </c>
    </row>
    <row r="2764" spans="1:20" hidden="1">
      <c r="A2764">
        <v>2763</v>
      </c>
      <c r="B2764">
        <v>14</v>
      </c>
      <c r="C2764" t="s">
        <v>6785</v>
      </c>
      <c r="D2764" t="s">
        <v>6786</v>
      </c>
      <c r="E2764" t="s">
        <v>175</v>
      </c>
      <c r="F2764" t="s">
        <v>176</v>
      </c>
      <c r="G2764" t="s">
        <v>3988</v>
      </c>
      <c r="H2764" t="s">
        <v>169</v>
      </c>
      <c r="I2764">
        <v>134.57650000000001</v>
      </c>
      <c r="J2764">
        <v>3008359</v>
      </c>
      <c r="K2764" t="s">
        <v>172</v>
      </c>
      <c r="L2764">
        <v>1</v>
      </c>
      <c r="M2764" t="str">
        <f>_xlfn.IFNA(VLOOKUP(F2764,'22 States'!A:A,1,0),"OOR")</f>
        <v>OOR</v>
      </c>
      <c r="N2764" t="str">
        <f t="shared" si="307"/>
        <v>OOR</v>
      </c>
      <c r="O2764" s="8">
        <f t="shared" si="301"/>
        <v>6000</v>
      </c>
      <c r="P2764" s="8">
        <f t="shared" si="302"/>
        <v>3000</v>
      </c>
      <c r="Q2764" s="8">
        <f t="shared" si="303"/>
        <v>6720</v>
      </c>
      <c r="R2764" s="9">
        <f t="shared" si="304"/>
        <v>13440</v>
      </c>
      <c r="S2764" s="8">
        <f t="shared" si="305"/>
        <v>15720</v>
      </c>
      <c r="T2764" s="5">
        <f t="shared" si="306"/>
        <v>5.2254401818400001E-3</v>
      </c>
    </row>
    <row r="2765" spans="1:20" hidden="1">
      <c r="A2765">
        <v>2764</v>
      </c>
      <c r="B2765">
        <v>34</v>
      </c>
      <c r="C2765" t="s">
        <v>6787</v>
      </c>
      <c r="D2765" t="s">
        <v>6788</v>
      </c>
      <c r="E2765" t="s">
        <v>247</v>
      </c>
      <c r="F2765" t="s">
        <v>248</v>
      </c>
      <c r="G2765" t="s">
        <v>249</v>
      </c>
      <c r="H2765" t="s">
        <v>249</v>
      </c>
      <c r="I2765">
        <v>134.56780000000001</v>
      </c>
      <c r="J2765">
        <v>3777300</v>
      </c>
      <c r="K2765" t="s">
        <v>264</v>
      </c>
      <c r="L2765">
        <v>1</v>
      </c>
      <c r="M2765" t="str">
        <f>_xlfn.IFNA(VLOOKUP(F2765,'22 States'!A:A,1,0),"OOR")</f>
        <v>IL</v>
      </c>
      <c r="N2765" t="str">
        <f t="shared" si="307"/>
        <v>IR</v>
      </c>
      <c r="O2765" s="8">
        <f t="shared" si="301"/>
        <v>6000</v>
      </c>
      <c r="P2765" s="8">
        <f t="shared" si="302"/>
        <v>3000</v>
      </c>
      <c r="Q2765" s="8">
        <f t="shared" si="303"/>
        <v>16320</v>
      </c>
      <c r="R2765" s="9">
        <f t="shared" si="304"/>
        <v>32640</v>
      </c>
      <c r="S2765" s="8">
        <f t="shared" si="305"/>
        <v>25320</v>
      </c>
      <c r="T2765" s="5">
        <f t="shared" si="306"/>
        <v>6.7032006989119208E-3</v>
      </c>
    </row>
    <row r="2766" spans="1:20" hidden="1">
      <c r="A2766">
        <v>2765</v>
      </c>
      <c r="B2766">
        <v>55</v>
      </c>
      <c r="C2766" t="s">
        <v>6789</v>
      </c>
      <c r="D2766" t="s">
        <v>6790</v>
      </c>
      <c r="E2766" t="s">
        <v>144</v>
      </c>
      <c r="F2766" t="s">
        <v>145</v>
      </c>
      <c r="G2766" t="s">
        <v>6791</v>
      </c>
      <c r="H2766" t="s">
        <v>288</v>
      </c>
      <c r="I2766">
        <v>134.4973</v>
      </c>
      <c r="J2766">
        <v>5594414</v>
      </c>
      <c r="K2766" t="s">
        <v>134</v>
      </c>
      <c r="L2766">
        <v>3</v>
      </c>
      <c r="M2766" t="str">
        <f>_xlfn.IFNA(VLOOKUP(F2766,'22 States'!A:A,1,0),"OOR")</f>
        <v>OOR</v>
      </c>
      <c r="N2766" t="str">
        <f t="shared" si="307"/>
        <v>OOR</v>
      </c>
      <c r="O2766" s="8">
        <f t="shared" si="301"/>
        <v>12000</v>
      </c>
      <c r="P2766" s="8">
        <f t="shared" si="302"/>
        <v>3000</v>
      </c>
      <c r="Q2766" s="8">
        <f t="shared" si="303"/>
        <v>26400</v>
      </c>
      <c r="R2766" s="9">
        <f t="shared" si="304"/>
        <v>52800</v>
      </c>
      <c r="S2766" s="8">
        <f t="shared" si="305"/>
        <v>41400</v>
      </c>
      <c r="T2766" s="5">
        <f t="shared" si="306"/>
        <v>7.4002388811410811E-3</v>
      </c>
    </row>
    <row r="2767" spans="1:20" hidden="1">
      <c r="A2767">
        <v>2766</v>
      </c>
      <c r="B2767">
        <v>51</v>
      </c>
      <c r="C2767" t="s">
        <v>6792</v>
      </c>
      <c r="D2767" t="s">
        <v>6793</v>
      </c>
      <c r="E2767" t="s">
        <v>236</v>
      </c>
      <c r="F2767" t="s">
        <v>237</v>
      </c>
      <c r="G2767" t="s">
        <v>2516</v>
      </c>
      <c r="H2767" t="s">
        <v>590</v>
      </c>
      <c r="I2767">
        <v>134.4718</v>
      </c>
      <c r="J2767">
        <v>23890009</v>
      </c>
      <c r="K2767" t="s">
        <v>439</v>
      </c>
      <c r="L2767">
        <v>5</v>
      </c>
      <c r="M2767" t="str">
        <f>_xlfn.IFNA(VLOOKUP(F2767,'22 States'!A:A,1,0),"OOR")</f>
        <v>OH</v>
      </c>
      <c r="N2767" t="str">
        <f t="shared" si="307"/>
        <v>IR</v>
      </c>
      <c r="O2767" s="8">
        <f t="shared" si="301"/>
        <v>12000</v>
      </c>
      <c r="P2767" s="8">
        <f t="shared" si="302"/>
        <v>3000</v>
      </c>
      <c r="Q2767" s="8">
        <f t="shared" si="303"/>
        <v>24480</v>
      </c>
      <c r="R2767" s="9">
        <f t="shared" si="304"/>
        <v>48960</v>
      </c>
      <c r="S2767" s="8">
        <f t="shared" si="305"/>
        <v>39480</v>
      </c>
      <c r="T2767" s="5">
        <f t="shared" si="306"/>
        <v>1.652573676301252E-3</v>
      </c>
    </row>
    <row r="2768" spans="1:20" hidden="1">
      <c r="A2768">
        <v>2767</v>
      </c>
      <c r="B2768">
        <v>50</v>
      </c>
      <c r="C2768" t="s">
        <v>6794</v>
      </c>
      <c r="D2768" t="s">
        <v>6795</v>
      </c>
      <c r="E2768" t="s">
        <v>200</v>
      </c>
      <c r="F2768" t="s">
        <v>201</v>
      </c>
      <c r="G2768" t="s">
        <v>6796</v>
      </c>
      <c r="H2768" t="s">
        <v>26</v>
      </c>
      <c r="I2768">
        <v>134.41470000000001</v>
      </c>
      <c r="J2768">
        <v>5562108</v>
      </c>
      <c r="K2768" t="s">
        <v>252</v>
      </c>
      <c r="L2768">
        <v>1</v>
      </c>
      <c r="M2768" t="str">
        <f>_xlfn.IFNA(VLOOKUP(F2768,'22 States'!A:A,1,0),"OOR")</f>
        <v>OOR</v>
      </c>
      <c r="N2768" t="str">
        <f t="shared" si="307"/>
        <v>OOR</v>
      </c>
      <c r="O2768" s="8">
        <f t="shared" si="301"/>
        <v>6000</v>
      </c>
      <c r="P2768" s="8">
        <f t="shared" si="302"/>
        <v>3000</v>
      </c>
      <c r="Q2768" s="8">
        <f t="shared" si="303"/>
        <v>24000</v>
      </c>
      <c r="R2768" s="9">
        <f t="shared" si="304"/>
        <v>48000</v>
      </c>
      <c r="S2768" s="8">
        <f t="shared" si="305"/>
        <v>33000</v>
      </c>
      <c r="T2768" s="5">
        <f t="shared" si="306"/>
        <v>5.9330023796733177E-3</v>
      </c>
    </row>
    <row r="2769" spans="1:20" hidden="1">
      <c r="A2769">
        <v>2768</v>
      </c>
      <c r="B2769">
        <v>118</v>
      </c>
      <c r="C2769" t="s">
        <v>6797</v>
      </c>
      <c r="D2769" t="s">
        <v>6798</v>
      </c>
      <c r="E2769" t="s">
        <v>67</v>
      </c>
      <c r="F2769" t="s">
        <v>68</v>
      </c>
      <c r="G2769" t="s">
        <v>2198</v>
      </c>
      <c r="H2769" t="s">
        <v>1386</v>
      </c>
      <c r="I2769">
        <v>134.23859999999999</v>
      </c>
      <c r="J2769">
        <v>16557604</v>
      </c>
      <c r="K2769" t="s">
        <v>506</v>
      </c>
      <c r="L2769">
        <v>3</v>
      </c>
      <c r="M2769" t="str">
        <f>_xlfn.IFNA(VLOOKUP(F2769,'22 States'!A:A,1,0),"OOR")</f>
        <v>NC</v>
      </c>
      <c r="N2769" t="str">
        <f t="shared" si="307"/>
        <v>IR</v>
      </c>
      <c r="O2769" s="8">
        <f t="shared" si="301"/>
        <v>18000</v>
      </c>
      <c r="P2769" s="8">
        <f t="shared" si="302"/>
        <v>6000</v>
      </c>
      <c r="Q2769" s="8">
        <f t="shared" si="303"/>
        <v>56640</v>
      </c>
      <c r="R2769" s="9">
        <f t="shared" si="304"/>
        <v>113280</v>
      </c>
      <c r="S2769" s="8">
        <f t="shared" si="305"/>
        <v>80640</v>
      </c>
      <c r="T2769" s="5">
        <f t="shared" si="306"/>
        <v>4.8702698772117026E-3</v>
      </c>
    </row>
    <row r="2770" spans="1:20">
      <c r="A2770">
        <v>1572</v>
      </c>
      <c r="B2770" s="3">
        <v>48</v>
      </c>
      <c r="C2770" t="s">
        <v>4065</v>
      </c>
      <c r="D2770" t="s">
        <v>4066</v>
      </c>
      <c r="E2770" t="s">
        <v>13</v>
      </c>
      <c r="F2770" t="s">
        <v>14</v>
      </c>
      <c r="G2770" t="s">
        <v>267</v>
      </c>
      <c r="H2770" t="s">
        <v>267</v>
      </c>
      <c r="I2770">
        <v>271.08890000000002</v>
      </c>
      <c r="J2770" s="3">
        <v>35636379</v>
      </c>
      <c r="K2770" t="s">
        <v>252</v>
      </c>
      <c r="L2770">
        <v>3</v>
      </c>
      <c r="M2770" t="str">
        <f>_xlfn.IFNA(VLOOKUP(F2770,'22 States'!A:A,1,0),"OOR")</f>
        <v>CA</v>
      </c>
      <c r="N2770" t="str">
        <f t="shared" si="307"/>
        <v>IR</v>
      </c>
      <c r="O2770" s="8">
        <f t="shared" si="301"/>
        <v>6000</v>
      </c>
      <c r="P2770" s="8">
        <f t="shared" si="302"/>
        <v>3000</v>
      </c>
      <c r="Q2770" s="8">
        <f t="shared" si="303"/>
        <v>23040</v>
      </c>
      <c r="R2770" s="9">
        <f t="shared" si="304"/>
        <v>46080</v>
      </c>
      <c r="S2770" s="12">
        <f t="shared" si="305"/>
        <v>32040</v>
      </c>
      <c r="T2770" s="13">
        <f t="shared" si="306"/>
        <v>8.9908124503895303E-4</v>
      </c>
    </row>
    <row r="2771" spans="1:20" hidden="1">
      <c r="A2771">
        <v>2770</v>
      </c>
      <c r="B2771">
        <v>12</v>
      </c>
      <c r="C2771" t="s">
        <v>6802</v>
      </c>
      <c r="D2771" t="s">
        <v>6803</v>
      </c>
      <c r="E2771" t="s">
        <v>85</v>
      </c>
      <c r="F2771" t="s">
        <v>86</v>
      </c>
      <c r="G2771" t="s">
        <v>4339</v>
      </c>
      <c r="H2771" t="s">
        <v>140</v>
      </c>
      <c r="I2771">
        <v>133.9555</v>
      </c>
      <c r="J2771">
        <v>3478568</v>
      </c>
      <c r="K2771" t="s">
        <v>111</v>
      </c>
      <c r="L2771">
        <v>3</v>
      </c>
      <c r="M2771" t="str">
        <f>_xlfn.IFNA(VLOOKUP(F2771,'22 States'!A:A,1,0),"OOR")</f>
        <v>FL</v>
      </c>
      <c r="N2771" t="str">
        <f t="shared" si="307"/>
        <v>IR</v>
      </c>
      <c r="O2771" s="8">
        <f t="shared" si="301"/>
        <v>6000</v>
      </c>
      <c r="P2771" s="8">
        <f t="shared" si="302"/>
        <v>3000</v>
      </c>
      <c r="Q2771" s="8">
        <f t="shared" si="303"/>
        <v>5760</v>
      </c>
      <c r="R2771" s="9">
        <f t="shared" si="304"/>
        <v>11520</v>
      </c>
      <c r="S2771" s="8">
        <f t="shared" si="305"/>
        <v>14760</v>
      </c>
      <c r="T2771" s="5">
        <f t="shared" si="306"/>
        <v>4.2431253320331817E-3</v>
      </c>
    </row>
    <row r="2772" spans="1:20" hidden="1">
      <c r="A2772">
        <v>2771</v>
      </c>
      <c r="B2772">
        <v>239</v>
      </c>
      <c r="C2772" t="s">
        <v>6804</v>
      </c>
      <c r="D2772" t="s">
        <v>6805</v>
      </c>
      <c r="E2772" t="s">
        <v>247</v>
      </c>
      <c r="F2772" t="s">
        <v>248</v>
      </c>
      <c r="G2772" t="s">
        <v>396</v>
      </c>
      <c r="H2772" t="s">
        <v>249</v>
      </c>
      <c r="I2772">
        <v>133.82149999999999</v>
      </c>
      <c r="J2772">
        <v>34572360</v>
      </c>
      <c r="K2772" t="s">
        <v>134</v>
      </c>
      <c r="L2772">
        <v>1</v>
      </c>
      <c r="M2772" t="str">
        <f>_xlfn.IFNA(VLOOKUP(F2772,'22 States'!A:A,1,0),"OOR")</f>
        <v>IL</v>
      </c>
      <c r="N2772" t="str">
        <f t="shared" si="307"/>
        <v>IR</v>
      </c>
      <c r="O2772" s="8">
        <f t="shared" si="301"/>
        <v>30000</v>
      </c>
      <c r="P2772" s="8">
        <f t="shared" si="302"/>
        <v>9000</v>
      </c>
      <c r="Q2772" s="8">
        <f t="shared" si="303"/>
        <v>114720</v>
      </c>
      <c r="R2772" s="9">
        <f t="shared" si="304"/>
        <v>229440</v>
      </c>
      <c r="S2772" s="8">
        <f t="shared" si="305"/>
        <v>153720</v>
      </c>
      <c r="T2772" s="5">
        <f t="shared" si="306"/>
        <v>4.4463264874020749E-3</v>
      </c>
    </row>
    <row r="2773" spans="1:20">
      <c r="A2773">
        <v>1836</v>
      </c>
      <c r="B2773" s="3">
        <v>48</v>
      </c>
      <c r="C2773" t="s">
        <v>4666</v>
      </c>
      <c r="D2773" t="s">
        <v>4667</v>
      </c>
      <c r="E2773" t="s">
        <v>247</v>
      </c>
      <c r="F2773" t="s">
        <v>248</v>
      </c>
      <c r="G2773" t="s">
        <v>263</v>
      </c>
      <c r="H2773" t="s">
        <v>249</v>
      </c>
      <c r="I2773">
        <v>223.68559999999999</v>
      </c>
      <c r="J2773" s="3">
        <v>33255437</v>
      </c>
      <c r="K2773" t="s">
        <v>457</v>
      </c>
      <c r="L2773">
        <v>3</v>
      </c>
      <c r="M2773" t="str">
        <f>_xlfn.IFNA(VLOOKUP(F2773,'22 States'!A:A,1,0),"OOR")</f>
        <v>IL</v>
      </c>
      <c r="N2773" t="str">
        <f t="shared" si="307"/>
        <v>IR</v>
      </c>
      <c r="O2773" s="8">
        <f t="shared" si="301"/>
        <v>6000</v>
      </c>
      <c r="P2773" s="8">
        <f t="shared" si="302"/>
        <v>3000</v>
      </c>
      <c r="Q2773" s="8">
        <f t="shared" si="303"/>
        <v>23040</v>
      </c>
      <c r="R2773" s="9">
        <f t="shared" si="304"/>
        <v>46080</v>
      </c>
      <c r="S2773" s="12">
        <f t="shared" si="305"/>
        <v>32040</v>
      </c>
      <c r="T2773" s="13">
        <f t="shared" si="306"/>
        <v>9.6345148012939961E-4</v>
      </c>
    </row>
    <row r="2774" spans="1:20" hidden="1">
      <c r="A2774">
        <v>2773</v>
      </c>
      <c r="B2774">
        <v>16</v>
      </c>
      <c r="C2774" t="s">
        <v>6808</v>
      </c>
      <c r="D2774" t="s">
        <v>6809</v>
      </c>
      <c r="E2774" t="s">
        <v>721</v>
      </c>
      <c r="F2774" t="s">
        <v>722</v>
      </c>
      <c r="G2774" t="s">
        <v>2959</v>
      </c>
      <c r="H2774" t="s">
        <v>724</v>
      </c>
      <c r="I2774">
        <v>133.69829999999999</v>
      </c>
      <c r="J2774">
        <v>8980334</v>
      </c>
      <c r="K2774" t="s">
        <v>134</v>
      </c>
      <c r="L2774">
        <v>2</v>
      </c>
      <c r="M2774" t="str">
        <f>_xlfn.IFNA(VLOOKUP(F2774,'22 States'!A:A,1,0),"OOR")</f>
        <v>OOR</v>
      </c>
      <c r="N2774" t="str">
        <f t="shared" si="307"/>
        <v>OOR</v>
      </c>
      <c r="O2774" s="8">
        <f t="shared" si="301"/>
        <v>6000</v>
      </c>
      <c r="P2774" s="8">
        <f t="shared" si="302"/>
        <v>3000</v>
      </c>
      <c r="Q2774" s="8">
        <f t="shared" si="303"/>
        <v>7680</v>
      </c>
      <c r="R2774" s="9">
        <f t="shared" si="304"/>
        <v>15360</v>
      </c>
      <c r="S2774" s="8">
        <f t="shared" si="305"/>
        <v>16680</v>
      </c>
      <c r="T2774" s="5">
        <f t="shared" si="306"/>
        <v>1.8573919411015226E-3</v>
      </c>
    </row>
    <row r="2775" spans="1:20" hidden="1">
      <c r="A2775">
        <v>2774</v>
      </c>
      <c r="B2775">
        <v>100</v>
      </c>
      <c r="C2775" t="s">
        <v>6810</v>
      </c>
      <c r="D2775" t="s">
        <v>6811</v>
      </c>
      <c r="E2775" t="s">
        <v>247</v>
      </c>
      <c r="F2775" t="s">
        <v>248</v>
      </c>
      <c r="G2775" t="s">
        <v>249</v>
      </c>
      <c r="H2775" t="s">
        <v>249</v>
      </c>
      <c r="I2775">
        <v>133.65870000000001</v>
      </c>
      <c r="J2775">
        <v>29249000</v>
      </c>
      <c r="K2775" t="s">
        <v>134</v>
      </c>
      <c r="L2775">
        <v>5</v>
      </c>
      <c r="M2775" t="str">
        <f>_xlfn.IFNA(VLOOKUP(F2775,'22 States'!A:A,1,0),"OOR")</f>
        <v>IL</v>
      </c>
      <c r="N2775" t="str">
        <f t="shared" si="307"/>
        <v>IR</v>
      </c>
      <c r="O2775" s="8">
        <f t="shared" si="301"/>
        <v>12000</v>
      </c>
      <c r="P2775" s="8">
        <f t="shared" si="302"/>
        <v>3000</v>
      </c>
      <c r="Q2775" s="8">
        <f t="shared" si="303"/>
        <v>48000</v>
      </c>
      <c r="R2775" s="9">
        <f t="shared" si="304"/>
        <v>96000</v>
      </c>
      <c r="S2775" s="8">
        <f t="shared" si="305"/>
        <v>63000</v>
      </c>
      <c r="T2775" s="5">
        <f t="shared" si="306"/>
        <v>2.1539197921296455E-3</v>
      </c>
    </row>
    <row r="2776" spans="1:20" hidden="1">
      <c r="A2776">
        <v>2775</v>
      </c>
      <c r="B2776">
        <v>3</v>
      </c>
      <c r="C2776" t="s">
        <v>6812</v>
      </c>
      <c r="D2776" t="s">
        <v>6813</v>
      </c>
      <c r="E2776" t="s">
        <v>933</v>
      </c>
      <c r="F2776" t="s">
        <v>934</v>
      </c>
      <c r="G2776" t="s">
        <v>6814</v>
      </c>
      <c r="H2776" t="s">
        <v>936</v>
      </c>
      <c r="I2776">
        <v>133.6353</v>
      </c>
      <c r="J2776">
        <v>4566694</v>
      </c>
      <c r="K2776" t="s">
        <v>264</v>
      </c>
      <c r="L2776">
        <v>3</v>
      </c>
      <c r="M2776" t="str">
        <f>_xlfn.IFNA(VLOOKUP(F2776,'22 States'!A:A,1,0),"OOR")</f>
        <v>TN</v>
      </c>
      <c r="N2776" t="str">
        <f t="shared" si="307"/>
        <v>IR</v>
      </c>
      <c r="O2776" s="8">
        <f t="shared" si="301"/>
        <v>6000</v>
      </c>
      <c r="P2776" s="8">
        <f t="shared" si="302"/>
        <v>3000</v>
      </c>
      <c r="Q2776" s="8">
        <f t="shared" si="303"/>
        <v>1440</v>
      </c>
      <c r="R2776" s="9">
        <f t="shared" si="304"/>
        <v>2880</v>
      </c>
      <c r="S2776" s="8">
        <f t="shared" si="305"/>
        <v>10440</v>
      </c>
      <c r="T2776" s="5">
        <f t="shared" si="306"/>
        <v>2.2861177035290738E-3</v>
      </c>
    </row>
    <row r="2777" spans="1:20" hidden="1">
      <c r="A2777">
        <v>2776</v>
      </c>
      <c r="B2777">
        <v>133</v>
      </c>
      <c r="C2777" t="s">
        <v>6815</v>
      </c>
      <c r="D2777" t="s">
        <v>6816</v>
      </c>
      <c r="E2777" t="s">
        <v>236</v>
      </c>
      <c r="F2777" t="s">
        <v>237</v>
      </c>
      <c r="G2777" t="s">
        <v>1170</v>
      </c>
      <c r="H2777" t="s">
        <v>422</v>
      </c>
      <c r="I2777">
        <v>133.60059999999999</v>
      </c>
      <c r="J2777">
        <v>32609027</v>
      </c>
      <c r="K2777" t="s">
        <v>134</v>
      </c>
      <c r="L2777">
        <v>8</v>
      </c>
      <c r="M2777" t="str">
        <f>_xlfn.IFNA(VLOOKUP(F2777,'22 States'!A:A,1,0),"OOR")</f>
        <v>OH</v>
      </c>
      <c r="N2777" t="str">
        <f t="shared" si="307"/>
        <v>IR</v>
      </c>
      <c r="O2777" s="8">
        <f t="shared" si="301"/>
        <v>18000</v>
      </c>
      <c r="P2777" s="8">
        <f t="shared" si="302"/>
        <v>6000</v>
      </c>
      <c r="Q2777" s="8">
        <f t="shared" si="303"/>
        <v>63840</v>
      </c>
      <c r="R2777" s="9">
        <f t="shared" si="304"/>
        <v>127680</v>
      </c>
      <c r="S2777" s="8">
        <f t="shared" si="305"/>
        <v>87840</v>
      </c>
      <c r="T2777" s="5">
        <f t="shared" si="306"/>
        <v>2.6937326280848553E-3</v>
      </c>
    </row>
    <row r="2778" spans="1:20" hidden="1">
      <c r="A2778">
        <v>2777</v>
      </c>
      <c r="B2778">
        <v>79</v>
      </c>
      <c r="C2778" t="s">
        <v>6817</v>
      </c>
      <c r="D2778" t="s">
        <v>6818</v>
      </c>
      <c r="E2778" t="s">
        <v>179</v>
      </c>
      <c r="F2778" t="s">
        <v>180</v>
      </c>
      <c r="G2778" t="s">
        <v>6819</v>
      </c>
      <c r="H2778" t="s">
        <v>182</v>
      </c>
      <c r="I2778">
        <v>133.5984</v>
      </c>
      <c r="J2778">
        <v>8692653</v>
      </c>
      <c r="K2778" t="s">
        <v>134</v>
      </c>
      <c r="L2778">
        <v>1</v>
      </c>
      <c r="M2778" t="str">
        <f>_xlfn.IFNA(VLOOKUP(F2778,'22 States'!A:A,1,0),"OOR")</f>
        <v>MI</v>
      </c>
      <c r="N2778" t="str">
        <f t="shared" si="307"/>
        <v>IR</v>
      </c>
      <c r="O2778" s="8">
        <f t="shared" si="301"/>
        <v>12000</v>
      </c>
      <c r="P2778" s="8">
        <f t="shared" si="302"/>
        <v>3000</v>
      </c>
      <c r="Q2778" s="8">
        <f t="shared" si="303"/>
        <v>37920</v>
      </c>
      <c r="R2778" s="9">
        <f t="shared" si="304"/>
        <v>75840</v>
      </c>
      <c r="S2778" s="8">
        <f t="shared" si="305"/>
        <v>52920</v>
      </c>
      <c r="T2778" s="5">
        <f t="shared" si="306"/>
        <v>6.0878997470622609E-3</v>
      </c>
    </row>
    <row r="2779" spans="1:20" hidden="1">
      <c r="A2779">
        <v>2778</v>
      </c>
      <c r="B2779">
        <v>47</v>
      </c>
      <c r="C2779" t="s">
        <v>6820</v>
      </c>
      <c r="D2779" t="s">
        <v>6821</v>
      </c>
      <c r="E2779" t="s">
        <v>85</v>
      </c>
      <c r="F2779" t="s">
        <v>86</v>
      </c>
      <c r="G2779" t="s">
        <v>499</v>
      </c>
      <c r="H2779" t="s">
        <v>479</v>
      </c>
      <c r="I2779">
        <v>133.49279999999999</v>
      </c>
      <c r="J2779">
        <v>4880000</v>
      </c>
      <c r="K2779" t="s">
        <v>32</v>
      </c>
      <c r="L2779">
        <v>4</v>
      </c>
      <c r="M2779" t="str">
        <f>_xlfn.IFNA(VLOOKUP(F2779,'22 States'!A:A,1,0),"OOR")</f>
        <v>FL</v>
      </c>
      <c r="N2779" t="str">
        <f t="shared" si="307"/>
        <v>IR</v>
      </c>
      <c r="O2779" s="8">
        <f t="shared" si="301"/>
        <v>6000</v>
      </c>
      <c r="P2779" s="8">
        <f t="shared" si="302"/>
        <v>3000</v>
      </c>
      <c r="Q2779" s="8">
        <f t="shared" si="303"/>
        <v>22560</v>
      </c>
      <c r="R2779" s="9">
        <f t="shared" si="304"/>
        <v>45120</v>
      </c>
      <c r="S2779" s="8">
        <f t="shared" si="305"/>
        <v>31560</v>
      </c>
      <c r="T2779" s="5">
        <f t="shared" si="306"/>
        <v>6.467213114754098E-3</v>
      </c>
    </row>
    <row r="2780" spans="1:20" hidden="1">
      <c r="A2780">
        <v>2779</v>
      </c>
      <c r="B2780">
        <v>17</v>
      </c>
      <c r="C2780" t="s">
        <v>6822</v>
      </c>
      <c r="D2780" t="s">
        <v>6823</v>
      </c>
      <c r="E2780" t="s">
        <v>73</v>
      </c>
      <c r="F2780" t="s">
        <v>74</v>
      </c>
      <c r="G2780" t="s">
        <v>75</v>
      </c>
      <c r="H2780" t="s">
        <v>76</v>
      </c>
      <c r="I2780">
        <v>133.41849999999999</v>
      </c>
      <c r="J2780">
        <v>2212502</v>
      </c>
      <c r="K2780" t="s">
        <v>32</v>
      </c>
      <c r="L2780">
        <v>1</v>
      </c>
      <c r="M2780" t="str">
        <f>_xlfn.IFNA(VLOOKUP(F2780,'22 States'!A:A,1,0),"OOR")</f>
        <v>OOR</v>
      </c>
      <c r="N2780" t="str">
        <f t="shared" si="307"/>
        <v>OOR</v>
      </c>
      <c r="O2780" s="8">
        <f t="shared" si="301"/>
        <v>6000</v>
      </c>
      <c r="P2780" s="8">
        <f t="shared" si="302"/>
        <v>3000</v>
      </c>
      <c r="Q2780" s="8">
        <f t="shared" si="303"/>
        <v>8160</v>
      </c>
      <c r="R2780" s="9">
        <f t="shared" si="304"/>
        <v>16320</v>
      </c>
      <c r="S2780" s="8">
        <f t="shared" si="305"/>
        <v>17160</v>
      </c>
      <c r="T2780" s="5">
        <f t="shared" si="306"/>
        <v>7.7559251923840066E-3</v>
      </c>
    </row>
    <row r="2781" spans="1:20" hidden="1">
      <c r="A2781">
        <v>2780</v>
      </c>
      <c r="B2781">
        <v>20</v>
      </c>
      <c r="C2781" t="s">
        <v>6824</v>
      </c>
      <c r="D2781" t="s">
        <v>6825</v>
      </c>
      <c r="E2781" t="s">
        <v>247</v>
      </c>
      <c r="F2781" t="s">
        <v>248</v>
      </c>
      <c r="G2781" t="s">
        <v>528</v>
      </c>
      <c r="H2781" t="s">
        <v>249</v>
      </c>
      <c r="I2781">
        <v>133.38839999999999</v>
      </c>
      <c r="J2781">
        <v>2824000</v>
      </c>
      <c r="K2781" t="s">
        <v>51</v>
      </c>
      <c r="L2781">
        <v>2</v>
      </c>
      <c r="M2781" t="str">
        <f>_xlfn.IFNA(VLOOKUP(F2781,'22 States'!A:A,1,0),"OOR")</f>
        <v>IL</v>
      </c>
      <c r="N2781" t="str">
        <f t="shared" si="307"/>
        <v>IR</v>
      </c>
      <c r="O2781" s="8">
        <f t="shared" si="301"/>
        <v>6000</v>
      </c>
      <c r="P2781" s="8">
        <f t="shared" si="302"/>
        <v>3000</v>
      </c>
      <c r="Q2781" s="8">
        <f t="shared" si="303"/>
        <v>9600</v>
      </c>
      <c r="R2781" s="9">
        <f t="shared" si="304"/>
        <v>19200</v>
      </c>
      <c r="S2781" s="8">
        <f t="shared" si="305"/>
        <v>18600</v>
      </c>
      <c r="T2781" s="5">
        <f t="shared" si="306"/>
        <v>6.5864022662889517E-3</v>
      </c>
    </row>
    <row r="2782" spans="1:20" hidden="1">
      <c r="A2782">
        <v>2781</v>
      </c>
      <c r="B2782">
        <v>200</v>
      </c>
      <c r="C2782" t="s">
        <v>6826</v>
      </c>
      <c r="D2782" t="s">
        <v>6827</v>
      </c>
      <c r="E2782" t="s">
        <v>13</v>
      </c>
      <c r="F2782" t="s">
        <v>14</v>
      </c>
      <c r="G2782" t="s">
        <v>1734</v>
      </c>
      <c r="H2782" t="s">
        <v>1735</v>
      </c>
      <c r="I2782">
        <v>133.3278</v>
      </c>
      <c r="J2782">
        <v>7245632</v>
      </c>
      <c r="K2782" t="s">
        <v>457</v>
      </c>
      <c r="L2782">
        <v>3</v>
      </c>
      <c r="M2782" t="str">
        <f>_xlfn.IFNA(VLOOKUP(F2782,'22 States'!A:A,1,0),"OOR")</f>
        <v>CA</v>
      </c>
      <c r="N2782" t="str">
        <f t="shared" si="307"/>
        <v>IR</v>
      </c>
      <c r="O2782" s="8">
        <f t="shared" si="301"/>
        <v>24000</v>
      </c>
      <c r="P2782" s="8">
        <f t="shared" si="302"/>
        <v>6000</v>
      </c>
      <c r="Q2782" s="8">
        <f t="shared" si="303"/>
        <v>96000</v>
      </c>
      <c r="R2782" s="9">
        <f t="shared" si="304"/>
        <v>192000</v>
      </c>
      <c r="S2782" s="8">
        <f t="shared" si="305"/>
        <v>126000</v>
      </c>
      <c r="T2782" s="5">
        <f t="shared" si="306"/>
        <v>1.7389787391907288E-2</v>
      </c>
    </row>
    <row r="2783" spans="1:20" hidden="1">
      <c r="A2783">
        <v>2782</v>
      </c>
      <c r="B2783">
        <v>3565</v>
      </c>
      <c r="C2783" t="s">
        <v>6828</v>
      </c>
      <c r="D2783" t="s">
        <v>6829</v>
      </c>
      <c r="E2783" t="s">
        <v>13</v>
      </c>
      <c r="F2783" t="s">
        <v>14</v>
      </c>
      <c r="G2783" t="s">
        <v>6830</v>
      </c>
      <c r="H2783" t="s">
        <v>16</v>
      </c>
      <c r="I2783">
        <v>133.23429999999999</v>
      </c>
      <c r="J2783">
        <v>118291203</v>
      </c>
      <c r="K2783" t="s">
        <v>228</v>
      </c>
      <c r="L2783">
        <v>5</v>
      </c>
      <c r="M2783" t="str">
        <f>_xlfn.IFNA(VLOOKUP(F2783,'22 States'!A:A,1,0),"OOR")</f>
        <v>CA</v>
      </c>
      <c r="N2783" t="str">
        <f t="shared" si="307"/>
        <v>IR</v>
      </c>
      <c r="O2783" s="8">
        <f t="shared" si="301"/>
        <v>432000</v>
      </c>
      <c r="P2783" s="8">
        <f t="shared" si="302"/>
        <v>108000</v>
      </c>
      <c r="Q2783" s="8">
        <f t="shared" si="303"/>
        <v>1711200</v>
      </c>
      <c r="R2783" s="9">
        <f t="shared" si="304"/>
        <v>3422400</v>
      </c>
      <c r="S2783" s="8">
        <f t="shared" si="305"/>
        <v>2251200</v>
      </c>
      <c r="T2783" s="5">
        <f t="shared" si="306"/>
        <v>1.9031000978153887E-2</v>
      </c>
    </row>
    <row r="2784" spans="1:20" hidden="1">
      <c r="A2784">
        <v>2783</v>
      </c>
      <c r="B2784">
        <v>27</v>
      </c>
      <c r="C2784" t="s">
        <v>6831</v>
      </c>
      <c r="D2784" t="s">
        <v>6832</v>
      </c>
      <c r="E2784" t="s">
        <v>179</v>
      </c>
      <c r="F2784" t="s">
        <v>180</v>
      </c>
      <c r="G2784" t="s">
        <v>6833</v>
      </c>
      <c r="H2784" t="s">
        <v>6834</v>
      </c>
      <c r="I2784">
        <v>133.1628</v>
      </c>
      <c r="J2784">
        <v>5351051</v>
      </c>
      <c r="K2784" t="s">
        <v>27</v>
      </c>
      <c r="L2784">
        <v>1</v>
      </c>
      <c r="M2784" t="str">
        <f>_xlfn.IFNA(VLOOKUP(F2784,'22 States'!A:A,1,0),"OOR")</f>
        <v>MI</v>
      </c>
      <c r="N2784" t="str">
        <f t="shared" si="307"/>
        <v>IR</v>
      </c>
      <c r="O2784" s="8">
        <f t="shared" si="301"/>
        <v>6000</v>
      </c>
      <c r="P2784" s="8">
        <f t="shared" si="302"/>
        <v>3000</v>
      </c>
      <c r="Q2784" s="8">
        <f t="shared" si="303"/>
        <v>12960</v>
      </c>
      <c r="R2784" s="9">
        <f t="shared" si="304"/>
        <v>25920</v>
      </c>
      <c r="S2784" s="8">
        <f t="shared" si="305"/>
        <v>21960</v>
      </c>
      <c r="T2784" s="5">
        <f t="shared" si="306"/>
        <v>4.1038666983364575E-3</v>
      </c>
    </row>
    <row r="2785" spans="1:20" hidden="1">
      <c r="A2785">
        <v>2784</v>
      </c>
      <c r="B2785">
        <v>13</v>
      </c>
      <c r="C2785" t="s">
        <v>6835</v>
      </c>
      <c r="D2785" t="s">
        <v>6836</v>
      </c>
      <c r="E2785" t="s">
        <v>236</v>
      </c>
      <c r="F2785" t="s">
        <v>237</v>
      </c>
      <c r="G2785" t="s">
        <v>4272</v>
      </c>
      <c r="H2785" t="s">
        <v>1452</v>
      </c>
      <c r="I2785">
        <v>133.1215</v>
      </c>
      <c r="J2785">
        <v>2725932</v>
      </c>
      <c r="K2785" t="s">
        <v>264</v>
      </c>
      <c r="L2785">
        <v>2</v>
      </c>
      <c r="M2785" t="str">
        <f>_xlfn.IFNA(VLOOKUP(F2785,'22 States'!A:A,1,0),"OOR")</f>
        <v>OH</v>
      </c>
      <c r="N2785" t="str">
        <f t="shared" si="307"/>
        <v>IR</v>
      </c>
      <c r="O2785" s="8">
        <f t="shared" si="301"/>
        <v>6000</v>
      </c>
      <c r="P2785" s="8">
        <f t="shared" si="302"/>
        <v>3000</v>
      </c>
      <c r="Q2785" s="8">
        <f t="shared" si="303"/>
        <v>6240</v>
      </c>
      <c r="R2785" s="9">
        <f t="shared" si="304"/>
        <v>12480</v>
      </c>
      <c r="S2785" s="8">
        <f t="shared" si="305"/>
        <v>15240</v>
      </c>
      <c r="T2785" s="5">
        <f t="shared" si="306"/>
        <v>5.5907484119192994E-3</v>
      </c>
    </row>
    <row r="2786" spans="1:20" hidden="1">
      <c r="A2786">
        <v>2785</v>
      </c>
      <c r="B2786">
        <v>838</v>
      </c>
      <c r="C2786" t="s">
        <v>6837</v>
      </c>
      <c r="D2786" t="s">
        <v>6838</v>
      </c>
      <c r="E2786" t="s">
        <v>247</v>
      </c>
      <c r="F2786" t="s">
        <v>248</v>
      </c>
      <c r="G2786" t="s">
        <v>6839</v>
      </c>
      <c r="H2786" t="s">
        <v>249</v>
      </c>
      <c r="I2786">
        <v>133.0609</v>
      </c>
      <c r="J2786">
        <v>77294000</v>
      </c>
      <c r="K2786" t="s">
        <v>439</v>
      </c>
      <c r="L2786">
        <v>10</v>
      </c>
      <c r="M2786" t="str">
        <f>_xlfn.IFNA(VLOOKUP(F2786,'22 States'!A:A,1,0),"OOR")</f>
        <v>IL</v>
      </c>
      <c r="N2786" t="str">
        <f t="shared" si="307"/>
        <v>IR</v>
      </c>
      <c r="O2786" s="8">
        <f t="shared" si="301"/>
        <v>102000</v>
      </c>
      <c r="P2786" s="8">
        <f t="shared" si="302"/>
        <v>27000</v>
      </c>
      <c r="Q2786" s="8">
        <f t="shared" si="303"/>
        <v>402240</v>
      </c>
      <c r="R2786" s="9">
        <f t="shared" si="304"/>
        <v>804480</v>
      </c>
      <c r="S2786" s="8">
        <f t="shared" si="305"/>
        <v>531240</v>
      </c>
      <c r="T2786" s="5">
        <f t="shared" si="306"/>
        <v>6.8729784976841665E-3</v>
      </c>
    </row>
    <row r="2787" spans="1:20" hidden="1">
      <c r="A2787">
        <v>2786</v>
      </c>
      <c r="B2787">
        <v>40</v>
      </c>
      <c r="C2787" t="s">
        <v>6840</v>
      </c>
      <c r="D2787" t="s">
        <v>6841</v>
      </c>
      <c r="E2787" t="s">
        <v>179</v>
      </c>
      <c r="F2787" t="s">
        <v>180</v>
      </c>
      <c r="G2787" t="s">
        <v>6842</v>
      </c>
      <c r="H2787" t="s">
        <v>6843</v>
      </c>
      <c r="I2787">
        <v>132.8827</v>
      </c>
      <c r="J2787">
        <v>6118112</v>
      </c>
      <c r="K2787" t="s">
        <v>264</v>
      </c>
      <c r="L2787">
        <v>4</v>
      </c>
      <c r="M2787" t="str">
        <f>_xlfn.IFNA(VLOOKUP(F2787,'22 States'!A:A,1,0),"OOR")</f>
        <v>MI</v>
      </c>
      <c r="N2787" t="str">
        <f t="shared" si="307"/>
        <v>IR</v>
      </c>
      <c r="O2787" s="8">
        <f t="shared" si="301"/>
        <v>6000</v>
      </c>
      <c r="P2787" s="8">
        <f t="shared" si="302"/>
        <v>3000</v>
      </c>
      <c r="Q2787" s="8">
        <f t="shared" si="303"/>
        <v>19200</v>
      </c>
      <c r="R2787" s="9">
        <f t="shared" si="304"/>
        <v>38400</v>
      </c>
      <c r="S2787" s="8">
        <f t="shared" si="305"/>
        <v>28200</v>
      </c>
      <c r="T2787" s="5">
        <f t="shared" si="306"/>
        <v>4.6092650804692688E-3</v>
      </c>
    </row>
    <row r="2788" spans="1:20" hidden="1">
      <c r="A2788">
        <v>2787</v>
      </c>
      <c r="B2788">
        <v>34</v>
      </c>
      <c r="C2788" t="s">
        <v>6844</v>
      </c>
      <c r="D2788" t="s">
        <v>6845</v>
      </c>
      <c r="E2788" t="s">
        <v>721</v>
      </c>
      <c r="F2788" t="s">
        <v>722</v>
      </c>
      <c r="G2788" t="s">
        <v>1471</v>
      </c>
      <c r="H2788" t="s">
        <v>724</v>
      </c>
      <c r="I2788">
        <v>132.81319999999999</v>
      </c>
      <c r="J2788">
        <v>4842714</v>
      </c>
      <c r="K2788" t="s">
        <v>418</v>
      </c>
      <c r="L2788">
        <v>1</v>
      </c>
      <c r="M2788" t="str">
        <f>_xlfn.IFNA(VLOOKUP(F2788,'22 States'!A:A,1,0),"OOR")</f>
        <v>OOR</v>
      </c>
      <c r="N2788" t="str">
        <f t="shared" si="307"/>
        <v>OOR</v>
      </c>
      <c r="O2788" s="8">
        <f t="shared" si="301"/>
        <v>6000</v>
      </c>
      <c r="P2788" s="8">
        <f t="shared" si="302"/>
        <v>3000</v>
      </c>
      <c r="Q2788" s="8">
        <f t="shared" si="303"/>
        <v>16320</v>
      </c>
      <c r="R2788" s="9">
        <f t="shared" si="304"/>
        <v>32640</v>
      </c>
      <c r="S2788" s="8">
        <f t="shared" si="305"/>
        <v>25320</v>
      </c>
      <c r="T2788" s="5">
        <f t="shared" si="306"/>
        <v>5.2284731247808566E-3</v>
      </c>
    </row>
    <row r="2789" spans="1:20">
      <c r="A2789">
        <v>3033</v>
      </c>
      <c r="B2789" s="3">
        <v>48</v>
      </c>
      <c r="C2789" t="s">
        <v>7402</v>
      </c>
      <c r="D2789" t="s">
        <v>7403</v>
      </c>
      <c r="E2789" t="s">
        <v>13</v>
      </c>
      <c r="F2789" t="s">
        <v>14</v>
      </c>
      <c r="G2789" t="s">
        <v>664</v>
      </c>
      <c r="H2789" t="s">
        <v>16</v>
      </c>
      <c r="I2789">
        <v>117.57299999999999</v>
      </c>
      <c r="J2789" s="3">
        <v>36521481</v>
      </c>
      <c r="K2789" t="s">
        <v>252</v>
      </c>
      <c r="L2789">
        <v>3</v>
      </c>
      <c r="M2789" t="str">
        <f>_xlfn.IFNA(VLOOKUP(F2789,'22 States'!A:A,1,0),"OOR")</f>
        <v>CA</v>
      </c>
      <c r="N2789" t="str">
        <f t="shared" si="307"/>
        <v>IR</v>
      </c>
      <c r="O2789" s="8">
        <f t="shared" si="301"/>
        <v>6000</v>
      </c>
      <c r="P2789" s="8">
        <f t="shared" si="302"/>
        <v>3000</v>
      </c>
      <c r="Q2789" s="8">
        <f t="shared" si="303"/>
        <v>23040</v>
      </c>
      <c r="R2789" s="9">
        <f t="shared" si="304"/>
        <v>46080</v>
      </c>
      <c r="S2789" s="12">
        <f t="shared" si="305"/>
        <v>32040</v>
      </c>
      <c r="T2789" s="13">
        <f t="shared" si="306"/>
        <v>8.7729191485964105E-4</v>
      </c>
    </row>
    <row r="2790" spans="1:20" hidden="1">
      <c r="A2790">
        <v>2789</v>
      </c>
      <c r="B2790">
        <v>42</v>
      </c>
      <c r="C2790" t="s">
        <v>6848</v>
      </c>
      <c r="D2790" t="s">
        <v>6849</v>
      </c>
      <c r="E2790" t="s">
        <v>175</v>
      </c>
      <c r="F2790" t="s">
        <v>176</v>
      </c>
      <c r="G2790" t="s">
        <v>175</v>
      </c>
      <c r="H2790" t="s">
        <v>169</v>
      </c>
      <c r="I2790">
        <v>132.7372</v>
      </c>
      <c r="J2790">
        <v>8088027</v>
      </c>
      <c r="K2790" t="s">
        <v>134</v>
      </c>
      <c r="L2790">
        <v>4</v>
      </c>
      <c r="M2790" t="str">
        <f>_xlfn.IFNA(VLOOKUP(F2790,'22 States'!A:A,1,0),"OOR")</f>
        <v>OOR</v>
      </c>
      <c r="N2790" t="str">
        <f t="shared" si="307"/>
        <v>OOR</v>
      </c>
      <c r="O2790" s="8">
        <f t="shared" si="301"/>
        <v>6000</v>
      </c>
      <c r="P2790" s="8">
        <f t="shared" si="302"/>
        <v>3000</v>
      </c>
      <c r="Q2790" s="8">
        <f t="shared" si="303"/>
        <v>20160</v>
      </c>
      <c r="R2790" s="9">
        <f t="shared" si="304"/>
        <v>40320</v>
      </c>
      <c r="S2790" s="8">
        <f t="shared" si="305"/>
        <v>29160</v>
      </c>
      <c r="T2790" s="5">
        <f t="shared" si="306"/>
        <v>3.6053292106962551E-3</v>
      </c>
    </row>
    <row r="2791" spans="1:20" hidden="1">
      <c r="A2791">
        <v>2790</v>
      </c>
      <c r="B2791">
        <v>43</v>
      </c>
      <c r="C2791" t="s">
        <v>6850</v>
      </c>
      <c r="D2791" t="s">
        <v>6851</v>
      </c>
      <c r="E2791" t="s">
        <v>54</v>
      </c>
      <c r="F2791" t="s">
        <v>55</v>
      </c>
      <c r="G2791" t="s">
        <v>4371</v>
      </c>
      <c r="H2791" t="s">
        <v>57</v>
      </c>
      <c r="I2791">
        <v>132.6103</v>
      </c>
      <c r="J2791">
        <v>14672945</v>
      </c>
      <c r="K2791" t="s">
        <v>64</v>
      </c>
      <c r="L2791">
        <v>6</v>
      </c>
      <c r="M2791" t="str">
        <f>_xlfn.IFNA(VLOOKUP(F2791,'22 States'!A:A,1,0),"OOR")</f>
        <v>OOR</v>
      </c>
      <c r="N2791" t="str">
        <f t="shared" si="307"/>
        <v>OOR</v>
      </c>
      <c r="O2791" s="8">
        <f t="shared" si="301"/>
        <v>6000</v>
      </c>
      <c r="P2791" s="8">
        <f t="shared" si="302"/>
        <v>3000</v>
      </c>
      <c r="Q2791" s="8">
        <f t="shared" si="303"/>
        <v>20640</v>
      </c>
      <c r="R2791" s="9">
        <f t="shared" si="304"/>
        <v>41280</v>
      </c>
      <c r="S2791" s="8">
        <f t="shared" si="305"/>
        <v>29640</v>
      </c>
      <c r="T2791" s="5">
        <f t="shared" si="306"/>
        <v>2.0200443741866408E-3</v>
      </c>
    </row>
    <row r="2792" spans="1:20" hidden="1">
      <c r="A2792">
        <v>2791</v>
      </c>
      <c r="B2792">
        <v>22</v>
      </c>
      <c r="C2792" t="s">
        <v>6852</v>
      </c>
      <c r="D2792" t="s">
        <v>6853</v>
      </c>
      <c r="E2792" t="s">
        <v>144</v>
      </c>
      <c r="F2792" t="s">
        <v>145</v>
      </c>
      <c r="G2792" t="s">
        <v>4684</v>
      </c>
      <c r="H2792" t="s">
        <v>288</v>
      </c>
      <c r="I2792">
        <v>132.53059999999999</v>
      </c>
      <c r="J2792">
        <v>5459136</v>
      </c>
      <c r="K2792" t="s">
        <v>141</v>
      </c>
      <c r="L2792">
        <v>1</v>
      </c>
      <c r="M2792" t="str">
        <f>_xlfn.IFNA(VLOOKUP(F2792,'22 States'!A:A,1,0),"OOR")</f>
        <v>OOR</v>
      </c>
      <c r="N2792" t="str">
        <f t="shared" si="307"/>
        <v>OOR</v>
      </c>
      <c r="O2792" s="8">
        <f t="shared" si="301"/>
        <v>6000</v>
      </c>
      <c r="P2792" s="8">
        <f t="shared" si="302"/>
        <v>3000</v>
      </c>
      <c r="Q2792" s="8">
        <f t="shared" si="303"/>
        <v>10560</v>
      </c>
      <c r="R2792" s="9">
        <f t="shared" si="304"/>
        <v>21120</v>
      </c>
      <c r="S2792" s="8">
        <f t="shared" si="305"/>
        <v>19560</v>
      </c>
      <c r="T2792" s="5">
        <f t="shared" si="306"/>
        <v>3.5829845601941406E-3</v>
      </c>
    </row>
    <row r="2793" spans="1:20" hidden="1">
      <c r="A2793">
        <v>2792</v>
      </c>
      <c r="B2793">
        <v>41</v>
      </c>
      <c r="C2793" t="s">
        <v>6854</v>
      </c>
      <c r="D2793" t="s">
        <v>6855</v>
      </c>
      <c r="E2793" t="s">
        <v>121</v>
      </c>
      <c r="F2793" t="s">
        <v>122</v>
      </c>
      <c r="G2793" t="s">
        <v>784</v>
      </c>
      <c r="H2793" t="s">
        <v>784</v>
      </c>
      <c r="I2793">
        <v>132.5162</v>
      </c>
      <c r="J2793">
        <v>11285762</v>
      </c>
      <c r="K2793" t="s">
        <v>252</v>
      </c>
      <c r="L2793">
        <v>1</v>
      </c>
      <c r="M2793" t="str">
        <f>_xlfn.IFNA(VLOOKUP(F2793,'22 States'!A:A,1,0),"OOR")</f>
        <v>TX</v>
      </c>
      <c r="N2793" t="str">
        <f t="shared" si="307"/>
        <v>IR</v>
      </c>
      <c r="O2793" s="8">
        <f t="shared" si="301"/>
        <v>6000</v>
      </c>
      <c r="P2793" s="8">
        <f t="shared" si="302"/>
        <v>3000</v>
      </c>
      <c r="Q2793" s="8">
        <f t="shared" si="303"/>
        <v>19680</v>
      </c>
      <c r="R2793" s="9">
        <f t="shared" si="304"/>
        <v>39360</v>
      </c>
      <c r="S2793" s="8">
        <f t="shared" si="305"/>
        <v>28680</v>
      </c>
      <c r="T2793" s="5">
        <f t="shared" si="306"/>
        <v>2.5412550787443505E-3</v>
      </c>
    </row>
    <row r="2794" spans="1:20" hidden="1">
      <c r="A2794">
        <v>2793</v>
      </c>
      <c r="B2794">
        <v>24</v>
      </c>
      <c r="C2794" t="s">
        <v>6856</v>
      </c>
      <c r="D2794" t="s">
        <v>6857</v>
      </c>
      <c r="E2794" t="s">
        <v>520</v>
      </c>
      <c r="F2794" t="s">
        <v>521</v>
      </c>
      <c r="G2794" t="s">
        <v>2368</v>
      </c>
      <c r="H2794" t="s">
        <v>2369</v>
      </c>
      <c r="I2794">
        <v>132.43950000000001</v>
      </c>
      <c r="J2794">
        <v>8247966</v>
      </c>
      <c r="K2794" t="s">
        <v>418</v>
      </c>
      <c r="L2794">
        <v>5</v>
      </c>
      <c r="M2794" t="str">
        <f>_xlfn.IFNA(VLOOKUP(F2794,'22 States'!A:A,1,0),"OOR")</f>
        <v>SC</v>
      </c>
      <c r="N2794" t="str">
        <f t="shared" si="307"/>
        <v>IR</v>
      </c>
      <c r="O2794" s="8">
        <f t="shared" si="301"/>
        <v>6000</v>
      </c>
      <c r="P2794" s="8">
        <f t="shared" si="302"/>
        <v>3000</v>
      </c>
      <c r="Q2794" s="8">
        <f t="shared" si="303"/>
        <v>11520</v>
      </c>
      <c r="R2794" s="9">
        <f t="shared" si="304"/>
        <v>23040</v>
      </c>
      <c r="S2794" s="8">
        <f t="shared" si="305"/>
        <v>20520</v>
      </c>
      <c r="T2794" s="5">
        <f t="shared" si="306"/>
        <v>2.4878861042831649E-3</v>
      </c>
    </row>
    <row r="2795" spans="1:20" hidden="1">
      <c r="A2795">
        <v>2794</v>
      </c>
      <c r="B2795">
        <v>61</v>
      </c>
      <c r="C2795" t="s">
        <v>6858</v>
      </c>
      <c r="D2795" t="s">
        <v>6859</v>
      </c>
      <c r="E2795" t="s">
        <v>13</v>
      </c>
      <c r="F2795" t="s">
        <v>14</v>
      </c>
      <c r="G2795" t="s">
        <v>50</v>
      </c>
      <c r="H2795" t="s">
        <v>50</v>
      </c>
      <c r="I2795">
        <v>132.38030000000001</v>
      </c>
      <c r="J2795">
        <v>13980000</v>
      </c>
      <c r="K2795" t="s">
        <v>439</v>
      </c>
      <c r="L2795">
        <v>4</v>
      </c>
      <c r="M2795" t="str">
        <f>_xlfn.IFNA(VLOOKUP(F2795,'22 States'!A:A,1,0),"OOR")</f>
        <v>CA</v>
      </c>
      <c r="N2795" t="str">
        <f t="shared" si="307"/>
        <v>IR</v>
      </c>
      <c r="O2795" s="8">
        <f t="shared" si="301"/>
        <v>12000</v>
      </c>
      <c r="P2795" s="8">
        <f t="shared" si="302"/>
        <v>3000</v>
      </c>
      <c r="Q2795" s="8">
        <f t="shared" si="303"/>
        <v>29280</v>
      </c>
      <c r="R2795" s="9">
        <f t="shared" si="304"/>
        <v>58560</v>
      </c>
      <c r="S2795" s="8">
        <f t="shared" si="305"/>
        <v>44280</v>
      </c>
      <c r="T2795" s="5">
        <f t="shared" si="306"/>
        <v>3.1673819742489271E-3</v>
      </c>
    </row>
    <row r="2796" spans="1:20" hidden="1">
      <c r="A2796">
        <v>2795</v>
      </c>
      <c r="B2796">
        <v>41</v>
      </c>
      <c r="C2796" t="s">
        <v>6860</v>
      </c>
      <c r="D2796" t="s">
        <v>6861</v>
      </c>
      <c r="E2796" t="s">
        <v>175</v>
      </c>
      <c r="F2796" t="s">
        <v>176</v>
      </c>
      <c r="G2796" t="s">
        <v>175</v>
      </c>
      <c r="H2796" t="s">
        <v>169</v>
      </c>
      <c r="I2796">
        <v>132.27430000000001</v>
      </c>
      <c r="J2796">
        <v>16445046</v>
      </c>
      <c r="K2796" t="s">
        <v>468</v>
      </c>
      <c r="L2796">
        <v>2</v>
      </c>
      <c r="M2796" t="str">
        <f>_xlfn.IFNA(VLOOKUP(F2796,'22 States'!A:A,1,0),"OOR")</f>
        <v>OOR</v>
      </c>
      <c r="N2796" t="str">
        <f t="shared" si="307"/>
        <v>OOR</v>
      </c>
      <c r="O2796" s="8">
        <f t="shared" si="301"/>
        <v>6000</v>
      </c>
      <c r="P2796" s="8">
        <f t="shared" si="302"/>
        <v>3000</v>
      </c>
      <c r="Q2796" s="8">
        <f t="shared" si="303"/>
        <v>19680</v>
      </c>
      <c r="R2796" s="9">
        <f t="shared" si="304"/>
        <v>39360</v>
      </c>
      <c r="S2796" s="8">
        <f t="shared" si="305"/>
        <v>28680</v>
      </c>
      <c r="T2796" s="5">
        <f t="shared" si="306"/>
        <v>1.743990257005058E-3</v>
      </c>
    </row>
    <row r="2797" spans="1:20" hidden="1">
      <c r="A2797">
        <v>2796</v>
      </c>
      <c r="B2797">
        <v>27</v>
      </c>
      <c r="C2797" t="s">
        <v>6862</v>
      </c>
      <c r="D2797" t="s">
        <v>6863</v>
      </c>
      <c r="E2797" t="s">
        <v>236</v>
      </c>
      <c r="F2797" t="s">
        <v>237</v>
      </c>
      <c r="G2797" t="s">
        <v>570</v>
      </c>
      <c r="H2797" t="s">
        <v>570</v>
      </c>
      <c r="I2797">
        <v>132.21119999999999</v>
      </c>
      <c r="J2797">
        <v>3035000</v>
      </c>
      <c r="K2797" t="s">
        <v>17</v>
      </c>
      <c r="L2797">
        <v>1</v>
      </c>
      <c r="M2797" t="str">
        <f>_xlfn.IFNA(VLOOKUP(F2797,'22 States'!A:A,1,0),"OOR")</f>
        <v>OH</v>
      </c>
      <c r="N2797" t="str">
        <f t="shared" si="307"/>
        <v>IR</v>
      </c>
      <c r="O2797" s="8">
        <f t="shared" si="301"/>
        <v>6000</v>
      </c>
      <c r="P2797" s="8">
        <f t="shared" si="302"/>
        <v>3000</v>
      </c>
      <c r="Q2797" s="8">
        <f t="shared" si="303"/>
        <v>12960</v>
      </c>
      <c r="R2797" s="9">
        <f t="shared" si="304"/>
        <v>25920</v>
      </c>
      <c r="S2797" s="8">
        <f t="shared" si="305"/>
        <v>21960</v>
      </c>
      <c r="T2797" s="5">
        <f t="shared" si="306"/>
        <v>7.2355848434925863E-3</v>
      </c>
    </row>
    <row r="2798" spans="1:20">
      <c r="A2798">
        <v>4614</v>
      </c>
      <c r="B2798" s="3">
        <v>48</v>
      </c>
      <c r="C2798" t="s">
        <v>10912</v>
      </c>
      <c r="D2798" t="s">
        <v>10913</v>
      </c>
      <c r="E2798" t="s">
        <v>13</v>
      </c>
      <c r="F2798" t="s">
        <v>14</v>
      </c>
      <c r="G2798" t="s">
        <v>15</v>
      </c>
      <c r="H2798" t="s">
        <v>16</v>
      </c>
      <c r="I2798">
        <v>54.429299999999998</v>
      </c>
      <c r="J2798" s="3">
        <v>81131000</v>
      </c>
      <c r="K2798" t="s">
        <v>134</v>
      </c>
      <c r="L2798">
        <v>5</v>
      </c>
      <c r="M2798" t="str">
        <f>_xlfn.IFNA(VLOOKUP(F2798,'22 States'!A:A,1,0),"OOR")</f>
        <v>CA</v>
      </c>
      <c r="N2798" t="str">
        <f t="shared" si="307"/>
        <v>IR</v>
      </c>
      <c r="O2798" s="8">
        <f t="shared" si="301"/>
        <v>6000</v>
      </c>
      <c r="P2798" s="8">
        <f t="shared" si="302"/>
        <v>3000</v>
      </c>
      <c r="Q2798" s="8">
        <f t="shared" si="303"/>
        <v>23040</v>
      </c>
      <c r="R2798" s="9">
        <f t="shared" si="304"/>
        <v>46080</v>
      </c>
      <c r="S2798" s="12">
        <f t="shared" si="305"/>
        <v>32040</v>
      </c>
      <c r="T2798" s="13">
        <f t="shared" si="306"/>
        <v>3.949168628514378E-4</v>
      </c>
    </row>
    <row r="2799" spans="1:20" hidden="1">
      <c r="A2799">
        <v>2798</v>
      </c>
      <c r="B2799">
        <v>134</v>
      </c>
      <c r="C2799" t="s">
        <v>6866</v>
      </c>
      <c r="D2799" t="s">
        <v>6867</v>
      </c>
      <c r="E2799" t="s">
        <v>160</v>
      </c>
      <c r="F2799" t="s">
        <v>161</v>
      </c>
      <c r="G2799" t="s">
        <v>370</v>
      </c>
      <c r="H2799" t="s">
        <v>371</v>
      </c>
      <c r="I2799">
        <v>132.12970000000001</v>
      </c>
      <c r="J2799">
        <v>12263275</v>
      </c>
      <c r="K2799" t="s">
        <v>118</v>
      </c>
      <c r="L2799">
        <v>1</v>
      </c>
      <c r="M2799" t="str">
        <f>_xlfn.IFNA(VLOOKUP(F2799,'22 States'!A:A,1,0),"OOR")</f>
        <v>MO</v>
      </c>
      <c r="N2799" t="str">
        <f t="shared" si="307"/>
        <v>IR</v>
      </c>
      <c r="O2799" s="8">
        <f t="shared" si="301"/>
        <v>18000</v>
      </c>
      <c r="P2799" s="8">
        <f t="shared" si="302"/>
        <v>6000</v>
      </c>
      <c r="Q2799" s="8">
        <f t="shared" si="303"/>
        <v>64320</v>
      </c>
      <c r="R2799" s="9">
        <f t="shared" si="304"/>
        <v>128640</v>
      </c>
      <c r="S2799" s="8">
        <f t="shared" si="305"/>
        <v>88320</v>
      </c>
      <c r="T2799" s="5">
        <f t="shared" si="306"/>
        <v>7.2019913114563603E-3</v>
      </c>
    </row>
    <row r="2800" spans="1:20" hidden="1">
      <c r="A2800">
        <v>2799</v>
      </c>
      <c r="B2800">
        <v>94</v>
      </c>
      <c r="C2800" t="s">
        <v>6868</v>
      </c>
      <c r="D2800" t="s">
        <v>6869</v>
      </c>
      <c r="E2800" t="s">
        <v>200</v>
      </c>
      <c r="F2800" t="s">
        <v>201</v>
      </c>
      <c r="G2800" t="s">
        <v>3654</v>
      </c>
      <c r="H2800" t="s">
        <v>471</v>
      </c>
      <c r="I2800">
        <v>132.04849999999999</v>
      </c>
      <c r="J2800">
        <v>34675000</v>
      </c>
      <c r="K2800" t="s">
        <v>27</v>
      </c>
      <c r="L2800">
        <v>7</v>
      </c>
      <c r="M2800" t="str">
        <f>_xlfn.IFNA(VLOOKUP(F2800,'22 States'!A:A,1,0),"OOR")</f>
        <v>OOR</v>
      </c>
      <c r="N2800" t="str">
        <f t="shared" si="307"/>
        <v>OOR</v>
      </c>
      <c r="O2800" s="8">
        <f t="shared" si="301"/>
        <v>12000</v>
      </c>
      <c r="P2800" s="8">
        <f t="shared" si="302"/>
        <v>3000</v>
      </c>
      <c r="Q2800" s="8">
        <f t="shared" si="303"/>
        <v>45120</v>
      </c>
      <c r="R2800" s="9">
        <f t="shared" si="304"/>
        <v>90240</v>
      </c>
      <c r="S2800" s="8">
        <f t="shared" si="305"/>
        <v>60120</v>
      </c>
      <c r="T2800" s="5">
        <f t="shared" si="306"/>
        <v>1.7338139870223504E-3</v>
      </c>
    </row>
    <row r="2801" spans="1:20" hidden="1">
      <c r="A2801">
        <v>2800</v>
      </c>
      <c r="B2801">
        <v>60</v>
      </c>
      <c r="C2801" t="s">
        <v>6870</v>
      </c>
      <c r="D2801" t="s">
        <v>6871</v>
      </c>
      <c r="E2801" t="s">
        <v>299</v>
      </c>
      <c r="F2801" t="s">
        <v>300</v>
      </c>
      <c r="G2801" t="s">
        <v>301</v>
      </c>
      <c r="H2801" t="s">
        <v>26</v>
      </c>
      <c r="I2801">
        <v>131.87530000000001</v>
      </c>
      <c r="J2801">
        <v>13204652</v>
      </c>
      <c r="K2801" t="s">
        <v>108</v>
      </c>
      <c r="L2801">
        <v>2</v>
      </c>
      <c r="M2801" t="str">
        <f>_xlfn.IFNA(VLOOKUP(F2801,'22 States'!A:A,1,0),"OOR")</f>
        <v>OOR</v>
      </c>
      <c r="N2801" t="str">
        <f t="shared" si="307"/>
        <v>OOR</v>
      </c>
      <c r="O2801" s="8">
        <f t="shared" si="301"/>
        <v>12000</v>
      </c>
      <c r="P2801" s="8">
        <f t="shared" si="302"/>
        <v>3000</v>
      </c>
      <c r="Q2801" s="8">
        <f t="shared" si="303"/>
        <v>28800</v>
      </c>
      <c r="R2801" s="9">
        <f t="shared" si="304"/>
        <v>57600</v>
      </c>
      <c r="S2801" s="8">
        <f t="shared" si="305"/>
        <v>43800</v>
      </c>
      <c r="T2801" s="5">
        <f t="shared" si="306"/>
        <v>3.3170128224507545E-3</v>
      </c>
    </row>
    <row r="2802" spans="1:20" hidden="1">
      <c r="A2802">
        <v>2801</v>
      </c>
      <c r="B2802">
        <v>59</v>
      </c>
      <c r="C2802" t="s">
        <v>6872</v>
      </c>
      <c r="D2802" t="s">
        <v>6873</v>
      </c>
      <c r="E2802" t="s">
        <v>1701</v>
      </c>
      <c r="F2802" t="s">
        <v>1702</v>
      </c>
      <c r="G2802" t="s">
        <v>6709</v>
      </c>
      <c r="H2802" t="s">
        <v>1704</v>
      </c>
      <c r="I2802">
        <v>131.8477</v>
      </c>
      <c r="J2802">
        <v>6739317</v>
      </c>
      <c r="K2802" t="s">
        <v>108</v>
      </c>
      <c r="L2802">
        <v>4</v>
      </c>
      <c r="M2802" t="str">
        <f>_xlfn.IFNA(VLOOKUP(F2802,'22 States'!A:A,1,0),"OOR")</f>
        <v>AR</v>
      </c>
      <c r="N2802" t="str">
        <f t="shared" si="307"/>
        <v>IR</v>
      </c>
      <c r="O2802" s="8">
        <f t="shared" si="301"/>
        <v>12000</v>
      </c>
      <c r="P2802" s="8">
        <f t="shared" si="302"/>
        <v>3000</v>
      </c>
      <c r="Q2802" s="8">
        <f t="shared" si="303"/>
        <v>28320</v>
      </c>
      <c r="R2802" s="9">
        <f t="shared" si="304"/>
        <v>56640</v>
      </c>
      <c r="S2802" s="8">
        <f t="shared" si="305"/>
        <v>43320</v>
      </c>
      <c r="T2802" s="5">
        <f t="shared" si="306"/>
        <v>6.4279510816897317E-3</v>
      </c>
    </row>
    <row r="2803" spans="1:20" hidden="1">
      <c r="A2803">
        <v>2802</v>
      </c>
      <c r="B2803">
        <v>125</v>
      </c>
      <c r="C2803" t="s">
        <v>6874</v>
      </c>
      <c r="D2803" t="s">
        <v>6875</v>
      </c>
      <c r="E2803" t="s">
        <v>175</v>
      </c>
      <c r="F2803" t="s">
        <v>176</v>
      </c>
      <c r="G2803" t="s">
        <v>6876</v>
      </c>
      <c r="H2803" t="s">
        <v>169</v>
      </c>
      <c r="I2803">
        <v>131.7843</v>
      </c>
      <c r="J2803">
        <v>13254901</v>
      </c>
      <c r="K2803" t="s">
        <v>264</v>
      </c>
      <c r="L2803">
        <v>1</v>
      </c>
      <c r="M2803" t="str">
        <f>_xlfn.IFNA(VLOOKUP(F2803,'22 States'!A:A,1,0),"OOR")</f>
        <v>OOR</v>
      </c>
      <c r="N2803" t="str">
        <f t="shared" si="307"/>
        <v>OOR</v>
      </c>
      <c r="O2803" s="8">
        <f t="shared" si="301"/>
        <v>18000</v>
      </c>
      <c r="P2803" s="8">
        <f t="shared" si="302"/>
        <v>6000</v>
      </c>
      <c r="Q2803" s="8">
        <f t="shared" si="303"/>
        <v>60000</v>
      </c>
      <c r="R2803" s="9">
        <f t="shared" si="304"/>
        <v>120000</v>
      </c>
      <c r="S2803" s="8">
        <f t="shared" si="305"/>
        <v>84000</v>
      </c>
      <c r="T2803" s="5">
        <f t="shared" si="306"/>
        <v>6.3372785658678248E-3</v>
      </c>
    </row>
    <row r="2804" spans="1:20" hidden="1">
      <c r="A2804">
        <v>2803</v>
      </c>
      <c r="B2804">
        <v>12</v>
      </c>
      <c r="C2804" t="s">
        <v>6877</v>
      </c>
      <c r="D2804" t="s">
        <v>6878</v>
      </c>
      <c r="E2804" t="s">
        <v>537</v>
      </c>
      <c r="F2804" t="s">
        <v>538</v>
      </c>
      <c r="G2804" t="s">
        <v>1812</v>
      </c>
      <c r="H2804" t="s">
        <v>539</v>
      </c>
      <c r="I2804">
        <v>131.74809999999999</v>
      </c>
      <c r="J2804">
        <v>2224249</v>
      </c>
      <c r="K2804" t="s">
        <v>134</v>
      </c>
      <c r="L2804">
        <v>1</v>
      </c>
      <c r="M2804" t="str">
        <f>_xlfn.IFNA(VLOOKUP(F2804,'22 States'!A:A,1,0),"OOR")</f>
        <v>GA</v>
      </c>
      <c r="N2804" t="str">
        <f t="shared" si="307"/>
        <v>IR</v>
      </c>
      <c r="O2804" s="8">
        <f t="shared" si="301"/>
        <v>6000</v>
      </c>
      <c r="P2804" s="8">
        <f t="shared" si="302"/>
        <v>3000</v>
      </c>
      <c r="Q2804" s="8">
        <f t="shared" si="303"/>
        <v>5760</v>
      </c>
      <c r="R2804" s="9">
        <f t="shared" si="304"/>
        <v>11520</v>
      </c>
      <c r="S2804" s="8">
        <f t="shared" si="305"/>
        <v>14760</v>
      </c>
      <c r="T2804" s="5">
        <f t="shared" si="306"/>
        <v>6.6359476839148853E-3</v>
      </c>
    </row>
    <row r="2805" spans="1:20" hidden="1">
      <c r="A2805">
        <v>2804</v>
      </c>
      <c r="B2805">
        <v>366</v>
      </c>
      <c r="C2805" t="s">
        <v>6879</v>
      </c>
      <c r="D2805" t="s">
        <v>6880</v>
      </c>
      <c r="E2805" t="s">
        <v>85</v>
      </c>
      <c r="F2805" t="s">
        <v>86</v>
      </c>
      <c r="G2805" t="s">
        <v>432</v>
      </c>
      <c r="H2805" t="s">
        <v>140</v>
      </c>
      <c r="I2805">
        <v>131.7132</v>
      </c>
      <c r="J2805">
        <v>40873653</v>
      </c>
      <c r="K2805" t="s">
        <v>418</v>
      </c>
      <c r="L2805">
        <v>1</v>
      </c>
      <c r="M2805" t="str">
        <f>_xlfn.IFNA(VLOOKUP(F2805,'22 States'!A:A,1,0),"OOR")</f>
        <v>FL</v>
      </c>
      <c r="N2805" t="str">
        <f t="shared" si="307"/>
        <v>IR</v>
      </c>
      <c r="O2805" s="8">
        <f t="shared" si="301"/>
        <v>48000</v>
      </c>
      <c r="P2805" s="8">
        <f t="shared" si="302"/>
        <v>12000</v>
      </c>
      <c r="Q2805" s="8">
        <f t="shared" si="303"/>
        <v>175680</v>
      </c>
      <c r="R2805" s="9">
        <f t="shared" si="304"/>
        <v>351360</v>
      </c>
      <c r="S2805" s="8">
        <f t="shared" si="305"/>
        <v>235680</v>
      </c>
      <c r="T2805" s="5">
        <f t="shared" si="306"/>
        <v>5.7660615751667704E-3</v>
      </c>
    </row>
    <row r="2806" spans="1:20" hidden="1">
      <c r="A2806">
        <v>2805</v>
      </c>
      <c r="B2806">
        <v>57</v>
      </c>
      <c r="C2806" t="s">
        <v>6881</v>
      </c>
      <c r="D2806" t="s">
        <v>6882</v>
      </c>
      <c r="E2806" t="s">
        <v>13</v>
      </c>
      <c r="F2806" t="s">
        <v>14</v>
      </c>
      <c r="G2806" t="s">
        <v>2527</v>
      </c>
      <c r="H2806" t="s">
        <v>1157</v>
      </c>
      <c r="I2806">
        <v>131.6481</v>
      </c>
      <c r="J2806">
        <v>24463339</v>
      </c>
      <c r="K2806" t="s">
        <v>405</v>
      </c>
      <c r="L2806">
        <v>7</v>
      </c>
      <c r="M2806" t="str">
        <f>_xlfn.IFNA(VLOOKUP(F2806,'22 States'!A:A,1,0),"OOR")</f>
        <v>CA</v>
      </c>
      <c r="N2806" t="str">
        <f t="shared" si="307"/>
        <v>IR</v>
      </c>
      <c r="O2806" s="8">
        <f t="shared" si="301"/>
        <v>12000</v>
      </c>
      <c r="P2806" s="8">
        <f t="shared" si="302"/>
        <v>3000</v>
      </c>
      <c r="Q2806" s="8">
        <f t="shared" si="303"/>
        <v>27360</v>
      </c>
      <c r="R2806" s="9">
        <f t="shared" si="304"/>
        <v>54720</v>
      </c>
      <c r="S2806" s="8">
        <f t="shared" si="305"/>
        <v>42360</v>
      </c>
      <c r="T2806" s="5">
        <f t="shared" si="306"/>
        <v>1.7315706576277261E-3</v>
      </c>
    </row>
    <row r="2807" spans="1:20">
      <c r="A2807">
        <v>1355</v>
      </c>
      <c r="B2807" s="3">
        <v>47</v>
      </c>
      <c r="C2807" t="s">
        <v>3550</v>
      </c>
      <c r="D2807" t="s">
        <v>3551</v>
      </c>
      <c r="E2807" t="s">
        <v>933</v>
      </c>
      <c r="F2807" t="s">
        <v>934</v>
      </c>
      <c r="G2807" t="s">
        <v>3552</v>
      </c>
      <c r="H2807" t="s">
        <v>1330</v>
      </c>
      <c r="I2807">
        <v>317.80799999999999</v>
      </c>
      <c r="J2807" s="3">
        <v>50841369</v>
      </c>
      <c r="K2807" t="s">
        <v>233</v>
      </c>
      <c r="L2807">
        <v>3</v>
      </c>
      <c r="M2807" t="str">
        <f>_xlfn.IFNA(VLOOKUP(F2807,'22 States'!A:A,1,0),"OOR")</f>
        <v>TN</v>
      </c>
      <c r="N2807" t="str">
        <f t="shared" si="307"/>
        <v>IR</v>
      </c>
      <c r="O2807" s="8">
        <f t="shared" si="301"/>
        <v>6000</v>
      </c>
      <c r="P2807" s="8">
        <f t="shared" si="302"/>
        <v>3000</v>
      </c>
      <c r="Q2807" s="8">
        <f t="shared" si="303"/>
        <v>22560</v>
      </c>
      <c r="R2807" s="9">
        <f t="shared" si="304"/>
        <v>45120</v>
      </c>
      <c r="S2807" s="12">
        <f t="shared" si="305"/>
        <v>31560</v>
      </c>
      <c r="T2807" s="13">
        <f t="shared" si="306"/>
        <v>6.2075433098585521E-4</v>
      </c>
    </row>
    <row r="2808" spans="1:20" hidden="1">
      <c r="A2808">
        <v>2807</v>
      </c>
      <c r="B2808">
        <v>25</v>
      </c>
      <c r="C2808" t="s">
        <v>6885</v>
      </c>
      <c r="D2808" t="s">
        <v>6886</v>
      </c>
      <c r="E2808" t="s">
        <v>144</v>
      </c>
      <c r="F2808" t="s">
        <v>145</v>
      </c>
      <c r="G2808" t="s">
        <v>6887</v>
      </c>
      <c r="H2808" t="s">
        <v>6888</v>
      </c>
      <c r="I2808">
        <v>131.55860000000001</v>
      </c>
      <c r="J2808">
        <v>4519854</v>
      </c>
      <c r="K2808" t="s">
        <v>141</v>
      </c>
      <c r="L2808">
        <v>1</v>
      </c>
      <c r="M2808" t="str">
        <f>_xlfn.IFNA(VLOOKUP(F2808,'22 States'!A:A,1,0),"OOR")</f>
        <v>OOR</v>
      </c>
      <c r="N2808" t="str">
        <f t="shared" si="307"/>
        <v>OOR</v>
      </c>
      <c r="O2808" s="8">
        <f t="shared" si="301"/>
        <v>6000</v>
      </c>
      <c r="P2808" s="8">
        <f t="shared" si="302"/>
        <v>3000</v>
      </c>
      <c r="Q2808" s="8">
        <f t="shared" si="303"/>
        <v>12000</v>
      </c>
      <c r="R2808" s="9">
        <f t="shared" si="304"/>
        <v>24000</v>
      </c>
      <c r="S2808" s="8">
        <f t="shared" si="305"/>
        <v>21000</v>
      </c>
      <c r="T2808" s="5">
        <f t="shared" si="306"/>
        <v>4.6461677744458118E-3</v>
      </c>
    </row>
    <row r="2809" spans="1:20" hidden="1">
      <c r="A2809">
        <v>2808</v>
      </c>
      <c r="B2809">
        <v>104</v>
      </c>
      <c r="C2809" t="s">
        <v>6889</v>
      </c>
      <c r="D2809" t="s">
        <v>6890</v>
      </c>
      <c r="E2809" t="s">
        <v>247</v>
      </c>
      <c r="F2809" t="s">
        <v>248</v>
      </c>
      <c r="G2809" t="s">
        <v>2281</v>
      </c>
      <c r="H2809" t="s">
        <v>249</v>
      </c>
      <c r="I2809">
        <v>131.48660000000001</v>
      </c>
      <c r="J2809">
        <v>29158172</v>
      </c>
      <c r="K2809" t="s">
        <v>141</v>
      </c>
      <c r="L2809">
        <v>1</v>
      </c>
      <c r="M2809" t="str">
        <f>_xlfn.IFNA(VLOOKUP(F2809,'22 States'!A:A,1,0),"OOR")</f>
        <v>IL</v>
      </c>
      <c r="N2809" t="str">
        <f t="shared" si="307"/>
        <v>IR</v>
      </c>
      <c r="O2809" s="8">
        <f t="shared" si="301"/>
        <v>18000</v>
      </c>
      <c r="P2809" s="8">
        <f t="shared" si="302"/>
        <v>6000</v>
      </c>
      <c r="Q2809" s="8">
        <f t="shared" si="303"/>
        <v>49920</v>
      </c>
      <c r="R2809" s="9">
        <f t="shared" si="304"/>
        <v>99840</v>
      </c>
      <c r="S2809" s="8">
        <f t="shared" si="305"/>
        <v>73920</v>
      </c>
      <c r="T2809" s="5">
        <f t="shared" si="306"/>
        <v>2.5351383481790283E-3</v>
      </c>
    </row>
    <row r="2810" spans="1:20" hidden="1">
      <c r="A2810">
        <v>2809</v>
      </c>
      <c r="B2810">
        <v>12</v>
      </c>
      <c r="C2810" t="s">
        <v>6891</v>
      </c>
      <c r="D2810" t="s">
        <v>6892</v>
      </c>
      <c r="E2810" t="s">
        <v>247</v>
      </c>
      <c r="F2810" t="s">
        <v>248</v>
      </c>
      <c r="G2810" t="s">
        <v>249</v>
      </c>
      <c r="H2810" t="s">
        <v>249</v>
      </c>
      <c r="I2810">
        <v>131.44669999999999</v>
      </c>
      <c r="J2810">
        <v>2061466</v>
      </c>
      <c r="K2810" t="s">
        <v>134</v>
      </c>
      <c r="L2810">
        <v>1</v>
      </c>
      <c r="M2810" t="str">
        <f>_xlfn.IFNA(VLOOKUP(F2810,'22 States'!A:A,1,0),"OOR")</f>
        <v>IL</v>
      </c>
      <c r="N2810" t="str">
        <f t="shared" si="307"/>
        <v>IR</v>
      </c>
      <c r="O2810" s="8">
        <f t="shared" si="301"/>
        <v>6000</v>
      </c>
      <c r="P2810" s="8">
        <f t="shared" si="302"/>
        <v>3000</v>
      </c>
      <c r="Q2810" s="8">
        <f t="shared" si="303"/>
        <v>5760</v>
      </c>
      <c r="R2810" s="9">
        <f t="shared" si="304"/>
        <v>11520</v>
      </c>
      <c r="S2810" s="8">
        <f t="shared" si="305"/>
        <v>14760</v>
      </c>
      <c r="T2810" s="5">
        <f t="shared" si="306"/>
        <v>7.1599531595476227E-3</v>
      </c>
    </row>
    <row r="2811" spans="1:20" hidden="1">
      <c r="A2811">
        <v>2810</v>
      </c>
      <c r="B2811">
        <v>99</v>
      </c>
      <c r="C2811" t="s">
        <v>6893</v>
      </c>
      <c r="D2811" t="s">
        <v>6894</v>
      </c>
      <c r="E2811" t="s">
        <v>247</v>
      </c>
      <c r="F2811" t="s">
        <v>248</v>
      </c>
      <c r="G2811" t="s">
        <v>6895</v>
      </c>
      <c r="H2811" t="s">
        <v>249</v>
      </c>
      <c r="I2811">
        <v>131.4402</v>
      </c>
      <c r="J2811">
        <v>33089000</v>
      </c>
      <c r="K2811" t="s">
        <v>20</v>
      </c>
      <c r="L2811">
        <v>8</v>
      </c>
      <c r="M2811" t="str">
        <f>_xlfn.IFNA(VLOOKUP(F2811,'22 States'!A:A,1,0),"OOR")</f>
        <v>IL</v>
      </c>
      <c r="N2811" t="str">
        <f t="shared" si="307"/>
        <v>IR</v>
      </c>
      <c r="O2811" s="8">
        <f t="shared" si="301"/>
        <v>12000</v>
      </c>
      <c r="P2811" s="8">
        <f t="shared" si="302"/>
        <v>3000</v>
      </c>
      <c r="Q2811" s="8">
        <f t="shared" si="303"/>
        <v>47520</v>
      </c>
      <c r="R2811" s="9">
        <f t="shared" si="304"/>
        <v>95040</v>
      </c>
      <c r="S2811" s="8">
        <f t="shared" si="305"/>
        <v>62520</v>
      </c>
      <c r="T2811" s="5">
        <f t="shared" si="306"/>
        <v>1.8894496660521623E-3</v>
      </c>
    </row>
    <row r="2812" spans="1:20" hidden="1">
      <c r="A2812">
        <v>2811</v>
      </c>
      <c r="B2812">
        <v>16</v>
      </c>
      <c r="C2812" t="s">
        <v>6896</v>
      </c>
      <c r="D2812" t="s">
        <v>6897</v>
      </c>
      <c r="E2812" t="s">
        <v>200</v>
      </c>
      <c r="F2812" t="s">
        <v>201</v>
      </c>
      <c r="G2812" t="s">
        <v>3654</v>
      </c>
      <c r="H2812" t="s">
        <v>471</v>
      </c>
      <c r="I2812">
        <v>131.44309999999999</v>
      </c>
      <c r="J2812">
        <v>5697439</v>
      </c>
      <c r="K2812" t="s">
        <v>134</v>
      </c>
      <c r="L2812">
        <v>1</v>
      </c>
      <c r="M2812" t="str">
        <f>_xlfn.IFNA(VLOOKUP(F2812,'22 States'!A:A,1,0),"OOR")</f>
        <v>OOR</v>
      </c>
      <c r="N2812" t="str">
        <f t="shared" si="307"/>
        <v>OOR</v>
      </c>
      <c r="O2812" s="8">
        <f t="shared" si="301"/>
        <v>6000</v>
      </c>
      <c r="P2812" s="8">
        <f t="shared" si="302"/>
        <v>3000</v>
      </c>
      <c r="Q2812" s="8">
        <f t="shared" si="303"/>
        <v>7680</v>
      </c>
      <c r="R2812" s="9">
        <f t="shared" si="304"/>
        <v>15360</v>
      </c>
      <c r="S2812" s="8">
        <f t="shared" si="305"/>
        <v>16680</v>
      </c>
      <c r="T2812" s="5">
        <f t="shared" si="306"/>
        <v>2.9276311690217306E-3</v>
      </c>
    </row>
    <row r="2813" spans="1:20" hidden="1">
      <c r="A2813">
        <v>2812</v>
      </c>
      <c r="B2813">
        <v>171</v>
      </c>
      <c r="C2813" t="s">
        <v>6898</v>
      </c>
      <c r="D2813" t="s">
        <v>6899</v>
      </c>
      <c r="E2813" t="s">
        <v>194</v>
      </c>
      <c r="F2813" t="s">
        <v>195</v>
      </c>
      <c r="G2813" t="s">
        <v>1971</v>
      </c>
      <c r="H2813" t="s">
        <v>1972</v>
      </c>
      <c r="I2813">
        <v>131.4315</v>
      </c>
      <c r="J2813">
        <v>22472000</v>
      </c>
      <c r="K2813" t="s">
        <v>111</v>
      </c>
      <c r="L2813">
        <v>1</v>
      </c>
      <c r="M2813" t="str">
        <f>_xlfn.IFNA(VLOOKUP(F2813,'22 States'!A:A,1,0),"OOR")</f>
        <v>LA</v>
      </c>
      <c r="N2813" t="str">
        <f t="shared" si="307"/>
        <v>IR</v>
      </c>
      <c r="O2813" s="8">
        <f t="shared" si="301"/>
        <v>24000</v>
      </c>
      <c r="P2813" s="8">
        <f t="shared" si="302"/>
        <v>6000</v>
      </c>
      <c r="Q2813" s="8">
        <f t="shared" si="303"/>
        <v>82080</v>
      </c>
      <c r="R2813" s="9">
        <f t="shared" si="304"/>
        <v>164160</v>
      </c>
      <c r="S2813" s="8">
        <f t="shared" si="305"/>
        <v>112080</v>
      </c>
      <c r="T2813" s="5">
        <f t="shared" si="306"/>
        <v>4.9875400498398011E-3</v>
      </c>
    </row>
    <row r="2814" spans="1:20" hidden="1">
      <c r="A2814">
        <v>2813</v>
      </c>
      <c r="B2814">
        <v>721</v>
      </c>
      <c r="C2814" t="s">
        <v>6900</v>
      </c>
      <c r="D2814" t="s">
        <v>6901</v>
      </c>
      <c r="E2814" t="s">
        <v>144</v>
      </c>
      <c r="F2814" t="s">
        <v>145</v>
      </c>
      <c r="G2814" t="s">
        <v>4684</v>
      </c>
      <c r="H2814" t="s">
        <v>288</v>
      </c>
      <c r="I2814">
        <v>131.2859</v>
      </c>
      <c r="J2814">
        <v>173496000</v>
      </c>
      <c r="K2814" t="s">
        <v>118</v>
      </c>
      <c r="L2814">
        <v>1</v>
      </c>
      <c r="M2814" t="str">
        <f>_xlfn.IFNA(VLOOKUP(F2814,'22 States'!A:A,1,0),"OOR")</f>
        <v>OOR</v>
      </c>
      <c r="N2814" t="str">
        <f t="shared" si="307"/>
        <v>OOR</v>
      </c>
      <c r="O2814" s="8">
        <f t="shared" si="301"/>
        <v>90000</v>
      </c>
      <c r="P2814" s="8">
        <f t="shared" si="302"/>
        <v>24000</v>
      </c>
      <c r="Q2814" s="8">
        <f t="shared" si="303"/>
        <v>346080</v>
      </c>
      <c r="R2814" s="9">
        <f t="shared" si="304"/>
        <v>692160</v>
      </c>
      <c r="S2814" s="8">
        <f t="shared" si="305"/>
        <v>460080</v>
      </c>
      <c r="T2814" s="5">
        <f t="shared" si="306"/>
        <v>2.651819062110942E-3</v>
      </c>
    </row>
    <row r="2815" spans="1:20" hidden="1">
      <c r="A2815">
        <v>2814</v>
      </c>
      <c r="B2815">
        <v>41</v>
      </c>
      <c r="C2815" t="s">
        <v>6902</v>
      </c>
      <c r="D2815" t="s">
        <v>6903</v>
      </c>
      <c r="E2815" t="s">
        <v>13</v>
      </c>
      <c r="F2815" t="s">
        <v>14</v>
      </c>
      <c r="G2815" t="s">
        <v>1160</v>
      </c>
      <c r="H2815" t="s">
        <v>267</v>
      </c>
      <c r="I2815">
        <v>131.23230000000001</v>
      </c>
      <c r="J2815">
        <v>8875450</v>
      </c>
      <c r="K2815" t="s">
        <v>656</v>
      </c>
      <c r="L2815">
        <v>4</v>
      </c>
      <c r="M2815" t="str">
        <f>_xlfn.IFNA(VLOOKUP(F2815,'22 States'!A:A,1,0),"OOR")</f>
        <v>CA</v>
      </c>
      <c r="N2815" t="str">
        <f t="shared" si="307"/>
        <v>IR</v>
      </c>
      <c r="O2815" s="8">
        <f t="shared" si="301"/>
        <v>6000</v>
      </c>
      <c r="P2815" s="8">
        <f t="shared" si="302"/>
        <v>3000</v>
      </c>
      <c r="Q2815" s="8">
        <f t="shared" si="303"/>
        <v>19680</v>
      </c>
      <c r="R2815" s="9">
        <f t="shared" si="304"/>
        <v>39360</v>
      </c>
      <c r="S2815" s="8">
        <f t="shared" si="305"/>
        <v>28680</v>
      </c>
      <c r="T2815" s="5">
        <f t="shared" si="306"/>
        <v>3.231385450878547E-3</v>
      </c>
    </row>
    <row r="2816" spans="1:20" hidden="1">
      <c r="A2816">
        <v>2815</v>
      </c>
      <c r="B2816">
        <v>10</v>
      </c>
      <c r="C2816" t="s">
        <v>6904</v>
      </c>
      <c r="D2816" t="s">
        <v>6905</v>
      </c>
      <c r="E2816" t="s">
        <v>13</v>
      </c>
      <c r="F2816" t="s">
        <v>14</v>
      </c>
      <c r="G2816" t="s">
        <v>919</v>
      </c>
      <c r="H2816" t="s">
        <v>267</v>
      </c>
      <c r="I2816">
        <v>131.17310000000001</v>
      </c>
      <c r="J2816">
        <v>3113010</v>
      </c>
      <c r="K2816" t="s">
        <v>233</v>
      </c>
      <c r="L2816">
        <v>1</v>
      </c>
      <c r="M2816" t="str">
        <f>_xlfn.IFNA(VLOOKUP(F2816,'22 States'!A:A,1,0),"OOR")</f>
        <v>CA</v>
      </c>
      <c r="N2816" t="str">
        <f t="shared" si="307"/>
        <v>IR</v>
      </c>
      <c r="O2816" s="8">
        <f t="shared" si="301"/>
        <v>6000</v>
      </c>
      <c r="P2816" s="8">
        <f t="shared" si="302"/>
        <v>3000</v>
      </c>
      <c r="Q2816" s="8">
        <f t="shared" si="303"/>
        <v>4800</v>
      </c>
      <c r="R2816" s="9">
        <f t="shared" si="304"/>
        <v>9600</v>
      </c>
      <c r="S2816" s="8">
        <f t="shared" si="305"/>
        <v>13800</v>
      </c>
      <c r="T2816" s="5">
        <f t="shared" si="306"/>
        <v>4.4330085672709052E-3</v>
      </c>
    </row>
    <row r="2817" spans="1:20" hidden="1">
      <c r="A2817">
        <v>2816</v>
      </c>
      <c r="B2817">
        <v>42</v>
      </c>
      <c r="C2817" t="s">
        <v>6906</v>
      </c>
      <c r="D2817" t="s">
        <v>6907</v>
      </c>
      <c r="E2817" t="s">
        <v>236</v>
      </c>
      <c r="F2817" t="s">
        <v>237</v>
      </c>
      <c r="G2817" t="s">
        <v>590</v>
      </c>
      <c r="H2817" t="s">
        <v>590</v>
      </c>
      <c r="I2817">
        <v>131.1413</v>
      </c>
      <c r="J2817">
        <v>6291850</v>
      </c>
      <c r="K2817" t="s">
        <v>233</v>
      </c>
      <c r="L2817">
        <v>1</v>
      </c>
      <c r="M2817" t="str">
        <f>_xlfn.IFNA(VLOOKUP(F2817,'22 States'!A:A,1,0),"OOR")</f>
        <v>OH</v>
      </c>
      <c r="N2817" t="str">
        <f t="shared" si="307"/>
        <v>IR</v>
      </c>
      <c r="O2817" s="8">
        <f t="shared" si="301"/>
        <v>6000</v>
      </c>
      <c r="P2817" s="8">
        <f t="shared" si="302"/>
        <v>3000</v>
      </c>
      <c r="Q2817" s="8">
        <f t="shared" si="303"/>
        <v>20160</v>
      </c>
      <c r="R2817" s="9">
        <f t="shared" si="304"/>
        <v>40320</v>
      </c>
      <c r="S2817" s="8">
        <f t="shared" si="305"/>
        <v>29160</v>
      </c>
      <c r="T2817" s="5">
        <f t="shared" si="306"/>
        <v>4.6345669397712917E-3</v>
      </c>
    </row>
    <row r="2818" spans="1:20" hidden="1">
      <c r="A2818">
        <v>2817</v>
      </c>
      <c r="B2818">
        <v>107</v>
      </c>
      <c r="C2818" t="s">
        <v>6908</v>
      </c>
      <c r="D2818" t="s">
        <v>6909</v>
      </c>
      <c r="E2818" t="s">
        <v>60</v>
      </c>
      <c r="F2818" t="s">
        <v>61</v>
      </c>
      <c r="G2818" t="s">
        <v>62</v>
      </c>
      <c r="H2818" t="s">
        <v>63</v>
      </c>
      <c r="I2818">
        <v>131.12610000000001</v>
      </c>
      <c r="J2818">
        <v>18756551</v>
      </c>
      <c r="K2818" t="s">
        <v>418</v>
      </c>
      <c r="L2818">
        <v>2</v>
      </c>
      <c r="M2818" t="str">
        <f>_xlfn.IFNA(VLOOKUP(F2818,'22 States'!A:A,1,0),"OOR")</f>
        <v>OOR</v>
      </c>
      <c r="N2818" t="str">
        <f t="shared" si="307"/>
        <v>OOR</v>
      </c>
      <c r="O2818" s="8">
        <f t="shared" ref="O2818:O2881" si="308">ROUNDUP(B2818/50,0)*500*12</f>
        <v>18000</v>
      </c>
      <c r="P2818" s="8">
        <f t="shared" ref="P2818:P2881" si="309">ROUNDUP(B2818/100,0)*250*12</f>
        <v>6000</v>
      </c>
      <c r="Q2818" s="8">
        <f t="shared" ref="Q2818:Q2881" si="310">B2818*40*12</f>
        <v>51360</v>
      </c>
      <c r="R2818" s="9">
        <f t="shared" ref="R2818:R2881" si="311">B2818*80*12</f>
        <v>102720</v>
      </c>
      <c r="S2818" s="8">
        <f t="shared" ref="S2818:S2881" si="312">SUM(O2818:Q2818)</f>
        <v>75360</v>
      </c>
      <c r="T2818" s="5">
        <f t="shared" ref="T2818:T2881" si="313">S2818/J2818</f>
        <v>4.0177962355659094E-3</v>
      </c>
    </row>
    <row r="2819" spans="1:20">
      <c r="A2819">
        <v>3035</v>
      </c>
      <c r="B2819" s="3">
        <v>47</v>
      </c>
      <c r="C2819" t="s">
        <v>7406</v>
      </c>
      <c r="D2819" t="s">
        <v>7407</v>
      </c>
      <c r="E2819" t="s">
        <v>520</v>
      </c>
      <c r="F2819" t="s">
        <v>521</v>
      </c>
      <c r="G2819" t="s">
        <v>7408</v>
      </c>
      <c r="H2819" t="s">
        <v>7409</v>
      </c>
      <c r="I2819">
        <v>117.49720000000001</v>
      </c>
      <c r="J2819" s="3">
        <v>21548448</v>
      </c>
      <c r="K2819" t="s">
        <v>252</v>
      </c>
      <c r="L2819">
        <v>1</v>
      </c>
      <c r="M2819" t="str">
        <f>_xlfn.IFNA(VLOOKUP(F2819,'22 States'!A:A,1,0),"OOR")</f>
        <v>SC</v>
      </c>
      <c r="N2819" t="str">
        <f t="shared" ref="N2819:N2882" si="314">IF(M2819&lt;&gt;"OOR","IR","OOR")</f>
        <v>IR</v>
      </c>
      <c r="O2819" s="8">
        <f t="shared" si="308"/>
        <v>6000</v>
      </c>
      <c r="P2819" s="8">
        <f t="shared" si="309"/>
        <v>3000</v>
      </c>
      <c r="Q2819" s="8">
        <f t="shared" si="310"/>
        <v>22560</v>
      </c>
      <c r="R2819" s="9">
        <f t="shared" si="311"/>
        <v>45120</v>
      </c>
      <c r="S2819" s="12">
        <f t="shared" si="312"/>
        <v>31560</v>
      </c>
      <c r="T2819" s="13">
        <f t="shared" si="313"/>
        <v>1.4646066389560862E-3</v>
      </c>
    </row>
    <row r="2820" spans="1:20" hidden="1">
      <c r="A2820">
        <v>2819</v>
      </c>
      <c r="B2820">
        <v>6</v>
      </c>
      <c r="C2820" t="s">
        <v>6914</v>
      </c>
      <c r="D2820" t="s">
        <v>6915</v>
      </c>
      <c r="E2820" t="s">
        <v>85</v>
      </c>
      <c r="F2820" t="s">
        <v>86</v>
      </c>
      <c r="G2820" t="s">
        <v>6008</v>
      </c>
      <c r="H2820" t="s">
        <v>140</v>
      </c>
      <c r="I2820">
        <v>130.78649999999999</v>
      </c>
      <c r="J2820">
        <v>2785124</v>
      </c>
      <c r="K2820" t="s">
        <v>17</v>
      </c>
      <c r="L2820">
        <v>3</v>
      </c>
      <c r="M2820" t="str">
        <f>_xlfn.IFNA(VLOOKUP(F2820,'22 States'!A:A,1,0),"OOR")</f>
        <v>FL</v>
      </c>
      <c r="N2820" t="str">
        <f t="shared" si="314"/>
        <v>IR</v>
      </c>
      <c r="O2820" s="8">
        <f t="shared" si="308"/>
        <v>6000</v>
      </c>
      <c r="P2820" s="8">
        <f t="shared" si="309"/>
        <v>3000</v>
      </c>
      <c r="Q2820" s="8">
        <f t="shared" si="310"/>
        <v>2880</v>
      </c>
      <c r="R2820" s="9">
        <f t="shared" si="311"/>
        <v>5760</v>
      </c>
      <c r="S2820" s="8">
        <f t="shared" si="312"/>
        <v>11880</v>
      </c>
      <c r="T2820" s="5">
        <f t="shared" si="313"/>
        <v>4.2655192372045196E-3</v>
      </c>
    </row>
    <row r="2821" spans="1:20" hidden="1">
      <c r="A2821">
        <v>2820</v>
      </c>
      <c r="B2821">
        <v>61</v>
      </c>
      <c r="C2821" t="s">
        <v>6916</v>
      </c>
      <c r="D2821" t="s">
        <v>6917</v>
      </c>
      <c r="E2821" t="s">
        <v>301</v>
      </c>
      <c r="F2821" t="s">
        <v>359</v>
      </c>
      <c r="G2821" t="s">
        <v>360</v>
      </c>
      <c r="H2821" t="s">
        <v>360</v>
      </c>
      <c r="I2821">
        <v>130.77209999999999</v>
      </c>
      <c r="J2821">
        <v>22727664</v>
      </c>
      <c r="K2821" t="s">
        <v>172</v>
      </c>
      <c r="L2821">
        <v>6</v>
      </c>
      <c r="M2821" t="str">
        <f>_xlfn.IFNA(VLOOKUP(F2821,'22 States'!A:A,1,0),"OOR")</f>
        <v>OOR</v>
      </c>
      <c r="N2821" t="str">
        <f t="shared" si="314"/>
        <v>OOR</v>
      </c>
      <c r="O2821" s="8">
        <f t="shared" si="308"/>
        <v>12000</v>
      </c>
      <c r="P2821" s="8">
        <f t="shared" si="309"/>
        <v>3000</v>
      </c>
      <c r="Q2821" s="8">
        <f t="shared" si="310"/>
        <v>29280</v>
      </c>
      <c r="R2821" s="9">
        <f t="shared" si="311"/>
        <v>58560</v>
      </c>
      <c r="S2821" s="8">
        <f t="shared" si="312"/>
        <v>44280</v>
      </c>
      <c r="T2821" s="5">
        <f t="shared" si="313"/>
        <v>1.9482864583003339E-3</v>
      </c>
    </row>
    <row r="2822" spans="1:20" hidden="1">
      <c r="A2822">
        <v>2821</v>
      </c>
      <c r="B2822">
        <v>90</v>
      </c>
      <c r="C2822" t="s">
        <v>6918</v>
      </c>
      <c r="D2822" t="s">
        <v>6919</v>
      </c>
      <c r="E2822" t="s">
        <v>23</v>
      </c>
      <c r="F2822" t="s">
        <v>24</v>
      </c>
      <c r="G2822" t="s">
        <v>1111</v>
      </c>
      <c r="H2822" t="s">
        <v>26</v>
      </c>
      <c r="I2822">
        <v>130.69220000000001</v>
      </c>
      <c r="J2822">
        <v>5252587</v>
      </c>
      <c r="K2822" t="s">
        <v>108</v>
      </c>
      <c r="L2822">
        <v>4</v>
      </c>
      <c r="M2822" t="str">
        <f>_xlfn.IFNA(VLOOKUP(F2822,'22 States'!A:A,1,0),"OOR")</f>
        <v>OOR</v>
      </c>
      <c r="N2822" t="str">
        <f t="shared" si="314"/>
        <v>OOR</v>
      </c>
      <c r="O2822" s="8">
        <f t="shared" si="308"/>
        <v>12000</v>
      </c>
      <c r="P2822" s="8">
        <f t="shared" si="309"/>
        <v>3000</v>
      </c>
      <c r="Q2822" s="8">
        <f t="shared" si="310"/>
        <v>43200</v>
      </c>
      <c r="R2822" s="9">
        <f t="shared" si="311"/>
        <v>86400</v>
      </c>
      <c r="S2822" s="8">
        <f t="shared" si="312"/>
        <v>58200</v>
      </c>
      <c r="T2822" s="5">
        <f t="shared" si="313"/>
        <v>1.108025435847136E-2</v>
      </c>
    </row>
    <row r="2823" spans="1:20" hidden="1">
      <c r="A2823">
        <v>2822</v>
      </c>
      <c r="B2823">
        <v>15</v>
      </c>
      <c r="C2823" t="s">
        <v>6920</v>
      </c>
      <c r="D2823" t="s">
        <v>6921</v>
      </c>
      <c r="E2823" t="s">
        <v>13</v>
      </c>
      <c r="F2823" t="s">
        <v>14</v>
      </c>
      <c r="G2823" t="s">
        <v>31</v>
      </c>
      <c r="H2823" t="s">
        <v>31</v>
      </c>
      <c r="I2823">
        <v>130.66999999999999</v>
      </c>
      <c r="J2823">
        <v>7137342</v>
      </c>
      <c r="K2823" t="s">
        <v>172</v>
      </c>
      <c r="L2823">
        <v>5</v>
      </c>
      <c r="M2823" t="str">
        <f>_xlfn.IFNA(VLOOKUP(F2823,'22 States'!A:A,1,0),"OOR")</f>
        <v>CA</v>
      </c>
      <c r="N2823" t="str">
        <f t="shared" si="314"/>
        <v>IR</v>
      </c>
      <c r="O2823" s="8">
        <f t="shared" si="308"/>
        <v>6000</v>
      </c>
      <c r="P2823" s="8">
        <f t="shared" si="309"/>
        <v>3000</v>
      </c>
      <c r="Q2823" s="8">
        <f t="shared" si="310"/>
        <v>7200</v>
      </c>
      <c r="R2823" s="9">
        <f t="shared" si="311"/>
        <v>14400</v>
      </c>
      <c r="S2823" s="8">
        <f t="shared" si="312"/>
        <v>16200</v>
      </c>
      <c r="T2823" s="5">
        <f t="shared" si="313"/>
        <v>2.2697525213167592E-3</v>
      </c>
    </row>
    <row r="2824" spans="1:20" hidden="1">
      <c r="A2824">
        <v>2823</v>
      </c>
      <c r="B2824">
        <v>30</v>
      </c>
      <c r="C2824" t="s">
        <v>6922</v>
      </c>
      <c r="D2824" t="s">
        <v>6923</v>
      </c>
      <c r="E2824" t="s">
        <v>79</v>
      </c>
      <c r="F2824" t="s">
        <v>80</v>
      </c>
      <c r="G2824" t="s">
        <v>699</v>
      </c>
      <c r="H2824" t="s">
        <v>367</v>
      </c>
      <c r="I2824">
        <v>130.61160000000001</v>
      </c>
      <c r="J2824">
        <v>4672244</v>
      </c>
      <c r="K2824" t="s">
        <v>457</v>
      </c>
      <c r="L2824">
        <v>1</v>
      </c>
      <c r="M2824" t="str">
        <f>_xlfn.IFNA(VLOOKUP(F2824,'22 States'!A:A,1,0),"OOR")</f>
        <v>OOR</v>
      </c>
      <c r="N2824" t="str">
        <f t="shared" si="314"/>
        <v>OOR</v>
      </c>
      <c r="O2824" s="8">
        <f t="shared" si="308"/>
        <v>6000</v>
      </c>
      <c r="P2824" s="8">
        <f t="shared" si="309"/>
        <v>3000</v>
      </c>
      <c r="Q2824" s="8">
        <f t="shared" si="310"/>
        <v>14400</v>
      </c>
      <c r="R2824" s="9">
        <f t="shared" si="311"/>
        <v>28800</v>
      </c>
      <c r="S2824" s="8">
        <f t="shared" si="312"/>
        <v>23400</v>
      </c>
      <c r="T2824" s="5">
        <f t="shared" si="313"/>
        <v>5.0083000802184129E-3</v>
      </c>
    </row>
    <row r="2825" spans="1:20" hidden="1">
      <c r="A2825">
        <v>2824</v>
      </c>
      <c r="B2825">
        <v>140</v>
      </c>
      <c r="C2825" t="s">
        <v>6924</v>
      </c>
      <c r="D2825" t="s">
        <v>6925</v>
      </c>
      <c r="E2825" t="s">
        <v>721</v>
      </c>
      <c r="F2825" t="s">
        <v>722</v>
      </c>
      <c r="G2825" t="s">
        <v>724</v>
      </c>
      <c r="H2825" t="s">
        <v>724</v>
      </c>
      <c r="I2825">
        <v>130.55439999999999</v>
      </c>
      <c r="J2825">
        <v>28152896</v>
      </c>
      <c r="K2825" t="s">
        <v>46</v>
      </c>
      <c r="L2825">
        <v>7</v>
      </c>
      <c r="M2825" t="str">
        <f>_xlfn.IFNA(VLOOKUP(F2825,'22 States'!A:A,1,0),"OOR")</f>
        <v>OOR</v>
      </c>
      <c r="N2825" t="str">
        <f t="shared" si="314"/>
        <v>OOR</v>
      </c>
      <c r="O2825" s="8">
        <f t="shared" si="308"/>
        <v>18000</v>
      </c>
      <c r="P2825" s="8">
        <f t="shared" si="309"/>
        <v>6000</v>
      </c>
      <c r="Q2825" s="8">
        <f t="shared" si="310"/>
        <v>67200</v>
      </c>
      <c r="R2825" s="9">
        <f t="shared" si="311"/>
        <v>134400</v>
      </c>
      <c r="S2825" s="8">
        <f t="shared" si="312"/>
        <v>91200</v>
      </c>
      <c r="T2825" s="5">
        <f t="shared" si="313"/>
        <v>3.2394535894282421E-3</v>
      </c>
    </row>
    <row r="2826" spans="1:20" hidden="1">
      <c r="A2826">
        <v>2825</v>
      </c>
      <c r="B2826">
        <v>15</v>
      </c>
      <c r="C2826" t="s">
        <v>6926</v>
      </c>
      <c r="D2826" t="s">
        <v>6927</v>
      </c>
      <c r="E2826" t="s">
        <v>160</v>
      </c>
      <c r="F2826" t="s">
        <v>161</v>
      </c>
      <c r="G2826" t="s">
        <v>2019</v>
      </c>
      <c r="H2826" t="s">
        <v>367</v>
      </c>
      <c r="I2826">
        <v>130.4701</v>
      </c>
      <c r="J2826">
        <v>6210572</v>
      </c>
      <c r="K2826" t="s">
        <v>457</v>
      </c>
      <c r="L2826">
        <v>1</v>
      </c>
      <c r="M2826" t="str">
        <f>_xlfn.IFNA(VLOOKUP(F2826,'22 States'!A:A,1,0),"OOR")</f>
        <v>MO</v>
      </c>
      <c r="N2826" t="str">
        <f t="shared" si="314"/>
        <v>IR</v>
      </c>
      <c r="O2826" s="8">
        <f t="shared" si="308"/>
        <v>6000</v>
      </c>
      <c r="P2826" s="8">
        <f t="shared" si="309"/>
        <v>3000</v>
      </c>
      <c r="Q2826" s="8">
        <f t="shared" si="310"/>
        <v>7200</v>
      </c>
      <c r="R2826" s="9">
        <f t="shared" si="311"/>
        <v>14400</v>
      </c>
      <c r="S2826" s="8">
        <f t="shared" si="312"/>
        <v>16200</v>
      </c>
      <c r="T2826" s="5">
        <f t="shared" si="313"/>
        <v>2.6084553886501919E-3</v>
      </c>
    </row>
    <row r="2827" spans="1:20">
      <c r="A2827">
        <v>3937</v>
      </c>
      <c r="B2827" s="3">
        <v>47</v>
      </c>
      <c r="C2827" t="s">
        <v>9412</v>
      </c>
      <c r="D2827" t="s">
        <v>9413</v>
      </c>
      <c r="E2827" t="s">
        <v>520</v>
      </c>
      <c r="F2827" t="s">
        <v>521</v>
      </c>
      <c r="G2827" t="s">
        <v>674</v>
      </c>
      <c r="H2827" t="s">
        <v>523</v>
      </c>
      <c r="I2827">
        <v>76.989599999999996</v>
      </c>
      <c r="J2827" s="3">
        <v>21706000</v>
      </c>
      <c r="K2827" t="s">
        <v>134</v>
      </c>
      <c r="L2827">
        <v>3</v>
      </c>
      <c r="M2827" t="str">
        <f>_xlfn.IFNA(VLOOKUP(F2827,'22 States'!A:A,1,0),"OOR")</f>
        <v>SC</v>
      </c>
      <c r="N2827" t="str">
        <f t="shared" si="314"/>
        <v>IR</v>
      </c>
      <c r="O2827" s="8">
        <f t="shared" si="308"/>
        <v>6000</v>
      </c>
      <c r="P2827" s="8">
        <f t="shared" si="309"/>
        <v>3000</v>
      </c>
      <c r="Q2827" s="8">
        <f t="shared" si="310"/>
        <v>22560</v>
      </c>
      <c r="R2827" s="9">
        <f t="shared" si="311"/>
        <v>45120</v>
      </c>
      <c r="S2827" s="12">
        <f t="shared" si="312"/>
        <v>31560</v>
      </c>
      <c r="T2827" s="13">
        <f t="shared" si="313"/>
        <v>1.4539758592094351E-3</v>
      </c>
    </row>
    <row r="2828" spans="1:20" hidden="1">
      <c r="A2828">
        <v>2827</v>
      </c>
      <c r="B2828">
        <v>17</v>
      </c>
      <c r="C2828" t="s">
        <v>6930</v>
      </c>
      <c r="D2828" t="s">
        <v>6931</v>
      </c>
      <c r="E2828" t="s">
        <v>520</v>
      </c>
      <c r="F2828" t="s">
        <v>521</v>
      </c>
      <c r="G2828" t="s">
        <v>674</v>
      </c>
      <c r="H2828" t="s">
        <v>523</v>
      </c>
      <c r="I2828">
        <v>130.31389999999999</v>
      </c>
      <c r="J2828">
        <v>2568000</v>
      </c>
      <c r="K2828" t="s">
        <v>134</v>
      </c>
      <c r="L2828">
        <v>2</v>
      </c>
      <c r="M2828" t="str">
        <f>_xlfn.IFNA(VLOOKUP(F2828,'22 States'!A:A,1,0),"OOR")</f>
        <v>SC</v>
      </c>
      <c r="N2828" t="str">
        <f t="shared" si="314"/>
        <v>IR</v>
      </c>
      <c r="O2828" s="8">
        <f t="shared" si="308"/>
        <v>6000</v>
      </c>
      <c r="P2828" s="8">
        <f t="shared" si="309"/>
        <v>3000</v>
      </c>
      <c r="Q2828" s="8">
        <f t="shared" si="310"/>
        <v>8160</v>
      </c>
      <c r="R2828" s="9">
        <f t="shared" si="311"/>
        <v>16320</v>
      </c>
      <c r="S2828" s="8">
        <f t="shared" si="312"/>
        <v>17160</v>
      </c>
      <c r="T2828" s="5">
        <f t="shared" si="313"/>
        <v>6.6822429906542059E-3</v>
      </c>
    </row>
    <row r="2829" spans="1:20">
      <c r="A2829">
        <v>4206</v>
      </c>
      <c r="B2829" s="3">
        <v>47</v>
      </c>
      <c r="C2829" t="s">
        <v>10004</v>
      </c>
      <c r="D2829" t="s">
        <v>10005</v>
      </c>
      <c r="E2829" t="s">
        <v>85</v>
      </c>
      <c r="F2829" t="s">
        <v>86</v>
      </c>
      <c r="G2829" t="s">
        <v>140</v>
      </c>
      <c r="H2829" t="s">
        <v>140</v>
      </c>
      <c r="I2829">
        <v>67.886300000000006</v>
      </c>
      <c r="J2829" s="3">
        <v>22484752</v>
      </c>
      <c r="K2829" t="s">
        <v>51</v>
      </c>
      <c r="L2829">
        <v>6</v>
      </c>
      <c r="M2829" t="str">
        <f>_xlfn.IFNA(VLOOKUP(F2829,'22 States'!A:A,1,0),"OOR")</f>
        <v>FL</v>
      </c>
      <c r="N2829" t="str">
        <f t="shared" si="314"/>
        <v>IR</v>
      </c>
      <c r="O2829" s="8">
        <f t="shared" si="308"/>
        <v>6000</v>
      </c>
      <c r="P2829" s="8">
        <f t="shared" si="309"/>
        <v>3000</v>
      </c>
      <c r="Q2829" s="8">
        <f t="shared" si="310"/>
        <v>22560</v>
      </c>
      <c r="R2829" s="9">
        <f t="shared" si="311"/>
        <v>45120</v>
      </c>
      <c r="S2829" s="12">
        <f t="shared" si="312"/>
        <v>31560</v>
      </c>
      <c r="T2829" s="13">
        <f t="shared" si="313"/>
        <v>1.4036178829101606E-3</v>
      </c>
    </row>
    <row r="2830" spans="1:20" hidden="1">
      <c r="A2830">
        <v>2829</v>
      </c>
      <c r="B2830">
        <v>64</v>
      </c>
      <c r="C2830" t="s">
        <v>6934</v>
      </c>
      <c r="D2830" t="s">
        <v>6935</v>
      </c>
      <c r="E2830" t="s">
        <v>67</v>
      </c>
      <c r="F2830" t="s">
        <v>68</v>
      </c>
      <c r="G2830" t="s">
        <v>6936</v>
      </c>
      <c r="H2830" t="s">
        <v>3685</v>
      </c>
      <c r="I2830">
        <v>130.2704</v>
      </c>
      <c r="J2830">
        <v>17755095</v>
      </c>
      <c r="K2830" t="s">
        <v>264</v>
      </c>
      <c r="L2830">
        <v>3</v>
      </c>
      <c r="M2830" t="str">
        <f>_xlfn.IFNA(VLOOKUP(F2830,'22 States'!A:A,1,0),"OOR")</f>
        <v>NC</v>
      </c>
      <c r="N2830" t="str">
        <f t="shared" si="314"/>
        <v>IR</v>
      </c>
      <c r="O2830" s="8">
        <f t="shared" si="308"/>
        <v>12000</v>
      </c>
      <c r="P2830" s="8">
        <f t="shared" si="309"/>
        <v>3000</v>
      </c>
      <c r="Q2830" s="8">
        <f t="shared" si="310"/>
        <v>30720</v>
      </c>
      <c r="R2830" s="9">
        <f t="shared" si="311"/>
        <v>61440</v>
      </c>
      <c r="S2830" s="8">
        <f t="shared" si="312"/>
        <v>45720</v>
      </c>
      <c r="T2830" s="5">
        <f t="shared" si="313"/>
        <v>2.5750355038933895E-3</v>
      </c>
    </row>
    <row r="2831" spans="1:20">
      <c r="A2831">
        <v>2509</v>
      </c>
      <c r="B2831" s="3">
        <v>46</v>
      </c>
      <c r="C2831" t="s">
        <v>6219</v>
      </c>
      <c r="D2831" t="s">
        <v>6220</v>
      </c>
      <c r="E2831" t="s">
        <v>194</v>
      </c>
      <c r="F2831" t="s">
        <v>195</v>
      </c>
      <c r="G2831" t="s">
        <v>1971</v>
      </c>
      <c r="H2831" t="s">
        <v>1972</v>
      </c>
      <c r="I2831">
        <v>150.66040000000001</v>
      </c>
      <c r="J2831" s="3">
        <v>28465000</v>
      </c>
      <c r="K2831" t="s">
        <v>656</v>
      </c>
      <c r="L2831">
        <v>4</v>
      </c>
      <c r="M2831" t="str">
        <f>_xlfn.IFNA(VLOOKUP(F2831,'22 States'!A:A,1,0),"OOR")</f>
        <v>LA</v>
      </c>
      <c r="N2831" t="str">
        <f t="shared" si="314"/>
        <v>IR</v>
      </c>
      <c r="O2831" s="8">
        <f t="shared" si="308"/>
        <v>6000</v>
      </c>
      <c r="P2831" s="8">
        <f t="shared" si="309"/>
        <v>3000</v>
      </c>
      <c r="Q2831" s="8">
        <f t="shared" si="310"/>
        <v>22080</v>
      </c>
      <c r="R2831" s="9">
        <f t="shared" si="311"/>
        <v>44160</v>
      </c>
      <c r="S2831" s="12">
        <f t="shared" si="312"/>
        <v>31080</v>
      </c>
      <c r="T2831" s="13">
        <f t="shared" si="313"/>
        <v>1.0918672053398912E-3</v>
      </c>
    </row>
    <row r="2832" spans="1:20" hidden="1">
      <c r="A2832">
        <v>2831</v>
      </c>
      <c r="B2832">
        <v>49</v>
      </c>
      <c r="C2832" t="s">
        <v>6940</v>
      </c>
      <c r="D2832" t="s">
        <v>6941</v>
      </c>
      <c r="E2832" t="s">
        <v>13</v>
      </c>
      <c r="F2832" t="s">
        <v>14</v>
      </c>
      <c r="G2832" t="s">
        <v>1842</v>
      </c>
      <c r="I2832">
        <v>130.2251</v>
      </c>
      <c r="J2832">
        <v>15198217</v>
      </c>
      <c r="K2832" t="s">
        <v>27</v>
      </c>
      <c r="L2832">
        <v>6</v>
      </c>
      <c r="M2832" t="str">
        <f>_xlfn.IFNA(VLOOKUP(F2832,'22 States'!A:A,1,0),"OOR")</f>
        <v>CA</v>
      </c>
      <c r="N2832" t="str">
        <f t="shared" si="314"/>
        <v>IR</v>
      </c>
      <c r="O2832" s="8">
        <f t="shared" si="308"/>
        <v>6000</v>
      </c>
      <c r="P2832" s="8">
        <f t="shared" si="309"/>
        <v>3000</v>
      </c>
      <c r="Q2832" s="8">
        <f t="shared" si="310"/>
        <v>23520</v>
      </c>
      <c r="R2832" s="9">
        <f t="shared" si="311"/>
        <v>47040</v>
      </c>
      <c r="S2832" s="8">
        <f t="shared" si="312"/>
        <v>32520</v>
      </c>
      <c r="T2832" s="5">
        <f t="shared" si="313"/>
        <v>2.1397246795462916E-3</v>
      </c>
    </row>
    <row r="2833" spans="1:20" hidden="1">
      <c r="A2833">
        <v>2832</v>
      </c>
      <c r="B2833">
        <v>200</v>
      </c>
      <c r="C2833" t="s">
        <v>6942</v>
      </c>
      <c r="D2833" t="s">
        <v>6943</v>
      </c>
      <c r="E2833" t="s">
        <v>121</v>
      </c>
      <c r="F2833" t="s">
        <v>122</v>
      </c>
      <c r="G2833" t="s">
        <v>123</v>
      </c>
      <c r="H2833" t="s">
        <v>123</v>
      </c>
      <c r="I2833">
        <v>130.21190000000001</v>
      </c>
      <c r="J2833">
        <v>46087769</v>
      </c>
      <c r="K2833" t="s">
        <v>656</v>
      </c>
      <c r="L2833">
        <v>8</v>
      </c>
      <c r="M2833" t="str">
        <f>_xlfn.IFNA(VLOOKUP(F2833,'22 States'!A:A,1,0),"OOR")</f>
        <v>TX</v>
      </c>
      <c r="N2833" t="str">
        <f t="shared" si="314"/>
        <v>IR</v>
      </c>
      <c r="O2833" s="8">
        <f t="shared" si="308"/>
        <v>24000</v>
      </c>
      <c r="P2833" s="8">
        <f t="shared" si="309"/>
        <v>6000</v>
      </c>
      <c r="Q2833" s="8">
        <f t="shared" si="310"/>
        <v>96000</v>
      </c>
      <c r="R2833" s="9">
        <f t="shared" si="311"/>
        <v>192000</v>
      </c>
      <c r="S2833" s="8">
        <f t="shared" si="312"/>
        <v>126000</v>
      </c>
      <c r="T2833" s="5">
        <f t="shared" si="313"/>
        <v>2.733914067309268E-3</v>
      </c>
    </row>
    <row r="2834" spans="1:20" hidden="1">
      <c r="A2834">
        <v>2833</v>
      </c>
      <c r="B2834">
        <v>27</v>
      </c>
      <c r="C2834" t="s">
        <v>6944</v>
      </c>
      <c r="D2834" t="s">
        <v>6945</v>
      </c>
      <c r="E2834" t="s">
        <v>144</v>
      </c>
      <c r="F2834" t="s">
        <v>145</v>
      </c>
      <c r="G2834" t="s">
        <v>509</v>
      </c>
      <c r="I2834">
        <v>130.1361</v>
      </c>
      <c r="J2834">
        <v>3664140</v>
      </c>
      <c r="K2834" t="s">
        <v>118</v>
      </c>
      <c r="L2834">
        <v>2</v>
      </c>
      <c r="M2834" t="str">
        <f>_xlfn.IFNA(VLOOKUP(F2834,'22 States'!A:A,1,0),"OOR")</f>
        <v>OOR</v>
      </c>
      <c r="N2834" t="str">
        <f t="shared" si="314"/>
        <v>OOR</v>
      </c>
      <c r="O2834" s="8">
        <f t="shared" si="308"/>
        <v>6000</v>
      </c>
      <c r="P2834" s="8">
        <f t="shared" si="309"/>
        <v>3000</v>
      </c>
      <c r="Q2834" s="8">
        <f t="shared" si="310"/>
        <v>12960</v>
      </c>
      <c r="R2834" s="9">
        <f t="shared" si="311"/>
        <v>25920</v>
      </c>
      <c r="S2834" s="8">
        <f t="shared" si="312"/>
        <v>21960</v>
      </c>
      <c r="T2834" s="5">
        <f t="shared" si="313"/>
        <v>5.9932207830486828E-3</v>
      </c>
    </row>
    <row r="2835" spans="1:20" hidden="1">
      <c r="A2835">
        <v>2834</v>
      </c>
      <c r="B2835">
        <v>56</v>
      </c>
      <c r="C2835" t="s">
        <v>6946</v>
      </c>
      <c r="D2835" t="s">
        <v>6947</v>
      </c>
      <c r="E2835" t="s">
        <v>247</v>
      </c>
      <c r="F2835" t="s">
        <v>248</v>
      </c>
      <c r="G2835" t="s">
        <v>249</v>
      </c>
      <c r="H2835" t="s">
        <v>249</v>
      </c>
      <c r="I2835">
        <v>130.10220000000001</v>
      </c>
      <c r="J2835">
        <v>16891210</v>
      </c>
      <c r="K2835" t="s">
        <v>141</v>
      </c>
      <c r="L2835">
        <v>2</v>
      </c>
      <c r="M2835" t="str">
        <f>_xlfn.IFNA(VLOOKUP(F2835,'22 States'!A:A,1,0),"OOR")</f>
        <v>IL</v>
      </c>
      <c r="N2835" t="str">
        <f t="shared" si="314"/>
        <v>IR</v>
      </c>
      <c r="O2835" s="8">
        <f t="shared" si="308"/>
        <v>12000</v>
      </c>
      <c r="P2835" s="8">
        <f t="shared" si="309"/>
        <v>3000</v>
      </c>
      <c r="Q2835" s="8">
        <f t="shared" si="310"/>
        <v>26880</v>
      </c>
      <c r="R2835" s="9">
        <f t="shared" si="311"/>
        <v>53760</v>
      </c>
      <c r="S2835" s="8">
        <f t="shared" si="312"/>
        <v>41880</v>
      </c>
      <c r="T2835" s="5">
        <f t="shared" si="313"/>
        <v>2.4793960882612911E-3</v>
      </c>
    </row>
    <row r="2836" spans="1:20" hidden="1">
      <c r="A2836">
        <v>2835</v>
      </c>
      <c r="B2836">
        <v>447</v>
      </c>
      <c r="C2836" t="s">
        <v>6948</v>
      </c>
      <c r="D2836" t="s">
        <v>6949</v>
      </c>
      <c r="E2836" t="s">
        <v>301</v>
      </c>
      <c r="F2836" t="s">
        <v>359</v>
      </c>
      <c r="G2836" t="s">
        <v>360</v>
      </c>
      <c r="H2836" t="s">
        <v>360</v>
      </c>
      <c r="I2836">
        <v>130.06360000000001</v>
      </c>
      <c r="J2836">
        <v>24601559</v>
      </c>
      <c r="K2836" t="s">
        <v>27</v>
      </c>
      <c r="L2836">
        <v>7</v>
      </c>
      <c r="M2836" t="str">
        <f>_xlfn.IFNA(VLOOKUP(F2836,'22 States'!A:A,1,0),"OOR")</f>
        <v>OOR</v>
      </c>
      <c r="N2836" t="str">
        <f t="shared" si="314"/>
        <v>OOR</v>
      </c>
      <c r="O2836" s="8">
        <f t="shared" si="308"/>
        <v>54000</v>
      </c>
      <c r="P2836" s="8">
        <f t="shared" si="309"/>
        <v>15000</v>
      </c>
      <c r="Q2836" s="8">
        <f t="shared" si="310"/>
        <v>214560</v>
      </c>
      <c r="R2836" s="9">
        <f t="shared" si="311"/>
        <v>429120</v>
      </c>
      <c r="S2836" s="8">
        <f t="shared" si="312"/>
        <v>283560</v>
      </c>
      <c r="T2836" s="5">
        <f t="shared" si="313"/>
        <v>1.1526098813493892E-2</v>
      </c>
    </row>
    <row r="2837" spans="1:20" hidden="1">
      <c r="A2837">
        <v>2836</v>
      </c>
      <c r="B2837">
        <v>120</v>
      </c>
      <c r="C2837" t="s">
        <v>6950</v>
      </c>
      <c r="D2837" t="s">
        <v>6951</v>
      </c>
      <c r="E2837" t="s">
        <v>301</v>
      </c>
      <c r="F2837" t="s">
        <v>359</v>
      </c>
      <c r="G2837" t="s">
        <v>1252</v>
      </c>
      <c r="H2837" t="s">
        <v>360</v>
      </c>
      <c r="I2837">
        <v>130.0625</v>
      </c>
      <c r="J2837">
        <v>16271084</v>
      </c>
      <c r="K2837" t="s">
        <v>134</v>
      </c>
      <c r="L2837">
        <v>4</v>
      </c>
      <c r="M2837" t="str">
        <f>_xlfn.IFNA(VLOOKUP(F2837,'22 States'!A:A,1,0),"OOR")</f>
        <v>OOR</v>
      </c>
      <c r="N2837" t="str">
        <f t="shared" si="314"/>
        <v>OOR</v>
      </c>
      <c r="O2837" s="8">
        <f t="shared" si="308"/>
        <v>18000</v>
      </c>
      <c r="P2837" s="8">
        <f t="shared" si="309"/>
        <v>6000</v>
      </c>
      <c r="Q2837" s="8">
        <f t="shared" si="310"/>
        <v>57600</v>
      </c>
      <c r="R2837" s="9">
        <f t="shared" si="311"/>
        <v>115200</v>
      </c>
      <c r="S2837" s="8">
        <f t="shared" si="312"/>
        <v>81600</v>
      </c>
      <c r="T2837" s="5">
        <f t="shared" si="313"/>
        <v>5.0150315738029501E-3</v>
      </c>
    </row>
    <row r="2838" spans="1:20" hidden="1">
      <c r="A2838">
        <v>2837</v>
      </c>
      <c r="B2838">
        <v>421</v>
      </c>
      <c r="C2838" t="s">
        <v>6952</v>
      </c>
      <c r="D2838" t="s">
        <v>6953</v>
      </c>
      <c r="E2838" t="s">
        <v>721</v>
      </c>
      <c r="F2838" t="s">
        <v>722</v>
      </c>
      <c r="G2838" t="s">
        <v>6954</v>
      </c>
      <c r="H2838" t="s">
        <v>724</v>
      </c>
      <c r="I2838">
        <v>130.05009999999999</v>
      </c>
      <c r="J2838">
        <v>66634000</v>
      </c>
      <c r="K2838" t="s">
        <v>51</v>
      </c>
      <c r="L2838">
        <v>6</v>
      </c>
      <c r="M2838" t="str">
        <f>_xlfn.IFNA(VLOOKUP(F2838,'22 States'!A:A,1,0),"OOR")</f>
        <v>OOR</v>
      </c>
      <c r="N2838" t="str">
        <f t="shared" si="314"/>
        <v>OOR</v>
      </c>
      <c r="O2838" s="8">
        <f t="shared" si="308"/>
        <v>54000</v>
      </c>
      <c r="P2838" s="8">
        <f t="shared" si="309"/>
        <v>15000</v>
      </c>
      <c r="Q2838" s="8">
        <f t="shared" si="310"/>
        <v>202080</v>
      </c>
      <c r="R2838" s="9">
        <f t="shared" si="311"/>
        <v>404160</v>
      </c>
      <c r="S2838" s="8">
        <f t="shared" si="312"/>
        <v>271080</v>
      </c>
      <c r="T2838" s="5">
        <f t="shared" si="313"/>
        <v>4.0681934147732387E-3</v>
      </c>
    </row>
    <row r="2839" spans="1:20" hidden="1">
      <c r="A2839">
        <v>2838</v>
      </c>
      <c r="B2839">
        <v>45</v>
      </c>
      <c r="C2839" t="s">
        <v>6955</v>
      </c>
      <c r="D2839" t="s">
        <v>6956</v>
      </c>
      <c r="E2839" t="s">
        <v>144</v>
      </c>
      <c r="F2839" t="s">
        <v>145</v>
      </c>
      <c r="G2839" t="s">
        <v>5306</v>
      </c>
      <c r="H2839" t="s">
        <v>4521</v>
      </c>
      <c r="I2839">
        <v>129.9376</v>
      </c>
      <c r="J2839">
        <v>18734472</v>
      </c>
      <c r="K2839" t="s">
        <v>118</v>
      </c>
      <c r="L2839">
        <v>6</v>
      </c>
      <c r="M2839" t="str">
        <f>_xlfn.IFNA(VLOOKUP(F2839,'22 States'!A:A,1,0),"OOR")</f>
        <v>OOR</v>
      </c>
      <c r="N2839" t="str">
        <f t="shared" si="314"/>
        <v>OOR</v>
      </c>
      <c r="O2839" s="8">
        <f t="shared" si="308"/>
        <v>6000</v>
      </c>
      <c r="P2839" s="8">
        <f t="shared" si="309"/>
        <v>3000</v>
      </c>
      <c r="Q2839" s="8">
        <f t="shared" si="310"/>
        <v>21600</v>
      </c>
      <c r="R2839" s="9">
        <f t="shared" si="311"/>
        <v>43200</v>
      </c>
      <c r="S2839" s="8">
        <f t="shared" si="312"/>
        <v>30600</v>
      </c>
      <c r="T2839" s="5">
        <f t="shared" si="313"/>
        <v>1.6333526773532768E-3</v>
      </c>
    </row>
    <row r="2840" spans="1:20" hidden="1">
      <c r="A2840">
        <v>2839</v>
      </c>
      <c r="B2840">
        <v>3</v>
      </c>
      <c r="C2840" t="s">
        <v>6957</v>
      </c>
      <c r="D2840" t="s">
        <v>6958</v>
      </c>
      <c r="E2840" t="s">
        <v>236</v>
      </c>
      <c r="F2840" t="s">
        <v>237</v>
      </c>
      <c r="G2840" t="s">
        <v>6959</v>
      </c>
      <c r="H2840" t="s">
        <v>6960</v>
      </c>
      <c r="I2840">
        <v>129.9213</v>
      </c>
      <c r="J2840">
        <v>2044000</v>
      </c>
      <c r="K2840" t="s">
        <v>141</v>
      </c>
      <c r="L2840">
        <v>1</v>
      </c>
      <c r="M2840" t="str">
        <f>_xlfn.IFNA(VLOOKUP(F2840,'22 States'!A:A,1,0),"OOR")</f>
        <v>OH</v>
      </c>
      <c r="N2840" t="str">
        <f t="shared" si="314"/>
        <v>IR</v>
      </c>
      <c r="O2840" s="8">
        <f t="shared" si="308"/>
        <v>6000</v>
      </c>
      <c r="P2840" s="8">
        <f t="shared" si="309"/>
        <v>3000</v>
      </c>
      <c r="Q2840" s="8">
        <f t="shared" si="310"/>
        <v>1440</v>
      </c>
      <c r="R2840" s="9">
        <f t="shared" si="311"/>
        <v>2880</v>
      </c>
      <c r="S2840" s="8">
        <f t="shared" si="312"/>
        <v>10440</v>
      </c>
      <c r="T2840" s="5">
        <f t="shared" si="313"/>
        <v>5.1076320939334634E-3</v>
      </c>
    </row>
    <row r="2841" spans="1:20" hidden="1">
      <c r="A2841">
        <v>2840</v>
      </c>
      <c r="B2841">
        <v>47</v>
      </c>
      <c r="C2841" t="s">
        <v>6961</v>
      </c>
      <c r="D2841" t="s">
        <v>6962</v>
      </c>
      <c r="E2841" t="s">
        <v>200</v>
      </c>
      <c r="F2841" t="s">
        <v>201</v>
      </c>
      <c r="G2841" t="s">
        <v>471</v>
      </c>
      <c r="H2841" t="s">
        <v>471</v>
      </c>
      <c r="I2841">
        <v>129.8776</v>
      </c>
      <c r="J2841">
        <v>12346820</v>
      </c>
      <c r="K2841" t="s">
        <v>134</v>
      </c>
      <c r="L2841">
        <v>4</v>
      </c>
      <c r="M2841" t="str">
        <f>_xlfn.IFNA(VLOOKUP(F2841,'22 States'!A:A,1,0),"OOR")</f>
        <v>OOR</v>
      </c>
      <c r="N2841" t="str">
        <f t="shared" si="314"/>
        <v>OOR</v>
      </c>
      <c r="O2841" s="8">
        <f t="shared" si="308"/>
        <v>6000</v>
      </c>
      <c r="P2841" s="8">
        <f t="shared" si="309"/>
        <v>3000</v>
      </c>
      <c r="Q2841" s="8">
        <f t="shared" si="310"/>
        <v>22560</v>
      </c>
      <c r="R2841" s="9">
        <f t="shared" si="311"/>
        <v>45120</v>
      </c>
      <c r="S2841" s="8">
        <f t="shared" si="312"/>
        <v>31560</v>
      </c>
      <c r="T2841" s="5">
        <f t="shared" si="313"/>
        <v>2.5561237630418198E-3</v>
      </c>
    </row>
    <row r="2842" spans="1:20" hidden="1">
      <c r="A2842">
        <v>2841</v>
      </c>
      <c r="B2842">
        <v>80</v>
      </c>
      <c r="C2842" t="s">
        <v>6963</v>
      </c>
      <c r="D2842" t="s">
        <v>6964</v>
      </c>
      <c r="E2842" t="s">
        <v>537</v>
      </c>
      <c r="F2842" t="s">
        <v>538</v>
      </c>
      <c r="G2842" t="s">
        <v>2991</v>
      </c>
      <c r="H2842" t="s">
        <v>539</v>
      </c>
      <c r="I2842">
        <v>129.8603</v>
      </c>
      <c r="J2842">
        <v>5417513</v>
      </c>
      <c r="K2842" t="s">
        <v>51</v>
      </c>
      <c r="L2842">
        <v>3</v>
      </c>
      <c r="M2842" t="str">
        <f>_xlfn.IFNA(VLOOKUP(F2842,'22 States'!A:A,1,0),"OOR")</f>
        <v>GA</v>
      </c>
      <c r="N2842" t="str">
        <f t="shared" si="314"/>
        <v>IR</v>
      </c>
      <c r="O2842" s="8">
        <f t="shared" si="308"/>
        <v>12000</v>
      </c>
      <c r="P2842" s="8">
        <f t="shared" si="309"/>
        <v>3000</v>
      </c>
      <c r="Q2842" s="8">
        <f t="shared" si="310"/>
        <v>38400</v>
      </c>
      <c r="R2842" s="9">
        <f t="shared" si="311"/>
        <v>76800</v>
      </c>
      <c r="S2842" s="8">
        <f t="shared" si="312"/>
        <v>53400</v>
      </c>
      <c r="T2842" s="5">
        <f t="shared" si="313"/>
        <v>9.8569214323989632E-3</v>
      </c>
    </row>
    <row r="2843" spans="1:20" hidden="1">
      <c r="A2843">
        <v>2842</v>
      </c>
      <c r="B2843">
        <v>23</v>
      </c>
      <c r="C2843" t="s">
        <v>6965</v>
      </c>
      <c r="D2843" t="s">
        <v>6966</v>
      </c>
      <c r="E2843" t="s">
        <v>166</v>
      </c>
      <c r="F2843" t="s">
        <v>167</v>
      </c>
      <c r="G2843" t="s">
        <v>6967</v>
      </c>
      <c r="H2843" t="s">
        <v>169</v>
      </c>
      <c r="I2843">
        <v>129.79920000000001</v>
      </c>
      <c r="J2843">
        <v>4217825</v>
      </c>
      <c r="K2843" t="s">
        <v>264</v>
      </c>
      <c r="L2843">
        <v>1</v>
      </c>
      <c r="M2843" t="str">
        <f>_xlfn.IFNA(VLOOKUP(F2843,'22 States'!A:A,1,0),"OOR")</f>
        <v>OOR</v>
      </c>
      <c r="N2843" t="str">
        <f t="shared" si="314"/>
        <v>OOR</v>
      </c>
      <c r="O2843" s="8">
        <f t="shared" si="308"/>
        <v>6000</v>
      </c>
      <c r="P2843" s="8">
        <f t="shared" si="309"/>
        <v>3000</v>
      </c>
      <c r="Q2843" s="8">
        <f t="shared" si="310"/>
        <v>11040</v>
      </c>
      <c r="R2843" s="9">
        <f t="shared" si="311"/>
        <v>22080</v>
      </c>
      <c r="S2843" s="8">
        <f t="shared" si="312"/>
        <v>20040</v>
      </c>
      <c r="T2843" s="5">
        <f t="shared" si="313"/>
        <v>4.7512639808432074E-3</v>
      </c>
    </row>
    <row r="2844" spans="1:20" hidden="1">
      <c r="A2844">
        <v>2843</v>
      </c>
      <c r="B2844">
        <v>23</v>
      </c>
      <c r="C2844" t="s">
        <v>6968</v>
      </c>
      <c r="D2844" t="s">
        <v>6969</v>
      </c>
      <c r="E2844" t="s">
        <v>121</v>
      </c>
      <c r="F2844" t="s">
        <v>122</v>
      </c>
      <c r="G2844" t="s">
        <v>1278</v>
      </c>
      <c r="H2844" t="s">
        <v>133</v>
      </c>
      <c r="I2844">
        <v>129.69040000000001</v>
      </c>
      <c r="J2844">
        <v>8993135</v>
      </c>
      <c r="K2844" t="s">
        <v>134</v>
      </c>
      <c r="L2844">
        <v>3</v>
      </c>
      <c r="M2844" t="str">
        <f>_xlfn.IFNA(VLOOKUP(F2844,'22 States'!A:A,1,0),"OOR")</f>
        <v>TX</v>
      </c>
      <c r="N2844" t="str">
        <f t="shared" si="314"/>
        <v>IR</v>
      </c>
      <c r="O2844" s="8">
        <f t="shared" si="308"/>
        <v>6000</v>
      </c>
      <c r="P2844" s="8">
        <f t="shared" si="309"/>
        <v>3000</v>
      </c>
      <c r="Q2844" s="8">
        <f t="shared" si="310"/>
        <v>11040</v>
      </c>
      <c r="R2844" s="9">
        <f t="shared" si="311"/>
        <v>22080</v>
      </c>
      <c r="S2844" s="8">
        <f t="shared" si="312"/>
        <v>20040</v>
      </c>
      <c r="T2844" s="5">
        <f t="shared" si="313"/>
        <v>2.2283664150488124E-3</v>
      </c>
    </row>
    <row r="2845" spans="1:20">
      <c r="A2845">
        <v>802</v>
      </c>
      <c r="B2845" s="3">
        <v>45</v>
      </c>
      <c r="C2845" t="s">
        <v>2232</v>
      </c>
      <c r="D2845" t="s">
        <v>2233</v>
      </c>
      <c r="E2845" t="s">
        <v>13</v>
      </c>
      <c r="F2845" t="s">
        <v>14</v>
      </c>
      <c r="G2845" t="s">
        <v>2234</v>
      </c>
      <c r="H2845" t="s">
        <v>1157</v>
      </c>
      <c r="I2845">
        <v>566.98</v>
      </c>
      <c r="J2845" s="3">
        <v>25926420</v>
      </c>
      <c r="K2845" t="s">
        <v>51</v>
      </c>
      <c r="L2845">
        <v>5</v>
      </c>
      <c r="M2845" t="str">
        <f>_xlfn.IFNA(VLOOKUP(F2845,'22 States'!A:A,1,0),"OOR")</f>
        <v>CA</v>
      </c>
      <c r="N2845" t="str">
        <f t="shared" si="314"/>
        <v>IR</v>
      </c>
      <c r="O2845" s="8">
        <f t="shared" si="308"/>
        <v>6000</v>
      </c>
      <c r="P2845" s="8">
        <f t="shared" si="309"/>
        <v>3000</v>
      </c>
      <c r="Q2845" s="8">
        <f t="shared" si="310"/>
        <v>21600</v>
      </c>
      <c r="R2845" s="9">
        <f t="shared" si="311"/>
        <v>43200</v>
      </c>
      <c r="S2845" s="12">
        <f t="shared" si="312"/>
        <v>30600</v>
      </c>
      <c r="T2845" s="13">
        <f t="shared" si="313"/>
        <v>1.1802632218408866E-3</v>
      </c>
    </row>
    <row r="2846" spans="1:20" hidden="1">
      <c r="A2846">
        <v>2845</v>
      </c>
      <c r="B2846">
        <v>527</v>
      </c>
      <c r="C2846" t="s">
        <v>6972</v>
      </c>
      <c r="D2846" t="s">
        <v>6973</v>
      </c>
      <c r="E2846" t="s">
        <v>23</v>
      </c>
      <c r="F2846" t="s">
        <v>24</v>
      </c>
      <c r="G2846" t="s">
        <v>682</v>
      </c>
      <c r="H2846" t="s">
        <v>26</v>
      </c>
      <c r="I2846">
        <v>129.51089999999999</v>
      </c>
      <c r="J2846">
        <v>73813000</v>
      </c>
      <c r="K2846" t="s">
        <v>118</v>
      </c>
      <c r="L2846">
        <v>6</v>
      </c>
      <c r="M2846" t="str">
        <f>_xlfn.IFNA(VLOOKUP(F2846,'22 States'!A:A,1,0),"OOR")</f>
        <v>OOR</v>
      </c>
      <c r="N2846" t="str">
        <f t="shared" si="314"/>
        <v>OOR</v>
      </c>
      <c r="O2846" s="8">
        <f t="shared" si="308"/>
        <v>66000</v>
      </c>
      <c r="P2846" s="8">
        <f t="shared" si="309"/>
        <v>18000</v>
      </c>
      <c r="Q2846" s="8">
        <f t="shared" si="310"/>
        <v>252960</v>
      </c>
      <c r="R2846" s="9">
        <f t="shared" si="311"/>
        <v>505920</v>
      </c>
      <c r="S2846" s="8">
        <f t="shared" si="312"/>
        <v>336960</v>
      </c>
      <c r="T2846" s="5">
        <f t="shared" si="313"/>
        <v>4.5650495170227465E-3</v>
      </c>
    </row>
    <row r="2847" spans="1:20" hidden="1">
      <c r="A2847">
        <v>2846</v>
      </c>
      <c r="B2847">
        <v>45</v>
      </c>
      <c r="C2847" t="s">
        <v>6974</v>
      </c>
      <c r="D2847" t="s">
        <v>6975</v>
      </c>
      <c r="E2847" t="s">
        <v>23</v>
      </c>
      <c r="F2847" t="s">
        <v>24</v>
      </c>
      <c r="G2847" t="s">
        <v>696</v>
      </c>
      <c r="H2847" t="s">
        <v>26</v>
      </c>
      <c r="I2847">
        <v>129.28819999999999</v>
      </c>
      <c r="J2847">
        <v>11412344</v>
      </c>
      <c r="K2847" t="s">
        <v>134</v>
      </c>
      <c r="L2847">
        <v>4</v>
      </c>
      <c r="M2847" t="str">
        <f>_xlfn.IFNA(VLOOKUP(F2847,'22 States'!A:A,1,0),"OOR")</f>
        <v>OOR</v>
      </c>
      <c r="N2847" t="str">
        <f t="shared" si="314"/>
        <v>OOR</v>
      </c>
      <c r="O2847" s="8">
        <f t="shared" si="308"/>
        <v>6000</v>
      </c>
      <c r="P2847" s="8">
        <f t="shared" si="309"/>
        <v>3000</v>
      </c>
      <c r="Q2847" s="8">
        <f t="shared" si="310"/>
        <v>21600</v>
      </c>
      <c r="R2847" s="9">
        <f t="shared" si="311"/>
        <v>43200</v>
      </c>
      <c r="S2847" s="8">
        <f t="shared" si="312"/>
        <v>30600</v>
      </c>
      <c r="T2847" s="5">
        <f t="shared" si="313"/>
        <v>2.6813071880763496E-3</v>
      </c>
    </row>
    <row r="2848" spans="1:20" hidden="1">
      <c r="A2848">
        <v>2847</v>
      </c>
      <c r="B2848">
        <v>13</v>
      </c>
      <c r="C2848" t="s">
        <v>6976</v>
      </c>
      <c r="D2848" t="s">
        <v>6977</v>
      </c>
      <c r="E2848" t="s">
        <v>721</v>
      </c>
      <c r="F2848" t="s">
        <v>722</v>
      </c>
      <c r="G2848" t="s">
        <v>6978</v>
      </c>
      <c r="H2848" t="s">
        <v>724</v>
      </c>
      <c r="I2848">
        <v>129.28290000000001</v>
      </c>
      <c r="J2848">
        <v>2057424</v>
      </c>
      <c r="K2848" t="s">
        <v>141</v>
      </c>
      <c r="L2848">
        <v>1</v>
      </c>
      <c r="M2848" t="str">
        <f>_xlfn.IFNA(VLOOKUP(F2848,'22 States'!A:A,1,0),"OOR")</f>
        <v>OOR</v>
      </c>
      <c r="N2848" t="str">
        <f t="shared" si="314"/>
        <v>OOR</v>
      </c>
      <c r="O2848" s="8">
        <f t="shared" si="308"/>
        <v>6000</v>
      </c>
      <c r="P2848" s="8">
        <f t="shared" si="309"/>
        <v>3000</v>
      </c>
      <c r="Q2848" s="8">
        <f t="shared" si="310"/>
        <v>6240</v>
      </c>
      <c r="R2848" s="9">
        <f t="shared" si="311"/>
        <v>12480</v>
      </c>
      <c r="S2848" s="8">
        <f t="shared" si="312"/>
        <v>15240</v>
      </c>
      <c r="T2848" s="5">
        <f t="shared" si="313"/>
        <v>7.4073209994634064E-3</v>
      </c>
    </row>
    <row r="2849" spans="1:20" hidden="1">
      <c r="A2849">
        <v>2848</v>
      </c>
      <c r="B2849">
        <v>19</v>
      </c>
      <c r="C2849" t="s">
        <v>6979</v>
      </c>
      <c r="D2849" t="s">
        <v>6980</v>
      </c>
      <c r="E2849" t="s">
        <v>23</v>
      </c>
      <c r="F2849" t="s">
        <v>24</v>
      </c>
      <c r="G2849" t="s">
        <v>820</v>
      </c>
      <c r="H2849" t="s">
        <v>26</v>
      </c>
      <c r="I2849">
        <v>129.26179999999999</v>
      </c>
      <c r="J2849">
        <v>2006009</v>
      </c>
      <c r="K2849" t="s">
        <v>32</v>
      </c>
      <c r="L2849">
        <v>1</v>
      </c>
      <c r="M2849" t="str">
        <f>_xlfn.IFNA(VLOOKUP(F2849,'22 States'!A:A,1,0),"OOR")</f>
        <v>OOR</v>
      </c>
      <c r="N2849" t="str">
        <f t="shared" si="314"/>
        <v>OOR</v>
      </c>
      <c r="O2849" s="8">
        <f t="shared" si="308"/>
        <v>6000</v>
      </c>
      <c r="P2849" s="8">
        <f t="shared" si="309"/>
        <v>3000</v>
      </c>
      <c r="Q2849" s="8">
        <f t="shared" si="310"/>
        <v>9120</v>
      </c>
      <c r="R2849" s="9">
        <f t="shared" si="311"/>
        <v>18240</v>
      </c>
      <c r="S2849" s="8">
        <f t="shared" si="312"/>
        <v>18120</v>
      </c>
      <c r="T2849" s="5">
        <f t="shared" si="313"/>
        <v>9.0328607698170853E-3</v>
      </c>
    </row>
    <row r="2850" spans="1:20" hidden="1">
      <c r="A2850">
        <v>2849</v>
      </c>
      <c r="B2850">
        <v>94</v>
      </c>
      <c r="C2850" t="s">
        <v>6981</v>
      </c>
      <c r="D2850" t="s">
        <v>6982</v>
      </c>
      <c r="E2850" t="s">
        <v>247</v>
      </c>
      <c r="F2850" t="s">
        <v>248</v>
      </c>
      <c r="G2850" t="s">
        <v>249</v>
      </c>
      <c r="H2850" t="s">
        <v>249</v>
      </c>
      <c r="I2850">
        <v>129.2259</v>
      </c>
      <c r="J2850">
        <v>14510000</v>
      </c>
      <c r="K2850" t="s">
        <v>51</v>
      </c>
      <c r="L2850">
        <v>5</v>
      </c>
      <c r="M2850" t="str">
        <f>_xlfn.IFNA(VLOOKUP(F2850,'22 States'!A:A,1,0),"OOR")</f>
        <v>IL</v>
      </c>
      <c r="N2850" t="str">
        <f t="shared" si="314"/>
        <v>IR</v>
      </c>
      <c r="O2850" s="8">
        <f t="shared" si="308"/>
        <v>12000</v>
      </c>
      <c r="P2850" s="8">
        <f t="shared" si="309"/>
        <v>3000</v>
      </c>
      <c r="Q2850" s="8">
        <f t="shared" si="310"/>
        <v>45120</v>
      </c>
      <c r="R2850" s="9">
        <f t="shared" si="311"/>
        <v>90240</v>
      </c>
      <c r="S2850" s="8">
        <f t="shared" si="312"/>
        <v>60120</v>
      </c>
      <c r="T2850" s="5">
        <f t="shared" si="313"/>
        <v>4.1433494141971056E-3</v>
      </c>
    </row>
    <row r="2851" spans="1:20" hidden="1">
      <c r="A2851">
        <v>2850</v>
      </c>
      <c r="B2851">
        <v>37</v>
      </c>
      <c r="C2851" t="s">
        <v>6983</v>
      </c>
      <c r="D2851" t="s">
        <v>6984</v>
      </c>
      <c r="E2851" t="s">
        <v>175</v>
      </c>
      <c r="F2851" t="s">
        <v>176</v>
      </c>
      <c r="G2851" t="s">
        <v>291</v>
      </c>
      <c r="H2851" t="s">
        <v>169</v>
      </c>
      <c r="I2851">
        <v>129.17869999999999</v>
      </c>
      <c r="J2851">
        <v>2760847</v>
      </c>
      <c r="K2851" t="s">
        <v>20</v>
      </c>
      <c r="L2851">
        <v>2</v>
      </c>
      <c r="M2851" t="str">
        <f>_xlfn.IFNA(VLOOKUP(F2851,'22 States'!A:A,1,0),"OOR")</f>
        <v>OOR</v>
      </c>
      <c r="N2851" t="str">
        <f t="shared" si="314"/>
        <v>OOR</v>
      </c>
      <c r="O2851" s="8">
        <f t="shared" si="308"/>
        <v>6000</v>
      </c>
      <c r="P2851" s="8">
        <f t="shared" si="309"/>
        <v>3000</v>
      </c>
      <c r="Q2851" s="8">
        <f t="shared" si="310"/>
        <v>17760</v>
      </c>
      <c r="R2851" s="9">
        <f t="shared" si="311"/>
        <v>35520</v>
      </c>
      <c r="S2851" s="8">
        <f t="shared" si="312"/>
        <v>26760</v>
      </c>
      <c r="T2851" s="5">
        <f t="shared" si="313"/>
        <v>9.6926776456645377E-3</v>
      </c>
    </row>
    <row r="2852" spans="1:20" hidden="1">
      <c r="A2852">
        <v>2851</v>
      </c>
      <c r="B2852">
        <v>99</v>
      </c>
      <c r="C2852" t="s">
        <v>6985</v>
      </c>
      <c r="D2852" t="s">
        <v>6986</v>
      </c>
      <c r="E2852" t="s">
        <v>35</v>
      </c>
      <c r="F2852" t="s">
        <v>36</v>
      </c>
      <c r="G2852" t="s">
        <v>6987</v>
      </c>
      <c r="H2852" t="s">
        <v>38</v>
      </c>
      <c r="I2852">
        <v>129.1618</v>
      </c>
      <c r="J2852">
        <v>14347263</v>
      </c>
      <c r="K2852" t="s">
        <v>134</v>
      </c>
      <c r="L2852">
        <v>3</v>
      </c>
      <c r="M2852" t="str">
        <f>_xlfn.IFNA(VLOOKUP(F2852,'22 States'!A:A,1,0),"OOR")</f>
        <v>OOR</v>
      </c>
      <c r="N2852" t="str">
        <f t="shared" si="314"/>
        <v>OOR</v>
      </c>
      <c r="O2852" s="8">
        <f t="shared" si="308"/>
        <v>12000</v>
      </c>
      <c r="P2852" s="8">
        <f t="shared" si="309"/>
        <v>3000</v>
      </c>
      <c r="Q2852" s="8">
        <f t="shared" si="310"/>
        <v>47520</v>
      </c>
      <c r="R2852" s="9">
        <f t="shared" si="311"/>
        <v>95040</v>
      </c>
      <c r="S2852" s="8">
        <f t="shared" si="312"/>
        <v>62520</v>
      </c>
      <c r="T2852" s="5">
        <f t="shared" si="313"/>
        <v>4.3576255624504824E-3</v>
      </c>
    </row>
    <row r="2853" spans="1:20" hidden="1">
      <c r="A2853">
        <v>2852</v>
      </c>
      <c r="B2853">
        <v>66</v>
      </c>
      <c r="C2853" t="s">
        <v>6988</v>
      </c>
      <c r="D2853" t="s">
        <v>6989</v>
      </c>
      <c r="E2853" t="s">
        <v>13</v>
      </c>
      <c r="F2853" t="s">
        <v>14</v>
      </c>
      <c r="G2853" t="s">
        <v>494</v>
      </c>
      <c r="H2853" t="s">
        <v>16</v>
      </c>
      <c r="I2853">
        <v>129.08330000000001</v>
      </c>
      <c r="J2853">
        <v>19107027</v>
      </c>
      <c r="K2853" t="s">
        <v>134</v>
      </c>
      <c r="L2853">
        <v>4</v>
      </c>
      <c r="M2853" t="str">
        <f>_xlfn.IFNA(VLOOKUP(F2853,'22 States'!A:A,1,0),"OOR")</f>
        <v>CA</v>
      </c>
      <c r="N2853" t="str">
        <f t="shared" si="314"/>
        <v>IR</v>
      </c>
      <c r="O2853" s="8">
        <f t="shared" si="308"/>
        <v>12000</v>
      </c>
      <c r="P2853" s="8">
        <f t="shared" si="309"/>
        <v>3000</v>
      </c>
      <c r="Q2853" s="8">
        <f t="shared" si="310"/>
        <v>31680</v>
      </c>
      <c r="R2853" s="9">
        <f t="shared" si="311"/>
        <v>63360</v>
      </c>
      <c r="S2853" s="8">
        <f t="shared" si="312"/>
        <v>46680</v>
      </c>
      <c r="T2853" s="5">
        <f t="shared" si="313"/>
        <v>2.4430802343033274E-3</v>
      </c>
    </row>
    <row r="2854" spans="1:20" hidden="1">
      <c r="A2854">
        <v>2853</v>
      </c>
      <c r="B2854">
        <v>10</v>
      </c>
      <c r="C2854" t="s">
        <v>6990</v>
      </c>
      <c r="D2854" t="s">
        <v>6991</v>
      </c>
      <c r="E2854" t="s">
        <v>175</v>
      </c>
      <c r="F2854" t="s">
        <v>176</v>
      </c>
      <c r="G2854" t="s">
        <v>175</v>
      </c>
      <c r="H2854" t="s">
        <v>169</v>
      </c>
      <c r="I2854">
        <v>129.0626</v>
      </c>
      <c r="J2854">
        <v>3797400</v>
      </c>
      <c r="K2854" t="s">
        <v>172</v>
      </c>
      <c r="L2854">
        <v>1</v>
      </c>
      <c r="M2854" t="str">
        <f>_xlfn.IFNA(VLOOKUP(F2854,'22 States'!A:A,1,0),"OOR")</f>
        <v>OOR</v>
      </c>
      <c r="N2854" t="str">
        <f t="shared" si="314"/>
        <v>OOR</v>
      </c>
      <c r="O2854" s="8">
        <f t="shared" si="308"/>
        <v>6000</v>
      </c>
      <c r="P2854" s="8">
        <f t="shared" si="309"/>
        <v>3000</v>
      </c>
      <c r="Q2854" s="8">
        <f t="shared" si="310"/>
        <v>4800</v>
      </c>
      <c r="R2854" s="9">
        <f t="shared" si="311"/>
        <v>9600</v>
      </c>
      <c r="S2854" s="8">
        <f t="shared" si="312"/>
        <v>13800</v>
      </c>
      <c r="T2854" s="5">
        <f t="shared" si="313"/>
        <v>3.6340654131774373E-3</v>
      </c>
    </row>
    <row r="2855" spans="1:20" hidden="1">
      <c r="A2855">
        <v>2854</v>
      </c>
      <c r="B2855">
        <v>33</v>
      </c>
      <c r="C2855" t="s">
        <v>6992</v>
      </c>
      <c r="D2855" t="s">
        <v>6993</v>
      </c>
      <c r="E2855" t="s">
        <v>121</v>
      </c>
      <c r="F2855" t="s">
        <v>122</v>
      </c>
      <c r="G2855" t="s">
        <v>123</v>
      </c>
      <c r="H2855" t="s">
        <v>123</v>
      </c>
      <c r="I2855">
        <v>129.03229999999999</v>
      </c>
      <c r="J2855">
        <v>7058136</v>
      </c>
      <c r="K2855" t="s">
        <v>27</v>
      </c>
      <c r="L2855">
        <v>3</v>
      </c>
      <c r="M2855" t="str">
        <f>_xlfn.IFNA(VLOOKUP(F2855,'22 States'!A:A,1,0),"OOR")</f>
        <v>TX</v>
      </c>
      <c r="N2855" t="str">
        <f t="shared" si="314"/>
        <v>IR</v>
      </c>
      <c r="O2855" s="8">
        <f t="shared" si="308"/>
        <v>6000</v>
      </c>
      <c r="P2855" s="8">
        <f t="shared" si="309"/>
        <v>3000</v>
      </c>
      <c r="Q2855" s="8">
        <f t="shared" si="310"/>
        <v>15840</v>
      </c>
      <c r="R2855" s="9">
        <f t="shared" si="311"/>
        <v>31680</v>
      </c>
      <c r="S2855" s="8">
        <f t="shared" si="312"/>
        <v>24840</v>
      </c>
      <c r="T2855" s="5">
        <f t="shared" si="313"/>
        <v>3.5193427839871603E-3</v>
      </c>
    </row>
    <row r="2856" spans="1:20" hidden="1">
      <c r="A2856">
        <v>2855</v>
      </c>
      <c r="B2856">
        <v>120</v>
      </c>
      <c r="C2856" t="s">
        <v>6994</v>
      </c>
      <c r="D2856" t="s">
        <v>6995</v>
      </c>
      <c r="E2856" t="s">
        <v>35</v>
      </c>
      <c r="F2856" t="s">
        <v>36</v>
      </c>
      <c r="G2856" t="s">
        <v>38</v>
      </c>
      <c r="H2856" t="s">
        <v>38</v>
      </c>
      <c r="I2856">
        <v>128.9503</v>
      </c>
      <c r="J2856">
        <v>13035606</v>
      </c>
      <c r="K2856" t="s">
        <v>134</v>
      </c>
      <c r="L2856">
        <v>8</v>
      </c>
      <c r="M2856" t="str">
        <f>_xlfn.IFNA(VLOOKUP(F2856,'22 States'!A:A,1,0),"OOR")</f>
        <v>OOR</v>
      </c>
      <c r="N2856" t="str">
        <f t="shared" si="314"/>
        <v>OOR</v>
      </c>
      <c r="O2856" s="8">
        <f t="shared" si="308"/>
        <v>18000</v>
      </c>
      <c r="P2856" s="8">
        <f t="shared" si="309"/>
        <v>6000</v>
      </c>
      <c r="Q2856" s="8">
        <f t="shared" si="310"/>
        <v>57600</v>
      </c>
      <c r="R2856" s="9">
        <f t="shared" si="311"/>
        <v>115200</v>
      </c>
      <c r="S2856" s="8">
        <f t="shared" si="312"/>
        <v>81600</v>
      </c>
      <c r="T2856" s="5">
        <f t="shared" si="313"/>
        <v>6.2597780264300714E-3</v>
      </c>
    </row>
    <row r="2857" spans="1:20" hidden="1">
      <c r="A2857">
        <v>2856</v>
      </c>
      <c r="B2857">
        <v>19</v>
      </c>
      <c r="C2857" t="s">
        <v>6996</v>
      </c>
      <c r="D2857" t="s">
        <v>6997</v>
      </c>
      <c r="E2857" t="s">
        <v>247</v>
      </c>
      <c r="F2857" t="s">
        <v>248</v>
      </c>
      <c r="G2857" t="s">
        <v>249</v>
      </c>
      <c r="H2857" t="s">
        <v>249</v>
      </c>
      <c r="I2857">
        <v>128.85900000000001</v>
      </c>
      <c r="J2857">
        <v>3278927</v>
      </c>
      <c r="K2857" t="s">
        <v>172</v>
      </c>
      <c r="L2857">
        <v>1</v>
      </c>
      <c r="M2857" t="str">
        <f>_xlfn.IFNA(VLOOKUP(F2857,'22 States'!A:A,1,0),"OOR")</f>
        <v>IL</v>
      </c>
      <c r="N2857" t="str">
        <f t="shared" si="314"/>
        <v>IR</v>
      </c>
      <c r="O2857" s="8">
        <f t="shared" si="308"/>
        <v>6000</v>
      </c>
      <c r="P2857" s="8">
        <f t="shared" si="309"/>
        <v>3000</v>
      </c>
      <c r="Q2857" s="8">
        <f t="shared" si="310"/>
        <v>9120</v>
      </c>
      <c r="R2857" s="9">
        <f t="shared" si="311"/>
        <v>18240</v>
      </c>
      <c r="S2857" s="8">
        <f t="shared" si="312"/>
        <v>18120</v>
      </c>
      <c r="T2857" s="5">
        <f t="shared" si="313"/>
        <v>5.5261980519846887E-3</v>
      </c>
    </row>
    <row r="2858" spans="1:20" hidden="1">
      <c r="A2858">
        <v>2857</v>
      </c>
      <c r="B2858">
        <v>45</v>
      </c>
      <c r="C2858" t="s">
        <v>6998</v>
      </c>
      <c r="D2858" t="s">
        <v>6999</v>
      </c>
      <c r="E2858" t="s">
        <v>166</v>
      </c>
      <c r="F2858" t="s">
        <v>167</v>
      </c>
      <c r="G2858" t="s">
        <v>7000</v>
      </c>
      <c r="H2858" t="s">
        <v>169</v>
      </c>
      <c r="I2858">
        <v>128.81129999999999</v>
      </c>
      <c r="J2858">
        <v>7610535</v>
      </c>
      <c r="K2858" t="s">
        <v>39</v>
      </c>
      <c r="L2858">
        <v>4</v>
      </c>
      <c r="M2858" t="str">
        <f>_xlfn.IFNA(VLOOKUP(F2858,'22 States'!A:A,1,0),"OOR")</f>
        <v>OOR</v>
      </c>
      <c r="N2858" t="str">
        <f t="shared" si="314"/>
        <v>OOR</v>
      </c>
      <c r="O2858" s="8">
        <f t="shared" si="308"/>
        <v>6000</v>
      </c>
      <c r="P2858" s="8">
        <f t="shared" si="309"/>
        <v>3000</v>
      </c>
      <c r="Q2858" s="8">
        <f t="shared" si="310"/>
        <v>21600</v>
      </c>
      <c r="R2858" s="9">
        <f t="shared" si="311"/>
        <v>43200</v>
      </c>
      <c r="S2858" s="8">
        <f t="shared" si="312"/>
        <v>30600</v>
      </c>
      <c r="T2858" s="5">
        <f t="shared" si="313"/>
        <v>4.0207422999828527E-3</v>
      </c>
    </row>
    <row r="2859" spans="1:20" hidden="1">
      <c r="A2859">
        <v>2858</v>
      </c>
      <c r="B2859">
        <v>10</v>
      </c>
      <c r="C2859" t="s">
        <v>7001</v>
      </c>
      <c r="D2859" t="s">
        <v>7002</v>
      </c>
      <c r="E2859" t="s">
        <v>179</v>
      </c>
      <c r="F2859" t="s">
        <v>180</v>
      </c>
      <c r="G2859" t="s">
        <v>916</v>
      </c>
      <c r="H2859" t="s">
        <v>182</v>
      </c>
      <c r="I2859">
        <v>128.71209999999999</v>
      </c>
      <c r="J2859">
        <v>2137948</v>
      </c>
      <c r="K2859" t="s">
        <v>27</v>
      </c>
      <c r="L2859">
        <v>1</v>
      </c>
      <c r="M2859" t="str">
        <f>_xlfn.IFNA(VLOOKUP(F2859,'22 States'!A:A,1,0),"OOR")</f>
        <v>MI</v>
      </c>
      <c r="N2859" t="str">
        <f t="shared" si="314"/>
        <v>IR</v>
      </c>
      <c r="O2859" s="8">
        <f t="shared" si="308"/>
        <v>6000</v>
      </c>
      <c r="P2859" s="8">
        <f t="shared" si="309"/>
        <v>3000</v>
      </c>
      <c r="Q2859" s="8">
        <f t="shared" si="310"/>
        <v>4800</v>
      </c>
      <c r="R2859" s="9">
        <f t="shared" si="311"/>
        <v>9600</v>
      </c>
      <c r="S2859" s="8">
        <f t="shared" si="312"/>
        <v>13800</v>
      </c>
      <c r="T2859" s="5">
        <f t="shared" si="313"/>
        <v>6.4547874878154192E-3</v>
      </c>
    </row>
    <row r="2860" spans="1:20" hidden="1">
      <c r="A2860">
        <v>2859</v>
      </c>
      <c r="B2860">
        <v>142</v>
      </c>
      <c r="C2860" t="s">
        <v>7003</v>
      </c>
      <c r="D2860" t="s">
        <v>7004</v>
      </c>
      <c r="E2860" t="s">
        <v>247</v>
      </c>
      <c r="F2860" t="s">
        <v>248</v>
      </c>
      <c r="G2860" t="s">
        <v>249</v>
      </c>
      <c r="H2860" t="s">
        <v>249</v>
      </c>
      <c r="I2860">
        <v>128.6619</v>
      </c>
      <c r="J2860">
        <v>21668000</v>
      </c>
      <c r="K2860" t="s">
        <v>27</v>
      </c>
      <c r="L2860">
        <v>5</v>
      </c>
      <c r="M2860" t="str">
        <f>_xlfn.IFNA(VLOOKUP(F2860,'22 States'!A:A,1,0),"OOR")</f>
        <v>IL</v>
      </c>
      <c r="N2860" t="str">
        <f t="shared" si="314"/>
        <v>IR</v>
      </c>
      <c r="O2860" s="8">
        <f t="shared" si="308"/>
        <v>18000</v>
      </c>
      <c r="P2860" s="8">
        <f t="shared" si="309"/>
        <v>6000</v>
      </c>
      <c r="Q2860" s="8">
        <f t="shared" si="310"/>
        <v>68160</v>
      </c>
      <c r="R2860" s="9">
        <f t="shared" si="311"/>
        <v>136320</v>
      </c>
      <c r="S2860" s="8">
        <f t="shared" si="312"/>
        <v>92160</v>
      </c>
      <c r="T2860" s="5">
        <f t="shared" si="313"/>
        <v>4.2532767214325268E-3</v>
      </c>
    </row>
    <row r="2861" spans="1:20" hidden="1">
      <c r="A2861">
        <v>2860</v>
      </c>
      <c r="B2861">
        <v>40</v>
      </c>
      <c r="C2861" t="s">
        <v>7005</v>
      </c>
      <c r="D2861" t="s">
        <v>7006</v>
      </c>
      <c r="E2861" t="s">
        <v>73</v>
      </c>
      <c r="F2861" t="s">
        <v>74</v>
      </c>
      <c r="G2861" t="s">
        <v>75</v>
      </c>
      <c r="H2861" t="s">
        <v>76</v>
      </c>
      <c r="I2861">
        <v>128.53280000000001</v>
      </c>
      <c r="J2861">
        <v>7143496</v>
      </c>
      <c r="K2861" t="s">
        <v>32</v>
      </c>
      <c r="L2861">
        <v>3</v>
      </c>
      <c r="M2861" t="str">
        <f>_xlfn.IFNA(VLOOKUP(F2861,'22 States'!A:A,1,0),"OOR")</f>
        <v>OOR</v>
      </c>
      <c r="N2861" t="str">
        <f t="shared" si="314"/>
        <v>OOR</v>
      </c>
      <c r="O2861" s="8">
        <f t="shared" si="308"/>
        <v>6000</v>
      </c>
      <c r="P2861" s="8">
        <f t="shared" si="309"/>
        <v>3000</v>
      </c>
      <c r="Q2861" s="8">
        <f t="shared" si="310"/>
        <v>19200</v>
      </c>
      <c r="R2861" s="9">
        <f t="shared" si="311"/>
        <v>38400</v>
      </c>
      <c r="S2861" s="8">
        <f t="shared" si="312"/>
        <v>28200</v>
      </c>
      <c r="T2861" s="5">
        <f t="shared" si="313"/>
        <v>3.9476469224592557E-3</v>
      </c>
    </row>
    <row r="2862" spans="1:20" hidden="1">
      <c r="A2862">
        <v>2861</v>
      </c>
      <c r="B2862">
        <v>211</v>
      </c>
      <c r="C2862" t="s">
        <v>7007</v>
      </c>
      <c r="D2862" t="s">
        <v>7008</v>
      </c>
      <c r="E2862" t="s">
        <v>35</v>
      </c>
      <c r="F2862" t="s">
        <v>36</v>
      </c>
      <c r="G2862" t="s">
        <v>7009</v>
      </c>
      <c r="H2862" t="s">
        <v>38</v>
      </c>
      <c r="I2862">
        <v>128.51779999999999</v>
      </c>
      <c r="J2862">
        <v>40210000</v>
      </c>
      <c r="K2862" t="s">
        <v>51</v>
      </c>
      <c r="L2862">
        <v>2</v>
      </c>
      <c r="M2862" t="str">
        <f>_xlfn.IFNA(VLOOKUP(F2862,'22 States'!A:A,1,0),"OOR")</f>
        <v>OOR</v>
      </c>
      <c r="N2862" t="str">
        <f t="shared" si="314"/>
        <v>OOR</v>
      </c>
      <c r="O2862" s="8">
        <f t="shared" si="308"/>
        <v>30000</v>
      </c>
      <c r="P2862" s="8">
        <f t="shared" si="309"/>
        <v>9000</v>
      </c>
      <c r="Q2862" s="8">
        <f t="shared" si="310"/>
        <v>101280</v>
      </c>
      <c r="R2862" s="9">
        <f t="shared" si="311"/>
        <v>202560</v>
      </c>
      <c r="S2862" s="8">
        <f t="shared" si="312"/>
        <v>140280</v>
      </c>
      <c r="T2862" s="5">
        <f t="shared" si="313"/>
        <v>3.4886844068639641E-3</v>
      </c>
    </row>
    <row r="2863" spans="1:20" hidden="1">
      <c r="A2863">
        <v>2862</v>
      </c>
      <c r="B2863">
        <v>31</v>
      </c>
      <c r="C2863" t="s">
        <v>7010</v>
      </c>
      <c r="D2863" t="s">
        <v>7011</v>
      </c>
      <c r="E2863" t="s">
        <v>301</v>
      </c>
      <c r="F2863" t="s">
        <v>359</v>
      </c>
      <c r="G2863" t="s">
        <v>360</v>
      </c>
      <c r="H2863" t="s">
        <v>360</v>
      </c>
      <c r="I2863">
        <v>128.52420000000001</v>
      </c>
      <c r="J2863">
        <v>4848216</v>
      </c>
      <c r="K2863" t="s">
        <v>27</v>
      </c>
      <c r="L2863">
        <v>4</v>
      </c>
      <c r="M2863" t="str">
        <f>_xlfn.IFNA(VLOOKUP(F2863,'22 States'!A:A,1,0),"OOR")</f>
        <v>OOR</v>
      </c>
      <c r="N2863" t="str">
        <f t="shared" si="314"/>
        <v>OOR</v>
      </c>
      <c r="O2863" s="8">
        <f t="shared" si="308"/>
        <v>6000</v>
      </c>
      <c r="P2863" s="8">
        <f t="shared" si="309"/>
        <v>3000</v>
      </c>
      <c r="Q2863" s="8">
        <f t="shared" si="310"/>
        <v>14880</v>
      </c>
      <c r="R2863" s="9">
        <f t="shared" si="311"/>
        <v>29760</v>
      </c>
      <c r="S2863" s="8">
        <f t="shared" si="312"/>
        <v>23880</v>
      </c>
      <c r="T2863" s="5">
        <f t="shared" si="313"/>
        <v>4.9255231202570181E-3</v>
      </c>
    </row>
    <row r="2864" spans="1:20" hidden="1">
      <c r="A2864">
        <v>2863</v>
      </c>
      <c r="B2864">
        <v>700</v>
      </c>
      <c r="C2864" t="s">
        <v>7012</v>
      </c>
      <c r="D2864" t="s">
        <v>7013</v>
      </c>
      <c r="E2864" t="s">
        <v>584</v>
      </c>
      <c r="F2864" t="s">
        <v>585</v>
      </c>
      <c r="G2864" t="s">
        <v>7014</v>
      </c>
      <c r="H2864" t="s">
        <v>7015</v>
      </c>
      <c r="I2864">
        <v>128.50319999999999</v>
      </c>
      <c r="J2864">
        <v>211009000</v>
      </c>
      <c r="K2864" t="s">
        <v>51</v>
      </c>
      <c r="L2864">
        <v>7</v>
      </c>
      <c r="M2864" t="str">
        <f>_xlfn.IFNA(VLOOKUP(F2864,'22 States'!A:A,1,0),"OOR")</f>
        <v>OOR</v>
      </c>
      <c r="N2864" t="str">
        <f t="shared" si="314"/>
        <v>OOR</v>
      </c>
      <c r="O2864" s="8">
        <f t="shared" si="308"/>
        <v>84000</v>
      </c>
      <c r="P2864" s="8">
        <f t="shared" si="309"/>
        <v>21000</v>
      </c>
      <c r="Q2864" s="8">
        <f t="shared" si="310"/>
        <v>336000</v>
      </c>
      <c r="R2864" s="9">
        <f t="shared" si="311"/>
        <v>672000</v>
      </c>
      <c r="S2864" s="8">
        <f t="shared" si="312"/>
        <v>441000</v>
      </c>
      <c r="T2864" s="5">
        <f t="shared" si="313"/>
        <v>2.089958248226379E-3</v>
      </c>
    </row>
    <row r="2865" spans="1:20" hidden="1">
      <c r="A2865">
        <v>2864</v>
      </c>
      <c r="B2865">
        <v>107</v>
      </c>
      <c r="C2865" t="s">
        <v>7016</v>
      </c>
      <c r="D2865" t="s">
        <v>7017</v>
      </c>
      <c r="E2865" t="s">
        <v>301</v>
      </c>
      <c r="F2865" t="s">
        <v>359</v>
      </c>
      <c r="G2865" t="s">
        <v>360</v>
      </c>
      <c r="H2865" t="s">
        <v>360</v>
      </c>
      <c r="I2865">
        <v>128.44479999999999</v>
      </c>
      <c r="J2865">
        <v>13062032</v>
      </c>
      <c r="K2865" t="s">
        <v>111</v>
      </c>
      <c r="L2865">
        <v>6</v>
      </c>
      <c r="M2865" t="str">
        <f>_xlfn.IFNA(VLOOKUP(F2865,'22 States'!A:A,1,0),"OOR")</f>
        <v>OOR</v>
      </c>
      <c r="N2865" t="str">
        <f t="shared" si="314"/>
        <v>OOR</v>
      </c>
      <c r="O2865" s="8">
        <f t="shared" si="308"/>
        <v>18000</v>
      </c>
      <c r="P2865" s="8">
        <f t="shared" si="309"/>
        <v>6000</v>
      </c>
      <c r="Q2865" s="8">
        <f t="shared" si="310"/>
        <v>51360</v>
      </c>
      <c r="R2865" s="9">
        <f t="shared" si="311"/>
        <v>102720</v>
      </c>
      <c r="S2865" s="8">
        <f t="shared" si="312"/>
        <v>75360</v>
      </c>
      <c r="T2865" s="5">
        <f t="shared" si="313"/>
        <v>5.7693933072587786E-3</v>
      </c>
    </row>
    <row r="2866" spans="1:20" hidden="1">
      <c r="A2866">
        <v>2865</v>
      </c>
      <c r="B2866">
        <v>125</v>
      </c>
      <c r="C2866" t="s">
        <v>7018</v>
      </c>
      <c r="D2866" t="s">
        <v>7019</v>
      </c>
      <c r="E2866" t="s">
        <v>35</v>
      </c>
      <c r="F2866" t="s">
        <v>36</v>
      </c>
      <c r="G2866" t="s">
        <v>7020</v>
      </c>
      <c r="H2866" t="s">
        <v>3840</v>
      </c>
      <c r="I2866">
        <v>128.42060000000001</v>
      </c>
      <c r="J2866">
        <v>31468183</v>
      </c>
      <c r="K2866" t="s">
        <v>252</v>
      </c>
      <c r="L2866">
        <v>3</v>
      </c>
      <c r="M2866" t="str">
        <f>_xlfn.IFNA(VLOOKUP(F2866,'22 States'!A:A,1,0),"OOR")</f>
        <v>OOR</v>
      </c>
      <c r="N2866" t="str">
        <f t="shared" si="314"/>
        <v>OOR</v>
      </c>
      <c r="O2866" s="8">
        <f t="shared" si="308"/>
        <v>18000</v>
      </c>
      <c r="P2866" s="8">
        <f t="shared" si="309"/>
        <v>6000</v>
      </c>
      <c r="Q2866" s="8">
        <f t="shared" si="310"/>
        <v>60000</v>
      </c>
      <c r="R2866" s="9">
        <f t="shared" si="311"/>
        <v>120000</v>
      </c>
      <c r="S2866" s="8">
        <f t="shared" si="312"/>
        <v>84000</v>
      </c>
      <c r="T2866" s="5">
        <f t="shared" si="313"/>
        <v>2.6693628926716235E-3</v>
      </c>
    </row>
    <row r="2867" spans="1:20" hidden="1">
      <c r="A2867">
        <v>2866</v>
      </c>
      <c r="B2867">
        <v>63</v>
      </c>
      <c r="C2867" t="s">
        <v>7021</v>
      </c>
      <c r="D2867" t="s">
        <v>7022</v>
      </c>
      <c r="E2867" t="s">
        <v>567</v>
      </c>
      <c r="F2867" t="s">
        <v>568</v>
      </c>
      <c r="G2867" t="s">
        <v>888</v>
      </c>
      <c r="H2867" t="s">
        <v>1053</v>
      </c>
      <c r="I2867">
        <v>128.23740000000001</v>
      </c>
      <c r="J2867">
        <v>9929555</v>
      </c>
      <c r="K2867" t="s">
        <v>111</v>
      </c>
      <c r="L2867">
        <v>6</v>
      </c>
      <c r="M2867" t="str">
        <f>_xlfn.IFNA(VLOOKUP(F2867,'22 States'!A:A,1,0),"OOR")</f>
        <v>KY</v>
      </c>
      <c r="N2867" t="str">
        <f t="shared" si="314"/>
        <v>IR</v>
      </c>
      <c r="O2867" s="8">
        <f t="shared" si="308"/>
        <v>12000</v>
      </c>
      <c r="P2867" s="8">
        <f t="shared" si="309"/>
        <v>3000</v>
      </c>
      <c r="Q2867" s="8">
        <f t="shared" si="310"/>
        <v>30240</v>
      </c>
      <c r="R2867" s="9">
        <f t="shared" si="311"/>
        <v>60480</v>
      </c>
      <c r="S2867" s="8">
        <f t="shared" si="312"/>
        <v>45240</v>
      </c>
      <c r="T2867" s="5">
        <f t="shared" si="313"/>
        <v>4.5560954141449445E-3</v>
      </c>
    </row>
    <row r="2868" spans="1:20" hidden="1">
      <c r="A2868">
        <v>2867</v>
      </c>
      <c r="B2868">
        <v>14</v>
      </c>
      <c r="C2868" t="s">
        <v>7023</v>
      </c>
      <c r="D2868" t="s">
        <v>7024</v>
      </c>
      <c r="E2868" t="s">
        <v>73</v>
      </c>
      <c r="F2868" t="s">
        <v>74</v>
      </c>
      <c r="G2868" t="s">
        <v>3167</v>
      </c>
      <c r="H2868" t="s">
        <v>599</v>
      </c>
      <c r="I2868">
        <v>128.18039999999999</v>
      </c>
      <c r="J2868">
        <v>4112064</v>
      </c>
      <c r="K2868" t="s">
        <v>51</v>
      </c>
      <c r="L2868">
        <v>1</v>
      </c>
      <c r="M2868" t="str">
        <f>_xlfn.IFNA(VLOOKUP(F2868,'22 States'!A:A,1,0),"OOR")</f>
        <v>OOR</v>
      </c>
      <c r="N2868" t="str">
        <f t="shared" si="314"/>
        <v>OOR</v>
      </c>
      <c r="O2868" s="8">
        <f t="shared" si="308"/>
        <v>6000</v>
      </c>
      <c r="P2868" s="8">
        <f t="shared" si="309"/>
        <v>3000</v>
      </c>
      <c r="Q2868" s="8">
        <f t="shared" si="310"/>
        <v>6720</v>
      </c>
      <c r="R2868" s="9">
        <f t="shared" si="311"/>
        <v>13440</v>
      </c>
      <c r="S2868" s="8">
        <f t="shared" si="312"/>
        <v>15720</v>
      </c>
      <c r="T2868" s="5">
        <f t="shared" si="313"/>
        <v>3.8228976980903022E-3</v>
      </c>
    </row>
    <row r="2869" spans="1:20" hidden="1">
      <c r="A2869">
        <v>2868</v>
      </c>
      <c r="B2869">
        <v>230</v>
      </c>
      <c r="C2869" t="s">
        <v>7025</v>
      </c>
      <c r="D2869" t="s">
        <v>7026</v>
      </c>
      <c r="E2869" t="s">
        <v>85</v>
      </c>
      <c r="F2869" t="s">
        <v>86</v>
      </c>
      <c r="G2869" t="s">
        <v>733</v>
      </c>
      <c r="H2869" t="s">
        <v>137</v>
      </c>
      <c r="I2869">
        <v>128.16630000000001</v>
      </c>
      <c r="J2869">
        <v>7166609</v>
      </c>
      <c r="K2869" t="s">
        <v>228</v>
      </c>
      <c r="L2869">
        <v>8</v>
      </c>
      <c r="M2869" t="str">
        <f>_xlfn.IFNA(VLOOKUP(F2869,'22 States'!A:A,1,0),"OOR")</f>
        <v>FL</v>
      </c>
      <c r="N2869" t="str">
        <f t="shared" si="314"/>
        <v>IR</v>
      </c>
      <c r="O2869" s="8">
        <f t="shared" si="308"/>
        <v>30000</v>
      </c>
      <c r="P2869" s="8">
        <f t="shared" si="309"/>
        <v>9000</v>
      </c>
      <c r="Q2869" s="8">
        <f t="shared" si="310"/>
        <v>110400</v>
      </c>
      <c r="R2869" s="9">
        <f t="shared" si="311"/>
        <v>220800</v>
      </c>
      <c r="S2869" s="8">
        <f t="shared" si="312"/>
        <v>149400</v>
      </c>
      <c r="T2869" s="5">
        <f t="shared" si="313"/>
        <v>2.0846679370954937E-2</v>
      </c>
    </row>
    <row r="2870" spans="1:20">
      <c r="A2870">
        <v>1533</v>
      </c>
      <c r="B2870" s="3">
        <v>45</v>
      </c>
      <c r="C2870" t="s">
        <v>3971</v>
      </c>
      <c r="D2870" t="s">
        <v>3972</v>
      </c>
      <c r="E2870" t="s">
        <v>13</v>
      </c>
      <c r="F2870" t="s">
        <v>14</v>
      </c>
      <c r="G2870" t="s">
        <v>267</v>
      </c>
      <c r="H2870" t="s">
        <v>267</v>
      </c>
      <c r="I2870">
        <v>278.5813</v>
      </c>
      <c r="J2870" s="3">
        <v>83881246</v>
      </c>
      <c r="K2870" t="s">
        <v>439</v>
      </c>
      <c r="L2870">
        <v>1</v>
      </c>
      <c r="M2870" t="str">
        <f>_xlfn.IFNA(VLOOKUP(F2870,'22 States'!A:A,1,0),"OOR")</f>
        <v>CA</v>
      </c>
      <c r="N2870" t="str">
        <f t="shared" si="314"/>
        <v>IR</v>
      </c>
      <c r="O2870" s="8">
        <f t="shared" si="308"/>
        <v>6000</v>
      </c>
      <c r="P2870" s="8">
        <f t="shared" si="309"/>
        <v>3000</v>
      </c>
      <c r="Q2870" s="8">
        <f t="shared" si="310"/>
        <v>21600</v>
      </c>
      <c r="R2870" s="9">
        <f t="shared" si="311"/>
        <v>43200</v>
      </c>
      <c r="S2870" s="12">
        <f t="shared" si="312"/>
        <v>30600</v>
      </c>
      <c r="T2870" s="13">
        <f t="shared" si="313"/>
        <v>3.6480144798993567E-4</v>
      </c>
    </row>
    <row r="2871" spans="1:20" hidden="1">
      <c r="A2871">
        <v>2870</v>
      </c>
      <c r="B2871">
        <v>48</v>
      </c>
      <c r="C2871" t="s">
        <v>7030</v>
      </c>
      <c r="D2871" t="s">
        <v>7031</v>
      </c>
      <c r="E2871" t="s">
        <v>13</v>
      </c>
      <c r="F2871" t="s">
        <v>14</v>
      </c>
      <c r="G2871" t="s">
        <v>494</v>
      </c>
      <c r="H2871" t="s">
        <v>16</v>
      </c>
      <c r="I2871">
        <v>127.9517</v>
      </c>
      <c r="J2871">
        <v>10590720</v>
      </c>
      <c r="K2871" t="s">
        <v>233</v>
      </c>
      <c r="L2871">
        <v>2</v>
      </c>
      <c r="M2871" t="str">
        <f>_xlfn.IFNA(VLOOKUP(F2871,'22 States'!A:A,1,0),"OOR")</f>
        <v>CA</v>
      </c>
      <c r="N2871" t="str">
        <f t="shared" si="314"/>
        <v>IR</v>
      </c>
      <c r="O2871" s="8">
        <f t="shared" si="308"/>
        <v>6000</v>
      </c>
      <c r="P2871" s="8">
        <f t="shared" si="309"/>
        <v>3000</v>
      </c>
      <c r="Q2871" s="8">
        <f t="shared" si="310"/>
        <v>23040</v>
      </c>
      <c r="R2871" s="9">
        <f t="shared" si="311"/>
        <v>46080</v>
      </c>
      <c r="S2871" s="8">
        <f t="shared" si="312"/>
        <v>32040</v>
      </c>
      <c r="T2871" s="5">
        <f t="shared" si="313"/>
        <v>3.0252900652646846E-3</v>
      </c>
    </row>
    <row r="2872" spans="1:20" hidden="1">
      <c r="A2872">
        <v>2871</v>
      </c>
      <c r="B2872">
        <v>284</v>
      </c>
      <c r="C2872" t="s">
        <v>7032</v>
      </c>
      <c r="D2872" t="s">
        <v>7033</v>
      </c>
      <c r="E2872" t="s">
        <v>350</v>
      </c>
      <c r="F2872" t="s">
        <v>351</v>
      </c>
      <c r="G2872" t="s">
        <v>352</v>
      </c>
      <c r="H2872" t="s">
        <v>352</v>
      </c>
      <c r="I2872">
        <v>127.9228</v>
      </c>
      <c r="J2872">
        <v>30942763</v>
      </c>
      <c r="K2872" t="s">
        <v>27</v>
      </c>
      <c r="L2872">
        <v>7</v>
      </c>
      <c r="M2872" t="str">
        <f>_xlfn.IFNA(VLOOKUP(F2872,'22 States'!A:A,1,0),"OOR")</f>
        <v>OOR</v>
      </c>
      <c r="N2872" t="str">
        <f t="shared" si="314"/>
        <v>OOR</v>
      </c>
      <c r="O2872" s="8">
        <f t="shared" si="308"/>
        <v>36000</v>
      </c>
      <c r="P2872" s="8">
        <f t="shared" si="309"/>
        <v>9000</v>
      </c>
      <c r="Q2872" s="8">
        <f t="shared" si="310"/>
        <v>136320</v>
      </c>
      <c r="R2872" s="9">
        <f t="shared" si="311"/>
        <v>272640</v>
      </c>
      <c r="S2872" s="8">
        <f t="shared" si="312"/>
        <v>181320</v>
      </c>
      <c r="T2872" s="5">
        <f t="shared" si="313"/>
        <v>5.8598516234636185E-3</v>
      </c>
    </row>
    <row r="2873" spans="1:20" hidden="1">
      <c r="A2873">
        <v>2872</v>
      </c>
      <c r="B2873">
        <v>27</v>
      </c>
      <c r="C2873" t="s">
        <v>7034</v>
      </c>
      <c r="D2873" t="s">
        <v>7035</v>
      </c>
      <c r="E2873" t="s">
        <v>175</v>
      </c>
      <c r="F2873" t="s">
        <v>176</v>
      </c>
      <c r="G2873" t="s">
        <v>175</v>
      </c>
      <c r="H2873" t="s">
        <v>169</v>
      </c>
      <c r="I2873">
        <v>127.8794</v>
      </c>
      <c r="J2873">
        <v>4761566</v>
      </c>
      <c r="K2873" t="s">
        <v>51</v>
      </c>
      <c r="L2873">
        <v>3</v>
      </c>
      <c r="M2873" t="str">
        <f>_xlfn.IFNA(VLOOKUP(F2873,'22 States'!A:A,1,0),"OOR")</f>
        <v>OOR</v>
      </c>
      <c r="N2873" t="str">
        <f t="shared" si="314"/>
        <v>OOR</v>
      </c>
      <c r="O2873" s="8">
        <f t="shared" si="308"/>
        <v>6000</v>
      </c>
      <c r="P2873" s="8">
        <f t="shared" si="309"/>
        <v>3000</v>
      </c>
      <c r="Q2873" s="8">
        <f t="shared" si="310"/>
        <v>12960</v>
      </c>
      <c r="R2873" s="9">
        <f t="shared" si="311"/>
        <v>25920</v>
      </c>
      <c r="S2873" s="8">
        <f t="shared" si="312"/>
        <v>21960</v>
      </c>
      <c r="T2873" s="5">
        <f t="shared" si="313"/>
        <v>4.6119280925645051E-3</v>
      </c>
    </row>
    <row r="2874" spans="1:20" hidden="1">
      <c r="A2874">
        <v>2873</v>
      </c>
      <c r="B2874">
        <v>68</v>
      </c>
      <c r="C2874" t="s">
        <v>7036</v>
      </c>
      <c r="D2874" t="s">
        <v>7037</v>
      </c>
      <c r="E2874" t="s">
        <v>933</v>
      </c>
      <c r="F2874" t="s">
        <v>934</v>
      </c>
      <c r="G2874" t="s">
        <v>1396</v>
      </c>
      <c r="H2874" t="s">
        <v>1397</v>
      </c>
      <c r="I2874">
        <v>127.83880000000001</v>
      </c>
      <c r="J2874">
        <v>16079374</v>
      </c>
      <c r="K2874" t="s">
        <v>134</v>
      </c>
      <c r="L2874">
        <v>5</v>
      </c>
      <c r="M2874" t="str">
        <f>_xlfn.IFNA(VLOOKUP(F2874,'22 States'!A:A,1,0),"OOR")</f>
        <v>TN</v>
      </c>
      <c r="N2874" t="str">
        <f t="shared" si="314"/>
        <v>IR</v>
      </c>
      <c r="O2874" s="8">
        <f t="shared" si="308"/>
        <v>12000</v>
      </c>
      <c r="P2874" s="8">
        <f t="shared" si="309"/>
        <v>3000</v>
      </c>
      <c r="Q2874" s="8">
        <f t="shared" si="310"/>
        <v>32640</v>
      </c>
      <c r="R2874" s="9">
        <f t="shared" si="311"/>
        <v>65280</v>
      </c>
      <c r="S2874" s="8">
        <f t="shared" si="312"/>
        <v>47640</v>
      </c>
      <c r="T2874" s="5">
        <f t="shared" si="313"/>
        <v>2.9628019100743598E-3</v>
      </c>
    </row>
    <row r="2875" spans="1:20" hidden="1">
      <c r="A2875">
        <v>2874</v>
      </c>
      <c r="B2875">
        <v>288</v>
      </c>
      <c r="C2875" t="s">
        <v>7038</v>
      </c>
      <c r="D2875" t="s">
        <v>7039</v>
      </c>
      <c r="E2875" t="s">
        <v>13</v>
      </c>
      <c r="F2875" t="s">
        <v>14</v>
      </c>
      <c r="G2875" t="s">
        <v>50</v>
      </c>
      <c r="H2875" t="s">
        <v>50</v>
      </c>
      <c r="I2875">
        <v>127.81910000000001</v>
      </c>
      <c r="J2875">
        <v>28339898</v>
      </c>
      <c r="K2875" t="s">
        <v>20</v>
      </c>
      <c r="L2875">
        <v>4</v>
      </c>
      <c r="M2875" t="str">
        <f>_xlfn.IFNA(VLOOKUP(F2875,'22 States'!A:A,1,0),"OOR")</f>
        <v>CA</v>
      </c>
      <c r="N2875" t="str">
        <f t="shared" si="314"/>
        <v>IR</v>
      </c>
      <c r="O2875" s="8">
        <f t="shared" si="308"/>
        <v>36000</v>
      </c>
      <c r="P2875" s="8">
        <f t="shared" si="309"/>
        <v>9000</v>
      </c>
      <c r="Q2875" s="8">
        <f t="shared" si="310"/>
        <v>138240</v>
      </c>
      <c r="R2875" s="9">
        <f t="shared" si="311"/>
        <v>276480</v>
      </c>
      <c r="S2875" s="8">
        <f t="shared" si="312"/>
        <v>183240</v>
      </c>
      <c r="T2875" s="5">
        <f t="shared" si="313"/>
        <v>6.4657960307408302E-3</v>
      </c>
    </row>
    <row r="2876" spans="1:20" hidden="1">
      <c r="A2876">
        <v>2875</v>
      </c>
      <c r="B2876">
        <v>38</v>
      </c>
      <c r="C2876" t="s">
        <v>7040</v>
      </c>
      <c r="D2876" t="s">
        <v>7041</v>
      </c>
      <c r="E2876" t="s">
        <v>67</v>
      </c>
      <c r="F2876" t="s">
        <v>68</v>
      </c>
      <c r="G2876" t="s">
        <v>462</v>
      </c>
      <c r="H2876" t="s">
        <v>462</v>
      </c>
      <c r="I2876">
        <v>127.63379999999999</v>
      </c>
      <c r="J2876">
        <v>6965448</v>
      </c>
      <c r="K2876" t="s">
        <v>17</v>
      </c>
      <c r="L2876">
        <v>1</v>
      </c>
      <c r="M2876" t="str">
        <f>_xlfn.IFNA(VLOOKUP(F2876,'22 States'!A:A,1,0),"OOR")</f>
        <v>NC</v>
      </c>
      <c r="N2876" t="str">
        <f t="shared" si="314"/>
        <v>IR</v>
      </c>
      <c r="O2876" s="8">
        <f t="shared" si="308"/>
        <v>6000</v>
      </c>
      <c r="P2876" s="8">
        <f t="shared" si="309"/>
        <v>3000</v>
      </c>
      <c r="Q2876" s="8">
        <f t="shared" si="310"/>
        <v>18240</v>
      </c>
      <c r="R2876" s="9">
        <f t="shared" si="311"/>
        <v>36480</v>
      </c>
      <c r="S2876" s="8">
        <f t="shared" si="312"/>
        <v>27240</v>
      </c>
      <c r="T2876" s="5">
        <f t="shared" si="313"/>
        <v>3.9107319443056638E-3</v>
      </c>
    </row>
    <row r="2877" spans="1:20" hidden="1">
      <c r="A2877">
        <v>2876</v>
      </c>
      <c r="B2877">
        <v>49</v>
      </c>
      <c r="C2877" t="s">
        <v>7042</v>
      </c>
      <c r="D2877" t="s">
        <v>7043</v>
      </c>
      <c r="E2877" t="s">
        <v>154</v>
      </c>
      <c r="F2877" t="s">
        <v>155</v>
      </c>
      <c r="G2877" t="s">
        <v>355</v>
      </c>
      <c r="H2877" t="s">
        <v>356</v>
      </c>
      <c r="I2877">
        <v>127.6001</v>
      </c>
      <c r="J2877">
        <v>10995000</v>
      </c>
      <c r="K2877" t="s">
        <v>134</v>
      </c>
      <c r="L2877">
        <v>5</v>
      </c>
      <c r="M2877" t="str">
        <f>_xlfn.IFNA(VLOOKUP(F2877,'22 States'!A:A,1,0),"OOR")</f>
        <v>IN</v>
      </c>
      <c r="N2877" t="str">
        <f t="shared" si="314"/>
        <v>IR</v>
      </c>
      <c r="O2877" s="8">
        <f t="shared" si="308"/>
        <v>6000</v>
      </c>
      <c r="P2877" s="8">
        <f t="shared" si="309"/>
        <v>3000</v>
      </c>
      <c r="Q2877" s="8">
        <f t="shared" si="310"/>
        <v>23520</v>
      </c>
      <c r="R2877" s="9">
        <f t="shared" si="311"/>
        <v>47040</v>
      </c>
      <c r="S2877" s="8">
        <f t="shared" si="312"/>
        <v>32520</v>
      </c>
      <c r="T2877" s="5">
        <f t="shared" si="313"/>
        <v>2.9577080491132333E-3</v>
      </c>
    </row>
    <row r="2878" spans="1:20" hidden="1">
      <c r="A2878">
        <v>2877</v>
      </c>
      <c r="B2878">
        <v>47</v>
      </c>
      <c r="C2878" t="s">
        <v>7044</v>
      </c>
      <c r="D2878" t="s">
        <v>7045</v>
      </c>
      <c r="E2878" t="s">
        <v>13</v>
      </c>
      <c r="F2878" t="s">
        <v>14</v>
      </c>
      <c r="G2878" t="s">
        <v>1368</v>
      </c>
      <c r="H2878" t="s">
        <v>31</v>
      </c>
      <c r="I2878">
        <v>127.4751</v>
      </c>
      <c r="J2878">
        <v>10410000</v>
      </c>
      <c r="K2878" t="s">
        <v>134</v>
      </c>
      <c r="L2878">
        <v>1</v>
      </c>
      <c r="M2878" t="str">
        <f>_xlfn.IFNA(VLOOKUP(F2878,'22 States'!A:A,1,0),"OOR")</f>
        <v>CA</v>
      </c>
      <c r="N2878" t="str">
        <f t="shared" si="314"/>
        <v>IR</v>
      </c>
      <c r="O2878" s="8">
        <f t="shared" si="308"/>
        <v>6000</v>
      </c>
      <c r="P2878" s="8">
        <f t="shared" si="309"/>
        <v>3000</v>
      </c>
      <c r="Q2878" s="8">
        <f t="shared" si="310"/>
        <v>22560</v>
      </c>
      <c r="R2878" s="9">
        <f t="shared" si="311"/>
        <v>45120</v>
      </c>
      <c r="S2878" s="8">
        <f t="shared" si="312"/>
        <v>31560</v>
      </c>
      <c r="T2878" s="5">
        <f t="shared" si="313"/>
        <v>3.0317002881844381E-3</v>
      </c>
    </row>
    <row r="2879" spans="1:20">
      <c r="A2879">
        <v>1795</v>
      </c>
      <c r="B2879" s="3">
        <v>45</v>
      </c>
      <c r="C2879" t="s">
        <v>4574</v>
      </c>
      <c r="D2879" t="s">
        <v>4575</v>
      </c>
      <c r="E2879" t="s">
        <v>85</v>
      </c>
      <c r="F2879" t="s">
        <v>86</v>
      </c>
      <c r="G2879" t="s">
        <v>2705</v>
      </c>
      <c r="H2879" t="s">
        <v>92</v>
      </c>
      <c r="I2879">
        <v>230.7261</v>
      </c>
      <c r="J2879" s="3">
        <v>34250000</v>
      </c>
      <c r="K2879" t="s">
        <v>264</v>
      </c>
      <c r="L2879">
        <v>4</v>
      </c>
      <c r="M2879" t="str">
        <f>_xlfn.IFNA(VLOOKUP(F2879,'22 States'!A:A,1,0),"OOR")</f>
        <v>FL</v>
      </c>
      <c r="N2879" t="str">
        <f t="shared" si="314"/>
        <v>IR</v>
      </c>
      <c r="O2879" s="8">
        <f t="shared" si="308"/>
        <v>6000</v>
      </c>
      <c r="P2879" s="8">
        <f t="shared" si="309"/>
        <v>3000</v>
      </c>
      <c r="Q2879" s="8">
        <f t="shared" si="310"/>
        <v>21600</v>
      </c>
      <c r="R2879" s="9">
        <f t="shared" si="311"/>
        <v>43200</v>
      </c>
      <c r="S2879" s="12">
        <f t="shared" si="312"/>
        <v>30600</v>
      </c>
      <c r="T2879" s="13">
        <f t="shared" si="313"/>
        <v>8.9343065693430661E-4</v>
      </c>
    </row>
    <row r="2880" spans="1:20" hidden="1">
      <c r="A2880">
        <v>2879</v>
      </c>
      <c r="B2880">
        <v>58</v>
      </c>
      <c r="C2880" t="s">
        <v>7049</v>
      </c>
      <c r="D2880" t="s">
        <v>7050</v>
      </c>
      <c r="E2880" t="s">
        <v>13</v>
      </c>
      <c r="F2880" t="s">
        <v>14</v>
      </c>
      <c r="G2880" t="s">
        <v>50</v>
      </c>
      <c r="H2880" t="s">
        <v>50</v>
      </c>
      <c r="I2880">
        <v>127.29430000000001</v>
      </c>
      <c r="J2880">
        <v>6036230</v>
      </c>
      <c r="K2880" t="s">
        <v>141</v>
      </c>
      <c r="L2880">
        <v>2</v>
      </c>
      <c r="M2880" t="str">
        <f>_xlfn.IFNA(VLOOKUP(F2880,'22 States'!A:A,1,0),"OOR")</f>
        <v>CA</v>
      </c>
      <c r="N2880" t="str">
        <f t="shared" si="314"/>
        <v>IR</v>
      </c>
      <c r="O2880" s="8">
        <f t="shared" si="308"/>
        <v>12000</v>
      </c>
      <c r="P2880" s="8">
        <f t="shared" si="309"/>
        <v>3000</v>
      </c>
      <c r="Q2880" s="8">
        <f t="shared" si="310"/>
        <v>27840</v>
      </c>
      <c r="R2880" s="9">
        <f t="shared" si="311"/>
        <v>55680</v>
      </c>
      <c r="S2880" s="8">
        <f t="shared" si="312"/>
        <v>42840</v>
      </c>
      <c r="T2880" s="5">
        <f t="shared" si="313"/>
        <v>7.0971450723381979E-3</v>
      </c>
    </row>
    <row r="2881" spans="1:20" hidden="1">
      <c r="A2881">
        <v>2880</v>
      </c>
      <c r="B2881">
        <v>250</v>
      </c>
      <c r="C2881" t="s">
        <v>7051</v>
      </c>
      <c r="D2881" t="s">
        <v>7052</v>
      </c>
      <c r="E2881" t="s">
        <v>35</v>
      </c>
      <c r="F2881" t="s">
        <v>36</v>
      </c>
      <c r="G2881" t="s">
        <v>7053</v>
      </c>
      <c r="H2881" t="s">
        <v>38</v>
      </c>
      <c r="I2881">
        <v>127.245</v>
      </c>
      <c r="J2881">
        <v>43727031</v>
      </c>
      <c r="K2881" t="s">
        <v>118</v>
      </c>
      <c r="L2881">
        <v>5</v>
      </c>
      <c r="M2881" t="str">
        <f>_xlfn.IFNA(VLOOKUP(F2881,'22 States'!A:A,1,0),"OOR")</f>
        <v>OOR</v>
      </c>
      <c r="N2881" t="str">
        <f t="shared" si="314"/>
        <v>OOR</v>
      </c>
      <c r="O2881" s="8">
        <f t="shared" si="308"/>
        <v>30000</v>
      </c>
      <c r="P2881" s="8">
        <f t="shared" si="309"/>
        <v>9000</v>
      </c>
      <c r="Q2881" s="8">
        <f t="shared" si="310"/>
        <v>120000</v>
      </c>
      <c r="R2881" s="9">
        <f t="shared" si="311"/>
        <v>240000</v>
      </c>
      <c r="S2881" s="8">
        <f t="shared" si="312"/>
        <v>159000</v>
      </c>
      <c r="T2881" s="5">
        <f t="shared" si="313"/>
        <v>3.6361947373010528E-3</v>
      </c>
    </row>
    <row r="2882" spans="1:20" hidden="1">
      <c r="A2882">
        <v>2881</v>
      </c>
      <c r="B2882">
        <v>46</v>
      </c>
      <c r="C2882" t="s">
        <v>7054</v>
      </c>
      <c r="D2882" t="s">
        <v>7055</v>
      </c>
      <c r="E2882" t="s">
        <v>13</v>
      </c>
      <c r="F2882" t="s">
        <v>14</v>
      </c>
      <c r="G2882" t="s">
        <v>7056</v>
      </c>
      <c r="H2882" t="s">
        <v>16</v>
      </c>
      <c r="I2882">
        <v>127.21980000000001</v>
      </c>
      <c r="J2882">
        <v>15280185</v>
      </c>
      <c r="K2882" t="s">
        <v>172</v>
      </c>
      <c r="L2882">
        <v>3</v>
      </c>
      <c r="M2882" t="str">
        <f>_xlfn.IFNA(VLOOKUP(F2882,'22 States'!A:A,1,0),"OOR")</f>
        <v>CA</v>
      </c>
      <c r="N2882" t="str">
        <f t="shared" si="314"/>
        <v>IR</v>
      </c>
      <c r="O2882" s="8">
        <f t="shared" ref="O2882:O2945" si="315">ROUNDUP(B2882/50,0)*500*12</f>
        <v>6000</v>
      </c>
      <c r="P2882" s="8">
        <f t="shared" ref="P2882:P2945" si="316">ROUNDUP(B2882/100,0)*250*12</f>
        <v>3000</v>
      </c>
      <c r="Q2882" s="8">
        <f t="shared" ref="Q2882:Q2945" si="317">B2882*40*12</f>
        <v>22080</v>
      </c>
      <c r="R2882" s="9">
        <f t="shared" ref="R2882:R2945" si="318">B2882*80*12</f>
        <v>44160</v>
      </c>
      <c r="S2882" s="8">
        <f t="shared" ref="S2882:S2945" si="319">SUM(O2882:Q2882)</f>
        <v>31080</v>
      </c>
      <c r="T2882" s="5">
        <f t="shared" ref="T2882:T2945" si="320">S2882/J2882</f>
        <v>2.0340067872214899E-3</v>
      </c>
    </row>
    <row r="2883" spans="1:20" hidden="1">
      <c r="A2883">
        <v>2882</v>
      </c>
      <c r="B2883">
        <v>29</v>
      </c>
      <c r="C2883" t="s">
        <v>7057</v>
      </c>
      <c r="D2883" t="s">
        <v>7058</v>
      </c>
      <c r="E2883" t="s">
        <v>537</v>
      </c>
      <c r="F2883" t="s">
        <v>538</v>
      </c>
      <c r="G2883" t="s">
        <v>1010</v>
      </c>
      <c r="H2883" t="s">
        <v>539</v>
      </c>
      <c r="I2883">
        <v>127.2235</v>
      </c>
      <c r="J2883">
        <v>7793851</v>
      </c>
      <c r="K2883" t="s">
        <v>439</v>
      </c>
      <c r="L2883">
        <v>7</v>
      </c>
      <c r="M2883" t="str">
        <f>_xlfn.IFNA(VLOOKUP(F2883,'22 States'!A:A,1,0),"OOR")</f>
        <v>GA</v>
      </c>
      <c r="N2883" t="str">
        <f t="shared" ref="N2883:N2946" si="321">IF(M2883&lt;&gt;"OOR","IR","OOR")</f>
        <v>IR</v>
      </c>
      <c r="O2883" s="8">
        <f t="shared" si="315"/>
        <v>6000</v>
      </c>
      <c r="P2883" s="8">
        <f t="shared" si="316"/>
        <v>3000</v>
      </c>
      <c r="Q2883" s="8">
        <f t="shared" si="317"/>
        <v>13920</v>
      </c>
      <c r="R2883" s="9">
        <f t="shared" si="318"/>
        <v>27840</v>
      </c>
      <c r="S2883" s="8">
        <f t="shared" si="319"/>
        <v>22920</v>
      </c>
      <c r="T2883" s="5">
        <f t="shared" si="320"/>
        <v>2.9407798532458474E-3</v>
      </c>
    </row>
    <row r="2884" spans="1:20" hidden="1">
      <c r="A2884">
        <v>2883</v>
      </c>
      <c r="B2884">
        <v>9</v>
      </c>
      <c r="C2884" t="s">
        <v>7059</v>
      </c>
      <c r="D2884" t="s">
        <v>7060</v>
      </c>
      <c r="E2884" t="s">
        <v>13</v>
      </c>
      <c r="F2884" t="s">
        <v>14</v>
      </c>
      <c r="G2884" t="s">
        <v>213</v>
      </c>
      <c r="H2884" t="s">
        <v>50</v>
      </c>
      <c r="I2884">
        <v>127.21</v>
      </c>
      <c r="J2884">
        <v>2943906</v>
      </c>
      <c r="K2884" t="s">
        <v>172</v>
      </c>
      <c r="L2884">
        <v>2</v>
      </c>
      <c r="M2884" t="str">
        <f>_xlfn.IFNA(VLOOKUP(F2884,'22 States'!A:A,1,0),"OOR")</f>
        <v>CA</v>
      </c>
      <c r="N2884" t="str">
        <f t="shared" si="321"/>
        <v>IR</v>
      </c>
      <c r="O2884" s="8">
        <f t="shared" si="315"/>
        <v>6000</v>
      </c>
      <c r="P2884" s="8">
        <f t="shared" si="316"/>
        <v>3000</v>
      </c>
      <c r="Q2884" s="8">
        <f t="shared" si="317"/>
        <v>4320</v>
      </c>
      <c r="R2884" s="9">
        <f t="shared" si="318"/>
        <v>8640</v>
      </c>
      <c r="S2884" s="8">
        <f t="shared" si="319"/>
        <v>13320</v>
      </c>
      <c r="T2884" s="5">
        <f t="shared" si="320"/>
        <v>4.524600989297892E-3</v>
      </c>
    </row>
    <row r="2885" spans="1:20" hidden="1">
      <c r="A2885">
        <v>2884</v>
      </c>
      <c r="B2885">
        <v>80</v>
      </c>
      <c r="C2885" t="s">
        <v>7061</v>
      </c>
      <c r="D2885" t="s">
        <v>7062</v>
      </c>
      <c r="E2885" t="s">
        <v>721</v>
      </c>
      <c r="F2885" t="s">
        <v>722</v>
      </c>
      <c r="G2885" t="s">
        <v>724</v>
      </c>
      <c r="H2885" t="s">
        <v>724</v>
      </c>
      <c r="I2885">
        <v>127.1601</v>
      </c>
      <c r="J2885">
        <v>7846618</v>
      </c>
      <c r="K2885" t="s">
        <v>134</v>
      </c>
      <c r="L2885">
        <v>2</v>
      </c>
      <c r="M2885" t="str">
        <f>_xlfn.IFNA(VLOOKUP(F2885,'22 States'!A:A,1,0),"OOR")</f>
        <v>OOR</v>
      </c>
      <c r="N2885" t="str">
        <f t="shared" si="321"/>
        <v>OOR</v>
      </c>
      <c r="O2885" s="8">
        <f t="shared" si="315"/>
        <v>12000</v>
      </c>
      <c r="P2885" s="8">
        <f t="shared" si="316"/>
        <v>3000</v>
      </c>
      <c r="Q2885" s="8">
        <f t="shared" si="317"/>
        <v>38400</v>
      </c>
      <c r="R2885" s="9">
        <f t="shared" si="318"/>
        <v>76800</v>
      </c>
      <c r="S2885" s="8">
        <f t="shared" si="319"/>
        <v>53400</v>
      </c>
      <c r="T2885" s="5">
        <f t="shared" si="320"/>
        <v>6.8054797621089746E-3</v>
      </c>
    </row>
    <row r="2886" spans="1:20" hidden="1">
      <c r="A2886">
        <v>2885</v>
      </c>
      <c r="B2886">
        <v>15</v>
      </c>
      <c r="C2886" t="s">
        <v>7063</v>
      </c>
      <c r="D2886" t="s">
        <v>7064</v>
      </c>
      <c r="E2886" t="s">
        <v>537</v>
      </c>
      <c r="F2886" t="s">
        <v>538</v>
      </c>
      <c r="G2886" t="s">
        <v>539</v>
      </c>
      <c r="H2886" t="s">
        <v>539</v>
      </c>
      <c r="I2886">
        <v>126.8905</v>
      </c>
      <c r="J2886">
        <v>4213441</v>
      </c>
      <c r="K2886" t="s">
        <v>17</v>
      </c>
      <c r="L2886">
        <v>3</v>
      </c>
      <c r="M2886" t="str">
        <f>_xlfn.IFNA(VLOOKUP(F2886,'22 States'!A:A,1,0),"OOR")</f>
        <v>GA</v>
      </c>
      <c r="N2886" t="str">
        <f t="shared" si="321"/>
        <v>IR</v>
      </c>
      <c r="O2886" s="8">
        <f t="shared" si="315"/>
        <v>6000</v>
      </c>
      <c r="P2886" s="8">
        <f t="shared" si="316"/>
        <v>3000</v>
      </c>
      <c r="Q2886" s="8">
        <f t="shared" si="317"/>
        <v>7200</v>
      </c>
      <c r="R2886" s="9">
        <f t="shared" si="318"/>
        <v>14400</v>
      </c>
      <c r="S2886" s="8">
        <f t="shared" si="319"/>
        <v>16200</v>
      </c>
      <c r="T2886" s="5">
        <f t="shared" si="320"/>
        <v>3.8448384586374888E-3</v>
      </c>
    </row>
    <row r="2887" spans="1:20" hidden="1">
      <c r="A2887">
        <v>2886</v>
      </c>
      <c r="B2887">
        <v>44</v>
      </c>
      <c r="C2887" t="s">
        <v>7065</v>
      </c>
      <c r="D2887" t="s">
        <v>7066</v>
      </c>
      <c r="E2887" t="s">
        <v>200</v>
      </c>
      <c r="F2887" t="s">
        <v>201</v>
      </c>
      <c r="G2887" t="s">
        <v>7067</v>
      </c>
      <c r="H2887" t="s">
        <v>471</v>
      </c>
      <c r="I2887">
        <v>126.7238</v>
      </c>
      <c r="J2887">
        <v>8579062</v>
      </c>
      <c r="K2887" t="s">
        <v>27</v>
      </c>
      <c r="L2887">
        <v>8</v>
      </c>
      <c r="M2887" t="str">
        <f>_xlfn.IFNA(VLOOKUP(F2887,'22 States'!A:A,1,0),"OOR")</f>
        <v>OOR</v>
      </c>
      <c r="N2887" t="str">
        <f t="shared" si="321"/>
        <v>OOR</v>
      </c>
      <c r="O2887" s="8">
        <f t="shared" si="315"/>
        <v>6000</v>
      </c>
      <c r="P2887" s="8">
        <f t="shared" si="316"/>
        <v>3000</v>
      </c>
      <c r="Q2887" s="8">
        <f t="shared" si="317"/>
        <v>21120</v>
      </c>
      <c r="R2887" s="9">
        <f t="shared" si="318"/>
        <v>42240</v>
      </c>
      <c r="S2887" s="8">
        <f t="shared" si="319"/>
        <v>30120</v>
      </c>
      <c r="T2887" s="5">
        <f t="shared" si="320"/>
        <v>3.5108733332385291E-3</v>
      </c>
    </row>
    <row r="2888" spans="1:20" hidden="1">
      <c r="A2888">
        <v>2887</v>
      </c>
      <c r="B2888">
        <v>164</v>
      </c>
      <c r="C2888" t="s">
        <v>7068</v>
      </c>
      <c r="D2888" t="s">
        <v>7069</v>
      </c>
      <c r="E2888" t="s">
        <v>350</v>
      </c>
      <c r="F2888" t="s">
        <v>351</v>
      </c>
      <c r="G2888" t="s">
        <v>7070</v>
      </c>
      <c r="H2888" t="s">
        <v>7071</v>
      </c>
      <c r="I2888">
        <v>126.5365</v>
      </c>
      <c r="J2888">
        <v>68669912</v>
      </c>
      <c r="K2888" t="s">
        <v>264</v>
      </c>
      <c r="L2888">
        <v>2</v>
      </c>
      <c r="M2888" t="str">
        <f>_xlfn.IFNA(VLOOKUP(F2888,'22 States'!A:A,1,0),"OOR")</f>
        <v>OOR</v>
      </c>
      <c r="N2888" t="str">
        <f t="shared" si="321"/>
        <v>OOR</v>
      </c>
      <c r="O2888" s="8">
        <f t="shared" si="315"/>
        <v>24000</v>
      </c>
      <c r="P2888" s="8">
        <f t="shared" si="316"/>
        <v>6000</v>
      </c>
      <c r="Q2888" s="8">
        <f t="shared" si="317"/>
        <v>78720</v>
      </c>
      <c r="R2888" s="9">
        <f t="shared" si="318"/>
        <v>157440</v>
      </c>
      <c r="S2888" s="8">
        <f t="shared" si="319"/>
        <v>108720</v>
      </c>
      <c r="T2888" s="5">
        <f t="shared" si="320"/>
        <v>1.5832261442245623E-3</v>
      </c>
    </row>
    <row r="2889" spans="1:20">
      <c r="A2889">
        <v>1989</v>
      </c>
      <c r="B2889" s="3">
        <v>45</v>
      </c>
      <c r="C2889" t="s">
        <v>5018</v>
      </c>
      <c r="D2889" t="s">
        <v>5019</v>
      </c>
      <c r="E2889" t="s">
        <v>67</v>
      </c>
      <c r="F2889" t="s">
        <v>68</v>
      </c>
      <c r="G2889" t="s">
        <v>3684</v>
      </c>
      <c r="H2889" t="s">
        <v>3685</v>
      </c>
      <c r="I2889">
        <v>204.8254</v>
      </c>
      <c r="J2889" s="3">
        <v>27336036</v>
      </c>
      <c r="K2889" t="s">
        <v>252</v>
      </c>
      <c r="L2889">
        <v>4</v>
      </c>
      <c r="M2889" t="str">
        <f>_xlfn.IFNA(VLOOKUP(F2889,'22 States'!A:A,1,0),"OOR")</f>
        <v>NC</v>
      </c>
      <c r="N2889" t="str">
        <f t="shared" si="321"/>
        <v>IR</v>
      </c>
      <c r="O2889" s="8">
        <f t="shared" si="315"/>
        <v>6000</v>
      </c>
      <c r="P2889" s="8">
        <f t="shared" si="316"/>
        <v>3000</v>
      </c>
      <c r="Q2889" s="8">
        <f t="shared" si="317"/>
        <v>21600</v>
      </c>
      <c r="R2889" s="9">
        <f t="shared" si="318"/>
        <v>43200</v>
      </c>
      <c r="S2889" s="12">
        <f t="shared" si="319"/>
        <v>30600</v>
      </c>
      <c r="T2889" s="13">
        <f t="shared" si="320"/>
        <v>1.119401510884753E-3</v>
      </c>
    </row>
    <row r="2890" spans="1:20" hidden="1">
      <c r="A2890">
        <v>2889</v>
      </c>
      <c r="B2890">
        <v>122</v>
      </c>
      <c r="C2890" t="s">
        <v>7074</v>
      </c>
      <c r="D2890" t="s">
        <v>7075</v>
      </c>
      <c r="E2890" t="s">
        <v>85</v>
      </c>
      <c r="F2890" t="s">
        <v>86</v>
      </c>
      <c r="G2890" t="s">
        <v>7076</v>
      </c>
      <c r="H2890" t="s">
        <v>7077</v>
      </c>
      <c r="I2890">
        <v>126.2544</v>
      </c>
      <c r="J2890">
        <v>11439691</v>
      </c>
      <c r="K2890" t="s">
        <v>134</v>
      </c>
      <c r="L2890">
        <v>4</v>
      </c>
      <c r="M2890" t="str">
        <f>_xlfn.IFNA(VLOOKUP(F2890,'22 States'!A:A,1,0),"OOR")</f>
        <v>FL</v>
      </c>
      <c r="N2890" t="str">
        <f t="shared" si="321"/>
        <v>IR</v>
      </c>
      <c r="O2890" s="8">
        <f t="shared" si="315"/>
        <v>18000</v>
      </c>
      <c r="P2890" s="8">
        <f t="shared" si="316"/>
        <v>6000</v>
      </c>
      <c r="Q2890" s="8">
        <f t="shared" si="317"/>
        <v>58560</v>
      </c>
      <c r="R2890" s="9">
        <f t="shared" si="318"/>
        <v>117120</v>
      </c>
      <c r="S2890" s="8">
        <f t="shared" si="319"/>
        <v>82560</v>
      </c>
      <c r="T2890" s="5">
        <f t="shared" si="320"/>
        <v>7.2169781508958589E-3</v>
      </c>
    </row>
    <row r="2891" spans="1:20" hidden="1">
      <c r="A2891">
        <v>2890</v>
      </c>
      <c r="B2891">
        <v>135</v>
      </c>
      <c r="C2891" t="s">
        <v>7078</v>
      </c>
      <c r="D2891" t="s">
        <v>7079</v>
      </c>
      <c r="E2891" t="s">
        <v>247</v>
      </c>
      <c r="F2891" t="s">
        <v>248</v>
      </c>
      <c r="G2891" t="s">
        <v>542</v>
      </c>
      <c r="H2891" t="s">
        <v>249</v>
      </c>
      <c r="I2891">
        <v>126.2204</v>
      </c>
      <c r="J2891">
        <v>17036656</v>
      </c>
      <c r="K2891" t="s">
        <v>134</v>
      </c>
      <c r="L2891">
        <v>5</v>
      </c>
      <c r="M2891" t="str">
        <f>_xlfn.IFNA(VLOOKUP(F2891,'22 States'!A:A,1,0),"OOR")</f>
        <v>IL</v>
      </c>
      <c r="N2891" t="str">
        <f t="shared" si="321"/>
        <v>IR</v>
      </c>
      <c r="O2891" s="8">
        <f t="shared" si="315"/>
        <v>18000</v>
      </c>
      <c r="P2891" s="8">
        <f t="shared" si="316"/>
        <v>6000</v>
      </c>
      <c r="Q2891" s="8">
        <f t="shared" si="317"/>
        <v>64800</v>
      </c>
      <c r="R2891" s="9">
        <f t="shared" si="318"/>
        <v>129600</v>
      </c>
      <c r="S2891" s="8">
        <f t="shared" si="319"/>
        <v>88800</v>
      </c>
      <c r="T2891" s="5">
        <f t="shared" si="320"/>
        <v>5.2122904870533279E-3</v>
      </c>
    </row>
    <row r="2892" spans="1:20" hidden="1">
      <c r="A2892">
        <v>2891</v>
      </c>
      <c r="B2892">
        <v>140</v>
      </c>
      <c r="C2892" t="s">
        <v>7080</v>
      </c>
      <c r="D2892" t="s">
        <v>7081</v>
      </c>
      <c r="E2892" t="s">
        <v>301</v>
      </c>
      <c r="F2892" t="s">
        <v>359</v>
      </c>
      <c r="G2892" t="s">
        <v>360</v>
      </c>
      <c r="H2892" t="s">
        <v>360</v>
      </c>
      <c r="I2892">
        <v>126.1606</v>
      </c>
      <c r="J2892">
        <v>27748578</v>
      </c>
      <c r="K2892" t="s">
        <v>27</v>
      </c>
      <c r="L2892">
        <v>3</v>
      </c>
      <c r="M2892" t="str">
        <f>_xlfn.IFNA(VLOOKUP(F2892,'22 States'!A:A,1,0),"OOR")</f>
        <v>OOR</v>
      </c>
      <c r="N2892" t="str">
        <f t="shared" si="321"/>
        <v>OOR</v>
      </c>
      <c r="O2892" s="8">
        <f t="shared" si="315"/>
        <v>18000</v>
      </c>
      <c r="P2892" s="8">
        <f t="shared" si="316"/>
        <v>6000</v>
      </c>
      <c r="Q2892" s="8">
        <f t="shared" si="317"/>
        <v>67200</v>
      </c>
      <c r="R2892" s="9">
        <f t="shared" si="318"/>
        <v>134400</v>
      </c>
      <c r="S2892" s="8">
        <f t="shared" si="319"/>
        <v>91200</v>
      </c>
      <c r="T2892" s="5">
        <f t="shared" si="320"/>
        <v>3.2866549053432578E-3</v>
      </c>
    </row>
    <row r="2893" spans="1:20" hidden="1">
      <c r="A2893">
        <v>2892</v>
      </c>
      <c r="B2893">
        <v>330</v>
      </c>
      <c r="C2893" t="s">
        <v>7082</v>
      </c>
      <c r="D2893" t="s">
        <v>7083</v>
      </c>
      <c r="E2893" t="s">
        <v>179</v>
      </c>
      <c r="F2893" t="s">
        <v>180</v>
      </c>
      <c r="G2893" t="s">
        <v>7084</v>
      </c>
      <c r="H2893" t="s">
        <v>3873</v>
      </c>
      <c r="I2893">
        <v>126.1056</v>
      </c>
      <c r="J2893">
        <v>26290580</v>
      </c>
      <c r="K2893" t="s">
        <v>111</v>
      </c>
      <c r="L2893">
        <v>6</v>
      </c>
      <c r="M2893" t="str">
        <f>_xlfn.IFNA(VLOOKUP(F2893,'22 States'!A:A,1,0),"OOR")</f>
        <v>MI</v>
      </c>
      <c r="N2893" t="str">
        <f t="shared" si="321"/>
        <v>IR</v>
      </c>
      <c r="O2893" s="8">
        <f t="shared" si="315"/>
        <v>42000</v>
      </c>
      <c r="P2893" s="8">
        <f t="shared" si="316"/>
        <v>12000</v>
      </c>
      <c r="Q2893" s="8">
        <f t="shared" si="317"/>
        <v>158400</v>
      </c>
      <c r="R2893" s="9">
        <f t="shared" si="318"/>
        <v>316800</v>
      </c>
      <c r="S2893" s="8">
        <f t="shared" si="319"/>
        <v>212400</v>
      </c>
      <c r="T2893" s="5">
        <f t="shared" si="320"/>
        <v>8.078939300692492E-3</v>
      </c>
    </row>
    <row r="2894" spans="1:20" hidden="1">
      <c r="A2894">
        <v>2893</v>
      </c>
      <c r="B2894">
        <v>275</v>
      </c>
      <c r="C2894" t="s">
        <v>7085</v>
      </c>
      <c r="D2894" t="s">
        <v>7086</v>
      </c>
      <c r="E2894" t="s">
        <v>194</v>
      </c>
      <c r="F2894" t="s">
        <v>195</v>
      </c>
      <c r="G2894" t="s">
        <v>7087</v>
      </c>
      <c r="H2894" t="s">
        <v>2151</v>
      </c>
      <c r="I2894">
        <v>125.9794</v>
      </c>
      <c r="J2894">
        <v>54435073</v>
      </c>
      <c r="K2894" t="s">
        <v>457</v>
      </c>
      <c r="L2894">
        <v>2</v>
      </c>
      <c r="M2894" t="str">
        <f>_xlfn.IFNA(VLOOKUP(F2894,'22 States'!A:A,1,0),"OOR")</f>
        <v>LA</v>
      </c>
      <c r="N2894" t="str">
        <f t="shared" si="321"/>
        <v>IR</v>
      </c>
      <c r="O2894" s="8">
        <f t="shared" si="315"/>
        <v>36000</v>
      </c>
      <c r="P2894" s="8">
        <f t="shared" si="316"/>
        <v>9000</v>
      </c>
      <c r="Q2894" s="8">
        <f t="shared" si="317"/>
        <v>132000</v>
      </c>
      <c r="R2894" s="9">
        <f t="shared" si="318"/>
        <v>264000</v>
      </c>
      <c r="S2894" s="8">
        <f t="shared" si="319"/>
        <v>177000</v>
      </c>
      <c r="T2894" s="5">
        <f t="shared" si="320"/>
        <v>3.2515800980004199E-3</v>
      </c>
    </row>
    <row r="2895" spans="1:20" hidden="1">
      <c r="A2895">
        <v>2894</v>
      </c>
      <c r="B2895">
        <v>62</v>
      </c>
      <c r="C2895" t="s">
        <v>7088</v>
      </c>
      <c r="D2895" t="s">
        <v>7089</v>
      </c>
      <c r="E2895" t="s">
        <v>85</v>
      </c>
      <c r="F2895" t="s">
        <v>86</v>
      </c>
      <c r="G2895" t="s">
        <v>7090</v>
      </c>
      <c r="H2895" t="s">
        <v>7091</v>
      </c>
      <c r="I2895">
        <v>125.973</v>
      </c>
      <c r="J2895">
        <v>7594330</v>
      </c>
      <c r="K2895" t="s">
        <v>134</v>
      </c>
      <c r="L2895">
        <v>1</v>
      </c>
      <c r="M2895" t="str">
        <f>_xlfn.IFNA(VLOOKUP(F2895,'22 States'!A:A,1,0),"OOR")</f>
        <v>FL</v>
      </c>
      <c r="N2895" t="str">
        <f t="shared" si="321"/>
        <v>IR</v>
      </c>
      <c r="O2895" s="8">
        <f t="shared" si="315"/>
        <v>12000</v>
      </c>
      <c r="P2895" s="8">
        <f t="shared" si="316"/>
        <v>3000</v>
      </c>
      <c r="Q2895" s="8">
        <f t="shared" si="317"/>
        <v>29760</v>
      </c>
      <c r="R2895" s="9">
        <f t="shared" si="318"/>
        <v>59520</v>
      </c>
      <c r="S2895" s="8">
        <f t="shared" si="319"/>
        <v>44760</v>
      </c>
      <c r="T2895" s="5">
        <f t="shared" si="320"/>
        <v>5.8938708220475011E-3</v>
      </c>
    </row>
    <row r="2896" spans="1:20" hidden="1">
      <c r="A2896">
        <v>2895</v>
      </c>
      <c r="B2896">
        <v>57</v>
      </c>
      <c r="C2896" t="s">
        <v>7092</v>
      </c>
      <c r="D2896" t="s">
        <v>7093</v>
      </c>
      <c r="E2896" t="s">
        <v>200</v>
      </c>
      <c r="F2896" t="s">
        <v>201</v>
      </c>
      <c r="G2896" t="s">
        <v>162</v>
      </c>
      <c r="H2896" t="s">
        <v>471</v>
      </c>
      <c r="I2896">
        <v>125.9378</v>
      </c>
      <c r="J2896">
        <v>13824843</v>
      </c>
      <c r="K2896" t="s">
        <v>108</v>
      </c>
      <c r="L2896">
        <v>3</v>
      </c>
      <c r="M2896" t="str">
        <f>_xlfn.IFNA(VLOOKUP(F2896,'22 States'!A:A,1,0),"OOR")</f>
        <v>OOR</v>
      </c>
      <c r="N2896" t="str">
        <f t="shared" si="321"/>
        <v>OOR</v>
      </c>
      <c r="O2896" s="8">
        <f t="shared" si="315"/>
        <v>12000</v>
      </c>
      <c r="P2896" s="8">
        <f t="shared" si="316"/>
        <v>3000</v>
      </c>
      <c r="Q2896" s="8">
        <f t="shared" si="317"/>
        <v>27360</v>
      </c>
      <c r="R2896" s="9">
        <f t="shared" si="318"/>
        <v>54720</v>
      </c>
      <c r="S2896" s="8">
        <f t="shared" si="319"/>
        <v>42360</v>
      </c>
      <c r="T2896" s="5">
        <f t="shared" si="320"/>
        <v>3.0640492626209208E-3</v>
      </c>
    </row>
    <row r="2897" spans="1:20" hidden="1">
      <c r="A2897">
        <v>2896</v>
      </c>
      <c r="B2897">
        <v>13</v>
      </c>
      <c r="C2897" t="s">
        <v>7094</v>
      </c>
      <c r="D2897" t="s">
        <v>7095</v>
      </c>
      <c r="E2897" t="s">
        <v>13</v>
      </c>
      <c r="F2897" t="s">
        <v>14</v>
      </c>
      <c r="G2897" t="s">
        <v>267</v>
      </c>
      <c r="H2897" t="s">
        <v>267</v>
      </c>
      <c r="I2897">
        <v>125.935</v>
      </c>
      <c r="J2897">
        <v>10036465</v>
      </c>
      <c r="K2897" t="s">
        <v>134</v>
      </c>
      <c r="L2897">
        <v>4</v>
      </c>
      <c r="M2897" t="str">
        <f>_xlfn.IFNA(VLOOKUP(F2897,'22 States'!A:A,1,0),"OOR")</f>
        <v>CA</v>
      </c>
      <c r="N2897" t="str">
        <f t="shared" si="321"/>
        <v>IR</v>
      </c>
      <c r="O2897" s="8">
        <f t="shared" si="315"/>
        <v>6000</v>
      </c>
      <c r="P2897" s="8">
        <f t="shared" si="316"/>
        <v>3000</v>
      </c>
      <c r="Q2897" s="8">
        <f t="shared" si="317"/>
        <v>6240</v>
      </c>
      <c r="R2897" s="9">
        <f t="shared" si="318"/>
        <v>12480</v>
      </c>
      <c r="S2897" s="8">
        <f t="shared" si="319"/>
        <v>15240</v>
      </c>
      <c r="T2897" s="5">
        <f t="shared" si="320"/>
        <v>1.5184629249441911E-3</v>
      </c>
    </row>
    <row r="2898" spans="1:20" hidden="1">
      <c r="A2898">
        <v>2897</v>
      </c>
      <c r="B2898">
        <v>61</v>
      </c>
      <c r="C2898" t="s">
        <v>7096</v>
      </c>
      <c r="D2898" t="s">
        <v>7097</v>
      </c>
      <c r="E2898" t="s">
        <v>121</v>
      </c>
      <c r="F2898" t="s">
        <v>122</v>
      </c>
      <c r="G2898" t="s">
        <v>123</v>
      </c>
      <c r="H2898" t="s">
        <v>123</v>
      </c>
      <c r="I2898">
        <v>125.8985</v>
      </c>
      <c r="J2898">
        <v>8730319</v>
      </c>
      <c r="K2898" t="s">
        <v>51</v>
      </c>
      <c r="L2898">
        <v>4</v>
      </c>
      <c r="M2898" t="str">
        <f>_xlfn.IFNA(VLOOKUP(F2898,'22 States'!A:A,1,0),"OOR")</f>
        <v>TX</v>
      </c>
      <c r="N2898" t="str">
        <f t="shared" si="321"/>
        <v>IR</v>
      </c>
      <c r="O2898" s="8">
        <f t="shared" si="315"/>
        <v>12000</v>
      </c>
      <c r="P2898" s="8">
        <f t="shared" si="316"/>
        <v>3000</v>
      </c>
      <c r="Q2898" s="8">
        <f t="shared" si="317"/>
        <v>29280</v>
      </c>
      <c r="R2898" s="9">
        <f t="shared" si="318"/>
        <v>58560</v>
      </c>
      <c r="S2898" s="8">
        <f t="shared" si="319"/>
        <v>44280</v>
      </c>
      <c r="T2898" s="5">
        <f t="shared" si="320"/>
        <v>5.0719796149487776E-3</v>
      </c>
    </row>
    <row r="2899" spans="1:20" hidden="1">
      <c r="A2899">
        <v>2898</v>
      </c>
      <c r="B2899">
        <v>1250</v>
      </c>
      <c r="C2899" t="s">
        <v>7098</v>
      </c>
      <c r="D2899" t="s">
        <v>7099</v>
      </c>
      <c r="E2899" t="s">
        <v>85</v>
      </c>
      <c r="F2899" t="s">
        <v>86</v>
      </c>
      <c r="G2899" t="s">
        <v>7100</v>
      </c>
      <c r="H2899" t="s">
        <v>7101</v>
      </c>
      <c r="I2899">
        <v>125.7311</v>
      </c>
      <c r="J2899">
        <v>165605937</v>
      </c>
      <c r="K2899" t="s">
        <v>457</v>
      </c>
      <c r="L2899">
        <v>3</v>
      </c>
      <c r="M2899" t="str">
        <f>_xlfn.IFNA(VLOOKUP(F2899,'22 States'!A:A,1,0),"OOR")</f>
        <v>FL</v>
      </c>
      <c r="N2899" t="str">
        <f t="shared" si="321"/>
        <v>IR</v>
      </c>
      <c r="O2899" s="8">
        <f t="shared" si="315"/>
        <v>150000</v>
      </c>
      <c r="P2899" s="8">
        <f t="shared" si="316"/>
        <v>39000</v>
      </c>
      <c r="Q2899" s="8">
        <f t="shared" si="317"/>
        <v>600000</v>
      </c>
      <c r="R2899" s="9">
        <f t="shared" si="318"/>
        <v>1200000</v>
      </c>
      <c r="S2899" s="8">
        <f t="shared" si="319"/>
        <v>789000</v>
      </c>
      <c r="T2899" s="5">
        <f t="shared" si="320"/>
        <v>4.7643219457766178E-3</v>
      </c>
    </row>
    <row r="2900" spans="1:20" hidden="1">
      <c r="A2900">
        <v>2899</v>
      </c>
      <c r="B2900">
        <v>365</v>
      </c>
      <c r="C2900" t="s">
        <v>7102</v>
      </c>
      <c r="D2900" t="s">
        <v>7103</v>
      </c>
      <c r="E2900" t="s">
        <v>13</v>
      </c>
      <c r="F2900" t="s">
        <v>14</v>
      </c>
      <c r="G2900" t="s">
        <v>1368</v>
      </c>
      <c r="H2900" t="s">
        <v>31</v>
      </c>
      <c r="I2900">
        <v>125.66800000000001</v>
      </c>
      <c r="J2900">
        <v>45324628</v>
      </c>
      <c r="K2900" t="s">
        <v>32</v>
      </c>
      <c r="L2900">
        <v>1</v>
      </c>
      <c r="M2900" t="str">
        <f>_xlfn.IFNA(VLOOKUP(F2900,'22 States'!A:A,1,0),"OOR")</f>
        <v>CA</v>
      </c>
      <c r="N2900" t="str">
        <f t="shared" si="321"/>
        <v>IR</v>
      </c>
      <c r="O2900" s="8">
        <f t="shared" si="315"/>
        <v>48000</v>
      </c>
      <c r="P2900" s="8">
        <f t="shared" si="316"/>
        <v>12000</v>
      </c>
      <c r="Q2900" s="8">
        <f t="shared" si="317"/>
        <v>175200</v>
      </c>
      <c r="R2900" s="9">
        <f t="shared" si="318"/>
        <v>350400</v>
      </c>
      <c r="S2900" s="8">
        <f t="shared" si="319"/>
        <v>235200</v>
      </c>
      <c r="T2900" s="5">
        <f t="shared" si="320"/>
        <v>5.1892317792437258E-3</v>
      </c>
    </row>
    <row r="2901" spans="1:20">
      <c r="A2901">
        <v>3308</v>
      </c>
      <c r="B2901" s="3">
        <v>45</v>
      </c>
      <c r="C2901" t="s">
        <v>8016</v>
      </c>
      <c r="D2901" t="s">
        <v>8016</v>
      </c>
      <c r="E2901" t="s">
        <v>13</v>
      </c>
      <c r="F2901" t="s">
        <v>14</v>
      </c>
      <c r="G2901" t="s">
        <v>1968</v>
      </c>
      <c r="H2901" t="s">
        <v>16</v>
      </c>
      <c r="I2901">
        <v>102.3134</v>
      </c>
      <c r="J2901" s="3">
        <v>45991700</v>
      </c>
      <c r="K2901" t="s">
        <v>141</v>
      </c>
      <c r="L2901">
        <v>4</v>
      </c>
      <c r="M2901" t="str">
        <f>_xlfn.IFNA(VLOOKUP(F2901,'22 States'!A:A,1,0),"OOR")</f>
        <v>CA</v>
      </c>
      <c r="N2901" t="str">
        <f t="shared" si="321"/>
        <v>IR</v>
      </c>
      <c r="O2901" s="8">
        <f t="shared" si="315"/>
        <v>6000</v>
      </c>
      <c r="P2901" s="8">
        <f t="shared" si="316"/>
        <v>3000</v>
      </c>
      <c r="Q2901" s="8">
        <f t="shared" si="317"/>
        <v>21600</v>
      </c>
      <c r="R2901" s="9">
        <f t="shared" si="318"/>
        <v>43200</v>
      </c>
      <c r="S2901" s="12">
        <f t="shared" si="319"/>
        <v>30600</v>
      </c>
      <c r="T2901" s="13">
        <f t="shared" si="320"/>
        <v>6.6533744132093401E-4</v>
      </c>
    </row>
    <row r="2902" spans="1:20" hidden="1">
      <c r="A2902">
        <v>2901</v>
      </c>
      <c r="B2902">
        <v>1500</v>
      </c>
      <c r="C2902" t="s">
        <v>7106</v>
      </c>
      <c r="D2902" t="s">
        <v>7107</v>
      </c>
      <c r="E2902" t="s">
        <v>13</v>
      </c>
      <c r="F2902" t="s">
        <v>14</v>
      </c>
      <c r="G2902" t="s">
        <v>7108</v>
      </c>
      <c r="H2902" t="s">
        <v>16</v>
      </c>
      <c r="I2902">
        <v>125.5994</v>
      </c>
      <c r="J2902">
        <v>10746689</v>
      </c>
      <c r="K2902" t="s">
        <v>439</v>
      </c>
      <c r="L2902">
        <v>5</v>
      </c>
      <c r="M2902" t="str">
        <f>_xlfn.IFNA(VLOOKUP(F2902,'22 States'!A:A,1,0),"OOR")</f>
        <v>CA</v>
      </c>
      <c r="N2902" t="str">
        <f t="shared" si="321"/>
        <v>IR</v>
      </c>
      <c r="O2902" s="8">
        <f t="shared" si="315"/>
        <v>180000</v>
      </c>
      <c r="P2902" s="8">
        <f t="shared" si="316"/>
        <v>45000</v>
      </c>
      <c r="Q2902" s="8">
        <f t="shared" si="317"/>
        <v>720000</v>
      </c>
      <c r="R2902" s="9">
        <f t="shared" si="318"/>
        <v>1440000</v>
      </c>
      <c r="S2902" s="8">
        <f t="shared" si="319"/>
        <v>945000</v>
      </c>
      <c r="T2902" s="5">
        <f t="shared" si="320"/>
        <v>8.7934060434799968E-2</v>
      </c>
    </row>
    <row r="2903" spans="1:20" hidden="1">
      <c r="A2903">
        <v>2902</v>
      </c>
      <c r="B2903">
        <v>79</v>
      </c>
      <c r="C2903" t="s">
        <v>7109</v>
      </c>
      <c r="D2903" t="s">
        <v>7110</v>
      </c>
      <c r="E2903" t="s">
        <v>727</v>
      </c>
      <c r="F2903" t="s">
        <v>728</v>
      </c>
      <c r="G2903" t="s">
        <v>7111</v>
      </c>
      <c r="H2903" t="s">
        <v>7112</v>
      </c>
      <c r="I2903">
        <v>125.5934</v>
      </c>
      <c r="J2903">
        <v>12740230</v>
      </c>
      <c r="K2903" t="s">
        <v>264</v>
      </c>
      <c r="L2903">
        <v>3</v>
      </c>
      <c r="M2903" t="str">
        <f>_xlfn.IFNA(VLOOKUP(F2903,'22 States'!A:A,1,0),"OOR")</f>
        <v>MS</v>
      </c>
      <c r="N2903" t="str">
        <f t="shared" si="321"/>
        <v>IR</v>
      </c>
      <c r="O2903" s="8">
        <f t="shared" si="315"/>
        <v>12000</v>
      </c>
      <c r="P2903" s="8">
        <f t="shared" si="316"/>
        <v>3000</v>
      </c>
      <c r="Q2903" s="8">
        <f t="shared" si="317"/>
        <v>37920</v>
      </c>
      <c r="R2903" s="9">
        <f t="shared" si="318"/>
        <v>75840</v>
      </c>
      <c r="S2903" s="8">
        <f t="shared" si="319"/>
        <v>52920</v>
      </c>
      <c r="T2903" s="5">
        <f t="shared" si="320"/>
        <v>4.1537711642568465E-3</v>
      </c>
    </row>
    <row r="2904" spans="1:20" hidden="1">
      <c r="A2904">
        <v>2903</v>
      </c>
      <c r="B2904">
        <v>20</v>
      </c>
      <c r="C2904" t="s">
        <v>7113</v>
      </c>
      <c r="D2904" t="s">
        <v>7114</v>
      </c>
      <c r="E2904" t="s">
        <v>23</v>
      </c>
      <c r="F2904" t="s">
        <v>24</v>
      </c>
      <c r="G2904" t="s">
        <v>7115</v>
      </c>
      <c r="I2904">
        <v>125.58459999999999</v>
      </c>
      <c r="J2904">
        <v>69792000</v>
      </c>
      <c r="K2904" t="s">
        <v>108</v>
      </c>
      <c r="L2904">
        <v>2</v>
      </c>
      <c r="M2904" t="str">
        <f>_xlfn.IFNA(VLOOKUP(F2904,'22 States'!A:A,1,0),"OOR")</f>
        <v>OOR</v>
      </c>
      <c r="N2904" t="str">
        <f t="shared" si="321"/>
        <v>OOR</v>
      </c>
      <c r="O2904" s="8">
        <f t="shared" si="315"/>
        <v>6000</v>
      </c>
      <c r="P2904" s="8">
        <f t="shared" si="316"/>
        <v>3000</v>
      </c>
      <c r="Q2904" s="8">
        <f t="shared" si="317"/>
        <v>9600</v>
      </c>
      <c r="R2904" s="9">
        <f t="shared" si="318"/>
        <v>19200</v>
      </c>
      <c r="S2904" s="8">
        <f t="shared" si="319"/>
        <v>18600</v>
      </c>
      <c r="T2904" s="5">
        <f t="shared" si="320"/>
        <v>2.6650618982118293E-4</v>
      </c>
    </row>
    <row r="2905" spans="1:20" hidden="1">
      <c r="A2905">
        <v>2904</v>
      </c>
      <c r="B2905">
        <v>20</v>
      </c>
      <c r="C2905" t="s">
        <v>7116</v>
      </c>
      <c r="D2905" t="s">
        <v>7117</v>
      </c>
      <c r="E2905" t="s">
        <v>160</v>
      </c>
      <c r="F2905" t="s">
        <v>161</v>
      </c>
      <c r="G2905" t="s">
        <v>7118</v>
      </c>
      <c r="H2905" t="s">
        <v>367</v>
      </c>
      <c r="I2905">
        <v>125.5437</v>
      </c>
      <c r="J2905">
        <v>7608368</v>
      </c>
      <c r="K2905" t="s">
        <v>27</v>
      </c>
      <c r="L2905">
        <v>2</v>
      </c>
      <c r="M2905" t="str">
        <f>_xlfn.IFNA(VLOOKUP(F2905,'22 States'!A:A,1,0),"OOR")</f>
        <v>MO</v>
      </c>
      <c r="N2905" t="str">
        <f t="shared" si="321"/>
        <v>IR</v>
      </c>
      <c r="O2905" s="8">
        <f t="shared" si="315"/>
        <v>6000</v>
      </c>
      <c r="P2905" s="8">
        <f t="shared" si="316"/>
        <v>3000</v>
      </c>
      <c r="Q2905" s="8">
        <f t="shared" si="317"/>
        <v>9600</v>
      </c>
      <c r="R2905" s="9">
        <f t="shared" si="318"/>
        <v>19200</v>
      </c>
      <c r="S2905" s="8">
        <f t="shared" si="319"/>
        <v>18600</v>
      </c>
      <c r="T2905" s="5">
        <f t="shared" si="320"/>
        <v>2.4446767033350649E-3</v>
      </c>
    </row>
    <row r="2906" spans="1:20" hidden="1">
      <c r="A2906">
        <v>2905</v>
      </c>
      <c r="B2906">
        <v>19</v>
      </c>
      <c r="C2906" t="s">
        <v>7119</v>
      </c>
      <c r="D2906" t="s">
        <v>7120</v>
      </c>
      <c r="E2906" t="s">
        <v>721</v>
      </c>
      <c r="F2906" t="s">
        <v>722</v>
      </c>
      <c r="G2906" t="s">
        <v>969</v>
      </c>
      <c r="H2906" t="s">
        <v>724</v>
      </c>
      <c r="I2906">
        <v>125.5381</v>
      </c>
      <c r="J2906">
        <v>5093219</v>
      </c>
      <c r="K2906" t="s">
        <v>264</v>
      </c>
      <c r="L2906">
        <v>1</v>
      </c>
      <c r="M2906" t="str">
        <f>_xlfn.IFNA(VLOOKUP(F2906,'22 States'!A:A,1,0),"OOR")</f>
        <v>OOR</v>
      </c>
      <c r="N2906" t="str">
        <f t="shared" si="321"/>
        <v>OOR</v>
      </c>
      <c r="O2906" s="8">
        <f t="shared" si="315"/>
        <v>6000</v>
      </c>
      <c r="P2906" s="8">
        <f t="shared" si="316"/>
        <v>3000</v>
      </c>
      <c r="Q2906" s="8">
        <f t="shared" si="317"/>
        <v>9120</v>
      </c>
      <c r="R2906" s="9">
        <f t="shared" si="318"/>
        <v>18240</v>
      </c>
      <c r="S2906" s="8">
        <f t="shared" si="319"/>
        <v>18120</v>
      </c>
      <c r="T2906" s="5">
        <f t="shared" si="320"/>
        <v>3.5576714843795249E-3</v>
      </c>
    </row>
    <row r="2907" spans="1:20" hidden="1">
      <c r="A2907">
        <v>2906</v>
      </c>
      <c r="B2907">
        <v>944</v>
      </c>
      <c r="C2907" t="s">
        <v>7121</v>
      </c>
      <c r="D2907" t="s">
        <v>7122</v>
      </c>
      <c r="E2907" t="s">
        <v>60</v>
      </c>
      <c r="F2907" t="s">
        <v>61</v>
      </c>
      <c r="G2907" t="s">
        <v>7123</v>
      </c>
      <c r="H2907" t="s">
        <v>5495</v>
      </c>
      <c r="I2907">
        <v>125.5119</v>
      </c>
      <c r="J2907">
        <v>22576000</v>
      </c>
      <c r="K2907" t="s">
        <v>27</v>
      </c>
      <c r="L2907">
        <v>1</v>
      </c>
      <c r="M2907" t="str">
        <f>_xlfn.IFNA(VLOOKUP(F2907,'22 States'!A:A,1,0),"OOR")</f>
        <v>OOR</v>
      </c>
      <c r="N2907" t="str">
        <f t="shared" si="321"/>
        <v>OOR</v>
      </c>
      <c r="O2907" s="8">
        <f t="shared" si="315"/>
        <v>114000</v>
      </c>
      <c r="P2907" s="8">
        <f t="shared" si="316"/>
        <v>30000</v>
      </c>
      <c r="Q2907" s="8">
        <f t="shared" si="317"/>
        <v>453120</v>
      </c>
      <c r="R2907" s="9">
        <f t="shared" si="318"/>
        <v>906240</v>
      </c>
      <c r="S2907" s="8">
        <f t="shared" si="319"/>
        <v>597120</v>
      </c>
      <c r="T2907" s="5">
        <f t="shared" si="320"/>
        <v>2.6449326718639261E-2</v>
      </c>
    </row>
    <row r="2908" spans="1:20" hidden="1">
      <c r="A2908">
        <v>2907</v>
      </c>
      <c r="B2908">
        <v>65</v>
      </c>
      <c r="C2908" t="s">
        <v>7124</v>
      </c>
      <c r="D2908" t="s">
        <v>7125</v>
      </c>
      <c r="E2908" t="s">
        <v>179</v>
      </c>
      <c r="F2908" t="s">
        <v>180</v>
      </c>
      <c r="G2908" t="s">
        <v>181</v>
      </c>
      <c r="H2908" t="s">
        <v>182</v>
      </c>
      <c r="I2908">
        <v>125.3283</v>
      </c>
      <c r="J2908">
        <v>27055609</v>
      </c>
      <c r="K2908" t="s">
        <v>134</v>
      </c>
      <c r="L2908">
        <v>3</v>
      </c>
      <c r="M2908" t="str">
        <f>_xlfn.IFNA(VLOOKUP(F2908,'22 States'!A:A,1,0),"OOR")</f>
        <v>MI</v>
      </c>
      <c r="N2908" t="str">
        <f t="shared" si="321"/>
        <v>IR</v>
      </c>
      <c r="O2908" s="8">
        <f t="shared" si="315"/>
        <v>12000</v>
      </c>
      <c r="P2908" s="8">
        <f t="shared" si="316"/>
        <v>3000</v>
      </c>
      <c r="Q2908" s="8">
        <f t="shared" si="317"/>
        <v>31200</v>
      </c>
      <c r="R2908" s="9">
        <f t="shared" si="318"/>
        <v>62400</v>
      </c>
      <c r="S2908" s="8">
        <f t="shared" si="319"/>
        <v>46200</v>
      </c>
      <c r="T2908" s="5">
        <f t="shared" si="320"/>
        <v>1.7075941628222082E-3</v>
      </c>
    </row>
    <row r="2909" spans="1:20">
      <c r="A2909">
        <v>1345</v>
      </c>
      <c r="B2909" s="3">
        <v>44</v>
      </c>
      <c r="C2909" t="s">
        <v>3523</v>
      </c>
      <c r="D2909" t="s">
        <v>3524</v>
      </c>
      <c r="E2909" t="s">
        <v>67</v>
      </c>
      <c r="F2909" t="s">
        <v>68</v>
      </c>
      <c r="G2909" t="s">
        <v>3525</v>
      </c>
      <c r="H2909" t="s">
        <v>3526</v>
      </c>
      <c r="I2909">
        <v>321.01780000000002</v>
      </c>
      <c r="J2909" s="3">
        <v>74997714</v>
      </c>
      <c r="K2909" t="s">
        <v>46</v>
      </c>
      <c r="L2909">
        <v>4</v>
      </c>
      <c r="M2909" t="str">
        <f>_xlfn.IFNA(VLOOKUP(F2909,'22 States'!A:A,1,0),"OOR")</f>
        <v>NC</v>
      </c>
      <c r="N2909" t="str">
        <f t="shared" si="321"/>
        <v>IR</v>
      </c>
      <c r="O2909" s="8">
        <f t="shared" si="315"/>
        <v>6000</v>
      </c>
      <c r="P2909" s="8">
        <f t="shared" si="316"/>
        <v>3000</v>
      </c>
      <c r="Q2909" s="8">
        <f t="shared" si="317"/>
        <v>21120</v>
      </c>
      <c r="R2909" s="9">
        <f t="shared" si="318"/>
        <v>42240</v>
      </c>
      <c r="S2909" s="12">
        <f t="shared" si="319"/>
        <v>30120</v>
      </c>
      <c r="T2909" s="13">
        <f t="shared" si="320"/>
        <v>4.0161224114110999E-4</v>
      </c>
    </row>
    <row r="2910" spans="1:20" hidden="1">
      <c r="A2910">
        <v>2909</v>
      </c>
      <c r="B2910">
        <v>460</v>
      </c>
      <c r="C2910" t="s">
        <v>7129</v>
      </c>
      <c r="D2910" t="s">
        <v>7130</v>
      </c>
      <c r="E2910" t="s">
        <v>79</v>
      </c>
      <c r="F2910" t="s">
        <v>80</v>
      </c>
      <c r="G2910" t="s">
        <v>699</v>
      </c>
      <c r="H2910" t="s">
        <v>367</v>
      </c>
      <c r="I2910">
        <v>124.99890000000001</v>
      </c>
      <c r="J2910">
        <v>67751506</v>
      </c>
      <c r="K2910" t="s">
        <v>51</v>
      </c>
      <c r="L2910">
        <v>1</v>
      </c>
      <c r="M2910" t="str">
        <f>_xlfn.IFNA(VLOOKUP(F2910,'22 States'!A:A,1,0),"OOR")</f>
        <v>OOR</v>
      </c>
      <c r="N2910" t="str">
        <f t="shared" si="321"/>
        <v>OOR</v>
      </c>
      <c r="O2910" s="8">
        <f t="shared" si="315"/>
        <v>60000</v>
      </c>
      <c r="P2910" s="8">
        <f t="shared" si="316"/>
        <v>15000</v>
      </c>
      <c r="Q2910" s="8">
        <f t="shared" si="317"/>
        <v>220800</v>
      </c>
      <c r="R2910" s="9">
        <f t="shared" si="318"/>
        <v>441600</v>
      </c>
      <c r="S2910" s="8">
        <f t="shared" si="319"/>
        <v>295800</v>
      </c>
      <c r="T2910" s="5">
        <f t="shared" si="320"/>
        <v>4.365954610662086E-3</v>
      </c>
    </row>
    <row r="2911" spans="1:20" hidden="1">
      <c r="A2911">
        <v>2910</v>
      </c>
      <c r="B2911">
        <v>40</v>
      </c>
      <c r="C2911" t="s">
        <v>7131</v>
      </c>
      <c r="D2911" t="s">
        <v>7132</v>
      </c>
      <c r="E2911" t="s">
        <v>85</v>
      </c>
      <c r="F2911" t="s">
        <v>86</v>
      </c>
      <c r="G2911" t="s">
        <v>432</v>
      </c>
      <c r="H2911" t="s">
        <v>140</v>
      </c>
      <c r="I2911">
        <v>124.9716</v>
      </c>
      <c r="J2911">
        <v>4659965</v>
      </c>
      <c r="K2911" t="s">
        <v>134</v>
      </c>
      <c r="L2911">
        <v>1</v>
      </c>
      <c r="M2911" t="str">
        <f>_xlfn.IFNA(VLOOKUP(F2911,'22 States'!A:A,1,0),"OOR")</f>
        <v>FL</v>
      </c>
      <c r="N2911" t="str">
        <f t="shared" si="321"/>
        <v>IR</v>
      </c>
      <c r="O2911" s="8">
        <f t="shared" si="315"/>
        <v>6000</v>
      </c>
      <c r="P2911" s="8">
        <f t="shared" si="316"/>
        <v>3000</v>
      </c>
      <c r="Q2911" s="8">
        <f t="shared" si="317"/>
        <v>19200</v>
      </c>
      <c r="R2911" s="9">
        <f t="shared" si="318"/>
        <v>38400</v>
      </c>
      <c r="S2911" s="8">
        <f t="shared" si="319"/>
        <v>28200</v>
      </c>
      <c r="T2911" s="5">
        <f t="shared" si="320"/>
        <v>6.051547597460496E-3</v>
      </c>
    </row>
    <row r="2912" spans="1:20" hidden="1">
      <c r="A2912">
        <v>2911</v>
      </c>
      <c r="B2912">
        <v>400</v>
      </c>
      <c r="C2912" t="s">
        <v>7133</v>
      </c>
      <c r="D2912" t="s">
        <v>7134</v>
      </c>
      <c r="E2912" t="s">
        <v>13</v>
      </c>
      <c r="F2912" t="s">
        <v>14</v>
      </c>
      <c r="G2912" t="s">
        <v>342</v>
      </c>
      <c r="H2912" t="s">
        <v>50</v>
      </c>
      <c r="I2912">
        <v>124.9255</v>
      </c>
      <c r="J2912">
        <v>7413352</v>
      </c>
      <c r="K2912" t="s">
        <v>27</v>
      </c>
      <c r="L2912">
        <v>5</v>
      </c>
      <c r="M2912" t="str">
        <f>_xlfn.IFNA(VLOOKUP(F2912,'22 States'!A:A,1,0),"OOR")</f>
        <v>CA</v>
      </c>
      <c r="N2912" t="str">
        <f t="shared" si="321"/>
        <v>IR</v>
      </c>
      <c r="O2912" s="8">
        <f t="shared" si="315"/>
        <v>48000</v>
      </c>
      <c r="P2912" s="8">
        <f t="shared" si="316"/>
        <v>12000</v>
      </c>
      <c r="Q2912" s="8">
        <f t="shared" si="317"/>
        <v>192000</v>
      </c>
      <c r="R2912" s="9">
        <f t="shared" si="318"/>
        <v>384000</v>
      </c>
      <c r="S2912" s="8">
        <f t="shared" si="319"/>
        <v>252000</v>
      </c>
      <c r="T2912" s="5">
        <f t="shared" si="320"/>
        <v>3.3992720162215419E-2</v>
      </c>
    </row>
    <row r="2913" spans="1:20" hidden="1">
      <c r="A2913">
        <v>2912</v>
      </c>
      <c r="B2913">
        <v>33</v>
      </c>
      <c r="C2913" t="s">
        <v>7135</v>
      </c>
      <c r="D2913" t="s">
        <v>7136</v>
      </c>
      <c r="E2913" t="s">
        <v>154</v>
      </c>
      <c r="F2913" t="s">
        <v>155</v>
      </c>
      <c r="G2913" t="s">
        <v>156</v>
      </c>
      <c r="H2913" t="s">
        <v>157</v>
      </c>
      <c r="I2913">
        <v>124.837</v>
      </c>
      <c r="J2913">
        <v>4246947</v>
      </c>
      <c r="K2913" t="s">
        <v>32</v>
      </c>
      <c r="L2913">
        <v>3</v>
      </c>
      <c r="M2913" t="str">
        <f>_xlfn.IFNA(VLOOKUP(F2913,'22 States'!A:A,1,0),"OOR")</f>
        <v>IN</v>
      </c>
      <c r="N2913" t="str">
        <f t="shared" si="321"/>
        <v>IR</v>
      </c>
      <c r="O2913" s="8">
        <f t="shared" si="315"/>
        <v>6000</v>
      </c>
      <c r="P2913" s="8">
        <f t="shared" si="316"/>
        <v>3000</v>
      </c>
      <c r="Q2913" s="8">
        <f t="shared" si="317"/>
        <v>15840</v>
      </c>
      <c r="R2913" s="9">
        <f t="shared" si="318"/>
        <v>31680</v>
      </c>
      <c r="S2913" s="8">
        <f t="shared" si="319"/>
        <v>24840</v>
      </c>
      <c r="T2913" s="5">
        <f t="shared" si="320"/>
        <v>5.8489074622311036E-3</v>
      </c>
    </row>
    <row r="2914" spans="1:20" hidden="1">
      <c r="A2914">
        <v>2913</v>
      </c>
      <c r="B2914">
        <v>13</v>
      </c>
      <c r="C2914" t="s">
        <v>7137</v>
      </c>
      <c r="D2914" t="s">
        <v>7138</v>
      </c>
      <c r="E2914" t="s">
        <v>85</v>
      </c>
      <c r="F2914" t="s">
        <v>86</v>
      </c>
      <c r="G2914" t="s">
        <v>432</v>
      </c>
      <c r="H2914" t="s">
        <v>140</v>
      </c>
      <c r="I2914">
        <v>124.7984</v>
      </c>
      <c r="J2914">
        <v>3402447</v>
      </c>
      <c r="K2914" t="s">
        <v>64</v>
      </c>
      <c r="L2914">
        <v>2</v>
      </c>
      <c r="M2914" t="str">
        <f>_xlfn.IFNA(VLOOKUP(F2914,'22 States'!A:A,1,0),"OOR")</f>
        <v>FL</v>
      </c>
      <c r="N2914" t="str">
        <f t="shared" si="321"/>
        <v>IR</v>
      </c>
      <c r="O2914" s="8">
        <f t="shared" si="315"/>
        <v>6000</v>
      </c>
      <c r="P2914" s="8">
        <f t="shared" si="316"/>
        <v>3000</v>
      </c>
      <c r="Q2914" s="8">
        <f t="shared" si="317"/>
        <v>6240</v>
      </c>
      <c r="R2914" s="9">
        <f t="shared" si="318"/>
        <v>12480</v>
      </c>
      <c r="S2914" s="8">
        <f t="shared" si="319"/>
        <v>15240</v>
      </c>
      <c r="T2914" s="5">
        <f t="shared" si="320"/>
        <v>4.47912928548189E-3</v>
      </c>
    </row>
    <row r="2915" spans="1:20" hidden="1">
      <c r="A2915">
        <v>2914</v>
      </c>
      <c r="B2915">
        <v>24</v>
      </c>
      <c r="C2915" t="s">
        <v>7139</v>
      </c>
      <c r="D2915" t="s">
        <v>7140</v>
      </c>
      <c r="E2915" t="s">
        <v>144</v>
      </c>
      <c r="F2915" t="s">
        <v>145</v>
      </c>
      <c r="G2915" t="s">
        <v>2947</v>
      </c>
      <c r="H2915" t="s">
        <v>288</v>
      </c>
      <c r="I2915">
        <v>124.7812</v>
      </c>
      <c r="J2915">
        <v>5284607</v>
      </c>
      <c r="K2915" t="s">
        <v>134</v>
      </c>
      <c r="L2915">
        <v>4</v>
      </c>
      <c r="M2915" t="str">
        <f>_xlfn.IFNA(VLOOKUP(F2915,'22 States'!A:A,1,0),"OOR")</f>
        <v>OOR</v>
      </c>
      <c r="N2915" t="str">
        <f t="shared" si="321"/>
        <v>OOR</v>
      </c>
      <c r="O2915" s="8">
        <f t="shared" si="315"/>
        <v>6000</v>
      </c>
      <c r="P2915" s="8">
        <f t="shared" si="316"/>
        <v>3000</v>
      </c>
      <c r="Q2915" s="8">
        <f t="shared" si="317"/>
        <v>11520</v>
      </c>
      <c r="R2915" s="9">
        <f t="shared" si="318"/>
        <v>23040</v>
      </c>
      <c r="S2915" s="8">
        <f t="shared" si="319"/>
        <v>20520</v>
      </c>
      <c r="T2915" s="5">
        <f t="shared" si="320"/>
        <v>3.8829755930762685E-3</v>
      </c>
    </row>
    <row r="2916" spans="1:20" hidden="1">
      <c r="A2916">
        <v>2915</v>
      </c>
      <c r="B2916">
        <v>20</v>
      </c>
      <c r="C2916" t="s">
        <v>7141</v>
      </c>
      <c r="D2916" t="s">
        <v>7142</v>
      </c>
      <c r="E2916" t="s">
        <v>1022</v>
      </c>
      <c r="F2916" t="s">
        <v>1023</v>
      </c>
      <c r="G2916" t="s">
        <v>7143</v>
      </c>
      <c r="H2916" t="s">
        <v>1025</v>
      </c>
      <c r="I2916">
        <v>124.6377</v>
      </c>
      <c r="J2916">
        <v>6067202</v>
      </c>
      <c r="K2916" t="s">
        <v>141</v>
      </c>
      <c r="L2916">
        <v>1</v>
      </c>
      <c r="M2916" t="str">
        <f>_xlfn.IFNA(VLOOKUP(F2916,'22 States'!A:A,1,0),"OOR")</f>
        <v>CT</v>
      </c>
      <c r="N2916" t="str">
        <f t="shared" si="321"/>
        <v>IR</v>
      </c>
      <c r="O2916" s="8">
        <f t="shared" si="315"/>
        <v>6000</v>
      </c>
      <c r="P2916" s="8">
        <f t="shared" si="316"/>
        <v>3000</v>
      </c>
      <c r="Q2916" s="8">
        <f t="shared" si="317"/>
        <v>9600</v>
      </c>
      <c r="R2916" s="9">
        <f t="shared" si="318"/>
        <v>19200</v>
      </c>
      <c r="S2916" s="8">
        <f t="shared" si="319"/>
        <v>18600</v>
      </c>
      <c r="T2916" s="5">
        <f t="shared" si="320"/>
        <v>3.0656635463925546E-3</v>
      </c>
    </row>
    <row r="2917" spans="1:20" hidden="1">
      <c r="A2917">
        <v>2916</v>
      </c>
      <c r="B2917">
        <v>242</v>
      </c>
      <c r="C2917" t="s">
        <v>7144</v>
      </c>
      <c r="D2917" t="s">
        <v>7145</v>
      </c>
      <c r="E2917" t="s">
        <v>175</v>
      </c>
      <c r="F2917" t="s">
        <v>176</v>
      </c>
      <c r="G2917" t="s">
        <v>808</v>
      </c>
      <c r="H2917" t="s">
        <v>809</v>
      </c>
      <c r="I2917">
        <v>124.5919</v>
      </c>
      <c r="J2917">
        <v>112397000</v>
      </c>
      <c r="K2917" t="s">
        <v>39</v>
      </c>
      <c r="L2917">
        <v>9</v>
      </c>
      <c r="M2917" t="str">
        <f>_xlfn.IFNA(VLOOKUP(F2917,'22 States'!A:A,1,0),"OOR")</f>
        <v>OOR</v>
      </c>
      <c r="N2917" t="str">
        <f t="shared" si="321"/>
        <v>OOR</v>
      </c>
      <c r="O2917" s="8">
        <f t="shared" si="315"/>
        <v>30000</v>
      </c>
      <c r="P2917" s="8">
        <f t="shared" si="316"/>
        <v>9000</v>
      </c>
      <c r="Q2917" s="8">
        <f t="shared" si="317"/>
        <v>116160</v>
      </c>
      <c r="R2917" s="9">
        <f t="shared" si="318"/>
        <v>232320</v>
      </c>
      <c r="S2917" s="8">
        <f t="shared" si="319"/>
        <v>155160</v>
      </c>
      <c r="T2917" s="5">
        <f t="shared" si="320"/>
        <v>1.3804638913850014E-3</v>
      </c>
    </row>
    <row r="2918" spans="1:20" hidden="1">
      <c r="A2918">
        <v>2917</v>
      </c>
      <c r="B2918">
        <v>55</v>
      </c>
      <c r="C2918" t="s">
        <v>7146</v>
      </c>
      <c r="D2918" t="s">
        <v>7147</v>
      </c>
      <c r="E2918" t="s">
        <v>67</v>
      </c>
      <c r="F2918" t="s">
        <v>68</v>
      </c>
      <c r="G2918" t="s">
        <v>7148</v>
      </c>
      <c r="H2918" t="s">
        <v>3685</v>
      </c>
      <c r="I2918">
        <v>124.58799999999999</v>
      </c>
      <c r="J2918">
        <v>19081000</v>
      </c>
      <c r="K2918" t="s">
        <v>264</v>
      </c>
      <c r="L2918">
        <v>1</v>
      </c>
      <c r="M2918" t="str">
        <f>_xlfn.IFNA(VLOOKUP(F2918,'22 States'!A:A,1,0),"OOR")</f>
        <v>NC</v>
      </c>
      <c r="N2918" t="str">
        <f t="shared" si="321"/>
        <v>IR</v>
      </c>
      <c r="O2918" s="8">
        <f t="shared" si="315"/>
        <v>12000</v>
      </c>
      <c r="P2918" s="8">
        <f t="shared" si="316"/>
        <v>3000</v>
      </c>
      <c r="Q2918" s="8">
        <f t="shared" si="317"/>
        <v>26400</v>
      </c>
      <c r="R2918" s="9">
        <f t="shared" si="318"/>
        <v>52800</v>
      </c>
      <c r="S2918" s="8">
        <f t="shared" si="319"/>
        <v>41400</v>
      </c>
      <c r="T2918" s="5">
        <f t="shared" si="320"/>
        <v>2.1696976049473296E-3</v>
      </c>
    </row>
    <row r="2919" spans="1:20" hidden="1">
      <c r="A2919">
        <v>2918</v>
      </c>
      <c r="B2919">
        <v>70</v>
      </c>
      <c r="C2919" t="s">
        <v>7149</v>
      </c>
      <c r="D2919" t="s">
        <v>7150</v>
      </c>
      <c r="E2919" t="s">
        <v>200</v>
      </c>
      <c r="F2919" t="s">
        <v>201</v>
      </c>
      <c r="G2919" t="s">
        <v>162</v>
      </c>
      <c r="H2919" t="s">
        <v>471</v>
      </c>
      <c r="I2919">
        <v>124.55759999999999</v>
      </c>
      <c r="J2919">
        <v>10406000</v>
      </c>
      <c r="K2919" t="s">
        <v>141</v>
      </c>
      <c r="L2919">
        <v>3</v>
      </c>
      <c r="M2919" t="str">
        <f>_xlfn.IFNA(VLOOKUP(F2919,'22 States'!A:A,1,0),"OOR")</f>
        <v>OOR</v>
      </c>
      <c r="N2919" t="str">
        <f t="shared" si="321"/>
        <v>OOR</v>
      </c>
      <c r="O2919" s="8">
        <f t="shared" si="315"/>
        <v>12000</v>
      </c>
      <c r="P2919" s="8">
        <f t="shared" si="316"/>
        <v>3000</v>
      </c>
      <c r="Q2919" s="8">
        <f t="shared" si="317"/>
        <v>33600</v>
      </c>
      <c r="R2919" s="9">
        <f t="shared" si="318"/>
        <v>67200</v>
      </c>
      <c r="S2919" s="8">
        <f t="shared" si="319"/>
        <v>48600</v>
      </c>
      <c r="T2919" s="5">
        <f t="shared" si="320"/>
        <v>4.6703824716509707E-3</v>
      </c>
    </row>
    <row r="2920" spans="1:20" hidden="1">
      <c r="A2920">
        <v>2919</v>
      </c>
      <c r="B2920">
        <v>718</v>
      </c>
      <c r="C2920" t="s">
        <v>7151</v>
      </c>
      <c r="D2920" t="s">
        <v>7152</v>
      </c>
      <c r="E2920" t="s">
        <v>205</v>
      </c>
      <c r="F2920" t="s">
        <v>206</v>
      </c>
      <c r="G2920" t="s">
        <v>1478</v>
      </c>
      <c r="H2920" t="s">
        <v>208</v>
      </c>
      <c r="I2920">
        <v>124.474</v>
      </c>
      <c r="J2920">
        <v>1138554666</v>
      </c>
      <c r="K2920" t="s">
        <v>418</v>
      </c>
      <c r="L2920">
        <v>1</v>
      </c>
      <c r="M2920" t="str">
        <f>_xlfn.IFNA(VLOOKUP(F2920,'22 States'!A:A,1,0),"OOR")</f>
        <v>OOR</v>
      </c>
      <c r="N2920" t="str">
        <f t="shared" si="321"/>
        <v>OOR</v>
      </c>
      <c r="O2920" s="8">
        <f t="shared" si="315"/>
        <v>90000</v>
      </c>
      <c r="P2920" s="8">
        <f t="shared" si="316"/>
        <v>24000</v>
      </c>
      <c r="Q2920" s="8">
        <f t="shared" si="317"/>
        <v>344640</v>
      </c>
      <c r="R2920" s="9">
        <f t="shared" si="318"/>
        <v>689280</v>
      </c>
      <c r="S2920" s="8">
        <f t="shared" si="319"/>
        <v>458640</v>
      </c>
      <c r="T2920" s="5">
        <f t="shared" si="320"/>
        <v>4.0282650776120044E-4</v>
      </c>
    </row>
    <row r="2921" spans="1:20" hidden="1">
      <c r="A2921">
        <v>2920</v>
      </c>
      <c r="B2921">
        <v>2091</v>
      </c>
      <c r="C2921" t="s">
        <v>7153</v>
      </c>
      <c r="D2921" t="s">
        <v>7154</v>
      </c>
      <c r="E2921" t="s">
        <v>247</v>
      </c>
      <c r="F2921" t="s">
        <v>248</v>
      </c>
      <c r="G2921" t="s">
        <v>249</v>
      </c>
      <c r="H2921" t="s">
        <v>249</v>
      </c>
      <c r="I2921">
        <v>124.4481</v>
      </c>
      <c r="J2921">
        <v>166322933</v>
      </c>
      <c r="K2921" t="s">
        <v>439</v>
      </c>
      <c r="L2921">
        <v>8</v>
      </c>
      <c r="M2921" t="str">
        <f>_xlfn.IFNA(VLOOKUP(F2921,'22 States'!A:A,1,0),"OOR")</f>
        <v>IL</v>
      </c>
      <c r="N2921" t="str">
        <f t="shared" si="321"/>
        <v>IR</v>
      </c>
      <c r="O2921" s="8">
        <f t="shared" si="315"/>
        <v>252000</v>
      </c>
      <c r="P2921" s="8">
        <f t="shared" si="316"/>
        <v>63000</v>
      </c>
      <c r="Q2921" s="8">
        <f t="shared" si="317"/>
        <v>1003680</v>
      </c>
      <c r="R2921" s="9">
        <f t="shared" si="318"/>
        <v>2007360</v>
      </c>
      <c r="S2921" s="8">
        <f t="shared" si="319"/>
        <v>1318680</v>
      </c>
      <c r="T2921" s="5">
        <f t="shared" si="320"/>
        <v>7.9284316132159603E-3</v>
      </c>
    </row>
    <row r="2922" spans="1:20">
      <c r="A2922">
        <v>4194</v>
      </c>
      <c r="B2922" s="3">
        <v>44</v>
      </c>
      <c r="C2922" t="s">
        <v>9977</v>
      </c>
      <c r="D2922" t="s">
        <v>9978</v>
      </c>
      <c r="E2922" t="s">
        <v>236</v>
      </c>
      <c r="F2922" t="s">
        <v>237</v>
      </c>
      <c r="G2922" t="s">
        <v>9979</v>
      </c>
      <c r="H2922" t="s">
        <v>9980</v>
      </c>
      <c r="I2922">
        <v>68.430499999999995</v>
      </c>
      <c r="J2922" s="3">
        <v>38846595</v>
      </c>
      <c r="K2922" t="s">
        <v>457</v>
      </c>
      <c r="L2922">
        <v>9</v>
      </c>
      <c r="M2922" t="str">
        <f>_xlfn.IFNA(VLOOKUP(F2922,'22 States'!A:A,1,0),"OOR")</f>
        <v>OH</v>
      </c>
      <c r="N2922" t="str">
        <f t="shared" si="321"/>
        <v>IR</v>
      </c>
      <c r="O2922" s="8">
        <f t="shared" si="315"/>
        <v>6000</v>
      </c>
      <c r="P2922" s="8">
        <f t="shared" si="316"/>
        <v>3000</v>
      </c>
      <c r="Q2922" s="8">
        <f t="shared" si="317"/>
        <v>21120</v>
      </c>
      <c r="R2922" s="9">
        <f t="shared" si="318"/>
        <v>42240</v>
      </c>
      <c r="S2922" s="12">
        <f t="shared" si="319"/>
        <v>30120</v>
      </c>
      <c r="T2922" s="13">
        <f t="shared" si="320"/>
        <v>7.7535753133575801E-4</v>
      </c>
    </row>
    <row r="2923" spans="1:20" hidden="1">
      <c r="A2923">
        <v>2922</v>
      </c>
      <c r="B2923">
        <v>65</v>
      </c>
      <c r="C2923" t="s">
        <v>7157</v>
      </c>
      <c r="D2923" t="s">
        <v>7158</v>
      </c>
      <c r="E2923" t="s">
        <v>121</v>
      </c>
      <c r="F2923" t="s">
        <v>122</v>
      </c>
      <c r="G2923" t="s">
        <v>784</v>
      </c>
      <c r="H2923" t="s">
        <v>784</v>
      </c>
      <c r="I2923">
        <v>124.2251</v>
      </c>
      <c r="J2923">
        <v>11951231</v>
      </c>
      <c r="K2923" t="s">
        <v>20</v>
      </c>
      <c r="L2923">
        <v>1</v>
      </c>
      <c r="M2923" t="str">
        <f>_xlfn.IFNA(VLOOKUP(F2923,'22 States'!A:A,1,0),"OOR")</f>
        <v>TX</v>
      </c>
      <c r="N2923" t="str">
        <f t="shared" si="321"/>
        <v>IR</v>
      </c>
      <c r="O2923" s="8">
        <f t="shared" si="315"/>
        <v>12000</v>
      </c>
      <c r="P2923" s="8">
        <f t="shared" si="316"/>
        <v>3000</v>
      </c>
      <c r="Q2923" s="8">
        <f t="shared" si="317"/>
        <v>31200</v>
      </c>
      <c r="R2923" s="9">
        <f t="shared" si="318"/>
        <v>62400</v>
      </c>
      <c r="S2923" s="8">
        <f t="shared" si="319"/>
        <v>46200</v>
      </c>
      <c r="T2923" s="5">
        <f t="shared" si="320"/>
        <v>3.8657105698986153E-3</v>
      </c>
    </row>
    <row r="2924" spans="1:20" hidden="1">
      <c r="A2924">
        <v>2923</v>
      </c>
      <c r="B2924">
        <v>0</v>
      </c>
      <c r="C2924" t="s">
        <v>7159</v>
      </c>
      <c r="D2924" t="s">
        <v>7160</v>
      </c>
      <c r="E2924" t="s">
        <v>35</v>
      </c>
      <c r="F2924" t="s">
        <v>36</v>
      </c>
      <c r="G2924" t="s">
        <v>7161</v>
      </c>
      <c r="H2924" t="s">
        <v>38</v>
      </c>
      <c r="I2924">
        <v>124.22709999999999</v>
      </c>
      <c r="J2924">
        <v>2919195</v>
      </c>
      <c r="K2924" t="s">
        <v>32</v>
      </c>
      <c r="L2924">
        <v>3</v>
      </c>
      <c r="M2924" t="str">
        <f>_xlfn.IFNA(VLOOKUP(F2924,'22 States'!A:A,1,0),"OOR")</f>
        <v>OOR</v>
      </c>
      <c r="N2924" t="str">
        <f t="shared" si="321"/>
        <v>OOR</v>
      </c>
      <c r="O2924" s="8">
        <f t="shared" si="315"/>
        <v>0</v>
      </c>
      <c r="P2924" s="8">
        <f t="shared" si="316"/>
        <v>0</v>
      </c>
      <c r="Q2924" s="8">
        <f t="shared" si="317"/>
        <v>0</v>
      </c>
      <c r="R2924" s="9">
        <f t="shared" si="318"/>
        <v>0</v>
      </c>
      <c r="S2924" s="8">
        <f t="shared" si="319"/>
        <v>0</v>
      </c>
      <c r="T2924" s="5">
        <f t="shared" si="320"/>
        <v>0</v>
      </c>
    </row>
    <row r="2925" spans="1:20" hidden="1">
      <c r="A2925">
        <v>2924</v>
      </c>
      <c r="B2925">
        <v>13</v>
      </c>
      <c r="C2925" t="s">
        <v>7162</v>
      </c>
      <c r="D2925" t="s">
        <v>7163</v>
      </c>
      <c r="E2925" t="s">
        <v>166</v>
      </c>
      <c r="F2925" t="s">
        <v>167</v>
      </c>
      <c r="G2925" t="s">
        <v>4221</v>
      </c>
      <c r="H2925" t="s">
        <v>288</v>
      </c>
      <c r="I2925">
        <v>124.0731</v>
      </c>
      <c r="J2925">
        <v>8582000</v>
      </c>
      <c r="K2925" t="s">
        <v>228</v>
      </c>
      <c r="L2925">
        <v>1</v>
      </c>
      <c r="M2925" t="str">
        <f>_xlfn.IFNA(VLOOKUP(F2925,'22 States'!A:A,1,0),"OOR")</f>
        <v>OOR</v>
      </c>
      <c r="N2925" t="str">
        <f t="shared" si="321"/>
        <v>OOR</v>
      </c>
      <c r="O2925" s="8">
        <f t="shared" si="315"/>
        <v>6000</v>
      </c>
      <c r="P2925" s="8">
        <f t="shared" si="316"/>
        <v>3000</v>
      </c>
      <c r="Q2925" s="8">
        <f t="shared" si="317"/>
        <v>6240</v>
      </c>
      <c r="R2925" s="9">
        <f t="shared" si="318"/>
        <v>12480</v>
      </c>
      <c r="S2925" s="8">
        <f t="shared" si="319"/>
        <v>15240</v>
      </c>
      <c r="T2925" s="5">
        <f t="shared" si="320"/>
        <v>1.775809834537404E-3</v>
      </c>
    </row>
    <row r="2926" spans="1:20" hidden="1">
      <c r="A2926">
        <v>2925</v>
      </c>
      <c r="B2926">
        <v>65</v>
      </c>
      <c r="C2926" t="s">
        <v>7164</v>
      </c>
      <c r="D2926" t="s">
        <v>7165</v>
      </c>
      <c r="E2926" t="s">
        <v>121</v>
      </c>
      <c r="F2926" t="s">
        <v>122</v>
      </c>
      <c r="G2926" t="s">
        <v>284</v>
      </c>
      <c r="H2926" t="s">
        <v>133</v>
      </c>
      <c r="I2926">
        <v>123.9448</v>
      </c>
      <c r="J2926">
        <v>10330030</v>
      </c>
      <c r="K2926" t="s">
        <v>264</v>
      </c>
      <c r="L2926">
        <v>2</v>
      </c>
      <c r="M2926" t="str">
        <f>_xlfn.IFNA(VLOOKUP(F2926,'22 States'!A:A,1,0),"OOR")</f>
        <v>TX</v>
      </c>
      <c r="N2926" t="str">
        <f t="shared" si="321"/>
        <v>IR</v>
      </c>
      <c r="O2926" s="8">
        <f t="shared" si="315"/>
        <v>12000</v>
      </c>
      <c r="P2926" s="8">
        <f t="shared" si="316"/>
        <v>3000</v>
      </c>
      <c r="Q2926" s="8">
        <f t="shared" si="317"/>
        <v>31200</v>
      </c>
      <c r="R2926" s="9">
        <f t="shared" si="318"/>
        <v>62400</v>
      </c>
      <c r="S2926" s="8">
        <f t="shared" si="319"/>
        <v>46200</v>
      </c>
      <c r="T2926" s="5">
        <f t="shared" si="320"/>
        <v>4.4723974664158768E-3</v>
      </c>
    </row>
    <row r="2927" spans="1:20" hidden="1">
      <c r="A2927">
        <v>2926</v>
      </c>
      <c r="B2927">
        <v>425</v>
      </c>
      <c r="C2927" t="s">
        <v>7166</v>
      </c>
      <c r="D2927" t="s">
        <v>7167</v>
      </c>
      <c r="E2927" t="s">
        <v>35</v>
      </c>
      <c r="F2927" t="s">
        <v>36</v>
      </c>
      <c r="G2927" t="s">
        <v>1855</v>
      </c>
      <c r="H2927" t="s">
        <v>38</v>
      </c>
      <c r="I2927">
        <v>123.90989999999999</v>
      </c>
      <c r="J2927">
        <v>48013000</v>
      </c>
      <c r="K2927" t="s">
        <v>118</v>
      </c>
      <c r="L2927">
        <v>1</v>
      </c>
      <c r="M2927" t="str">
        <f>_xlfn.IFNA(VLOOKUP(F2927,'22 States'!A:A,1,0),"OOR")</f>
        <v>OOR</v>
      </c>
      <c r="N2927" t="str">
        <f t="shared" si="321"/>
        <v>OOR</v>
      </c>
      <c r="O2927" s="8">
        <f t="shared" si="315"/>
        <v>54000</v>
      </c>
      <c r="P2927" s="8">
        <f t="shared" si="316"/>
        <v>15000</v>
      </c>
      <c r="Q2927" s="8">
        <f t="shared" si="317"/>
        <v>204000</v>
      </c>
      <c r="R2927" s="9">
        <f t="shared" si="318"/>
        <v>408000</v>
      </c>
      <c r="S2927" s="8">
        <f t="shared" si="319"/>
        <v>273000</v>
      </c>
      <c r="T2927" s="5">
        <f t="shared" si="320"/>
        <v>5.6859600524857851E-3</v>
      </c>
    </row>
    <row r="2928" spans="1:20" hidden="1">
      <c r="A2928">
        <v>2927</v>
      </c>
      <c r="B2928">
        <v>120</v>
      </c>
      <c r="C2928" t="s">
        <v>7168</v>
      </c>
      <c r="D2928" t="s">
        <v>7169</v>
      </c>
      <c r="E2928" t="s">
        <v>13</v>
      </c>
      <c r="F2928" t="s">
        <v>14</v>
      </c>
      <c r="G2928" t="s">
        <v>50</v>
      </c>
      <c r="H2928" t="s">
        <v>50</v>
      </c>
      <c r="I2928">
        <v>123.7722</v>
      </c>
      <c r="J2928">
        <v>20011950</v>
      </c>
      <c r="K2928" t="s">
        <v>32</v>
      </c>
      <c r="L2928">
        <v>4</v>
      </c>
      <c r="M2928" t="str">
        <f>_xlfn.IFNA(VLOOKUP(F2928,'22 States'!A:A,1,0),"OOR")</f>
        <v>CA</v>
      </c>
      <c r="N2928" t="str">
        <f t="shared" si="321"/>
        <v>IR</v>
      </c>
      <c r="O2928" s="8">
        <f t="shared" si="315"/>
        <v>18000</v>
      </c>
      <c r="P2928" s="8">
        <f t="shared" si="316"/>
        <v>6000</v>
      </c>
      <c r="Q2928" s="8">
        <f t="shared" si="317"/>
        <v>57600</v>
      </c>
      <c r="R2928" s="9">
        <f t="shared" si="318"/>
        <v>115200</v>
      </c>
      <c r="S2928" s="8">
        <f t="shared" si="319"/>
        <v>81600</v>
      </c>
      <c r="T2928" s="5">
        <f t="shared" si="320"/>
        <v>4.0775636557157102E-3</v>
      </c>
    </row>
    <row r="2929" spans="1:20" hidden="1">
      <c r="A2929">
        <v>2928</v>
      </c>
      <c r="B2929">
        <v>30</v>
      </c>
      <c r="C2929" t="s">
        <v>7170</v>
      </c>
      <c r="D2929" t="s">
        <v>7171</v>
      </c>
      <c r="E2929" t="s">
        <v>200</v>
      </c>
      <c r="F2929" t="s">
        <v>201</v>
      </c>
      <c r="G2929" t="s">
        <v>471</v>
      </c>
      <c r="H2929" t="s">
        <v>471</v>
      </c>
      <c r="I2929">
        <v>123.652</v>
      </c>
      <c r="J2929">
        <v>2445026</v>
      </c>
      <c r="K2929" t="s">
        <v>141</v>
      </c>
      <c r="L2929">
        <v>2</v>
      </c>
      <c r="M2929" t="str">
        <f>_xlfn.IFNA(VLOOKUP(F2929,'22 States'!A:A,1,0),"OOR")</f>
        <v>OOR</v>
      </c>
      <c r="N2929" t="str">
        <f t="shared" si="321"/>
        <v>OOR</v>
      </c>
      <c r="O2929" s="8">
        <f t="shared" si="315"/>
        <v>6000</v>
      </c>
      <c r="P2929" s="8">
        <f t="shared" si="316"/>
        <v>3000</v>
      </c>
      <c r="Q2929" s="8">
        <f t="shared" si="317"/>
        <v>14400</v>
      </c>
      <c r="R2929" s="9">
        <f t="shared" si="318"/>
        <v>28800</v>
      </c>
      <c r="S2929" s="8">
        <f t="shared" si="319"/>
        <v>23400</v>
      </c>
      <c r="T2929" s="5">
        <f t="shared" si="320"/>
        <v>9.5704503755788279E-3</v>
      </c>
    </row>
    <row r="2930" spans="1:20" hidden="1">
      <c r="A2930">
        <v>2929</v>
      </c>
      <c r="B2930">
        <v>24</v>
      </c>
      <c r="C2930" t="s">
        <v>7172</v>
      </c>
      <c r="D2930" t="s">
        <v>7173</v>
      </c>
      <c r="E2930" t="s">
        <v>175</v>
      </c>
      <c r="F2930" t="s">
        <v>176</v>
      </c>
      <c r="G2930" t="s">
        <v>3970</v>
      </c>
      <c r="H2930" t="s">
        <v>2583</v>
      </c>
      <c r="I2930">
        <v>123.5984</v>
      </c>
      <c r="J2930">
        <v>4178513</v>
      </c>
      <c r="K2930" t="s">
        <v>32</v>
      </c>
      <c r="L2930">
        <v>3</v>
      </c>
      <c r="M2930" t="str">
        <f>_xlfn.IFNA(VLOOKUP(F2930,'22 States'!A:A,1,0),"OOR")</f>
        <v>OOR</v>
      </c>
      <c r="N2930" t="str">
        <f t="shared" si="321"/>
        <v>OOR</v>
      </c>
      <c r="O2930" s="8">
        <f t="shared" si="315"/>
        <v>6000</v>
      </c>
      <c r="P2930" s="8">
        <f t="shared" si="316"/>
        <v>3000</v>
      </c>
      <c r="Q2930" s="8">
        <f t="shared" si="317"/>
        <v>11520</v>
      </c>
      <c r="R2930" s="9">
        <f t="shared" si="318"/>
        <v>23040</v>
      </c>
      <c r="S2930" s="8">
        <f t="shared" si="319"/>
        <v>20520</v>
      </c>
      <c r="T2930" s="5">
        <f t="shared" si="320"/>
        <v>4.9108378985538636E-3</v>
      </c>
    </row>
    <row r="2931" spans="1:20" hidden="1">
      <c r="A2931">
        <v>2930</v>
      </c>
      <c r="B2931">
        <v>109</v>
      </c>
      <c r="C2931" t="s">
        <v>7174</v>
      </c>
      <c r="D2931" t="s">
        <v>7175</v>
      </c>
      <c r="E2931" t="s">
        <v>121</v>
      </c>
      <c r="F2931" t="s">
        <v>122</v>
      </c>
      <c r="G2931" t="s">
        <v>1040</v>
      </c>
      <c r="H2931" t="s">
        <v>784</v>
      </c>
      <c r="I2931">
        <v>123.50879999999999</v>
      </c>
      <c r="J2931">
        <v>14052000</v>
      </c>
      <c r="K2931" t="s">
        <v>51</v>
      </c>
      <c r="L2931">
        <v>3</v>
      </c>
      <c r="M2931" t="str">
        <f>_xlfn.IFNA(VLOOKUP(F2931,'22 States'!A:A,1,0),"OOR")</f>
        <v>TX</v>
      </c>
      <c r="N2931" t="str">
        <f t="shared" si="321"/>
        <v>IR</v>
      </c>
      <c r="O2931" s="8">
        <f t="shared" si="315"/>
        <v>18000</v>
      </c>
      <c r="P2931" s="8">
        <f t="shared" si="316"/>
        <v>6000</v>
      </c>
      <c r="Q2931" s="8">
        <f t="shared" si="317"/>
        <v>52320</v>
      </c>
      <c r="R2931" s="9">
        <f t="shared" si="318"/>
        <v>104640</v>
      </c>
      <c r="S2931" s="8">
        <f t="shared" si="319"/>
        <v>76320</v>
      </c>
      <c r="T2931" s="5">
        <f t="shared" si="320"/>
        <v>5.431255337318531E-3</v>
      </c>
    </row>
    <row r="2932" spans="1:20" hidden="1">
      <c r="A2932">
        <v>2931</v>
      </c>
      <c r="B2932">
        <v>7982</v>
      </c>
      <c r="C2932" t="s">
        <v>7176</v>
      </c>
      <c r="D2932" t="s">
        <v>7177</v>
      </c>
      <c r="E2932" t="s">
        <v>144</v>
      </c>
      <c r="F2932" t="s">
        <v>145</v>
      </c>
      <c r="G2932" t="s">
        <v>7178</v>
      </c>
      <c r="H2932" t="s">
        <v>1539</v>
      </c>
      <c r="I2932">
        <v>123.47450000000001</v>
      </c>
      <c r="J2932">
        <v>57982514</v>
      </c>
      <c r="K2932" t="s">
        <v>439</v>
      </c>
      <c r="L2932">
        <v>6</v>
      </c>
      <c r="M2932" t="str">
        <f>_xlfn.IFNA(VLOOKUP(F2932,'22 States'!A:A,1,0),"OOR")</f>
        <v>OOR</v>
      </c>
      <c r="N2932" t="str">
        <f t="shared" si="321"/>
        <v>OOR</v>
      </c>
      <c r="O2932" s="8">
        <f t="shared" si="315"/>
        <v>960000</v>
      </c>
      <c r="P2932" s="8">
        <f t="shared" si="316"/>
        <v>240000</v>
      </c>
      <c r="Q2932" s="8">
        <f t="shared" si="317"/>
        <v>3831360</v>
      </c>
      <c r="R2932" s="9">
        <f t="shared" si="318"/>
        <v>7662720</v>
      </c>
      <c r="S2932" s="8">
        <f t="shared" si="319"/>
        <v>5031360</v>
      </c>
      <c r="T2932" s="5">
        <f t="shared" si="320"/>
        <v>8.6773746995516612E-2</v>
      </c>
    </row>
    <row r="2933" spans="1:20" hidden="1">
      <c r="A2933">
        <v>2932</v>
      </c>
      <c r="B2933">
        <v>72</v>
      </c>
      <c r="C2933" t="s">
        <v>7179</v>
      </c>
      <c r="D2933" t="s">
        <v>7180</v>
      </c>
      <c r="E2933" t="s">
        <v>13</v>
      </c>
      <c r="F2933" t="s">
        <v>14</v>
      </c>
      <c r="G2933" t="s">
        <v>814</v>
      </c>
      <c r="H2933" t="s">
        <v>50</v>
      </c>
      <c r="I2933">
        <v>123.37860000000001</v>
      </c>
      <c r="J2933">
        <v>20736922</v>
      </c>
      <c r="K2933" t="s">
        <v>134</v>
      </c>
      <c r="L2933">
        <v>6</v>
      </c>
      <c r="M2933" t="str">
        <f>_xlfn.IFNA(VLOOKUP(F2933,'22 States'!A:A,1,0),"OOR")</f>
        <v>CA</v>
      </c>
      <c r="N2933" t="str">
        <f t="shared" si="321"/>
        <v>IR</v>
      </c>
      <c r="O2933" s="8">
        <f t="shared" si="315"/>
        <v>12000</v>
      </c>
      <c r="P2933" s="8">
        <f t="shared" si="316"/>
        <v>3000</v>
      </c>
      <c r="Q2933" s="8">
        <f t="shared" si="317"/>
        <v>34560</v>
      </c>
      <c r="R2933" s="9">
        <f t="shared" si="318"/>
        <v>69120</v>
      </c>
      <c r="S2933" s="8">
        <f t="shared" si="319"/>
        <v>49560</v>
      </c>
      <c r="T2933" s="5">
        <f t="shared" si="320"/>
        <v>2.3899400306371409E-3</v>
      </c>
    </row>
    <row r="2934" spans="1:20" hidden="1">
      <c r="A2934">
        <v>2933</v>
      </c>
      <c r="B2934">
        <v>41</v>
      </c>
      <c r="C2934" t="s">
        <v>7181</v>
      </c>
      <c r="D2934" t="s">
        <v>7182</v>
      </c>
      <c r="E2934" t="s">
        <v>179</v>
      </c>
      <c r="F2934" t="s">
        <v>180</v>
      </c>
      <c r="G2934" t="s">
        <v>3430</v>
      </c>
      <c r="H2934" t="s">
        <v>3431</v>
      </c>
      <c r="I2934">
        <v>123.23569999999999</v>
      </c>
      <c r="J2934">
        <v>4147087</v>
      </c>
      <c r="K2934" t="s">
        <v>233</v>
      </c>
      <c r="L2934">
        <v>1</v>
      </c>
      <c r="M2934" t="str">
        <f>_xlfn.IFNA(VLOOKUP(F2934,'22 States'!A:A,1,0),"OOR")</f>
        <v>MI</v>
      </c>
      <c r="N2934" t="str">
        <f t="shared" si="321"/>
        <v>IR</v>
      </c>
      <c r="O2934" s="8">
        <f t="shared" si="315"/>
        <v>6000</v>
      </c>
      <c r="P2934" s="8">
        <f t="shared" si="316"/>
        <v>3000</v>
      </c>
      <c r="Q2934" s="8">
        <f t="shared" si="317"/>
        <v>19680</v>
      </c>
      <c r="R2934" s="9">
        <f t="shared" si="318"/>
        <v>39360</v>
      </c>
      <c r="S2934" s="8">
        <f t="shared" si="319"/>
        <v>28680</v>
      </c>
      <c r="T2934" s="5">
        <f t="shared" si="320"/>
        <v>6.9156976933447498E-3</v>
      </c>
    </row>
    <row r="2935" spans="1:20" hidden="1">
      <c r="A2935">
        <v>2934</v>
      </c>
      <c r="B2935">
        <v>115</v>
      </c>
      <c r="C2935" t="s">
        <v>7183</v>
      </c>
      <c r="D2935" t="s">
        <v>7184</v>
      </c>
      <c r="E2935" t="s">
        <v>23</v>
      </c>
      <c r="F2935" t="s">
        <v>24</v>
      </c>
      <c r="G2935" t="s">
        <v>682</v>
      </c>
      <c r="H2935" t="s">
        <v>26</v>
      </c>
      <c r="I2935">
        <v>123.1645</v>
      </c>
      <c r="J2935">
        <v>22047663</v>
      </c>
      <c r="K2935" t="s">
        <v>134</v>
      </c>
      <c r="L2935">
        <v>4</v>
      </c>
      <c r="M2935" t="str">
        <f>_xlfn.IFNA(VLOOKUP(F2935,'22 States'!A:A,1,0),"OOR")</f>
        <v>OOR</v>
      </c>
      <c r="N2935" t="str">
        <f t="shared" si="321"/>
        <v>OOR</v>
      </c>
      <c r="O2935" s="8">
        <f t="shared" si="315"/>
        <v>18000</v>
      </c>
      <c r="P2935" s="8">
        <f t="shared" si="316"/>
        <v>6000</v>
      </c>
      <c r="Q2935" s="8">
        <f t="shared" si="317"/>
        <v>55200</v>
      </c>
      <c r="R2935" s="9">
        <f t="shared" si="318"/>
        <v>110400</v>
      </c>
      <c r="S2935" s="8">
        <f t="shared" si="319"/>
        <v>79200</v>
      </c>
      <c r="T2935" s="5">
        <f t="shared" si="320"/>
        <v>3.5922174608710227E-3</v>
      </c>
    </row>
    <row r="2936" spans="1:20" hidden="1">
      <c r="A2936">
        <v>2935</v>
      </c>
      <c r="B2936">
        <v>94</v>
      </c>
      <c r="C2936" t="s">
        <v>7185</v>
      </c>
      <c r="D2936" t="s">
        <v>7186</v>
      </c>
      <c r="E2936" t="s">
        <v>236</v>
      </c>
      <c r="F2936" t="s">
        <v>237</v>
      </c>
      <c r="G2936" t="s">
        <v>570</v>
      </c>
      <c r="H2936" t="s">
        <v>570</v>
      </c>
      <c r="I2936">
        <v>123.1589</v>
      </c>
      <c r="J2936">
        <v>14030000</v>
      </c>
      <c r="K2936" t="s">
        <v>118</v>
      </c>
      <c r="L2936">
        <v>4</v>
      </c>
      <c r="M2936" t="str">
        <f>_xlfn.IFNA(VLOOKUP(F2936,'22 States'!A:A,1,0),"OOR")</f>
        <v>OH</v>
      </c>
      <c r="N2936" t="str">
        <f t="shared" si="321"/>
        <v>IR</v>
      </c>
      <c r="O2936" s="8">
        <f t="shared" si="315"/>
        <v>12000</v>
      </c>
      <c r="P2936" s="8">
        <f t="shared" si="316"/>
        <v>3000</v>
      </c>
      <c r="Q2936" s="8">
        <f t="shared" si="317"/>
        <v>45120</v>
      </c>
      <c r="R2936" s="9">
        <f t="shared" si="318"/>
        <v>90240</v>
      </c>
      <c r="S2936" s="8">
        <f t="shared" si="319"/>
        <v>60120</v>
      </c>
      <c r="T2936" s="5">
        <f t="shared" si="320"/>
        <v>4.2851033499643624E-3</v>
      </c>
    </row>
    <row r="2937" spans="1:20" hidden="1">
      <c r="A2937">
        <v>2936</v>
      </c>
      <c r="B2937">
        <v>34</v>
      </c>
      <c r="C2937" t="s">
        <v>7187</v>
      </c>
      <c r="D2937" t="s">
        <v>7188</v>
      </c>
      <c r="E2937" t="s">
        <v>85</v>
      </c>
      <c r="F2937" t="s">
        <v>86</v>
      </c>
      <c r="G2937" t="s">
        <v>7189</v>
      </c>
      <c r="H2937" t="s">
        <v>137</v>
      </c>
      <c r="I2937">
        <v>123.1367</v>
      </c>
      <c r="J2937">
        <v>3861767</v>
      </c>
      <c r="K2937" t="s">
        <v>51</v>
      </c>
      <c r="L2937">
        <v>2</v>
      </c>
      <c r="M2937" t="str">
        <f>_xlfn.IFNA(VLOOKUP(F2937,'22 States'!A:A,1,0),"OOR")</f>
        <v>FL</v>
      </c>
      <c r="N2937" t="str">
        <f t="shared" si="321"/>
        <v>IR</v>
      </c>
      <c r="O2937" s="8">
        <f t="shared" si="315"/>
        <v>6000</v>
      </c>
      <c r="P2937" s="8">
        <f t="shared" si="316"/>
        <v>3000</v>
      </c>
      <c r="Q2937" s="8">
        <f t="shared" si="317"/>
        <v>16320</v>
      </c>
      <c r="R2937" s="9">
        <f t="shared" si="318"/>
        <v>32640</v>
      </c>
      <c r="S2937" s="8">
        <f t="shared" si="319"/>
        <v>25320</v>
      </c>
      <c r="T2937" s="5">
        <f t="shared" si="320"/>
        <v>6.5565840714885181E-3</v>
      </c>
    </row>
    <row r="2938" spans="1:20" hidden="1">
      <c r="A2938">
        <v>2937</v>
      </c>
      <c r="B2938">
        <v>563</v>
      </c>
      <c r="C2938" t="s">
        <v>7190</v>
      </c>
      <c r="D2938" t="s">
        <v>7191</v>
      </c>
      <c r="E2938" t="s">
        <v>175</v>
      </c>
      <c r="F2938" t="s">
        <v>176</v>
      </c>
      <c r="G2938" t="s">
        <v>175</v>
      </c>
      <c r="H2938" t="s">
        <v>169</v>
      </c>
      <c r="I2938">
        <v>123.02970000000001</v>
      </c>
      <c r="J2938">
        <v>57066771</v>
      </c>
      <c r="K2938" t="s">
        <v>27</v>
      </c>
      <c r="L2938">
        <v>3</v>
      </c>
      <c r="M2938" t="str">
        <f>_xlfn.IFNA(VLOOKUP(F2938,'22 States'!A:A,1,0),"OOR")</f>
        <v>OOR</v>
      </c>
      <c r="N2938" t="str">
        <f t="shared" si="321"/>
        <v>OOR</v>
      </c>
      <c r="O2938" s="8">
        <f t="shared" si="315"/>
        <v>72000</v>
      </c>
      <c r="P2938" s="8">
        <f t="shared" si="316"/>
        <v>18000</v>
      </c>
      <c r="Q2938" s="8">
        <f t="shared" si="317"/>
        <v>270240</v>
      </c>
      <c r="R2938" s="9">
        <f t="shared" si="318"/>
        <v>540480</v>
      </c>
      <c r="S2938" s="8">
        <f t="shared" si="319"/>
        <v>360240</v>
      </c>
      <c r="T2938" s="5">
        <f t="shared" si="320"/>
        <v>6.3126052812765591E-3</v>
      </c>
    </row>
    <row r="2939" spans="1:20" hidden="1">
      <c r="A2939">
        <v>2938</v>
      </c>
      <c r="B2939">
        <v>568</v>
      </c>
      <c r="C2939" t="s">
        <v>7192</v>
      </c>
      <c r="D2939" t="s">
        <v>7193</v>
      </c>
      <c r="E2939" t="s">
        <v>73</v>
      </c>
      <c r="F2939" t="s">
        <v>74</v>
      </c>
      <c r="G2939" t="s">
        <v>599</v>
      </c>
      <c r="H2939" t="s">
        <v>599</v>
      </c>
      <c r="I2939">
        <v>122.9269</v>
      </c>
      <c r="J2939">
        <v>350152337</v>
      </c>
      <c r="K2939" t="s">
        <v>228</v>
      </c>
      <c r="L2939">
        <v>8</v>
      </c>
      <c r="M2939" t="str">
        <f>_xlfn.IFNA(VLOOKUP(F2939,'22 States'!A:A,1,0),"OOR")</f>
        <v>OOR</v>
      </c>
      <c r="N2939" t="str">
        <f t="shared" si="321"/>
        <v>OOR</v>
      </c>
      <c r="O2939" s="8">
        <f t="shared" si="315"/>
        <v>72000</v>
      </c>
      <c r="P2939" s="8">
        <f t="shared" si="316"/>
        <v>18000</v>
      </c>
      <c r="Q2939" s="8">
        <f t="shared" si="317"/>
        <v>272640</v>
      </c>
      <c r="R2939" s="9">
        <f t="shared" si="318"/>
        <v>545280</v>
      </c>
      <c r="S2939" s="8">
        <f t="shared" si="319"/>
        <v>362640</v>
      </c>
      <c r="T2939" s="5">
        <f t="shared" si="320"/>
        <v>1.0356635146490541E-3</v>
      </c>
    </row>
    <row r="2940" spans="1:20" hidden="1">
      <c r="A2940">
        <v>2939</v>
      </c>
      <c r="B2940">
        <v>140</v>
      </c>
      <c r="C2940" t="s">
        <v>7194</v>
      </c>
      <c r="D2940" t="s">
        <v>7195</v>
      </c>
      <c r="E2940" t="s">
        <v>13</v>
      </c>
      <c r="F2940" t="s">
        <v>14</v>
      </c>
      <c r="G2940" t="s">
        <v>7196</v>
      </c>
      <c r="H2940" t="s">
        <v>426</v>
      </c>
      <c r="I2940">
        <v>122.9307</v>
      </c>
      <c r="J2940">
        <v>60030547</v>
      </c>
      <c r="K2940" t="s">
        <v>27</v>
      </c>
      <c r="L2940">
        <v>2</v>
      </c>
      <c r="M2940" t="str">
        <f>_xlfn.IFNA(VLOOKUP(F2940,'22 States'!A:A,1,0),"OOR")</f>
        <v>CA</v>
      </c>
      <c r="N2940" t="str">
        <f t="shared" si="321"/>
        <v>IR</v>
      </c>
      <c r="O2940" s="8">
        <f t="shared" si="315"/>
        <v>18000</v>
      </c>
      <c r="P2940" s="8">
        <f t="shared" si="316"/>
        <v>6000</v>
      </c>
      <c r="Q2940" s="8">
        <f t="shared" si="317"/>
        <v>67200</v>
      </c>
      <c r="R2940" s="9">
        <f t="shared" si="318"/>
        <v>134400</v>
      </c>
      <c r="S2940" s="8">
        <f t="shared" si="319"/>
        <v>91200</v>
      </c>
      <c r="T2940" s="5">
        <f t="shared" si="320"/>
        <v>1.5192265364498512E-3</v>
      </c>
    </row>
    <row r="2941" spans="1:20" hidden="1">
      <c r="A2941">
        <v>2940</v>
      </c>
      <c r="B2941">
        <v>908</v>
      </c>
      <c r="C2941" t="s">
        <v>7197</v>
      </c>
      <c r="D2941" t="s">
        <v>7198</v>
      </c>
      <c r="E2941" t="s">
        <v>121</v>
      </c>
      <c r="F2941" t="s">
        <v>122</v>
      </c>
      <c r="G2941" t="s">
        <v>133</v>
      </c>
      <c r="H2941" t="s">
        <v>133</v>
      </c>
      <c r="I2941">
        <v>122.889</v>
      </c>
      <c r="J2941">
        <v>148322903</v>
      </c>
      <c r="K2941" t="s">
        <v>111</v>
      </c>
      <c r="L2941">
        <v>3</v>
      </c>
      <c r="M2941" t="str">
        <f>_xlfn.IFNA(VLOOKUP(F2941,'22 States'!A:A,1,0),"OOR")</f>
        <v>TX</v>
      </c>
      <c r="N2941" t="str">
        <f t="shared" si="321"/>
        <v>IR</v>
      </c>
      <c r="O2941" s="8">
        <f t="shared" si="315"/>
        <v>114000</v>
      </c>
      <c r="P2941" s="8">
        <f t="shared" si="316"/>
        <v>30000</v>
      </c>
      <c r="Q2941" s="8">
        <f t="shared" si="317"/>
        <v>435840</v>
      </c>
      <c r="R2941" s="9">
        <f t="shared" si="318"/>
        <v>871680</v>
      </c>
      <c r="S2941" s="8">
        <f t="shared" si="319"/>
        <v>579840</v>
      </c>
      <c r="T2941" s="5">
        <f t="shared" si="320"/>
        <v>3.9093085981468422E-3</v>
      </c>
    </row>
    <row r="2942" spans="1:20" hidden="1">
      <c r="A2942">
        <v>2941</v>
      </c>
      <c r="B2942">
        <v>65</v>
      </c>
      <c r="C2942" t="s">
        <v>7199</v>
      </c>
      <c r="D2942" t="s">
        <v>7200</v>
      </c>
      <c r="E2942" t="s">
        <v>185</v>
      </c>
      <c r="F2942" t="s">
        <v>186</v>
      </c>
      <c r="G2942" t="s">
        <v>187</v>
      </c>
      <c r="H2942" t="s">
        <v>188</v>
      </c>
      <c r="I2942">
        <v>122.88809999999999</v>
      </c>
      <c r="J2942">
        <v>19340000</v>
      </c>
      <c r="K2942" t="s">
        <v>51</v>
      </c>
      <c r="L2942">
        <v>3</v>
      </c>
      <c r="M2942" t="str">
        <f>_xlfn.IFNA(VLOOKUP(F2942,'22 States'!A:A,1,0),"OOR")</f>
        <v>WI</v>
      </c>
      <c r="N2942" t="str">
        <f t="shared" si="321"/>
        <v>IR</v>
      </c>
      <c r="O2942" s="8">
        <f t="shared" si="315"/>
        <v>12000</v>
      </c>
      <c r="P2942" s="8">
        <f t="shared" si="316"/>
        <v>3000</v>
      </c>
      <c r="Q2942" s="8">
        <f t="shared" si="317"/>
        <v>31200</v>
      </c>
      <c r="R2942" s="9">
        <f t="shared" si="318"/>
        <v>62400</v>
      </c>
      <c r="S2942" s="8">
        <f t="shared" si="319"/>
        <v>46200</v>
      </c>
      <c r="T2942" s="5">
        <f t="shared" si="320"/>
        <v>2.3888314374353671E-3</v>
      </c>
    </row>
    <row r="2943" spans="1:20" hidden="1">
      <c r="A2943">
        <v>2942</v>
      </c>
      <c r="B2943">
        <v>6</v>
      </c>
      <c r="C2943" t="s">
        <v>7201</v>
      </c>
      <c r="D2943" t="s">
        <v>7202</v>
      </c>
      <c r="E2943" t="s">
        <v>54</v>
      </c>
      <c r="F2943" t="s">
        <v>55</v>
      </c>
      <c r="G2943" t="s">
        <v>56</v>
      </c>
      <c r="H2943" t="s">
        <v>57</v>
      </c>
      <c r="I2943">
        <v>122.8259</v>
      </c>
      <c r="J2943">
        <v>2025574</v>
      </c>
      <c r="K2943" t="s">
        <v>111</v>
      </c>
      <c r="L2943">
        <v>1</v>
      </c>
      <c r="M2943" t="str">
        <f>_xlfn.IFNA(VLOOKUP(F2943,'22 States'!A:A,1,0),"OOR")</f>
        <v>OOR</v>
      </c>
      <c r="N2943" t="str">
        <f t="shared" si="321"/>
        <v>OOR</v>
      </c>
      <c r="O2943" s="8">
        <f t="shared" si="315"/>
        <v>6000</v>
      </c>
      <c r="P2943" s="8">
        <f t="shared" si="316"/>
        <v>3000</v>
      </c>
      <c r="Q2943" s="8">
        <f t="shared" si="317"/>
        <v>2880</v>
      </c>
      <c r="R2943" s="9">
        <f t="shared" si="318"/>
        <v>5760</v>
      </c>
      <c r="S2943" s="8">
        <f t="shared" si="319"/>
        <v>11880</v>
      </c>
      <c r="T2943" s="5">
        <f t="shared" si="320"/>
        <v>5.8650041914045103E-3</v>
      </c>
    </row>
    <row r="2944" spans="1:20" hidden="1">
      <c r="A2944">
        <v>2943</v>
      </c>
      <c r="B2944">
        <v>41</v>
      </c>
      <c r="C2944" t="s">
        <v>7203</v>
      </c>
      <c r="D2944" t="s">
        <v>7204</v>
      </c>
      <c r="E2944" t="s">
        <v>350</v>
      </c>
      <c r="F2944" t="s">
        <v>351</v>
      </c>
      <c r="G2944" t="s">
        <v>7205</v>
      </c>
      <c r="H2944" t="s">
        <v>352</v>
      </c>
      <c r="I2944">
        <v>122.81019999999999</v>
      </c>
      <c r="J2944">
        <v>6356842</v>
      </c>
      <c r="K2944" t="s">
        <v>439</v>
      </c>
      <c r="L2944">
        <v>2</v>
      </c>
      <c r="M2944" t="str">
        <f>_xlfn.IFNA(VLOOKUP(F2944,'22 States'!A:A,1,0),"OOR")</f>
        <v>OOR</v>
      </c>
      <c r="N2944" t="str">
        <f t="shared" si="321"/>
        <v>OOR</v>
      </c>
      <c r="O2944" s="8">
        <f t="shared" si="315"/>
        <v>6000</v>
      </c>
      <c r="P2944" s="8">
        <f t="shared" si="316"/>
        <v>3000</v>
      </c>
      <c r="Q2944" s="8">
        <f t="shared" si="317"/>
        <v>19680</v>
      </c>
      <c r="R2944" s="9">
        <f t="shared" si="318"/>
        <v>39360</v>
      </c>
      <c r="S2944" s="8">
        <f t="shared" si="319"/>
        <v>28680</v>
      </c>
      <c r="T2944" s="5">
        <f t="shared" si="320"/>
        <v>4.5116741929404573E-3</v>
      </c>
    </row>
    <row r="2945" spans="1:20" hidden="1">
      <c r="A2945">
        <v>2944</v>
      </c>
      <c r="B2945">
        <v>25</v>
      </c>
      <c r="C2945" t="s">
        <v>7206</v>
      </c>
      <c r="D2945" t="s">
        <v>7207</v>
      </c>
      <c r="E2945" t="s">
        <v>166</v>
      </c>
      <c r="F2945" t="s">
        <v>167</v>
      </c>
      <c r="G2945" t="s">
        <v>7208</v>
      </c>
      <c r="H2945" t="s">
        <v>169</v>
      </c>
      <c r="I2945">
        <v>122.78440000000001</v>
      </c>
      <c r="J2945">
        <v>9928748</v>
      </c>
      <c r="K2945" t="s">
        <v>134</v>
      </c>
      <c r="L2945">
        <v>1</v>
      </c>
      <c r="M2945" t="str">
        <f>_xlfn.IFNA(VLOOKUP(F2945,'22 States'!A:A,1,0),"OOR")</f>
        <v>OOR</v>
      </c>
      <c r="N2945" t="str">
        <f t="shared" si="321"/>
        <v>OOR</v>
      </c>
      <c r="O2945" s="8">
        <f t="shared" si="315"/>
        <v>6000</v>
      </c>
      <c r="P2945" s="8">
        <f t="shared" si="316"/>
        <v>3000</v>
      </c>
      <c r="Q2945" s="8">
        <f t="shared" si="317"/>
        <v>12000</v>
      </c>
      <c r="R2945" s="9">
        <f t="shared" si="318"/>
        <v>24000</v>
      </c>
      <c r="S2945" s="8">
        <f t="shared" si="319"/>
        <v>21000</v>
      </c>
      <c r="T2945" s="5">
        <f t="shared" si="320"/>
        <v>2.1150702988936773E-3</v>
      </c>
    </row>
    <row r="2946" spans="1:20" hidden="1">
      <c r="A2946">
        <v>2945</v>
      </c>
      <c r="B2946">
        <v>213</v>
      </c>
      <c r="C2946" t="s">
        <v>7209</v>
      </c>
      <c r="D2946" t="s">
        <v>7210</v>
      </c>
      <c r="E2946" t="s">
        <v>933</v>
      </c>
      <c r="F2946" t="s">
        <v>934</v>
      </c>
      <c r="G2946" t="s">
        <v>2135</v>
      </c>
      <c r="H2946" t="s">
        <v>936</v>
      </c>
      <c r="I2946">
        <v>122.599</v>
      </c>
      <c r="J2946">
        <v>40306000</v>
      </c>
      <c r="K2946" t="s">
        <v>134</v>
      </c>
      <c r="L2946">
        <v>6</v>
      </c>
      <c r="M2946" t="str">
        <f>_xlfn.IFNA(VLOOKUP(F2946,'22 States'!A:A,1,0),"OOR")</f>
        <v>TN</v>
      </c>
      <c r="N2946" t="str">
        <f t="shared" si="321"/>
        <v>IR</v>
      </c>
      <c r="O2946" s="8">
        <f t="shared" ref="O2946:O3009" si="322">ROUNDUP(B2946/50,0)*500*12</f>
        <v>30000</v>
      </c>
      <c r="P2946" s="8">
        <f t="shared" ref="P2946:P3009" si="323">ROUNDUP(B2946/100,0)*250*12</f>
        <v>9000</v>
      </c>
      <c r="Q2946" s="8">
        <f t="shared" ref="Q2946:Q3009" si="324">B2946*40*12</f>
        <v>102240</v>
      </c>
      <c r="R2946" s="9">
        <f t="shared" ref="R2946:R3009" si="325">B2946*80*12</f>
        <v>204480</v>
      </c>
      <c r="S2946" s="8">
        <f t="shared" ref="S2946:S3009" si="326">SUM(O2946:Q2946)</f>
        <v>141240</v>
      </c>
      <c r="T2946" s="5">
        <f t="shared" ref="T2946:T3009" si="327">S2946/J2946</f>
        <v>3.5041929241304026E-3</v>
      </c>
    </row>
    <row r="2947" spans="1:20" hidden="1">
      <c r="A2947">
        <v>2946</v>
      </c>
      <c r="B2947">
        <v>177</v>
      </c>
      <c r="C2947" t="s">
        <v>7211</v>
      </c>
      <c r="D2947" t="s">
        <v>7212</v>
      </c>
      <c r="E2947" t="s">
        <v>85</v>
      </c>
      <c r="F2947" t="s">
        <v>86</v>
      </c>
      <c r="G2947" t="s">
        <v>7213</v>
      </c>
      <c r="H2947" t="s">
        <v>140</v>
      </c>
      <c r="I2947">
        <v>122.535</v>
      </c>
      <c r="J2947">
        <v>61332289</v>
      </c>
      <c r="K2947" t="s">
        <v>111</v>
      </c>
      <c r="L2947">
        <v>8</v>
      </c>
      <c r="M2947" t="str">
        <f>_xlfn.IFNA(VLOOKUP(F2947,'22 States'!A:A,1,0),"OOR")</f>
        <v>FL</v>
      </c>
      <c r="N2947" t="str">
        <f t="shared" ref="N2947:N3010" si="328">IF(M2947&lt;&gt;"OOR","IR","OOR")</f>
        <v>IR</v>
      </c>
      <c r="O2947" s="8">
        <f t="shared" si="322"/>
        <v>24000</v>
      </c>
      <c r="P2947" s="8">
        <f t="shared" si="323"/>
        <v>6000</v>
      </c>
      <c r="Q2947" s="8">
        <f t="shared" si="324"/>
        <v>84960</v>
      </c>
      <c r="R2947" s="9">
        <f t="shared" si="325"/>
        <v>169920</v>
      </c>
      <c r="S2947" s="8">
        <f t="shared" si="326"/>
        <v>114960</v>
      </c>
      <c r="T2947" s="5">
        <f t="shared" si="327"/>
        <v>1.8743797414767938E-3</v>
      </c>
    </row>
    <row r="2948" spans="1:20" hidden="1">
      <c r="A2948">
        <v>2947</v>
      </c>
      <c r="B2948">
        <v>65</v>
      </c>
      <c r="C2948" t="s">
        <v>7214</v>
      </c>
      <c r="D2948" t="s">
        <v>7215</v>
      </c>
      <c r="E2948" t="s">
        <v>166</v>
      </c>
      <c r="F2948" t="s">
        <v>167</v>
      </c>
      <c r="G2948" t="s">
        <v>2984</v>
      </c>
      <c r="H2948" t="s">
        <v>288</v>
      </c>
      <c r="I2948">
        <v>122.51860000000001</v>
      </c>
      <c r="J2948">
        <v>104511308</v>
      </c>
      <c r="K2948" t="s">
        <v>439</v>
      </c>
      <c r="L2948">
        <v>5</v>
      </c>
      <c r="M2948" t="str">
        <f>_xlfn.IFNA(VLOOKUP(F2948,'22 States'!A:A,1,0),"OOR")</f>
        <v>OOR</v>
      </c>
      <c r="N2948" t="str">
        <f t="shared" si="328"/>
        <v>OOR</v>
      </c>
      <c r="O2948" s="8">
        <f t="shared" si="322"/>
        <v>12000</v>
      </c>
      <c r="P2948" s="8">
        <f t="shared" si="323"/>
        <v>3000</v>
      </c>
      <c r="Q2948" s="8">
        <f t="shared" si="324"/>
        <v>31200</v>
      </c>
      <c r="R2948" s="9">
        <f t="shared" si="325"/>
        <v>62400</v>
      </c>
      <c r="S2948" s="8">
        <f t="shared" si="326"/>
        <v>46200</v>
      </c>
      <c r="T2948" s="5">
        <f t="shared" si="327"/>
        <v>4.4205742789096088E-4</v>
      </c>
    </row>
    <row r="2949" spans="1:20" hidden="1">
      <c r="A2949">
        <v>2948</v>
      </c>
      <c r="B2949">
        <v>26</v>
      </c>
      <c r="C2949" t="s">
        <v>7216</v>
      </c>
      <c r="D2949" t="s">
        <v>7217</v>
      </c>
      <c r="E2949" t="s">
        <v>220</v>
      </c>
      <c r="F2949" t="s">
        <v>221</v>
      </c>
      <c r="G2949" t="s">
        <v>7218</v>
      </c>
      <c r="H2949" t="s">
        <v>947</v>
      </c>
      <c r="I2949">
        <v>122.4592</v>
      </c>
      <c r="J2949">
        <v>3818677</v>
      </c>
      <c r="K2949" t="s">
        <v>134</v>
      </c>
      <c r="L2949">
        <v>3</v>
      </c>
      <c r="M2949" t="str">
        <f>_xlfn.IFNA(VLOOKUP(F2949,'22 States'!A:A,1,0),"OOR")</f>
        <v>OK</v>
      </c>
      <c r="N2949" t="str">
        <f t="shared" si="328"/>
        <v>IR</v>
      </c>
      <c r="O2949" s="8">
        <f t="shared" si="322"/>
        <v>6000</v>
      </c>
      <c r="P2949" s="8">
        <f t="shared" si="323"/>
        <v>3000</v>
      </c>
      <c r="Q2949" s="8">
        <f t="shared" si="324"/>
        <v>12480</v>
      </c>
      <c r="R2949" s="9">
        <f t="shared" si="325"/>
        <v>24960</v>
      </c>
      <c r="S2949" s="8">
        <f t="shared" si="326"/>
        <v>21480</v>
      </c>
      <c r="T2949" s="5">
        <f t="shared" si="327"/>
        <v>5.6249847787597645E-3</v>
      </c>
    </row>
    <row r="2950" spans="1:20" hidden="1">
      <c r="A2950">
        <v>2949</v>
      </c>
      <c r="B2950">
        <v>20</v>
      </c>
      <c r="C2950" t="s">
        <v>7219</v>
      </c>
      <c r="D2950" t="s">
        <v>7220</v>
      </c>
      <c r="E2950" t="s">
        <v>54</v>
      </c>
      <c r="F2950" t="s">
        <v>55</v>
      </c>
      <c r="G2950" t="s">
        <v>57</v>
      </c>
      <c r="H2950" t="s">
        <v>57</v>
      </c>
      <c r="I2950">
        <v>122.3599</v>
      </c>
      <c r="J2950">
        <v>4756934</v>
      </c>
      <c r="K2950" t="s">
        <v>264</v>
      </c>
      <c r="L2950">
        <v>3</v>
      </c>
      <c r="M2950" t="str">
        <f>_xlfn.IFNA(VLOOKUP(F2950,'22 States'!A:A,1,0),"OOR")</f>
        <v>OOR</v>
      </c>
      <c r="N2950" t="str">
        <f t="shared" si="328"/>
        <v>OOR</v>
      </c>
      <c r="O2950" s="8">
        <f t="shared" si="322"/>
        <v>6000</v>
      </c>
      <c r="P2950" s="8">
        <f t="shared" si="323"/>
        <v>3000</v>
      </c>
      <c r="Q2950" s="8">
        <f t="shared" si="324"/>
        <v>9600</v>
      </c>
      <c r="R2950" s="9">
        <f t="shared" si="325"/>
        <v>19200</v>
      </c>
      <c r="S2950" s="8">
        <f t="shared" si="326"/>
        <v>18600</v>
      </c>
      <c r="T2950" s="5">
        <f t="shared" si="327"/>
        <v>3.9100815777557557E-3</v>
      </c>
    </row>
    <row r="2951" spans="1:20" hidden="1">
      <c r="A2951">
        <v>2950</v>
      </c>
      <c r="B2951">
        <v>12</v>
      </c>
      <c r="C2951" t="s">
        <v>7221</v>
      </c>
      <c r="D2951" t="s">
        <v>7222</v>
      </c>
      <c r="E2951" t="s">
        <v>121</v>
      </c>
      <c r="F2951" t="s">
        <v>122</v>
      </c>
      <c r="G2951" t="s">
        <v>123</v>
      </c>
      <c r="H2951" t="s">
        <v>123</v>
      </c>
      <c r="I2951">
        <v>122.28440000000001</v>
      </c>
      <c r="J2951">
        <v>3041920</v>
      </c>
      <c r="K2951" t="s">
        <v>264</v>
      </c>
      <c r="L2951">
        <v>2</v>
      </c>
      <c r="M2951" t="str">
        <f>_xlfn.IFNA(VLOOKUP(F2951,'22 States'!A:A,1,0),"OOR")</f>
        <v>TX</v>
      </c>
      <c r="N2951" t="str">
        <f t="shared" si="328"/>
        <v>IR</v>
      </c>
      <c r="O2951" s="8">
        <f t="shared" si="322"/>
        <v>6000</v>
      </c>
      <c r="P2951" s="8">
        <f t="shared" si="323"/>
        <v>3000</v>
      </c>
      <c r="Q2951" s="8">
        <f t="shared" si="324"/>
        <v>5760</v>
      </c>
      <c r="R2951" s="9">
        <f t="shared" si="325"/>
        <v>11520</v>
      </c>
      <c r="S2951" s="8">
        <f t="shared" si="326"/>
        <v>14760</v>
      </c>
      <c r="T2951" s="5">
        <f t="shared" si="327"/>
        <v>4.8521986114033241E-3</v>
      </c>
    </row>
    <row r="2952" spans="1:20" hidden="1">
      <c r="A2952">
        <v>2951</v>
      </c>
      <c r="B2952">
        <v>12</v>
      </c>
      <c r="C2952" t="s">
        <v>7223</v>
      </c>
      <c r="D2952" t="s">
        <v>7224</v>
      </c>
      <c r="E2952" t="s">
        <v>121</v>
      </c>
      <c r="F2952" t="s">
        <v>122</v>
      </c>
      <c r="G2952" t="s">
        <v>123</v>
      </c>
      <c r="H2952" t="s">
        <v>123</v>
      </c>
      <c r="I2952">
        <v>122.2821</v>
      </c>
      <c r="J2952">
        <v>2035342</v>
      </c>
      <c r="K2952" t="s">
        <v>27</v>
      </c>
      <c r="L2952">
        <v>1</v>
      </c>
      <c r="M2952" t="str">
        <f>_xlfn.IFNA(VLOOKUP(F2952,'22 States'!A:A,1,0),"OOR")</f>
        <v>TX</v>
      </c>
      <c r="N2952" t="str">
        <f t="shared" si="328"/>
        <v>IR</v>
      </c>
      <c r="O2952" s="8">
        <f t="shared" si="322"/>
        <v>6000</v>
      </c>
      <c r="P2952" s="8">
        <f t="shared" si="323"/>
        <v>3000</v>
      </c>
      <c r="Q2952" s="8">
        <f t="shared" si="324"/>
        <v>5760</v>
      </c>
      <c r="R2952" s="9">
        <f t="shared" si="325"/>
        <v>11520</v>
      </c>
      <c r="S2952" s="8">
        <f t="shared" si="326"/>
        <v>14760</v>
      </c>
      <c r="T2952" s="5">
        <f t="shared" si="327"/>
        <v>7.2518525142211973E-3</v>
      </c>
    </row>
    <row r="2953" spans="1:20" hidden="1">
      <c r="A2953">
        <v>2952</v>
      </c>
      <c r="B2953">
        <v>652</v>
      </c>
      <c r="C2953" t="s">
        <v>7225</v>
      </c>
      <c r="D2953" t="s">
        <v>7226</v>
      </c>
      <c r="E2953" t="s">
        <v>166</v>
      </c>
      <c r="F2953" t="s">
        <v>167</v>
      </c>
      <c r="G2953" t="s">
        <v>4832</v>
      </c>
      <c r="H2953" t="s">
        <v>169</v>
      </c>
      <c r="I2953">
        <v>122.1611</v>
      </c>
      <c r="J2953">
        <v>41463607</v>
      </c>
      <c r="K2953" t="s">
        <v>27</v>
      </c>
      <c r="L2953">
        <v>1</v>
      </c>
      <c r="M2953" t="str">
        <f>_xlfn.IFNA(VLOOKUP(F2953,'22 States'!A:A,1,0),"OOR")</f>
        <v>OOR</v>
      </c>
      <c r="N2953" t="str">
        <f t="shared" si="328"/>
        <v>OOR</v>
      </c>
      <c r="O2953" s="8">
        <f t="shared" si="322"/>
        <v>84000</v>
      </c>
      <c r="P2953" s="8">
        <f t="shared" si="323"/>
        <v>21000</v>
      </c>
      <c r="Q2953" s="8">
        <f t="shared" si="324"/>
        <v>312960</v>
      </c>
      <c r="R2953" s="9">
        <f t="shared" si="325"/>
        <v>625920</v>
      </c>
      <c r="S2953" s="8">
        <f t="shared" si="326"/>
        <v>417960</v>
      </c>
      <c r="T2953" s="5">
        <f t="shared" si="327"/>
        <v>1.0080164998669797E-2</v>
      </c>
    </row>
    <row r="2954" spans="1:20" hidden="1">
      <c r="A2954">
        <v>2953</v>
      </c>
      <c r="B2954">
        <v>38</v>
      </c>
      <c r="C2954" t="s">
        <v>7227</v>
      </c>
      <c r="D2954" t="s">
        <v>7228</v>
      </c>
      <c r="E2954" t="s">
        <v>85</v>
      </c>
      <c r="F2954" t="s">
        <v>86</v>
      </c>
      <c r="G2954" t="s">
        <v>5245</v>
      </c>
      <c r="H2954" t="s">
        <v>137</v>
      </c>
      <c r="I2954">
        <v>122.1251</v>
      </c>
      <c r="J2954">
        <v>12230626</v>
      </c>
      <c r="K2954" t="s">
        <v>111</v>
      </c>
      <c r="L2954">
        <v>2</v>
      </c>
      <c r="M2954" t="str">
        <f>_xlfn.IFNA(VLOOKUP(F2954,'22 States'!A:A,1,0),"OOR")</f>
        <v>FL</v>
      </c>
      <c r="N2954" t="str">
        <f t="shared" si="328"/>
        <v>IR</v>
      </c>
      <c r="O2954" s="8">
        <f t="shared" si="322"/>
        <v>6000</v>
      </c>
      <c r="P2954" s="8">
        <f t="shared" si="323"/>
        <v>3000</v>
      </c>
      <c r="Q2954" s="8">
        <f t="shared" si="324"/>
        <v>18240</v>
      </c>
      <c r="R2954" s="9">
        <f t="shared" si="325"/>
        <v>36480</v>
      </c>
      <c r="S2954" s="8">
        <f t="shared" si="326"/>
        <v>27240</v>
      </c>
      <c r="T2954" s="5">
        <f t="shared" si="327"/>
        <v>2.227195893325493E-3</v>
      </c>
    </row>
    <row r="2955" spans="1:20" hidden="1">
      <c r="A2955">
        <v>2954</v>
      </c>
      <c r="B2955">
        <v>333</v>
      </c>
      <c r="C2955" t="s">
        <v>7229</v>
      </c>
      <c r="D2955" t="s">
        <v>7230</v>
      </c>
      <c r="E2955" t="s">
        <v>60</v>
      </c>
      <c r="F2955" t="s">
        <v>61</v>
      </c>
      <c r="G2955" t="s">
        <v>62</v>
      </c>
      <c r="H2955" t="s">
        <v>63</v>
      </c>
      <c r="I2955">
        <v>122.0805</v>
      </c>
      <c r="J2955">
        <v>38739454</v>
      </c>
      <c r="K2955" t="s">
        <v>134</v>
      </c>
      <c r="L2955">
        <v>6</v>
      </c>
      <c r="M2955" t="str">
        <f>_xlfn.IFNA(VLOOKUP(F2955,'22 States'!A:A,1,0),"OOR")</f>
        <v>OOR</v>
      </c>
      <c r="N2955" t="str">
        <f t="shared" si="328"/>
        <v>OOR</v>
      </c>
      <c r="O2955" s="8">
        <f t="shared" si="322"/>
        <v>42000</v>
      </c>
      <c r="P2955" s="8">
        <f t="shared" si="323"/>
        <v>12000</v>
      </c>
      <c r="Q2955" s="8">
        <f t="shared" si="324"/>
        <v>159840</v>
      </c>
      <c r="R2955" s="9">
        <f t="shared" si="325"/>
        <v>319680</v>
      </c>
      <c r="S2955" s="8">
        <f t="shared" si="326"/>
        <v>213840</v>
      </c>
      <c r="T2955" s="5">
        <f t="shared" si="327"/>
        <v>5.5199538950652218E-3</v>
      </c>
    </row>
    <row r="2956" spans="1:20" hidden="1">
      <c r="A2956">
        <v>2955</v>
      </c>
      <c r="B2956">
        <v>9</v>
      </c>
      <c r="C2956" t="s">
        <v>7231</v>
      </c>
      <c r="D2956" t="s">
        <v>7232</v>
      </c>
      <c r="E2956" t="s">
        <v>13</v>
      </c>
      <c r="F2956" t="s">
        <v>14</v>
      </c>
      <c r="G2956" t="s">
        <v>872</v>
      </c>
      <c r="H2956" t="s">
        <v>873</v>
      </c>
      <c r="I2956">
        <v>122.0637</v>
      </c>
      <c r="J2956">
        <v>2023000</v>
      </c>
      <c r="K2956" t="s">
        <v>111</v>
      </c>
      <c r="L2956">
        <v>1</v>
      </c>
      <c r="M2956" t="str">
        <f>_xlfn.IFNA(VLOOKUP(F2956,'22 States'!A:A,1,0),"OOR")</f>
        <v>CA</v>
      </c>
      <c r="N2956" t="str">
        <f t="shared" si="328"/>
        <v>IR</v>
      </c>
      <c r="O2956" s="8">
        <f t="shared" si="322"/>
        <v>6000</v>
      </c>
      <c r="P2956" s="8">
        <f t="shared" si="323"/>
        <v>3000</v>
      </c>
      <c r="Q2956" s="8">
        <f t="shared" si="324"/>
        <v>4320</v>
      </c>
      <c r="R2956" s="9">
        <f t="shared" si="325"/>
        <v>8640</v>
      </c>
      <c r="S2956" s="8">
        <f t="shared" si="326"/>
        <v>13320</v>
      </c>
      <c r="T2956" s="5">
        <f t="shared" si="327"/>
        <v>6.5842807711319826E-3</v>
      </c>
    </row>
    <row r="2957" spans="1:20" hidden="1">
      <c r="A2957">
        <v>2956</v>
      </c>
      <c r="B2957">
        <v>272</v>
      </c>
      <c r="C2957" t="s">
        <v>7233</v>
      </c>
      <c r="D2957" t="s">
        <v>7234</v>
      </c>
      <c r="E2957" t="s">
        <v>13</v>
      </c>
      <c r="F2957" t="s">
        <v>14</v>
      </c>
      <c r="G2957" t="s">
        <v>494</v>
      </c>
      <c r="H2957" t="s">
        <v>16</v>
      </c>
      <c r="I2957">
        <v>122.0517</v>
      </c>
      <c r="J2957">
        <v>28083983</v>
      </c>
      <c r="K2957" t="s">
        <v>439</v>
      </c>
      <c r="L2957">
        <v>1</v>
      </c>
      <c r="M2957" t="str">
        <f>_xlfn.IFNA(VLOOKUP(F2957,'22 States'!A:A,1,0),"OOR")</f>
        <v>CA</v>
      </c>
      <c r="N2957" t="str">
        <f t="shared" si="328"/>
        <v>IR</v>
      </c>
      <c r="O2957" s="8">
        <f t="shared" si="322"/>
        <v>36000</v>
      </c>
      <c r="P2957" s="8">
        <f t="shared" si="323"/>
        <v>9000</v>
      </c>
      <c r="Q2957" s="8">
        <f t="shared" si="324"/>
        <v>130560</v>
      </c>
      <c r="R2957" s="9">
        <f t="shared" si="325"/>
        <v>261120</v>
      </c>
      <c r="S2957" s="8">
        <f t="shared" si="326"/>
        <v>175560</v>
      </c>
      <c r="T2957" s="5">
        <f t="shared" si="327"/>
        <v>6.2512500452660148E-3</v>
      </c>
    </row>
    <row r="2958" spans="1:20" hidden="1">
      <c r="A2958">
        <v>2957</v>
      </c>
      <c r="B2958">
        <v>35</v>
      </c>
      <c r="C2958" t="s">
        <v>7235</v>
      </c>
      <c r="D2958" t="s">
        <v>7236</v>
      </c>
      <c r="E2958" t="s">
        <v>220</v>
      </c>
      <c r="F2958" t="s">
        <v>221</v>
      </c>
      <c r="G2958" t="s">
        <v>1862</v>
      </c>
      <c r="H2958" t="s">
        <v>223</v>
      </c>
      <c r="I2958">
        <v>122.04810000000001</v>
      </c>
      <c r="J2958">
        <v>5519983</v>
      </c>
      <c r="K2958" t="s">
        <v>141</v>
      </c>
      <c r="L2958">
        <v>4</v>
      </c>
      <c r="M2958" t="str">
        <f>_xlfn.IFNA(VLOOKUP(F2958,'22 States'!A:A,1,0),"OOR")</f>
        <v>OK</v>
      </c>
      <c r="N2958" t="str">
        <f t="shared" si="328"/>
        <v>IR</v>
      </c>
      <c r="O2958" s="8">
        <f t="shared" si="322"/>
        <v>6000</v>
      </c>
      <c r="P2958" s="8">
        <f t="shared" si="323"/>
        <v>3000</v>
      </c>
      <c r="Q2958" s="8">
        <f t="shared" si="324"/>
        <v>16800</v>
      </c>
      <c r="R2958" s="9">
        <f t="shared" si="325"/>
        <v>33600</v>
      </c>
      <c r="S2958" s="8">
        <f t="shared" si="326"/>
        <v>25800</v>
      </c>
      <c r="T2958" s="5">
        <f t="shared" si="327"/>
        <v>4.6739274378200081E-3</v>
      </c>
    </row>
    <row r="2959" spans="1:20">
      <c r="A2959">
        <v>1254</v>
      </c>
      <c r="B2959" s="3">
        <v>43</v>
      </c>
      <c r="C2959" t="s">
        <v>3311</v>
      </c>
      <c r="D2959" t="s">
        <v>3312</v>
      </c>
      <c r="E2959" t="s">
        <v>114</v>
      </c>
      <c r="F2959" t="s">
        <v>115</v>
      </c>
      <c r="G2959" t="s">
        <v>216</v>
      </c>
      <c r="H2959" t="s">
        <v>217</v>
      </c>
      <c r="I2959">
        <v>346.31990000000002</v>
      </c>
      <c r="J2959" s="3">
        <v>30582711</v>
      </c>
      <c r="K2959" t="s">
        <v>39</v>
      </c>
      <c r="L2959">
        <v>6</v>
      </c>
      <c r="M2959" t="str">
        <f>_xlfn.IFNA(VLOOKUP(F2959,'22 States'!A:A,1,0),"OOR")</f>
        <v>AL</v>
      </c>
      <c r="N2959" t="str">
        <f t="shared" si="328"/>
        <v>IR</v>
      </c>
      <c r="O2959" s="8">
        <f t="shared" si="322"/>
        <v>6000</v>
      </c>
      <c r="P2959" s="8">
        <f t="shared" si="323"/>
        <v>3000</v>
      </c>
      <c r="Q2959" s="8">
        <f t="shared" si="324"/>
        <v>20640</v>
      </c>
      <c r="R2959" s="9">
        <f t="shared" si="325"/>
        <v>41280</v>
      </c>
      <c r="S2959" s="12">
        <f t="shared" si="326"/>
        <v>29640</v>
      </c>
      <c r="T2959" s="13">
        <f t="shared" si="327"/>
        <v>9.6917503487509659E-4</v>
      </c>
    </row>
    <row r="2960" spans="1:20" hidden="1">
      <c r="A2960">
        <v>2959</v>
      </c>
      <c r="B2960">
        <v>300</v>
      </c>
      <c r="C2960" t="s">
        <v>7239</v>
      </c>
      <c r="D2960" t="s">
        <v>7240</v>
      </c>
      <c r="E2960" t="s">
        <v>121</v>
      </c>
      <c r="F2960" t="s">
        <v>122</v>
      </c>
      <c r="G2960" t="s">
        <v>784</v>
      </c>
      <c r="H2960" t="s">
        <v>784</v>
      </c>
      <c r="I2960">
        <v>121.9903</v>
      </c>
      <c r="J2960">
        <v>33514612</v>
      </c>
      <c r="K2960" t="s">
        <v>439</v>
      </c>
      <c r="L2960">
        <v>2</v>
      </c>
      <c r="M2960" t="str">
        <f>_xlfn.IFNA(VLOOKUP(F2960,'22 States'!A:A,1,0),"OOR")</f>
        <v>TX</v>
      </c>
      <c r="N2960" t="str">
        <f t="shared" si="328"/>
        <v>IR</v>
      </c>
      <c r="O2960" s="8">
        <f t="shared" si="322"/>
        <v>36000</v>
      </c>
      <c r="P2960" s="8">
        <f t="shared" si="323"/>
        <v>9000</v>
      </c>
      <c r="Q2960" s="8">
        <f t="shared" si="324"/>
        <v>144000</v>
      </c>
      <c r="R2960" s="9">
        <f t="shared" si="325"/>
        <v>288000</v>
      </c>
      <c r="S2960" s="8">
        <f t="shared" si="326"/>
        <v>189000</v>
      </c>
      <c r="T2960" s="5">
        <f t="shared" si="327"/>
        <v>5.6393312863058064E-3</v>
      </c>
    </row>
    <row r="2961" spans="1:20" hidden="1">
      <c r="A2961">
        <v>2960</v>
      </c>
      <c r="B2961">
        <v>347</v>
      </c>
      <c r="C2961" t="s">
        <v>7241</v>
      </c>
      <c r="D2961" t="s">
        <v>7242</v>
      </c>
      <c r="E2961" t="s">
        <v>185</v>
      </c>
      <c r="F2961" t="s">
        <v>186</v>
      </c>
      <c r="G2961" t="s">
        <v>1826</v>
      </c>
      <c r="H2961" t="s">
        <v>400</v>
      </c>
      <c r="I2961">
        <v>121.9602</v>
      </c>
      <c r="J2961">
        <v>14845030</v>
      </c>
      <c r="K2961" t="s">
        <v>134</v>
      </c>
      <c r="L2961">
        <v>6</v>
      </c>
      <c r="M2961" t="str">
        <f>_xlfn.IFNA(VLOOKUP(F2961,'22 States'!A:A,1,0),"OOR")</f>
        <v>WI</v>
      </c>
      <c r="N2961" t="str">
        <f t="shared" si="328"/>
        <v>IR</v>
      </c>
      <c r="O2961" s="8">
        <f t="shared" si="322"/>
        <v>42000</v>
      </c>
      <c r="P2961" s="8">
        <f t="shared" si="323"/>
        <v>12000</v>
      </c>
      <c r="Q2961" s="8">
        <f t="shared" si="324"/>
        <v>166560</v>
      </c>
      <c r="R2961" s="9">
        <f t="shared" si="325"/>
        <v>333120</v>
      </c>
      <c r="S2961" s="8">
        <f t="shared" si="326"/>
        <v>220560</v>
      </c>
      <c r="T2961" s="5">
        <f t="shared" si="327"/>
        <v>1.4857497761877208E-2</v>
      </c>
    </row>
    <row r="2962" spans="1:20" hidden="1">
      <c r="A2962">
        <v>2961</v>
      </c>
      <c r="B2962">
        <v>26</v>
      </c>
      <c r="C2962" t="s">
        <v>7243</v>
      </c>
      <c r="D2962" t="s">
        <v>7244</v>
      </c>
      <c r="E2962" t="s">
        <v>23</v>
      </c>
      <c r="F2962" t="s">
        <v>24</v>
      </c>
      <c r="G2962" t="s">
        <v>126</v>
      </c>
      <c r="H2962" t="s">
        <v>127</v>
      </c>
      <c r="I2962">
        <v>121.9109</v>
      </c>
      <c r="J2962">
        <v>2251759</v>
      </c>
      <c r="K2962" t="s">
        <v>27</v>
      </c>
      <c r="L2962">
        <v>1</v>
      </c>
      <c r="M2962" t="str">
        <f>_xlfn.IFNA(VLOOKUP(F2962,'22 States'!A:A,1,0),"OOR")</f>
        <v>OOR</v>
      </c>
      <c r="N2962" t="str">
        <f t="shared" si="328"/>
        <v>OOR</v>
      </c>
      <c r="O2962" s="8">
        <f t="shared" si="322"/>
        <v>6000</v>
      </c>
      <c r="P2962" s="8">
        <f t="shared" si="323"/>
        <v>3000</v>
      </c>
      <c r="Q2962" s="8">
        <f t="shared" si="324"/>
        <v>12480</v>
      </c>
      <c r="R2962" s="9">
        <f t="shared" si="325"/>
        <v>24960</v>
      </c>
      <c r="S2962" s="8">
        <f t="shared" si="326"/>
        <v>21480</v>
      </c>
      <c r="T2962" s="5">
        <f t="shared" si="327"/>
        <v>9.5392091249552023E-3</v>
      </c>
    </row>
    <row r="2963" spans="1:20" hidden="1">
      <c r="A2963">
        <v>2962</v>
      </c>
      <c r="B2963">
        <v>87</v>
      </c>
      <c r="C2963" t="s">
        <v>7245</v>
      </c>
      <c r="D2963" t="s">
        <v>7246</v>
      </c>
      <c r="E2963" t="s">
        <v>13</v>
      </c>
      <c r="F2963" t="s">
        <v>14</v>
      </c>
      <c r="G2963" t="s">
        <v>7247</v>
      </c>
      <c r="H2963" t="s">
        <v>16</v>
      </c>
      <c r="I2963">
        <v>121.8638</v>
      </c>
      <c r="J2963">
        <v>17283580</v>
      </c>
      <c r="K2963" t="s">
        <v>39</v>
      </c>
      <c r="L2963">
        <v>3</v>
      </c>
      <c r="M2963" t="str">
        <f>_xlfn.IFNA(VLOOKUP(F2963,'22 States'!A:A,1,0),"OOR")</f>
        <v>CA</v>
      </c>
      <c r="N2963" t="str">
        <f t="shared" si="328"/>
        <v>IR</v>
      </c>
      <c r="O2963" s="8">
        <f t="shared" si="322"/>
        <v>12000</v>
      </c>
      <c r="P2963" s="8">
        <f t="shared" si="323"/>
        <v>3000</v>
      </c>
      <c r="Q2963" s="8">
        <f t="shared" si="324"/>
        <v>41760</v>
      </c>
      <c r="R2963" s="9">
        <f t="shared" si="325"/>
        <v>83520</v>
      </c>
      <c r="S2963" s="8">
        <f t="shared" si="326"/>
        <v>56760</v>
      </c>
      <c r="T2963" s="5">
        <f t="shared" si="327"/>
        <v>3.2840418478116223E-3</v>
      </c>
    </row>
    <row r="2964" spans="1:20">
      <c r="A2964">
        <v>2662</v>
      </c>
      <c r="B2964" s="3">
        <v>43</v>
      </c>
      <c r="C2964" t="s">
        <v>6565</v>
      </c>
      <c r="D2964" t="s">
        <v>6566</v>
      </c>
      <c r="E2964" t="s">
        <v>13</v>
      </c>
      <c r="F2964" t="s">
        <v>14</v>
      </c>
      <c r="G2964" t="s">
        <v>267</v>
      </c>
      <c r="H2964" t="s">
        <v>267</v>
      </c>
      <c r="I2964">
        <v>141.04349999999999</v>
      </c>
      <c r="J2964" s="3">
        <v>184320227</v>
      </c>
      <c r="K2964" t="s">
        <v>405</v>
      </c>
      <c r="L2964">
        <v>8</v>
      </c>
      <c r="M2964" t="str">
        <f>_xlfn.IFNA(VLOOKUP(F2964,'22 States'!A:A,1,0),"OOR")</f>
        <v>CA</v>
      </c>
      <c r="N2964" t="str">
        <f t="shared" si="328"/>
        <v>IR</v>
      </c>
      <c r="O2964" s="8">
        <f t="shared" si="322"/>
        <v>6000</v>
      </c>
      <c r="P2964" s="8">
        <f t="shared" si="323"/>
        <v>3000</v>
      </c>
      <c r="Q2964" s="8">
        <f t="shared" si="324"/>
        <v>20640</v>
      </c>
      <c r="R2964" s="9">
        <f t="shared" si="325"/>
        <v>41280</v>
      </c>
      <c r="S2964" s="12">
        <f t="shared" si="326"/>
        <v>29640</v>
      </c>
      <c r="T2964" s="13">
        <f t="shared" si="327"/>
        <v>1.6080709362407633E-4</v>
      </c>
    </row>
    <row r="2965" spans="1:20" hidden="1">
      <c r="A2965">
        <v>2964</v>
      </c>
      <c r="B2965">
        <v>50</v>
      </c>
      <c r="C2965" t="s">
        <v>7250</v>
      </c>
      <c r="D2965" t="s">
        <v>7251</v>
      </c>
      <c r="E2965" t="s">
        <v>175</v>
      </c>
      <c r="F2965" t="s">
        <v>176</v>
      </c>
      <c r="G2965" t="s">
        <v>291</v>
      </c>
      <c r="H2965" t="s">
        <v>169</v>
      </c>
      <c r="I2965">
        <v>121.66249999999999</v>
      </c>
      <c r="J2965">
        <v>115625529</v>
      </c>
      <c r="K2965" t="s">
        <v>17</v>
      </c>
      <c r="L2965">
        <v>1</v>
      </c>
      <c r="M2965" t="str">
        <f>_xlfn.IFNA(VLOOKUP(F2965,'22 States'!A:A,1,0),"OOR")</f>
        <v>OOR</v>
      </c>
      <c r="N2965" t="str">
        <f t="shared" si="328"/>
        <v>OOR</v>
      </c>
      <c r="O2965" s="8">
        <f t="shared" si="322"/>
        <v>6000</v>
      </c>
      <c r="P2965" s="8">
        <f t="shared" si="323"/>
        <v>3000</v>
      </c>
      <c r="Q2965" s="8">
        <f t="shared" si="324"/>
        <v>24000</v>
      </c>
      <c r="R2965" s="9">
        <f t="shared" si="325"/>
        <v>48000</v>
      </c>
      <c r="S2965" s="8">
        <f t="shared" si="326"/>
        <v>33000</v>
      </c>
      <c r="T2965" s="5">
        <f t="shared" si="327"/>
        <v>2.8540409964308139E-4</v>
      </c>
    </row>
    <row r="2966" spans="1:20" hidden="1">
      <c r="A2966">
        <v>2965</v>
      </c>
      <c r="B2966">
        <v>65</v>
      </c>
      <c r="C2966" t="s">
        <v>7252</v>
      </c>
      <c r="D2966" t="s">
        <v>7253</v>
      </c>
      <c r="E2966" t="s">
        <v>236</v>
      </c>
      <c r="F2966" t="s">
        <v>237</v>
      </c>
      <c r="G2966" t="s">
        <v>1170</v>
      </c>
      <c r="H2966" t="s">
        <v>422</v>
      </c>
      <c r="I2966">
        <v>121.6206</v>
      </c>
      <c r="J2966">
        <v>21384610</v>
      </c>
      <c r="K2966" t="s">
        <v>134</v>
      </c>
      <c r="L2966">
        <v>5</v>
      </c>
      <c r="M2966" t="str">
        <f>_xlfn.IFNA(VLOOKUP(F2966,'22 States'!A:A,1,0),"OOR")</f>
        <v>OH</v>
      </c>
      <c r="N2966" t="str">
        <f t="shared" si="328"/>
        <v>IR</v>
      </c>
      <c r="O2966" s="8">
        <f t="shared" si="322"/>
        <v>12000</v>
      </c>
      <c r="P2966" s="8">
        <f t="shared" si="323"/>
        <v>3000</v>
      </c>
      <c r="Q2966" s="8">
        <f t="shared" si="324"/>
        <v>31200</v>
      </c>
      <c r="R2966" s="9">
        <f t="shared" si="325"/>
        <v>62400</v>
      </c>
      <c r="S2966" s="8">
        <f t="shared" si="326"/>
        <v>46200</v>
      </c>
      <c r="T2966" s="5">
        <f t="shared" si="327"/>
        <v>2.1604321986699779E-3</v>
      </c>
    </row>
    <row r="2967" spans="1:20" hidden="1">
      <c r="A2967">
        <v>2966</v>
      </c>
      <c r="B2967">
        <v>102</v>
      </c>
      <c r="C2967" t="s">
        <v>7254</v>
      </c>
      <c r="D2967" t="s">
        <v>7255</v>
      </c>
      <c r="E2967" t="s">
        <v>247</v>
      </c>
      <c r="F2967" t="s">
        <v>248</v>
      </c>
      <c r="G2967" t="s">
        <v>6839</v>
      </c>
      <c r="H2967" t="s">
        <v>249</v>
      </c>
      <c r="I2967">
        <v>121.6114</v>
      </c>
      <c r="J2967">
        <v>12649916</v>
      </c>
      <c r="K2967" t="s">
        <v>439</v>
      </c>
      <c r="L2967">
        <v>4</v>
      </c>
      <c r="M2967" t="str">
        <f>_xlfn.IFNA(VLOOKUP(F2967,'22 States'!A:A,1,0),"OOR")</f>
        <v>IL</v>
      </c>
      <c r="N2967" t="str">
        <f t="shared" si="328"/>
        <v>IR</v>
      </c>
      <c r="O2967" s="8">
        <f t="shared" si="322"/>
        <v>18000</v>
      </c>
      <c r="P2967" s="8">
        <f t="shared" si="323"/>
        <v>6000</v>
      </c>
      <c r="Q2967" s="8">
        <f t="shared" si="324"/>
        <v>48960</v>
      </c>
      <c r="R2967" s="9">
        <f t="shared" si="325"/>
        <v>97920</v>
      </c>
      <c r="S2967" s="8">
        <f t="shared" si="326"/>
        <v>72960</v>
      </c>
      <c r="T2967" s="5">
        <f t="shared" si="327"/>
        <v>5.767627231674898E-3</v>
      </c>
    </row>
    <row r="2968" spans="1:20" hidden="1">
      <c r="A2968">
        <v>2967</v>
      </c>
      <c r="B2968">
        <v>180</v>
      </c>
      <c r="C2968" t="s">
        <v>7256</v>
      </c>
      <c r="D2968" t="s">
        <v>7257</v>
      </c>
      <c r="E2968" t="s">
        <v>85</v>
      </c>
      <c r="F2968" t="s">
        <v>86</v>
      </c>
      <c r="G2968" t="s">
        <v>137</v>
      </c>
      <c r="H2968" t="s">
        <v>137</v>
      </c>
      <c r="I2968">
        <v>121.5313</v>
      </c>
      <c r="J2968">
        <v>15671743</v>
      </c>
      <c r="K2968" t="s">
        <v>418</v>
      </c>
      <c r="L2968">
        <v>1</v>
      </c>
      <c r="M2968" t="str">
        <f>_xlfn.IFNA(VLOOKUP(F2968,'22 States'!A:A,1,0),"OOR")</f>
        <v>FL</v>
      </c>
      <c r="N2968" t="str">
        <f t="shared" si="328"/>
        <v>IR</v>
      </c>
      <c r="O2968" s="8">
        <f t="shared" si="322"/>
        <v>24000</v>
      </c>
      <c r="P2968" s="8">
        <f t="shared" si="323"/>
        <v>6000</v>
      </c>
      <c r="Q2968" s="8">
        <f t="shared" si="324"/>
        <v>86400</v>
      </c>
      <c r="R2968" s="9">
        <f t="shared" si="325"/>
        <v>172800</v>
      </c>
      <c r="S2968" s="8">
        <f t="shared" si="326"/>
        <v>116400</v>
      </c>
      <c r="T2968" s="5">
        <f t="shared" si="327"/>
        <v>7.4273806046972566E-3</v>
      </c>
    </row>
    <row r="2969" spans="1:20" hidden="1">
      <c r="A2969">
        <v>2968</v>
      </c>
      <c r="B2969">
        <v>7</v>
      </c>
      <c r="C2969" t="s">
        <v>7258</v>
      </c>
      <c r="D2969" t="s">
        <v>7259</v>
      </c>
      <c r="E2969" t="s">
        <v>85</v>
      </c>
      <c r="F2969" t="s">
        <v>86</v>
      </c>
      <c r="G2969" t="s">
        <v>7260</v>
      </c>
      <c r="I2969">
        <v>121.4068</v>
      </c>
      <c r="J2969">
        <v>2684197</v>
      </c>
      <c r="K2969" t="s">
        <v>27</v>
      </c>
      <c r="L2969">
        <v>1</v>
      </c>
      <c r="M2969" t="str">
        <f>_xlfn.IFNA(VLOOKUP(F2969,'22 States'!A:A,1,0),"OOR")</f>
        <v>FL</v>
      </c>
      <c r="N2969" t="str">
        <f t="shared" si="328"/>
        <v>IR</v>
      </c>
      <c r="O2969" s="8">
        <f t="shared" si="322"/>
        <v>6000</v>
      </c>
      <c r="P2969" s="8">
        <f t="shared" si="323"/>
        <v>3000</v>
      </c>
      <c r="Q2969" s="8">
        <f t="shared" si="324"/>
        <v>3360</v>
      </c>
      <c r="R2969" s="9">
        <f t="shared" si="325"/>
        <v>6720</v>
      </c>
      <c r="S2969" s="8">
        <f t="shared" si="326"/>
        <v>12360</v>
      </c>
      <c r="T2969" s="5">
        <f t="shared" si="327"/>
        <v>4.6047290865759852E-3</v>
      </c>
    </row>
    <row r="2970" spans="1:20" hidden="1">
      <c r="A2970">
        <v>2969</v>
      </c>
      <c r="B2970">
        <v>230</v>
      </c>
      <c r="C2970" t="s">
        <v>7261</v>
      </c>
      <c r="D2970" t="s">
        <v>7262</v>
      </c>
      <c r="E2970" t="s">
        <v>121</v>
      </c>
      <c r="F2970" t="s">
        <v>122</v>
      </c>
      <c r="G2970" t="s">
        <v>1278</v>
      </c>
      <c r="H2970" t="s">
        <v>133</v>
      </c>
      <c r="I2970">
        <v>121.3943</v>
      </c>
      <c r="J2970">
        <v>33132213</v>
      </c>
      <c r="K2970" t="s">
        <v>134</v>
      </c>
      <c r="L2970">
        <v>5</v>
      </c>
      <c r="M2970" t="str">
        <f>_xlfn.IFNA(VLOOKUP(F2970,'22 States'!A:A,1,0),"OOR")</f>
        <v>TX</v>
      </c>
      <c r="N2970" t="str">
        <f t="shared" si="328"/>
        <v>IR</v>
      </c>
      <c r="O2970" s="8">
        <f t="shared" si="322"/>
        <v>30000</v>
      </c>
      <c r="P2970" s="8">
        <f t="shared" si="323"/>
        <v>9000</v>
      </c>
      <c r="Q2970" s="8">
        <f t="shared" si="324"/>
        <v>110400</v>
      </c>
      <c r="R2970" s="9">
        <f t="shared" si="325"/>
        <v>220800</v>
      </c>
      <c r="S2970" s="8">
        <f t="shared" si="326"/>
        <v>149400</v>
      </c>
      <c r="T2970" s="5">
        <f t="shared" si="327"/>
        <v>4.5092067952116569E-3</v>
      </c>
    </row>
    <row r="2971" spans="1:20" hidden="1">
      <c r="A2971">
        <v>2970</v>
      </c>
      <c r="B2971">
        <v>225</v>
      </c>
      <c r="C2971" t="s">
        <v>7263</v>
      </c>
      <c r="D2971" t="s">
        <v>7264</v>
      </c>
      <c r="E2971" t="s">
        <v>144</v>
      </c>
      <c r="F2971" t="s">
        <v>145</v>
      </c>
      <c r="G2971" t="s">
        <v>4684</v>
      </c>
      <c r="H2971" t="s">
        <v>288</v>
      </c>
      <c r="I2971">
        <v>121.18859999999999</v>
      </c>
      <c r="J2971">
        <v>113034000</v>
      </c>
      <c r="K2971" t="s">
        <v>134</v>
      </c>
      <c r="L2971">
        <v>7</v>
      </c>
      <c r="M2971" t="str">
        <f>_xlfn.IFNA(VLOOKUP(F2971,'22 States'!A:A,1,0),"OOR")</f>
        <v>OOR</v>
      </c>
      <c r="N2971" t="str">
        <f t="shared" si="328"/>
        <v>OOR</v>
      </c>
      <c r="O2971" s="8">
        <f t="shared" si="322"/>
        <v>30000</v>
      </c>
      <c r="P2971" s="8">
        <f t="shared" si="323"/>
        <v>9000</v>
      </c>
      <c r="Q2971" s="8">
        <f t="shared" si="324"/>
        <v>108000</v>
      </c>
      <c r="R2971" s="9">
        <f t="shared" si="325"/>
        <v>216000</v>
      </c>
      <c r="S2971" s="8">
        <f t="shared" si="326"/>
        <v>147000</v>
      </c>
      <c r="T2971" s="5">
        <f t="shared" si="327"/>
        <v>1.3004936567758373E-3</v>
      </c>
    </row>
    <row r="2972" spans="1:20" hidden="1">
      <c r="A2972">
        <v>2971</v>
      </c>
      <c r="B2972">
        <v>210</v>
      </c>
      <c r="C2972" t="s">
        <v>7265</v>
      </c>
      <c r="D2972" t="s">
        <v>7266</v>
      </c>
      <c r="E2972" t="s">
        <v>121</v>
      </c>
      <c r="F2972" t="s">
        <v>122</v>
      </c>
      <c r="G2972" t="s">
        <v>687</v>
      </c>
      <c r="H2972" t="s">
        <v>688</v>
      </c>
      <c r="I2972">
        <v>121.15179999999999</v>
      </c>
      <c r="J2972">
        <v>4540605</v>
      </c>
      <c r="K2972" t="s">
        <v>228</v>
      </c>
      <c r="L2972">
        <v>3</v>
      </c>
      <c r="M2972" t="str">
        <f>_xlfn.IFNA(VLOOKUP(F2972,'22 States'!A:A,1,0),"OOR")</f>
        <v>TX</v>
      </c>
      <c r="N2972" t="str">
        <f t="shared" si="328"/>
        <v>IR</v>
      </c>
      <c r="O2972" s="8">
        <f t="shared" si="322"/>
        <v>30000</v>
      </c>
      <c r="P2972" s="8">
        <f t="shared" si="323"/>
        <v>9000</v>
      </c>
      <c r="Q2972" s="8">
        <f t="shared" si="324"/>
        <v>100800</v>
      </c>
      <c r="R2972" s="9">
        <f t="shared" si="325"/>
        <v>201600</v>
      </c>
      <c r="S2972" s="8">
        <f t="shared" si="326"/>
        <v>139800</v>
      </c>
      <c r="T2972" s="5">
        <f t="shared" si="327"/>
        <v>3.0788848622595448E-2</v>
      </c>
    </row>
    <row r="2973" spans="1:20" hidden="1">
      <c r="A2973">
        <v>2972</v>
      </c>
      <c r="B2973">
        <v>36</v>
      </c>
      <c r="C2973" t="s">
        <v>7267</v>
      </c>
      <c r="D2973" t="s">
        <v>7268</v>
      </c>
      <c r="E2973" t="s">
        <v>255</v>
      </c>
      <c r="F2973" t="s">
        <v>256</v>
      </c>
      <c r="G2973" t="s">
        <v>257</v>
      </c>
      <c r="H2973" t="s">
        <v>258</v>
      </c>
      <c r="I2973">
        <v>121.13079999999999</v>
      </c>
      <c r="J2973">
        <v>4572100</v>
      </c>
      <c r="K2973" t="s">
        <v>27</v>
      </c>
      <c r="L2973">
        <v>1</v>
      </c>
      <c r="M2973" t="str">
        <f>_xlfn.IFNA(VLOOKUP(F2973,'22 States'!A:A,1,0),"OOR")</f>
        <v>OOR</v>
      </c>
      <c r="N2973" t="str">
        <f t="shared" si="328"/>
        <v>OOR</v>
      </c>
      <c r="O2973" s="8">
        <f t="shared" si="322"/>
        <v>6000</v>
      </c>
      <c r="P2973" s="8">
        <f t="shared" si="323"/>
        <v>3000</v>
      </c>
      <c r="Q2973" s="8">
        <f t="shared" si="324"/>
        <v>17280</v>
      </c>
      <c r="R2973" s="9">
        <f t="shared" si="325"/>
        <v>34560</v>
      </c>
      <c r="S2973" s="8">
        <f t="shared" si="326"/>
        <v>26280</v>
      </c>
      <c r="T2973" s="5">
        <f t="shared" si="327"/>
        <v>5.7479057763391E-3</v>
      </c>
    </row>
    <row r="2974" spans="1:20" hidden="1">
      <c r="A2974">
        <v>2973</v>
      </c>
      <c r="B2974">
        <v>20</v>
      </c>
      <c r="C2974" t="s">
        <v>7269</v>
      </c>
      <c r="D2974" t="s">
        <v>7270</v>
      </c>
      <c r="E2974" t="s">
        <v>73</v>
      </c>
      <c r="F2974" t="s">
        <v>74</v>
      </c>
      <c r="G2974" t="s">
        <v>598</v>
      </c>
      <c r="H2974" t="s">
        <v>599</v>
      </c>
      <c r="I2974">
        <v>120.97190000000001</v>
      </c>
      <c r="J2974">
        <v>3456000</v>
      </c>
      <c r="K2974" t="s">
        <v>17</v>
      </c>
      <c r="L2974">
        <v>1</v>
      </c>
      <c r="M2974" t="str">
        <f>_xlfn.IFNA(VLOOKUP(F2974,'22 States'!A:A,1,0),"OOR")</f>
        <v>OOR</v>
      </c>
      <c r="N2974" t="str">
        <f t="shared" si="328"/>
        <v>OOR</v>
      </c>
      <c r="O2974" s="8">
        <f t="shared" si="322"/>
        <v>6000</v>
      </c>
      <c r="P2974" s="8">
        <f t="shared" si="323"/>
        <v>3000</v>
      </c>
      <c r="Q2974" s="8">
        <f t="shared" si="324"/>
        <v>9600</v>
      </c>
      <c r="R2974" s="9">
        <f t="shared" si="325"/>
        <v>19200</v>
      </c>
      <c r="S2974" s="8">
        <f t="shared" si="326"/>
        <v>18600</v>
      </c>
      <c r="T2974" s="5">
        <f t="shared" si="327"/>
        <v>5.3819444444444444E-3</v>
      </c>
    </row>
    <row r="2975" spans="1:20" hidden="1">
      <c r="A2975">
        <v>2974</v>
      </c>
      <c r="B2975">
        <v>98</v>
      </c>
      <c r="C2975" t="s">
        <v>7271</v>
      </c>
      <c r="D2975" t="s">
        <v>7272</v>
      </c>
      <c r="E2975" t="s">
        <v>121</v>
      </c>
      <c r="F2975" t="s">
        <v>122</v>
      </c>
      <c r="G2975" t="s">
        <v>133</v>
      </c>
      <c r="H2975" t="s">
        <v>133</v>
      </c>
      <c r="I2975">
        <v>120.7547</v>
      </c>
      <c r="J2975">
        <v>4276894</v>
      </c>
      <c r="K2975" t="s">
        <v>17</v>
      </c>
      <c r="L2975">
        <v>3</v>
      </c>
      <c r="M2975" t="str">
        <f>_xlfn.IFNA(VLOOKUP(F2975,'22 States'!A:A,1,0),"OOR")</f>
        <v>TX</v>
      </c>
      <c r="N2975" t="str">
        <f t="shared" si="328"/>
        <v>IR</v>
      </c>
      <c r="O2975" s="8">
        <f t="shared" si="322"/>
        <v>12000</v>
      </c>
      <c r="P2975" s="8">
        <f t="shared" si="323"/>
        <v>3000</v>
      </c>
      <c r="Q2975" s="8">
        <f t="shared" si="324"/>
        <v>47040</v>
      </c>
      <c r="R2975" s="9">
        <f t="shared" si="325"/>
        <v>94080</v>
      </c>
      <c r="S2975" s="8">
        <f t="shared" si="326"/>
        <v>62040</v>
      </c>
      <c r="T2975" s="5">
        <f t="shared" si="327"/>
        <v>1.450585401461902E-2</v>
      </c>
    </row>
    <row r="2976" spans="1:20" hidden="1">
      <c r="A2976">
        <v>2975</v>
      </c>
      <c r="B2976">
        <v>24</v>
      </c>
      <c r="C2976" t="s">
        <v>7273</v>
      </c>
      <c r="D2976" t="s">
        <v>7274</v>
      </c>
      <c r="E2976" t="s">
        <v>23</v>
      </c>
      <c r="F2976" t="s">
        <v>24</v>
      </c>
      <c r="G2976" t="s">
        <v>453</v>
      </c>
      <c r="H2976" t="s">
        <v>26</v>
      </c>
      <c r="I2976">
        <v>120.6747</v>
      </c>
      <c r="J2976">
        <v>21521964</v>
      </c>
      <c r="K2976" t="s">
        <v>27</v>
      </c>
      <c r="L2976">
        <v>1</v>
      </c>
      <c r="M2976" t="str">
        <f>_xlfn.IFNA(VLOOKUP(F2976,'22 States'!A:A,1,0),"OOR")</f>
        <v>OOR</v>
      </c>
      <c r="N2976" t="str">
        <f t="shared" si="328"/>
        <v>OOR</v>
      </c>
      <c r="O2976" s="8">
        <f t="shared" si="322"/>
        <v>6000</v>
      </c>
      <c r="P2976" s="8">
        <f t="shared" si="323"/>
        <v>3000</v>
      </c>
      <c r="Q2976" s="8">
        <f t="shared" si="324"/>
        <v>11520</v>
      </c>
      <c r="R2976" s="9">
        <f t="shared" si="325"/>
        <v>23040</v>
      </c>
      <c r="S2976" s="8">
        <f t="shared" si="326"/>
        <v>20520</v>
      </c>
      <c r="T2976" s="5">
        <f t="shared" si="327"/>
        <v>9.5344458340326191E-4</v>
      </c>
    </row>
    <row r="2977" spans="1:20" hidden="1">
      <c r="A2977">
        <v>2976</v>
      </c>
      <c r="B2977">
        <v>25</v>
      </c>
      <c r="C2977" t="s">
        <v>7275</v>
      </c>
      <c r="D2977" t="s">
        <v>7276</v>
      </c>
      <c r="E2977" t="s">
        <v>67</v>
      </c>
      <c r="F2977" t="s">
        <v>68</v>
      </c>
      <c r="G2977" t="s">
        <v>462</v>
      </c>
      <c r="H2977" t="s">
        <v>462</v>
      </c>
      <c r="I2977">
        <v>120.6576</v>
      </c>
      <c r="J2977">
        <v>7733037</v>
      </c>
      <c r="K2977" t="s">
        <v>141</v>
      </c>
      <c r="L2977">
        <v>4</v>
      </c>
      <c r="M2977" t="str">
        <f>_xlfn.IFNA(VLOOKUP(F2977,'22 States'!A:A,1,0),"OOR")</f>
        <v>NC</v>
      </c>
      <c r="N2977" t="str">
        <f t="shared" si="328"/>
        <v>IR</v>
      </c>
      <c r="O2977" s="8">
        <f t="shared" si="322"/>
        <v>6000</v>
      </c>
      <c r="P2977" s="8">
        <f t="shared" si="323"/>
        <v>3000</v>
      </c>
      <c r="Q2977" s="8">
        <f t="shared" si="324"/>
        <v>12000</v>
      </c>
      <c r="R2977" s="9">
        <f t="shared" si="325"/>
        <v>24000</v>
      </c>
      <c r="S2977" s="8">
        <f t="shared" si="326"/>
        <v>21000</v>
      </c>
      <c r="T2977" s="5">
        <f t="shared" si="327"/>
        <v>2.7156213011783081E-3</v>
      </c>
    </row>
    <row r="2978" spans="1:20" hidden="1">
      <c r="A2978">
        <v>2977</v>
      </c>
      <c r="B2978">
        <v>60</v>
      </c>
      <c r="C2978" t="s">
        <v>7277</v>
      </c>
      <c r="D2978" t="s">
        <v>7278</v>
      </c>
      <c r="E2978" t="s">
        <v>179</v>
      </c>
      <c r="F2978" t="s">
        <v>180</v>
      </c>
      <c r="G2978" t="s">
        <v>181</v>
      </c>
      <c r="H2978" t="s">
        <v>182</v>
      </c>
      <c r="I2978">
        <v>120.6283</v>
      </c>
      <c r="J2978">
        <v>22576867</v>
      </c>
      <c r="K2978" t="s">
        <v>134</v>
      </c>
      <c r="L2978">
        <v>1</v>
      </c>
      <c r="M2978" t="str">
        <f>_xlfn.IFNA(VLOOKUP(F2978,'22 States'!A:A,1,0),"OOR")</f>
        <v>MI</v>
      </c>
      <c r="N2978" t="str">
        <f t="shared" si="328"/>
        <v>IR</v>
      </c>
      <c r="O2978" s="8">
        <f t="shared" si="322"/>
        <v>12000</v>
      </c>
      <c r="P2978" s="8">
        <f t="shared" si="323"/>
        <v>3000</v>
      </c>
      <c r="Q2978" s="8">
        <f t="shared" si="324"/>
        <v>28800</v>
      </c>
      <c r="R2978" s="9">
        <f t="shared" si="325"/>
        <v>57600</v>
      </c>
      <c r="S2978" s="8">
        <f t="shared" si="326"/>
        <v>43800</v>
      </c>
      <c r="T2978" s="5">
        <f t="shared" si="327"/>
        <v>1.9400388902499181E-3</v>
      </c>
    </row>
    <row r="2979" spans="1:20" hidden="1">
      <c r="A2979">
        <v>2978</v>
      </c>
      <c r="B2979">
        <v>34</v>
      </c>
      <c r="C2979" t="s">
        <v>7279</v>
      </c>
      <c r="D2979" t="s">
        <v>7280</v>
      </c>
      <c r="E2979" t="s">
        <v>54</v>
      </c>
      <c r="F2979" t="s">
        <v>55</v>
      </c>
      <c r="G2979" t="s">
        <v>56</v>
      </c>
      <c r="H2979" t="s">
        <v>57</v>
      </c>
      <c r="I2979">
        <v>120.6331</v>
      </c>
      <c r="J2979">
        <v>20594691</v>
      </c>
      <c r="K2979" t="s">
        <v>252</v>
      </c>
      <c r="L2979">
        <v>1</v>
      </c>
      <c r="M2979" t="str">
        <f>_xlfn.IFNA(VLOOKUP(F2979,'22 States'!A:A,1,0),"OOR")</f>
        <v>OOR</v>
      </c>
      <c r="N2979" t="str">
        <f t="shared" si="328"/>
        <v>OOR</v>
      </c>
      <c r="O2979" s="8">
        <f t="shared" si="322"/>
        <v>6000</v>
      </c>
      <c r="P2979" s="8">
        <f t="shared" si="323"/>
        <v>3000</v>
      </c>
      <c r="Q2979" s="8">
        <f t="shared" si="324"/>
        <v>16320</v>
      </c>
      <c r="R2979" s="9">
        <f t="shared" si="325"/>
        <v>32640</v>
      </c>
      <c r="S2979" s="8">
        <f t="shared" si="326"/>
        <v>25320</v>
      </c>
      <c r="T2979" s="5">
        <f t="shared" si="327"/>
        <v>1.2294430637488079E-3</v>
      </c>
    </row>
    <row r="2980" spans="1:20" hidden="1">
      <c r="A2980">
        <v>2979</v>
      </c>
      <c r="B2980">
        <v>65</v>
      </c>
      <c r="C2980" t="s">
        <v>7281</v>
      </c>
      <c r="D2980" t="s">
        <v>7282</v>
      </c>
      <c r="E2980" t="s">
        <v>194</v>
      </c>
      <c r="F2980" t="s">
        <v>195</v>
      </c>
      <c r="G2980" t="s">
        <v>196</v>
      </c>
      <c r="H2980" t="s">
        <v>197</v>
      </c>
      <c r="I2980">
        <v>120.6198</v>
      </c>
      <c r="J2980">
        <v>3514112</v>
      </c>
      <c r="K2980" t="s">
        <v>457</v>
      </c>
      <c r="L2980">
        <v>2</v>
      </c>
      <c r="M2980" t="str">
        <f>_xlfn.IFNA(VLOOKUP(F2980,'22 States'!A:A,1,0),"OOR")</f>
        <v>LA</v>
      </c>
      <c r="N2980" t="str">
        <f t="shared" si="328"/>
        <v>IR</v>
      </c>
      <c r="O2980" s="8">
        <f t="shared" si="322"/>
        <v>12000</v>
      </c>
      <c r="P2980" s="8">
        <f t="shared" si="323"/>
        <v>3000</v>
      </c>
      <c r="Q2980" s="8">
        <f t="shared" si="324"/>
        <v>31200</v>
      </c>
      <c r="R2980" s="9">
        <f t="shared" si="325"/>
        <v>62400</v>
      </c>
      <c r="S2980" s="8">
        <f t="shared" si="326"/>
        <v>46200</v>
      </c>
      <c r="T2980" s="5">
        <f t="shared" si="327"/>
        <v>1.3146991330953595E-2</v>
      </c>
    </row>
    <row r="2981" spans="1:20" hidden="1">
      <c r="A2981">
        <v>2980</v>
      </c>
      <c r="B2981">
        <v>52</v>
      </c>
      <c r="C2981" t="s">
        <v>7283</v>
      </c>
      <c r="D2981" t="s">
        <v>7284</v>
      </c>
      <c r="E2981" t="s">
        <v>13</v>
      </c>
      <c r="F2981" t="s">
        <v>14</v>
      </c>
      <c r="G2981" t="s">
        <v>7285</v>
      </c>
      <c r="H2981" t="s">
        <v>1157</v>
      </c>
      <c r="I2981">
        <v>120.5819</v>
      </c>
      <c r="J2981">
        <v>7311661</v>
      </c>
      <c r="K2981" t="s">
        <v>32</v>
      </c>
      <c r="L2981">
        <v>2</v>
      </c>
      <c r="M2981" t="str">
        <f>_xlfn.IFNA(VLOOKUP(F2981,'22 States'!A:A,1,0),"OOR")</f>
        <v>CA</v>
      </c>
      <c r="N2981" t="str">
        <f t="shared" si="328"/>
        <v>IR</v>
      </c>
      <c r="O2981" s="8">
        <f t="shared" si="322"/>
        <v>12000</v>
      </c>
      <c r="P2981" s="8">
        <f t="shared" si="323"/>
        <v>3000</v>
      </c>
      <c r="Q2981" s="8">
        <f t="shared" si="324"/>
        <v>24960</v>
      </c>
      <c r="R2981" s="9">
        <f t="shared" si="325"/>
        <v>49920</v>
      </c>
      <c r="S2981" s="8">
        <f t="shared" si="326"/>
        <v>39960</v>
      </c>
      <c r="T2981" s="5">
        <f t="shared" si="327"/>
        <v>5.4652424394402311E-3</v>
      </c>
    </row>
    <row r="2982" spans="1:20" hidden="1">
      <c r="A2982">
        <v>2981</v>
      </c>
      <c r="B2982">
        <v>37</v>
      </c>
      <c r="C2982" t="s">
        <v>7286</v>
      </c>
      <c r="D2982" t="s">
        <v>7287</v>
      </c>
      <c r="E2982" t="s">
        <v>933</v>
      </c>
      <c r="F2982" t="s">
        <v>934</v>
      </c>
      <c r="G2982" t="s">
        <v>936</v>
      </c>
      <c r="H2982" t="s">
        <v>936</v>
      </c>
      <c r="I2982">
        <v>120.5647</v>
      </c>
      <c r="J2982">
        <v>5311521</v>
      </c>
      <c r="K2982" t="s">
        <v>134</v>
      </c>
      <c r="L2982">
        <v>4</v>
      </c>
      <c r="M2982" t="str">
        <f>_xlfn.IFNA(VLOOKUP(F2982,'22 States'!A:A,1,0),"OOR")</f>
        <v>TN</v>
      </c>
      <c r="N2982" t="str">
        <f t="shared" si="328"/>
        <v>IR</v>
      </c>
      <c r="O2982" s="8">
        <f t="shared" si="322"/>
        <v>6000</v>
      </c>
      <c r="P2982" s="8">
        <f t="shared" si="323"/>
        <v>3000</v>
      </c>
      <c r="Q2982" s="8">
        <f t="shared" si="324"/>
        <v>17760</v>
      </c>
      <c r="R2982" s="9">
        <f t="shared" si="325"/>
        <v>35520</v>
      </c>
      <c r="S2982" s="8">
        <f t="shared" si="326"/>
        <v>26760</v>
      </c>
      <c r="T2982" s="5">
        <f t="shared" si="327"/>
        <v>5.0381049044143852E-3</v>
      </c>
    </row>
    <row r="2983" spans="1:20" hidden="1">
      <c r="A2983">
        <v>2982</v>
      </c>
      <c r="B2983">
        <v>205</v>
      </c>
      <c r="C2983" t="s">
        <v>7288</v>
      </c>
      <c r="D2983" t="s">
        <v>7289</v>
      </c>
      <c r="E2983" t="s">
        <v>121</v>
      </c>
      <c r="F2983" t="s">
        <v>122</v>
      </c>
      <c r="G2983" t="s">
        <v>1278</v>
      </c>
      <c r="H2983" t="s">
        <v>133</v>
      </c>
      <c r="I2983">
        <v>120.518</v>
      </c>
      <c r="J2983">
        <v>23397205</v>
      </c>
      <c r="K2983" t="s">
        <v>134</v>
      </c>
      <c r="L2983">
        <v>4</v>
      </c>
      <c r="M2983" t="str">
        <f>_xlfn.IFNA(VLOOKUP(F2983,'22 States'!A:A,1,0),"OOR")</f>
        <v>TX</v>
      </c>
      <c r="N2983" t="str">
        <f t="shared" si="328"/>
        <v>IR</v>
      </c>
      <c r="O2983" s="8">
        <f t="shared" si="322"/>
        <v>30000</v>
      </c>
      <c r="P2983" s="8">
        <f t="shared" si="323"/>
        <v>9000</v>
      </c>
      <c r="Q2983" s="8">
        <f t="shared" si="324"/>
        <v>98400</v>
      </c>
      <c r="R2983" s="9">
        <f t="shared" si="325"/>
        <v>196800</v>
      </c>
      <c r="S2983" s="8">
        <f t="shared" si="326"/>
        <v>137400</v>
      </c>
      <c r="T2983" s="5">
        <f t="shared" si="327"/>
        <v>5.8724963088539845E-3</v>
      </c>
    </row>
    <row r="2984" spans="1:20">
      <c r="A2984">
        <v>4756</v>
      </c>
      <c r="B2984" s="3">
        <v>43</v>
      </c>
      <c r="C2984" t="s">
        <v>11221</v>
      </c>
      <c r="D2984" t="s">
        <v>11222</v>
      </c>
      <c r="E2984" t="s">
        <v>179</v>
      </c>
      <c r="F2984" t="s">
        <v>180</v>
      </c>
      <c r="G2984" t="s">
        <v>11223</v>
      </c>
      <c r="H2984" t="s">
        <v>3431</v>
      </c>
      <c r="I2984">
        <v>50.072600000000001</v>
      </c>
      <c r="J2984" s="3">
        <v>24878617</v>
      </c>
      <c r="K2984" t="s">
        <v>111</v>
      </c>
      <c r="L2984">
        <v>1</v>
      </c>
      <c r="M2984" t="str">
        <f>_xlfn.IFNA(VLOOKUP(F2984,'22 States'!A:A,1,0),"OOR")</f>
        <v>MI</v>
      </c>
      <c r="N2984" t="str">
        <f t="shared" si="328"/>
        <v>IR</v>
      </c>
      <c r="O2984" s="8">
        <f t="shared" si="322"/>
        <v>6000</v>
      </c>
      <c r="P2984" s="8">
        <f t="shared" si="323"/>
        <v>3000</v>
      </c>
      <c r="Q2984" s="8">
        <f t="shared" si="324"/>
        <v>20640</v>
      </c>
      <c r="R2984" s="9">
        <f t="shared" si="325"/>
        <v>41280</v>
      </c>
      <c r="S2984" s="12">
        <f t="shared" si="326"/>
        <v>29640</v>
      </c>
      <c r="T2984" s="13">
        <f t="shared" si="327"/>
        <v>1.1913845532490813E-3</v>
      </c>
    </row>
    <row r="2985" spans="1:20" hidden="1">
      <c r="A2985">
        <v>2984</v>
      </c>
      <c r="B2985">
        <v>13</v>
      </c>
      <c r="C2985" t="s">
        <v>7294</v>
      </c>
      <c r="D2985" t="s">
        <v>7295</v>
      </c>
      <c r="E2985" t="s">
        <v>85</v>
      </c>
      <c r="F2985" t="s">
        <v>86</v>
      </c>
      <c r="G2985" t="s">
        <v>140</v>
      </c>
      <c r="H2985" t="s">
        <v>140</v>
      </c>
      <c r="I2985">
        <v>120.1512</v>
      </c>
      <c r="J2985">
        <v>2417089</v>
      </c>
      <c r="K2985" t="s">
        <v>172</v>
      </c>
      <c r="L2985">
        <v>2</v>
      </c>
      <c r="M2985" t="str">
        <f>_xlfn.IFNA(VLOOKUP(F2985,'22 States'!A:A,1,0),"OOR")</f>
        <v>FL</v>
      </c>
      <c r="N2985" t="str">
        <f t="shared" si="328"/>
        <v>IR</v>
      </c>
      <c r="O2985" s="8">
        <f t="shared" si="322"/>
        <v>6000</v>
      </c>
      <c r="P2985" s="8">
        <f t="shared" si="323"/>
        <v>3000</v>
      </c>
      <c r="Q2985" s="8">
        <f t="shared" si="324"/>
        <v>6240</v>
      </c>
      <c r="R2985" s="9">
        <f t="shared" si="325"/>
        <v>12480</v>
      </c>
      <c r="S2985" s="8">
        <f t="shared" si="326"/>
        <v>15240</v>
      </c>
      <c r="T2985" s="5">
        <f t="shared" si="327"/>
        <v>6.3051050250942349E-3</v>
      </c>
    </row>
    <row r="2986" spans="1:20" hidden="1">
      <c r="A2986">
        <v>2985</v>
      </c>
      <c r="B2986">
        <v>199</v>
      </c>
      <c r="C2986" t="s">
        <v>7296</v>
      </c>
      <c r="D2986" t="s">
        <v>7297</v>
      </c>
      <c r="E2986" t="s">
        <v>154</v>
      </c>
      <c r="F2986" t="s">
        <v>155</v>
      </c>
      <c r="G2986" t="s">
        <v>7298</v>
      </c>
      <c r="H2986" t="s">
        <v>7299</v>
      </c>
      <c r="I2986">
        <v>120.0826</v>
      </c>
      <c r="J2986">
        <v>37375836</v>
      </c>
      <c r="K2986" t="s">
        <v>27</v>
      </c>
      <c r="L2986">
        <v>1</v>
      </c>
      <c r="M2986" t="str">
        <f>_xlfn.IFNA(VLOOKUP(F2986,'22 States'!A:A,1,0),"OOR")</f>
        <v>IN</v>
      </c>
      <c r="N2986" t="str">
        <f t="shared" si="328"/>
        <v>IR</v>
      </c>
      <c r="O2986" s="8">
        <f t="shared" si="322"/>
        <v>24000</v>
      </c>
      <c r="P2986" s="8">
        <f t="shared" si="323"/>
        <v>6000</v>
      </c>
      <c r="Q2986" s="8">
        <f t="shared" si="324"/>
        <v>95520</v>
      </c>
      <c r="R2986" s="9">
        <f t="shared" si="325"/>
        <v>191040</v>
      </c>
      <c r="S2986" s="8">
        <f t="shared" si="326"/>
        <v>125520</v>
      </c>
      <c r="T2986" s="5">
        <f t="shared" si="327"/>
        <v>3.3583195302975964E-3</v>
      </c>
    </row>
    <row r="2987" spans="1:20" hidden="1">
      <c r="A2987">
        <v>2986</v>
      </c>
      <c r="B2987">
        <v>40</v>
      </c>
      <c r="C2987" t="s">
        <v>7300</v>
      </c>
      <c r="D2987" t="s">
        <v>7301</v>
      </c>
      <c r="E2987" t="s">
        <v>54</v>
      </c>
      <c r="F2987" t="s">
        <v>55</v>
      </c>
      <c r="G2987" t="s">
        <v>57</v>
      </c>
      <c r="H2987" t="s">
        <v>57</v>
      </c>
      <c r="I2987">
        <v>120.0485</v>
      </c>
      <c r="J2987">
        <v>109695228</v>
      </c>
      <c r="K2987" t="s">
        <v>233</v>
      </c>
      <c r="L2987">
        <v>3</v>
      </c>
      <c r="M2987" t="str">
        <f>_xlfn.IFNA(VLOOKUP(F2987,'22 States'!A:A,1,0),"OOR")</f>
        <v>OOR</v>
      </c>
      <c r="N2987" t="str">
        <f t="shared" si="328"/>
        <v>OOR</v>
      </c>
      <c r="O2987" s="8">
        <f t="shared" si="322"/>
        <v>6000</v>
      </c>
      <c r="P2987" s="8">
        <f t="shared" si="323"/>
        <v>3000</v>
      </c>
      <c r="Q2987" s="8">
        <f t="shared" si="324"/>
        <v>19200</v>
      </c>
      <c r="R2987" s="9">
        <f t="shared" si="325"/>
        <v>38400</v>
      </c>
      <c r="S2987" s="8">
        <f t="shared" si="326"/>
        <v>28200</v>
      </c>
      <c r="T2987" s="5">
        <f t="shared" si="327"/>
        <v>2.5707590488804123E-4</v>
      </c>
    </row>
    <row r="2988" spans="1:20" hidden="1">
      <c r="A2988">
        <v>2987</v>
      </c>
      <c r="B2988">
        <v>26</v>
      </c>
      <c r="C2988" t="s">
        <v>7302</v>
      </c>
      <c r="D2988" t="s">
        <v>7303</v>
      </c>
      <c r="E2988" t="s">
        <v>1022</v>
      </c>
      <c r="F2988" t="s">
        <v>1023</v>
      </c>
      <c r="G2988" t="s">
        <v>1148</v>
      </c>
      <c r="H2988" t="s">
        <v>2834</v>
      </c>
      <c r="I2988">
        <v>119.99420000000001</v>
      </c>
      <c r="J2988">
        <v>7592000</v>
      </c>
      <c r="K2988" t="s">
        <v>264</v>
      </c>
      <c r="L2988">
        <v>2</v>
      </c>
      <c r="M2988" t="str">
        <f>_xlfn.IFNA(VLOOKUP(F2988,'22 States'!A:A,1,0),"OOR")</f>
        <v>CT</v>
      </c>
      <c r="N2988" t="str">
        <f t="shared" si="328"/>
        <v>IR</v>
      </c>
      <c r="O2988" s="8">
        <f t="shared" si="322"/>
        <v>6000</v>
      </c>
      <c r="P2988" s="8">
        <f t="shared" si="323"/>
        <v>3000</v>
      </c>
      <c r="Q2988" s="8">
        <f t="shared" si="324"/>
        <v>12480</v>
      </c>
      <c r="R2988" s="9">
        <f t="shared" si="325"/>
        <v>24960</v>
      </c>
      <c r="S2988" s="8">
        <f t="shared" si="326"/>
        <v>21480</v>
      </c>
      <c r="T2988" s="5">
        <f t="shared" si="327"/>
        <v>2.8292939936775553E-3</v>
      </c>
    </row>
    <row r="2989" spans="1:20">
      <c r="A2989">
        <v>4868</v>
      </c>
      <c r="B2989" s="3">
        <v>43</v>
      </c>
      <c r="C2989" t="s">
        <v>11467</v>
      </c>
      <c r="D2989" t="s">
        <v>11468</v>
      </c>
      <c r="E2989" t="s">
        <v>67</v>
      </c>
      <c r="F2989" t="s">
        <v>68</v>
      </c>
      <c r="G2989" t="s">
        <v>95</v>
      </c>
      <c r="H2989" t="s">
        <v>96</v>
      </c>
      <c r="I2989">
        <v>46.793300000000002</v>
      </c>
      <c r="J2989" s="3">
        <v>81618610</v>
      </c>
      <c r="K2989" t="s">
        <v>51</v>
      </c>
      <c r="L2989">
        <v>6</v>
      </c>
      <c r="M2989" t="str">
        <f>_xlfn.IFNA(VLOOKUP(F2989,'22 States'!A:A,1,0),"OOR")</f>
        <v>NC</v>
      </c>
      <c r="N2989" t="str">
        <f t="shared" si="328"/>
        <v>IR</v>
      </c>
      <c r="O2989" s="8">
        <f t="shared" si="322"/>
        <v>6000</v>
      </c>
      <c r="P2989" s="8">
        <f t="shared" si="323"/>
        <v>3000</v>
      </c>
      <c r="Q2989" s="8">
        <f t="shared" si="324"/>
        <v>20640</v>
      </c>
      <c r="R2989" s="9">
        <f t="shared" si="325"/>
        <v>41280</v>
      </c>
      <c r="S2989" s="12">
        <f t="shared" si="326"/>
        <v>29640</v>
      </c>
      <c r="T2989" s="13">
        <f t="shared" si="327"/>
        <v>3.6315247221191345E-4</v>
      </c>
    </row>
    <row r="2990" spans="1:20" hidden="1">
      <c r="A2990">
        <v>2989</v>
      </c>
      <c r="B2990">
        <v>250</v>
      </c>
      <c r="C2990" t="s">
        <v>7307</v>
      </c>
      <c r="D2990" t="s">
        <v>7308</v>
      </c>
      <c r="E2990" t="s">
        <v>166</v>
      </c>
      <c r="F2990" t="s">
        <v>167</v>
      </c>
      <c r="G2990" t="s">
        <v>4832</v>
      </c>
      <c r="H2990" t="s">
        <v>169</v>
      </c>
      <c r="I2990">
        <v>119.89409999999999</v>
      </c>
      <c r="J2990">
        <v>26663803</v>
      </c>
      <c r="K2990" t="s">
        <v>134</v>
      </c>
      <c r="L2990">
        <v>8</v>
      </c>
      <c r="M2990" t="str">
        <f>_xlfn.IFNA(VLOOKUP(F2990,'22 States'!A:A,1,0),"OOR")</f>
        <v>OOR</v>
      </c>
      <c r="N2990" t="str">
        <f t="shared" si="328"/>
        <v>OOR</v>
      </c>
      <c r="O2990" s="8">
        <f t="shared" si="322"/>
        <v>30000</v>
      </c>
      <c r="P2990" s="8">
        <f t="shared" si="323"/>
        <v>9000</v>
      </c>
      <c r="Q2990" s="8">
        <f t="shared" si="324"/>
        <v>120000</v>
      </c>
      <c r="R2990" s="9">
        <f t="shared" si="325"/>
        <v>240000</v>
      </c>
      <c r="S2990" s="8">
        <f t="shared" si="326"/>
        <v>159000</v>
      </c>
      <c r="T2990" s="5">
        <f t="shared" si="327"/>
        <v>5.9631403667361332E-3</v>
      </c>
    </row>
    <row r="2991" spans="1:20" hidden="1">
      <c r="A2991">
        <v>2990</v>
      </c>
      <c r="B2991">
        <v>227</v>
      </c>
      <c r="C2991" t="s">
        <v>7309</v>
      </c>
      <c r="D2991" t="s">
        <v>7310</v>
      </c>
      <c r="E2991" t="s">
        <v>255</v>
      </c>
      <c r="F2991" t="s">
        <v>256</v>
      </c>
      <c r="G2991" t="s">
        <v>2564</v>
      </c>
      <c r="H2991" t="s">
        <v>258</v>
      </c>
      <c r="I2991">
        <v>119.8501</v>
      </c>
      <c r="J2991">
        <v>84169384</v>
      </c>
      <c r="K2991" t="s">
        <v>134</v>
      </c>
      <c r="L2991">
        <v>6</v>
      </c>
      <c r="M2991" t="str">
        <f>_xlfn.IFNA(VLOOKUP(F2991,'22 States'!A:A,1,0),"OOR")</f>
        <v>OOR</v>
      </c>
      <c r="N2991" t="str">
        <f t="shared" si="328"/>
        <v>OOR</v>
      </c>
      <c r="O2991" s="8">
        <f t="shared" si="322"/>
        <v>30000</v>
      </c>
      <c r="P2991" s="8">
        <f t="shared" si="323"/>
        <v>9000</v>
      </c>
      <c r="Q2991" s="8">
        <f t="shared" si="324"/>
        <v>108960</v>
      </c>
      <c r="R2991" s="9">
        <f t="shared" si="325"/>
        <v>217920</v>
      </c>
      <c r="S2991" s="8">
        <f t="shared" si="326"/>
        <v>147960</v>
      </c>
      <c r="T2991" s="5">
        <f t="shared" si="327"/>
        <v>1.757883840518543E-3</v>
      </c>
    </row>
    <row r="2992" spans="1:20" hidden="1">
      <c r="A2992">
        <v>2991</v>
      </c>
      <c r="B2992">
        <v>62</v>
      </c>
      <c r="C2992" t="s">
        <v>7311</v>
      </c>
      <c r="D2992" t="s">
        <v>7312</v>
      </c>
      <c r="E2992" t="s">
        <v>35</v>
      </c>
      <c r="F2992" t="s">
        <v>36</v>
      </c>
      <c r="G2992" t="s">
        <v>38</v>
      </c>
      <c r="H2992" t="s">
        <v>38</v>
      </c>
      <c r="I2992">
        <v>119.78749999999999</v>
      </c>
      <c r="J2992">
        <v>7182533</v>
      </c>
      <c r="K2992" t="s">
        <v>141</v>
      </c>
      <c r="L2992">
        <v>2</v>
      </c>
      <c r="M2992" t="str">
        <f>_xlfn.IFNA(VLOOKUP(F2992,'22 States'!A:A,1,0),"OOR")</f>
        <v>OOR</v>
      </c>
      <c r="N2992" t="str">
        <f t="shared" si="328"/>
        <v>OOR</v>
      </c>
      <c r="O2992" s="8">
        <f t="shared" si="322"/>
        <v>12000</v>
      </c>
      <c r="P2992" s="8">
        <f t="shared" si="323"/>
        <v>3000</v>
      </c>
      <c r="Q2992" s="8">
        <f t="shared" si="324"/>
        <v>29760</v>
      </c>
      <c r="R2992" s="9">
        <f t="shared" si="325"/>
        <v>59520</v>
      </c>
      <c r="S2992" s="8">
        <f t="shared" si="326"/>
        <v>44760</v>
      </c>
      <c r="T2992" s="5">
        <f t="shared" si="327"/>
        <v>6.2317848034948112E-3</v>
      </c>
    </row>
    <row r="2993" spans="1:20" hidden="1">
      <c r="A2993">
        <v>2992</v>
      </c>
      <c r="B2993">
        <v>50</v>
      </c>
      <c r="C2993" t="s">
        <v>7313</v>
      </c>
      <c r="D2993" t="s">
        <v>7314</v>
      </c>
      <c r="E2993" t="s">
        <v>537</v>
      </c>
      <c r="F2993" t="s">
        <v>538</v>
      </c>
      <c r="G2993" t="s">
        <v>539</v>
      </c>
      <c r="H2993" t="s">
        <v>539</v>
      </c>
      <c r="I2993">
        <v>119.7747</v>
      </c>
      <c r="J2993">
        <v>9085129</v>
      </c>
      <c r="K2993" t="s">
        <v>27</v>
      </c>
      <c r="L2993">
        <v>3</v>
      </c>
      <c r="M2993" t="str">
        <f>_xlfn.IFNA(VLOOKUP(F2993,'22 States'!A:A,1,0),"OOR")</f>
        <v>GA</v>
      </c>
      <c r="N2993" t="str">
        <f t="shared" si="328"/>
        <v>IR</v>
      </c>
      <c r="O2993" s="8">
        <f t="shared" si="322"/>
        <v>6000</v>
      </c>
      <c r="P2993" s="8">
        <f t="shared" si="323"/>
        <v>3000</v>
      </c>
      <c r="Q2993" s="8">
        <f t="shared" si="324"/>
        <v>24000</v>
      </c>
      <c r="R2993" s="9">
        <f t="shared" si="325"/>
        <v>48000</v>
      </c>
      <c r="S2993" s="8">
        <f t="shared" si="326"/>
        <v>33000</v>
      </c>
      <c r="T2993" s="5">
        <f t="shared" si="327"/>
        <v>3.6323094586769213E-3</v>
      </c>
    </row>
    <row r="2994" spans="1:20" hidden="1">
      <c r="A2994">
        <v>2993</v>
      </c>
      <c r="B2994">
        <v>148</v>
      </c>
      <c r="C2994" t="s">
        <v>7315</v>
      </c>
      <c r="D2994" t="s">
        <v>7316</v>
      </c>
      <c r="E2994" t="s">
        <v>23</v>
      </c>
      <c r="F2994" t="s">
        <v>24</v>
      </c>
      <c r="G2994" t="s">
        <v>2001</v>
      </c>
      <c r="H2994" t="s">
        <v>26</v>
      </c>
      <c r="I2994">
        <v>119.7063</v>
      </c>
      <c r="J2994">
        <v>34013909</v>
      </c>
      <c r="K2994" t="s">
        <v>134</v>
      </c>
      <c r="L2994">
        <v>6</v>
      </c>
      <c r="M2994" t="str">
        <f>_xlfn.IFNA(VLOOKUP(F2994,'22 States'!A:A,1,0),"OOR")</f>
        <v>OOR</v>
      </c>
      <c r="N2994" t="str">
        <f t="shared" si="328"/>
        <v>OOR</v>
      </c>
      <c r="O2994" s="8">
        <f t="shared" si="322"/>
        <v>18000</v>
      </c>
      <c r="P2994" s="8">
        <f t="shared" si="323"/>
        <v>6000</v>
      </c>
      <c r="Q2994" s="8">
        <f t="shared" si="324"/>
        <v>71040</v>
      </c>
      <c r="R2994" s="9">
        <f t="shared" si="325"/>
        <v>142080</v>
      </c>
      <c r="S2994" s="8">
        <f t="shared" si="326"/>
        <v>95040</v>
      </c>
      <c r="T2994" s="5">
        <f t="shared" si="327"/>
        <v>2.7941510633194204E-3</v>
      </c>
    </row>
    <row r="2995" spans="1:20" hidden="1">
      <c r="A2995">
        <v>2994</v>
      </c>
      <c r="B2995">
        <v>118</v>
      </c>
      <c r="C2995" t="s">
        <v>7317</v>
      </c>
      <c r="D2995" t="s">
        <v>7318</v>
      </c>
      <c r="E2995" t="s">
        <v>236</v>
      </c>
      <c r="F2995" t="s">
        <v>237</v>
      </c>
      <c r="G2995" t="s">
        <v>590</v>
      </c>
      <c r="H2995" t="s">
        <v>590</v>
      </c>
      <c r="I2995">
        <v>119.6789</v>
      </c>
      <c r="J2995">
        <v>14176921</v>
      </c>
      <c r="K2995" t="s">
        <v>27</v>
      </c>
      <c r="L2995">
        <v>8</v>
      </c>
      <c r="M2995" t="str">
        <f>_xlfn.IFNA(VLOOKUP(F2995,'22 States'!A:A,1,0),"OOR")</f>
        <v>OH</v>
      </c>
      <c r="N2995" t="str">
        <f t="shared" si="328"/>
        <v>IR</v>
      </c>
      <c r="O2995" s="8">
        <f t="shared" si="322"/>
        <v>18000</v>
      </c>
      <c r="P2995" s="8">
        <f t="shared" si="323"/>
        <v>6000</v>
      </c>
      <c r="Q2995" s="8">
        <f t="shared" si="324"/>
        <v>56640</v>
      </c>
      <c r="R2995" s="9">
        <f t="shared" si="325"/>
        <v>113280</v>
      </c>
      <c r="S2995" s="8">
        <f t="shared" si="326"/>
        <v>80640</v>
      </c>
      <c r="T2995" s="5">
        <f t="shared" si="327"/>
        <v>5.6881180335278721E-3</v>
      </c>
    </row>
    <row r="2996" spans="1:20" hidden="1">
      <c r="A2996">
        <v>2995</v>
      </c>
      <c r="B2996">
        <v>35</v>
      </c>
      <c r="C2996" t="s">
        <v>7319</v>
      </c>
      <c r="D2996" t="s">
        <v>7320</v>
      </c>
      <c r="E2996" t="s">
        <v>121</v>
      </c>
      <c r="F2996" t="s">
        <v>122</v>
      </c>
      <c r="G2996" t="s">
        <v>123</v>
      </c>
      <c r="H2996" t="s">
        <v>123</v>
      </c>
      <c r="I2996">
        <v>119.6033</v>
      </c>
      <c r="J2996">
        <v>3566288</v>
      </c>
      <c r="K2996" t="s">
        <v>506</v>
      </c>
      <c r="L2996">
        <v>3</v>
      </c>
      <c r="M2996" t="str">
        <f>_xlfn.IFNA(VLOOKUP(F2996,'22 States'!A:A,1,0),"OOR")</f>
        <v>TX</v>
      </c>
      <c r="N2996" t="str">
        <f t="shared" si="328"/>
        <v>IR</v>
      </c>
      <c r="O2996" s="8">
        <f t="shared" si="322"/>
        <v>6000</v>
      </c>
      <c r="P2996" s="8">
        <f t="shared" si="323"/>
        <v>3000</v>
      </c>
      <c r="Q2996" s="8">
        <f t="shared" si="324"/>
        <v>16800</v>
      </c>
      <c r="R2996" s="9">
        <f t="shared" si="325"/>
        <v>33600</v>
      </c>
      <c r="S2996" s="8">
        <f t="shared" si="326"/>
        <v>25800</v>
      </c>
      <c r="T2996" s="5">
        <f t="shared" si="327"/>
        <v>7.2344129245871334E-3</v>
      </c>
    </row>
    <row r="2997" spans="1:20" hidden="1">
      <c r="A2997">
        <v>2996</v>
      </c>
      <c r="B2997">
        <v>15</v>
      </c>
      <c r="C2997" t="s">
        <v>7321</v>
      </c>
      <c r="D2997" t="s">
        <v>7322</v>
      </c>
      <c r="E2997" t="s">
        <v>121</v>
      </c>
      <c r="F2997" t="s">
        <v>122</v>
      </c>
      <c r="G2997" t="s">
        <v>133</v>
      </c>
      <c r="H2997" t="s">
        <v>133</v>
      </c>
      <c r="I2997">
        <v>119.5372</v>
      </c>
      <c r="J2997">
        <v>9659139</v>
      </c>
      <c r="K2997" t="s">
        <v>506</v>
      </c>
      <c r="L2997">
        <v>1</v>
      </c>
      <c r="M2997" t="str">
        <f>_xlfn.IFNA(VLOOKUP(F2997,'22 States'!A:A,1,0),"OOR")</f>
        <v>TX</v>
      </c>
      <c r="N2997" t="str">
        <f t="shared" si="328"/>
        <v>IR</v>
      </c>
      <c r="O2997" s="8">
        <f t="shared" si="322"/>
        <v>6000</v>
      </c>
      <c r="P2997" s="8">
        <f t="shared" si="323"/>
        <v>3000</v>
      </c>
      <c r="Q2997" s="8">
        <f t="shared" si="324"/>
        <v>7200</v>
      </c>
      <c r="R2997" s="9">
        <f t="shared" si="325"/>
        <v>14400</v>
      </c>
      <c r="S2997" s="8">
        <f t="shared" si="326"/>
        <v>16200</v>
      </c>
      <c r="T2997" s="5">
        <f t="shared" si="327"/>
        <v>1.6771681202641354E-3</v>
      </c>
    </row>
    <row r="2998" spans="1:20">
      <c r="A2998">
        <v>1618</v>
      </c>
      <c r="B2998" s="3">
        <v>42</v>
      </c>
      <c r="C2998" t="s">
        <v>4168</v>
      </c>
      <c r="D2998" t="s">
        <v>4169</v>
      </c>
      <c r="E2998" t="s">
        <v>179</v>
      </c>
      <c r="F2998" t="s">
        <v>180</v>
      </c>
      <c r="G2998" t="s">
        <v>4170</v>
      </c>
      <c r="H2998" t="s">
        <v>182</v>
      </c>
      <c r="I2998">
        <v>263.45080000000002</v>
      </c>
      <c r="J2998" s="3">
        <v>30333682</v>
      </c>
      <c r="K2998" t="s">
        <v>172</v>
      </c>
      <c r="L2998">
        <v>4</v>
      </c>
      <c r="M2998" t="str">
        <f>_xlfn.IFNA(VLOOKUP(F2998,'22 States'!A:A,1,0),"OOR")</f>
        <v>MI</v>
      </c>
      <c r="N2998" t="str">
        <f t="shared" si="328"/>
        <v>IR</v>
      </c>
      <c r="O2998" s="8">
        <f t="shared" si="322"/>
        <v>6000</v>
      </c>
      <c r="P2998" s="8">
        <f t="shared" si="323"/>
        <v>3000</v>
      </c>
      <c r="Q2998" s="8">
        <f t="shared" si="324"/>
        <v>20160</v>
      </c>
      <c r="R2998" s="9">
        <f t="shared" si="325"/>
        <v>40320</v>
      </c>
      <c r="S2998" s="12">
        <f t="shared" si="326"/>
        <v>29160</v>
      </c>
      <c r="T2998" s="13">
        <f t="shared" si="327"/>
        <v>9.6130763156282841E-4</v>
      </c>
    </row>
    <row r="2999" spans="1:20" hidden="1">
      <c r="A2999">
        <v>2998</v>
      </c>
      <c r="B2999">
        <v>15</v>
      </c>
      <c r="C2999" t="s">
        <v>7325</v>
      </c>
      <c r="D2999" t="s">
        <v>7326</v>
      </c>
      <c r="E2999" t="s">
        <v>144</v>
      </c>
      <c r="F2999" t="s">
        <v>145</v>
      </c>
      <c r="G2999" t="s">
        <v>509</v>
      </c>
      <c r="H2999" t="s">
        <v>510</v>
      </c>
      <c r="I2999">
        <v>119.291</v>
      </c>
      <c r="J2999">
        <v>3067705</v>
      </c>
      <c r="K2999" t="s">
        <v>141</v>
      </c>
      <c r="L2999">
        <v>2</v>
      </c>
      <c r="M2999" t="str">
        <f>_xlfn.IFNA(VLOOKUP(F2999,'22 States'!A:A,1,0),"OOR")</f>
        <v>OOR</v>
      </c>
      <c r="N2999" t="str">
        <f t="shared" si="328"/>
        <v>OOR</v>
      </c>
      <c r="O2999" s="8">
        <f t="shared" si="322"/>
        <v>6000</v>
      </c>
      <c r="P2999" s="8">
        <f t="shared" si="323"/>
        <v>3000</v>
      </c>
      <c r="Q2999" s="8">
        <f t="shared" si="324"/>
        <v>7200</v>
      </c>
      <c r="R2999" s="9">
        <f t="shared" si="325"/>
        <v>14400</v>
      </c>
      <c r="S2999" s="8">
        <f t="shared" si="326"/>
        <v>16200</v>
      </c>
      <c r="T2999" s="5">
        <f t="shared" si="327"/>
        <v>5.2808206786506525E-3</v>
      </c>
    </row>
    <row r="3000" spans="1:20" hidden="1">
      <c r="A3000">
        <v>2999</v>
      </c>
      <c r="B3000">
        <v>16</v>
      </c>
      <c r="C3000" t="s">
        <v>7327</v>
      </c>
      <c r="D3000" t="s">
        <v>7328</v>
      </c>
      <c r="E3000" t="s">
        <v>537</v>
      </c>
      <c r="F3000" t="s">
        <v>538</v>
      </c>
      <c r="G3000" t="s">
        <v>7329</v>
      </c>
      <c r="H3000" t="s">
        <v>539</v>
      </c>
      <c r="I3000">
        <v>119.24760000000001</v>
      </c>
      <c r="J3000">
        <v>2904816</v>
      </c>
      <c r="K3000" t="s">
        <v>134</v>
      </c>
      <c r="L3000">
        <v>2</v>
      </c>
      <c r="M3000" t="str">
        <f>_xlfn.IFNA(VLOOKUP(F3000,'22 States'!A:A,1,0),"OOR")</f>
        <v>GA</v>
      </c>
      <c r="N3000" t="str">
        <f t="shared" si="328"/>
        <v>IR</v>
      </c>
      <c r="O3000" s="8">
        <f t="shared" si="322"/>
        <v>6000</v>
      </c>
      <c r="P3000" s="8">
        <f t="shared" si="323"/>
        <v>3000</v>
      </c>
      <c r="Q3000" s="8">
        <f t="shared" si="324"/>
        <v>7680</v>
      </c>
      <c r="R3000" s="9">
        <f t="shared" si="325"/>
        <v>15360</v>
      </c>
      <c r="S3000" s="8">
        <f t="shared" si="326"/>
        <v>16680</v>
      </c>
      <c r="T3000" s="5">
        <f t="shared" si="327"/>
        <v>5.7421881454797824E-3</v>
      </c>
    </row>
    <row r="3001" spans="1:20" hidden="1">
      <c r="A3001">
        <v>3000</v>
      </c>
      <c r="B3001">
        <v>17</v>
      </c>
      <c r="C3001" t="s">
        <v>7330</v>
      </c>
      <c r="D3001" t="s">
        <v>7331</v>
      </c>
      <c r="E3001" t="s">
        <v>35</v>
      </c>
      <c r="F3001" t="s">
        <v>36</v>
      </c>
      <c r="G3001" t="s">
        <v>3509</v>
      </c>
      <c r="H3001" t="s">
        <v>38</v>
      </c>
      <c r="I3001">
        <v>119.1897</v>
      </c>
      <c r="J3001">
        <v>5951000</v>
      </c>
      <c r="K3001" t="s">
        <v>468</v>
      </c>
      <c r="L3001">
        <v>1</v>
      </c>
      <c r="M3001" t="str">
        <f>_xlfn.IFNA(VLOOKUP(F3001,'22 States'!A:A,1,0),"OOR")</f>
        <v>OOR</v>
      </c>
      <c r="N3001" t="str">
        <f t="shared" si="328"/>
        <v>OOR</v>
      </c>
      <c r="O3001" s="8">
        <f t="shared" si="322"/>
        <v>6000</v>
      </c>
      <c r="P3001" s="8">
        <f t="shared" si="323"/>
        <v>3000</v>
      </c>
      <c r="Q3001" s="8">
        <f t="shared" si="324"/>
        <v>8160</v>
      </c>
      <c r="R3001" s="9">
        <f t="shared" si="325"/>
        <v>16320</v>
      </c>
      <c r="S3001" s="8">
        <f t="shared" si="326"/>
        <v>17160</v>
      </c>
      <c r="T3001" s="5">
        <f t="shared" si="327"/>
        <v>2.8835489833641407E-3</v>
      </c>
    </row>
    <row r="3002" spans="1:20" hidden="1">
      <c r="A3002">
        <v>3001</v>
      </c>
      <c r="B3002">
        <v>3</v>
      </c>
      <c r="C3002" t="s">
        <v>7332</v>
      </c>
      <c r="D3002" t="s">
        <v>7333</v>
      </c>
      <c r="E3002" t="s">
        <v>85</v>
      </c>
      <c r="F3002" t="s">
        <v>86</v>
      </c>
      <c r="G3002" t="s">
        <v>733</v>
      </c>
      <c r="H3002" t="s">
        <v>137</v>
      </c>
      <c r="I3002">
        <v>119.0672</v>
      </c>
      <c r="J3002">
        <v>3842814</v>
      </c>
      <c r="K3002" t="s">
        <v>439</v>
      </c>
      <c r="L3002">
        <v>1</v>
      </c>
      <c r="M3002" t="str">
        <f>_xlfn.IFNA(VLOOKUP(F3002,'22 States'!A:A,1,0),"OOR")</f>
        <v>FL</v>
      </c>
      <c r="N3002" t="str">
        <f t="shared" si="328"/>
        <v>IR</v>
      </c>
      <c r="O3002" s="8">
        <f t="shared" si="322"/>
        <v>6000</v>
      </c>
      <c r="P3002" s="8">
        <f t="shared" si="323"/>
        <v>3000</v>
      </c>
      <c r="Q3002" s="8">
        <f t="shared" si="324"/>
        <v>1440</v>
      </c>
      <c r="R3002" s="9">
        <f t="shared" si="325"/>
        <v>2880</v>
      </c>
      <c r="S3002" s="8">
        <f t="shared" si="326"/>
        <v>10440</v>
      </c>
      <c r="T3002" s="5">
        <f t="shared" si="327"/>
        <v>2.7167591249537448E-3</v>
      </c>
    </row>
    <row r="3003" spans="1:20" hidden="1">
      <c r="A3003">
        <v>3002</v>
      </c>
      <c r="B3003">
        <v>84</v>
      </c>
      <c r="C3003" t="s">
        <v>7334</v>
      </c>
      <c r="D3003" t="s">
        <v>7335</v>
      </c>
      <c r="E3003" t="s">
        <v>13</v>
      </c>
      <c r="F3003" t="s">
        <v>14</v>
      </c>
      <c r="G3003" t="s">
        <v>7336</v>
      </c>
      <c r="H3003" t="s">
        <v>50</v>
      </c>
      <c r="I3003">
        <v>118.8741</v>
      </c>
      <c r="J3003">
        <v>20748094</v>
      </c>
      <c r="K3003" t="s">
        <v>27</v>
      </c>
      <c r="L3003">
        <v>4</v>
      </c>
      <c r="M3003" t="str">
        <f>_xlfn.IFNA(VLOOKUP(F3003,'22 States'!A:A,1,0),"OOR")</f>
        <v>CA</v>
      </c>
      <c r="N3003" t="str">
        <f t="shared" si="328"/>
        <v>IR</v>
      </c>
      <c r="O3003" s="8">
        <f t="shared" si="322"/>
        <v>12000</v>
      </c>
      <c r="P3003" s="8">
        <f t="shared" si="323"/>
        <v>3000</v>
      </c>
      <c r="Q3003" s="8">
        <f t="shared" si="324"/>
        <v>40320</v>
      </c>
      <c r="R3003" s="9">
        <f t="shared" si="325"/>
        <v>80640</v>
      </c>
      <c r="S3003" s="8">
        <f t="shared" si="326"/>
        <v>55320</v>
      </c>
      <c r="T3003" s="5">
        <f t="shared" si="327"/>
        <v>2.66626900764957E-3</v>
      </c>
    </row>
    <row r="3004" spans="1:20">
      <c r="A3004">
        <v>1748</v>
      </c>
      <c r="B3004" s="3">
        <v>42</v>
      </c>
      <c r="C3004" t="s">
        <v>4471</v>
      </c>
      <c r="D3004" t="s">
        <v>4472</v>
      </c>
      <c r="E3004" t="s">
        <v>185</v>
      </c>
      <c r="F3004" t="s">
        <v>186</v>
      </c>
      <c r="G3004" t="s">
        <v>4473</v>
      </c>
      <c r="H3004" t="s">
        <v>400</v>
      </c>
      <c r="I3004">
        <v>238.23339999999999</v>
      </c>
      <c r="J3004" s="3">
        <v>51104373</v>
      </c>
      <c r="K3004" t="s">
        <v>233</v>
      </c>
      <c r="L3004">
        <v>3</v>
      </c>
      <c r="M3004" t="str">
        <f>_xlfn.IFNA(VLOOKUP(F3004,'22 States'!A:A,1,0),"OOR")</f>
        <v>WI</v>
      </c>
      <c r="N3004" t="str">
        <f t="shared" si="328"/>
        <v>IR</v>
      </c>
      <c r="O3004" s="8">
        <f t="shared" si="322"/>
        <v>6000</v>
      </c>
      <c r="P3004" s="8">
        <f t="shared" si="323"/>
        <v>3000</v>
      </c>
      <c r="Q3004" s="8">
        <f t="shared" si="324"/>
        <v>20160</v>
      </c>
      <c r="R3004" s="9">
        <f t="shared" si="325"/>
        <v>40320</v>
      </c>
      <c r="S3004" s="12">
        <f t="shared" si="326"/>
        <v>29160</v>
      </c>
      <c r="T3004" s="13">
        <f t="shared" si="327"/>
        <v>5.7059696241650395E-4</v>
      </c>
    </row>
    <row r="3005" spans="1:20" hidden="1">
      <c r="A3005">
        <v>3004</v>
      </c>
      <c r="B3005">
        <v>145</v>
      </c>
      <c r="C3005" t="s">
        <v>7340</v>
      </c>
      <c r="D3005" t="s">
        <v>7341</v>
      </c>
      <c r="E3005" t="s">
        <v>175</v>
      </c>
      <c r="F3005" t="s">
        <v>176</v>
      </c>
      <c r="G3005" t="s">
        <v>175</v>
      </c>
      <c r="H3005" t="s">
        <v>169</v>
      </c>
      <c r="I3005">
        <v>118.83159999999999</v>
      </c>
      <c r="J3005">
        <v>111440000</v>
      </c>
      <c r="K3005" t="s">
        <v>141</v>
      </c>
      <c r="L3005">
        <v>4</v>
      </c>
      <c r="M3005" t="str">
        <f>_xlfn.IFNA(VLOOKUP(F3005,'22 States'!A:A,1,0),"OOR")</f>
        <v>OOR</v>
      </c>
      <c r="N3005" t="str">
        <f t="shared" si="328"/>
        <v>OOR</v>
      </c>
      <c r="O3005" s="8">
        <f t="shared" si="322"/>
        <v>18000</v>
      </c>
      <c r="P3005" s="8">
        <f t="shared" si="323"/>
        <v>6000</v>
      </c>
      <c r="Q3005" s="8">
        <f t="shared" si="324"/>
        <v>69600</v>
      </c>
      <c r="R3005" s="9">
        <f t="shared" si="325"/>
        <v>139200</v>
      </c>
      <c r="S3005" s="8">
        <f t="shared" si="326"/>
        <v>93600</v>
      </c>
      <c r="T3005" s="5">
        <f t="shared" si="327"/>
        <v>8.3991385498923183E-4</v>
      </c>
    </row>
    <row r="3006" spans="1:20" hidden="1">
      <c r="A3006">
        <v>3005</v>
      </c>
      <c r="B3006">
        <v>35</v>
      </c>
      <c r="C3006" t="s">
        <v>7342</v>
      </c>
      <c r="D3006" t="s">
        <v>7343</v>
      </c>
      <c r="E3006" t="s">
        <v>85</v>
      </c>
      <c r="F3006" t="s">
        <v>86</v>
      </c>
      <c r="G3006" t="s">
        <v>432</v>
      </c>
      <c r="H3006" t="s">
        <v>140</v>
      </c>
      <c r="I3006">
        <v>118.7266</v>
      </c>
      <c r="J3006">
        <v>12484551</v>
      </c>
      <c r="K3006" t="s">
        <v>439</v>
      </c>
      <c r="L3006">
        <v>1</v>
      </c>
      <c r="M3006" t="str">
        <f>_xlfn.IFNA(VLOOKUP(F3006,'22 States'!A:A,1,0),"OOR")</f>
        <v>FL</v>
      </c>
      <c r="N3006" t="str">
        <f t="shared" si="328"/>
        <v>IR</v>
      </c>
      <c r="O3006" s="8">
        <f t="shared" si="322"/>
        <v>6000</v>
      </c>
      <c r="P3006" s="8">
        <f t="shared" si="323"/>
        <v>3000</v>
      </c>
      <c r="Q3006" s="8">
        <f t="shared" si="324"/>
        <v>16800</v>
      </c>
      <c r="R3006" s="9">
        <f t="shared" si="325"/>
        <v>33600</v>
      </c>
      <c r="S3006" s="8">
        <f t="shared" si="326"/>
        <v>25800</v>
      </c>
      <c r="T3006" s="5">
        <f t="shared" si="327"/>
        <v>2.0665540955377569E-3</v>
      </c>
    </row>
    <row r="3007" spans="1:20" hidden="1">
      <c r="A3007">
        <v>3006</v>
      </c>
      <c r="B3007">
        <v>76</v>
      </c>
      <c r="C3007" t="s">
        <v>7344</v>
      </c>
      <c r="D3007" t="s">
        <v>7345</v>
      </c>
      <c r="E3007" t="s">
        <v>85</v>
      </c>
      <c r="F3007" t="s">
        <v>86</v>
      </c>
      <c r="G3007" t="s">
        <v>140</v>
      </c>
      <c r="H3007" t="s">
        <v>140</v>
      </c>
      <c r="I3007">
        <v>118.7218</v>
      </c>
      <c r="J3007">
        <v>11913237</v>
      </c>
      <c r="K3007" t="s">
        <v>141</v>
      </c>
      <c r="L3007">
        <v>4</v>
      </c>
      <c r="M3007" t="str">
        <f>_xlfn.IFNA(VLOOKUP(F3007,'22 States'!A:A,1,0),"OOR")</f>
        <v>FL</v>
      </c>
      <c r="N3007" t="str">
        <f t="shared" si="328"/>
        <v>IR</v>
      </c>
      <c r="O3007" s="8">
        <f t="shared" si="322"/>
        <v>12000</v>
      </c>
      <c r="P3007" s="8">
        <f t="shared" si="323"/>
        <v>3000</v>
      </c>
      <c r="Q3007" s="8">
        <f t="shared" si="324"/>
        <v>36480</v>
      </c>
      <c r="R3007" s="9">
        <f t="shared" si="325"/>
        <v>72960</v>
      </c>
      <c r="S3007" s="8">
        <f t="shared" si="326"/>
        <v>51480</v>
      </c>
      <c r="T3007" s="5">
        <f t="shared" si="327"/>
        <v>4.321243672059911E-3</v>
      </c>
    </row>
    <row r="3008" spans="1:20" hidden="1">
      <c r="A3008">
        <v>3007</v>
      </c>
      <c r="B3008">
        <v>2722</v>
      </c>
      <c r="C3008" t="s">
        <v>7346</v>
      </c>
      <c r="D3008" t="s">
        <v>7347</v>
      </c>
      <c r="E3008" t="s">
        <v>121</v>
      </c>
      <c r="F3008" t="s">
        <v>122</v>
      </c>
      <c r="G3008" t="s">
        <v>133</v>
      </c>
      <c r="H3008" t="s">
        <v>133</v>
      </c>
      <c r="I3008">
        <v>118.72320000000001</v>
      </c>
      <c r="J3008">
        <v>11177580</v>
      </c>
      <c r="K3008" t="s">
        <v>20</v>
      </c>
      <c r="L3008">
        <v>4</v>
      </c>
      <c r="M3008" t="str">
        <f>_xlfn.IFNA(VLOOKUP(F3008,'22 States'!A:A,1,0),"OOR")</f>
        <v>TX</v>
      </c>
      <c r="N3008" t="str">
        <f t="shared" si="328"/>
        <v>IR</v>
      </c>
      <c r="O3008" s="8">
        <f t="shared" si="322"/>
        <v>330000</v>
      </c>
      <c r="P3008" s="8">
        <f t="shared" si="323"/>
        <v>84000</v>
      </c>
      <c r="Q3008" s="8">
        <f t="shared" si="324"/>
        <v>1306560</v>
      </c>
      <c r="R3008" s="9">
        <f t="shared" si="325"/>
        <v>2613120</v>
      </c>
      <c r="S3008" s="8">
        <f t="shared" si="326"/>
        <v>1720560</v>
      </c>
      <c r="T3008" s="5">
        <f t="shared" si="327"/>
        <v>0.15392956257078902</v>
      </c>
    </row>
    <row r="3009" spans="1:20" hidden="1">
      <c r="A3009">
        <v>3008</v>
      </c>
      <c r="B3009">
        <v>19</v>
      </c>
      <c r="C3009" t="s">
        <v>7348</v>
      </c>
      <c r="D3009" t="s">
        <v>7349</v>
      </c>
      <c r="E3009" t="s">
        <v>144</v>
      </c>
      <c r="F3009" t="s">
        <v>145</v>
      </c>
      <c r="G3009" t="s">
        <v>288</v>
      </c>
      <c r="H3009" t="s">
        <v>288</v>
      </c>
      <c r="I3009">
        <v>118.67440000000001</v>
      </c>
      <c r="J3009">
        <v>2123342</v>
      </c>
      <c r="K3009" t="s">
        <v>141</v>
      </c>
      <c r="L3009">
        <v>1</v>
      </c>
      <c r="M3009" t="str">
        <f>_xlfn.IFNA(VLOOKUP(F3009,'22 States'!A:A,1,0),"OOR")</f>
        <v>OOR</v>
      </c>
      <c r="N3009" t="str">
        <f t="shared" si="328"/>
        <v>OOR</v>
      </c>
      <c r="O3009" s="8">
        <f t="shared" si="322"/>
        <v>6000</v>
      </c>
      <c r="P3009" s="8">
        <f t="shared" si="323"/>
        <v>3000</v>
      </c>
      <c r="Q3009" s="8">
        <f t="shared" si="324"/>
        <v>9120</v>
      </c>
      <c r="R3009" s="9">
        <f t="shared" si="325"/>
        <v>18240</v>
      </c>
      <c r="S3009" s="8">
        <f t="shared" si="326"/>
        <v>18120</v>
      </c>
      <c r="T3009" s="5">
        <f t="shared" si="327"/>
        <v>8.5337171308248975E-3</v>
      </c>
    </row>
    <row r="3010" spans="1:20" hidden="1">
      <c r="A3010">
        <v>3009</v>
      </c>
      <c r="B3010">
        <v>35</v>
      </c>
      <c r="C3010" t="s">
        <v>7350</v>
      </c>
      <c r="D3010" t="s">
        <v>7351</v>
      </c>
      <c r="E3010" t="s">
        <v>85</v>
      </c>
      <c r="F3010" t="s">
        <v>86</v>
      </c>
      <c r="G3010" t="s">
        <v>87</v>
      </c>
      <c r="H3010" t="s">
        <v>88</v>
      </c>
      <c r="I3010">
        <v>118.524</v>
      </c>
      <c r="J3010">
        <v>9324295</v>
      </c>
      <c r="K3010" t="s">
        <v>233</v>
      </c>
      <c r="L3010">
        <v>3</v>
      </c>
      <c r="M3010" t="str">
        <f>_xlfn.IFNA(VLOOKUP(F3010,'22 States'!A:A,1,0),"OOR")</f>
        <v>FL</v>
      </c>
      <c r="N3010" t="str">
        <f t="shared" si="328"/>
        <v>IR</v>
      </c>
      <c r="O3010" s="8">
        <f t="shared" ref="O3010:O3073" si="329">ROUNDUP(B3010/50,0)*500*12</f>
        <v>6000</v>
      </c>
      <c r="P3010" s="8">
        <f t="shared" ref="P3010:P3073" si="330">ROUNDUP(B3010/100,0)*250*12</f>
        <v>3000</v>
      </c>
      <c r="Q3010" s="8">
        <f t="shared" ref="Q3010:Q3073" si="331">B3010*40*12</f>
        <v>16800</v>
      </c>
      <c r="R3010" s="9">
        <f t="shared" ref="R3010:R3073" si="332">B3010*80*12</f>
        <v>33600</v>
      </c>
      <c r="S3010" s="8">
        <f t="shared" ref="S3010:S3073" si="333">SUM(O3010:Q3010)</f>
        <v>25800</v>
      </c>
      <c r="T3010" s="5">
        <f t="shared" ref="T3010:T3073" si="334">S3010/J3010</f>
        <v>2.7669652236442539E-3</v>
      </c>
    </row>
    <row r="3011" spans="1:20" hidden="1">
      <c r="A3011">
        <v>3010</v>
      </c>
      <c r="B3011">
        <v>16</v>
      </c>
      <c r="C3011" t="s">
        <v>7352</v>
      </c>
      <c r="D3011" t="s">
        <v>7353</v>
      </c>
      <c r="E3011" t="s">
        <v>166</v>
      </c>
      <c r="F3011" t="s">
        <v>167</v>
      </c>
      <c r="G3011" t="s">
        <v>6376</v>
      </c>
      <c r="H3011" t="s">
        <v>169</v>
      </c>
      <c r="I3011">
        <v>118.5089</v>
      </c>
      <c r="J3011">
        <v>5891000</v>
      </c>
      <c r="K3011" t="s">
        <v>27</v>
      </c>
      <c r="L3011">
        <v>2</v>
      </c>
      <c r="M3011" t="str">
        <f>_xlfn.IFNA(VLOOKUP(F3011,'22 States'!A:A,1,0),"OOR")</f>
        <v>OOR</v>
      </c>
      <c r="N3011" t="str">
        <f t="shared" ref="N3011:N3074" si="335">IF(M3011&lt;&gt;"OOR","IR","OOR")</f>
        <v>OOR</v>
      </c>
      <c r="O3011" s="8">
        <f t="shared" si="329"/>
        <v>6000</v>
      </c>
      <c r="P3011" s="8">
        <f t="shared" si="330"/>
        <v>3000</v>
      </c>
      <c r="Q3011" s="8">
        <f t="shared" si="331"/>
        <v>7680</v>
      </c>
      <c r="R3011" s="9">
        <f t="shared" si="332"/>
        <v>15360</v>
      </c>
      <c r="S3011" s="8">
        <f t="shared" si="333"/>
        <v>16680</v>
      </c>
      <c r="T3011" s="5">
        <f t="shared" si="334"/>
        <v>2.8314377864539129E-3</v>
      </c>
    </row>
    <row r="3012" spans="1:20" hidden="1">
      <c r="A3012">
        <v>3011</v>
      </c>
      <c r="B3012">
        <v>24</v>
      </c>
      <c r="C3012" t="s">
        <v>7354</v>
      </c>
      <c r="D3012" t="s">
        <v>7355</v>
      </c>
      <c r="E3012" t="s">
        <v>85</v>
      </c>
      <c r="F3012" t="s">
        <v>86</v>
      </c>
      <c r="G3012" t="s">
        <v>499</v>
      </c>
      <c r="H3012" t="s">
        <v>479</v>
      </c>
      <c r="I3012">
        <v>118.4983</v>
      </c>
      <c r="J3012">
        <v>6620789</v>
      </c>
      <c r="K3012" t="s">
        <v>51</v>
      </c>
      <c r="L3012">
        <v>1</v>
      </c>
      <c r="M3012" t="str">
        <f>_xlfn.IFNA(VLOOKUP(F3012,'22 States'!A:A,1,0),"OOR")</f>
        <v>FL</v>
      </c>
      <c r="N3012" t="str">
        <f t="shared" si="335"/>
        <v>IR</v>
      </c>
      <c r="O3012" s="8">
        <f t="shared" si="329"/>
        <v>6000</v>
      </c>
      <c r="P3012" s="8">
        <f t="shared" si="330"/>
        <v>3000</v>
      </c>
      <c r="Q3012" s="8">
        <f t="shared" si="331"/>
        <v>11520</v>
      </c>
      <c r="R3012" s="9">
        <f t="shared" si="332"/>
        <v>23040</v>
      </c>
      <c r="S3012" s="8">
        <f t="shared" si="333"/>
        <v>20520</v>
      </c>
      <c r="T3012" s="5">
        <f t="shared" si="334"/>
        <v>3.0993284939302554E-3</v>
      </c>
    </row>
    <row r="3013" spans="1:20" hidden="1">
      <c r="A3013">
        <v>3012</v>
      </c>
      <c r="B3013">
        <v>41</v>
      </c>
      <c r="C3013" t="s">
        <v>7356</v>
      </c>
      <c r="D3013" t="s">
        <v>7357</v>
      </c>
      <c r="E3013" t="s">
        <v>175</v>
      </c>
      <c r="F3013" t="s">
        <v>176</v>
      </c>
      <c r="G3013" t="s">
        <v>175</v>
      </c>
      <c r="H3013" t="s">
        <v>169</v>
      </c>
      <c r="I3013">
        <v>118.44240000000001</v>
      </c>
      <c r="J3013">
        <v>35344272</v>
      </c>
      <c r="K3013" t="s">
        <v>439</v>
      </c>
      <c r="L3013">
        <v>4</v>
      </c>
      <c r="M3013" t="str">
        <f>_xlfn.IFNA(VLOOKUP(F3013,'22 States'!A:A,1,0),"OOR")</f>
        <v>OOR</v>
      </c>
      <c r="N3013" t="str">
        <f t="shared" si="335"/>
        <v>OOR</v>
      </c>
      <c r="O3013" s="8">
        <f t="shared" si="329"/>
        <v>6000</v>
      </c>
      <c r="P3013" s="8">
        <f t="shared" si="330"/>
        <v>3000</v>
      </c>
      <c r="Q3013" s="8">
        <f t="shared" si="331"/>
        <v>19680</v>
      </c>
      <c r="R3013" s="9">
        <f t="shared" si="332"/>
        <v>39360</v>
      </c>
      <c r="S3013" s="8">
        <f t="shared" si="333"/>
        <v>28680</v>
      </c>
      <c r="T3013" s="5">
        <f t="shared" si="334"/>
        <v>8.1144690149509945E-4</v>
      </c>
    </row>
    <row r="3014" spans="1:20" hidden="1">
      <c r="A3014">
        <v>3013</v>
      </c>
      <c r="B3014">
        <v>1025</v>
      </c>
      <c r="C3014" t="s">
        <v>7358</v>
      </c>
      <c r="D3014" t="s">
        <v>7359</v>
      </c>
      <c r="E3014" t="s">
        <v>166</v>
      </c>
      <c r="F3014" t="s">
        <v>167</v>
      </c>
      <c r="G3014" t="s">
        <v>7360</v>
      </c>
      <c r="H3014" t="s">
        <v>169</v>
      </c>
      <c r="I3014">
        <v>118.4328</v>
      </c>
      <c r="J3014">
        <v>68127000</v>
      </c>
      <c r="K3014" t="s">
        <v>134</v>
      </c>
      <c r="L3014">
        <v>5</v>
      </c>
      <c r="M3014" t="str">
        <f>_xlfn.IFNA(VLOOKUP(F3014,'22 States'!A:A,1,0),"OOR")</f>
        <v>OOR</v>
      </c>
      <c r="N3014" t="str">
        <f t="shared" si="335"/>
        <v>OOR</v>
      </c>
      <c r="O3014" s="8">
        <f t="shared" si="329"/>
        <v>126000</v>
      </c>
      <c r="P3014" s="8">
        <f t="shared" si="330"/>
        <v>33000</v>
      </c>
      <c r="Q3014" s="8">
        <f t="shared" si="331"/>
        <v>492000</v>
      </c>
      <c r="R3014" s="9">
        <f t="shared" si="332"/>
        <v>984000</v>
      </c>
      <c r="S3014" s="8">
        <f t="shared" si="333"/>
        <v>651000</v>
      </c>
      <c r="T3014" s="5">
        <f t="shared" si="334"/>
        <v>9.5556827689462324E-3</v>
      </c>
    </row>
    <row r="3015" spans="1:20" hidden="1">
      <c r="A3015">
        <v>3014</v>
      </c>
      <c r="B3015">
        <v>88</v>
      </c>
      <c r="C3015" t="s">
        <v>7361</v>
      </c>
      <c r="D3015" t="s">
        <v>7362</v>
      </c>
      <c r="E3015" t="s">
        <v>23</v>
      </c>
      <c r="F3015" t="s">
        <v>24</v>
      </c>
      <c r="G3015" t="s">
        <v>1363</v>
      </c>
      <c r="H3015" t="s">
        <v>26</v>
      </c>
      <c r="I3015">
        <v>118.4166</v>
      </c>
      <c r="J3015">
        <v>5623900</v>
      </c>
      <c r="K3015" t="s">
        <v>17</v>
      </c>
      <c r="L3015">
        <v>7</v>
      </c>
      <c r="M3015" t="str">
        <f>_xlfn.IFNA(VLOOKUP(F3015,'22 States'!A:A,1,0),"OOR")</f>
        <v>OOR</v>
      </c>
      <c r="N3015" t="str">
        <f t="shared" si="335"/>
        <v>OOR</v>
      </c>
      <c r="O3015" s="8">
        <f t="shared" si="329"/>
        <v>12000</v>
      </c>
      <c r="P3015" s="8">
        <f t="shared" si="330"/>
        <v>3000</v>
      </c>
      <c r="Q3015" s="8">
        <f t="shared" si="331"/>
        <v>42240</v>
      </c>
      <c r="R3015" s="9">
        <f t="shared" si="332"/>
        <v>84480</v>
      </c>
      <c r="S3015" s="8">
        <f t="shared" si="333"/>
        <v>57240</v>
      </c>
      <c r="T3015" s="5">
        <f t="shared" si="334"/>
        <v>1.0177990362559789E-2</v>
      </c>
    </row>
    <row r="3016" spans="1:20" hidden="1">
      <c r="A3016">
        <v>3015</v>
      </c>
      <c r="B3016">
        <v>628</v>
      </c>
      <c r="C3016" t="s">
        <v>7363</v>
      </c>
      <c r="D3016" t="s">
        <v>7364</v>
      </c>
      <c r="E3016" t="s">
        <v>13</v>
      </c>
      <c r="F3016" t="s">
        <v>14</v>
      </c>
      <c r="G3016" t="s">
        <v>1160</v>
      </c>
      <c r="H3016" t="s">
        <v>267</v>
      </c>
      <c r="I3016">
        <v>118.401</v>
      </c>
      <c r="J3016">
        <v>136330955</v>
      </c>
      <c r="K3016" t="s">
        <v>20</v>
      </c>
      <c r="L3016">
        <v>10</v>
      </c>
      <c r="M3016" t="str">
        <f>_xlfn.IFNA(VLOOKUP(F3016,'22 States'!A:A,1,0),"OOR")</f>
        <v>CA</v>
      </c>
      <c r="N3016" t="str">
        <f t="shared" si="335"/>
        <v>IR</v>
      </c>
      <c r="O3016" s="8">
        <f t="shared" si="329"/>
        <v>78000</v>
      </c>
      <c r="P3016" s="8">
        <f t="shared" si="330"/>
        <v>21000</v>
      </c>
      <c r="Q3016" s="8">
        <f t="shared" si="331"/>
        <v>301440</v>
      </c>
      <c r="R3016" s="9">
        <f t="shared" si="332"/>
        <v>602880</v>
      </c>
      <c r="S3016" s="8">
        <f t="shared" si="333"/>
        <v>400440</v>
      </c>
      <c r="T3016" s="5">
        <f t="shared" si="334"/>
        <v>2.937263954470208E-3</v>
      </c>
    </row>
    <row r="3017" spans="1:20">
      <c r="A3017">
        <v>4668</v>
      </c>
      <c r="B3017" s="3">
        <v>42</v>
      </c>
      <c r="C3017" t="s">
        <v>11032</v>
      </c>
      <c r="D3017" t="s">
        <v>11033</v>
      </c>
      <c r="E3017" t="s">
        <v>247</v>
      </c>
      <c r="F3017" t="s">
        <v>248</v>
      </c>
      <c r="G3017" t="s">
        <v>7496</v>
      </c>
      <c r="H3017" t="s">
        <v>249</v>
      </c>
      <c r="I3017">
        <v>52.714599999999997</v>
      </c>
      <c r="J3017" s="3">
        <v>41818175</v>
      </c>
      <c r="K3017" t="s">
        <v>457</v>
      </c>
      <c r="L3017">
        <v>4</v>
      </c>
      <c r="M3017" t="str">
        <f>_xlfn.IFNA(VLOOKUP(F3017,'22 States'!A:A,1,0),"OOR")</f>
        <v>IL</v>
      </c>
      <c r="N3017" t="str">
        <f t="shared" si="335"/>
        <v>IR</v>
      </c>
      <c r="O3017" s="8">
        <f t="shared" si="329"/>
        <v>6000</v>
      </c>
      <c r="P3017" s="8">
        <f t="shared" si="330"/>
        <v>3000</v>
      </c>
      <c r="Q3017" s="8">
        <f t="shared" si="331"/>
        <v>20160</v>
      </c>
      <c r="R3017" s="9">
        <f t="shared" si="332"/>
        <v>40320</v>
      </c>
      <c r="S3017" s="12">
        <f t="shared" si="333"/>
        <v>29160</v>
      </c>
      <c r="T3017" s="13">
        <f t="shared" si="334"/>
        <v>6.9730446151703178E-4</v>
      </c>
    </row>
    <row r="3018" spans="1:20" hidden="1">
      <c r="A3018">
        <v>3017</v>
      </c>
      <c r="B3018">
        <v>803</v>
      </c>
      <c r="C3018" t="s">
        <v>7367</v>
      </c>
      <c r="D3018" t="s">
        <v>7368</v>
      </c>
      <c r="E3018" t="s">
        <v>185</v>
      </c>
      <c r="F3018" t="s">
        <v>186</v>
      </c>
      <c r="G3018" t="s">
        <v>4827</v>
      </c>
      <c r="H3018" t="s">
        <v>2462</v>
      </c>
      <c r="I3018">
        <v>118.3368</v>
      </c>
      <c r="J3018">
        <v>48228789</v>
      </c>
      <c r="K3018" t="s">
        <v>27</v>
      </c>
      <c r="L3018">
        <v>2</v>
      </c>
      <c r="M3018" t="str">
        <f>_xlfn.IFNA(VLOOKUP(F3018,'22 States'!A:A,1,0),"OOR")</f>
        <v>WI</v>
      </c>
      <c r="N3018" t="str">
        <f t="shared" si="335"/>
        <v>IR</v>
      </c>
      <c r="O3018" s="8">
        <f t="shared" si="329"/>
        <v>102000</v>
      </c>
      <c r="P3018" s="8">
        <f t="shared" si="330"/>
        <v>27000</v>
      </c>
      <c r="Q3018" s="8">
        <f t="shared" si="331"/>
        <v>385440</v>
      </c>
      <c r="R3018" s="9">
        <f t="shared" si="332"/>
        <v>770880</v>
      </c>
      <c r="S3018" s="8">
        <f t="shared" si="333"/>
        <v>514440</v>
      </c>
      <c r="T3018" s="5">
        <f t="shared" si="334"/>
        <v>1.0666658041113162E-2</v>
      </c>
    </row>
    <row r="3019" spans="1:20" hidden="1">
      <c r="A3019">
        <v>3018</v>
      </c>
      <c r="B3019">
        <v>70</v>
      </c>
      <c r="C3019" t="s">
        <v>7369</v>
      </c>
      <c r="D3019" t="s">
        <v>7370</v>
      </c>
      <c r="E3019" t="s">
        <v>179</v>
      </c>
      <c r="F3019" t="s">
        <v>180</v>
      </c>
      <c r="G3019" t="s">
        <v>7371</v>
      </c>
      <c r="H3019" t="s">
        <v>182</v>
      </c>
      <c r="I3019">
        <v>118.2668</v>
      </c>
      <c r="J3019">
        <v>2946119</v>
      </c>
      <c r="K3019" t="s">
        <v>134</v>
      </c>
      <c r="L3019">
        <v>2</v>
      </c>
      <c r="M3019" t="str">
        <f>_xlfn.IFNA(VLOOKUP(F3019,'22 States'!A:A,1,0),"OOR")</f>
        <v>MI</v>
      </c>
      <c r="N3019" t="str">
        <f t="shared" si="335"/>
        <v>IR</v>
      </c>
      <c r="O3019" s="8">
        <f t="shared" si="329"/>
        <v>12000</v>
      </c>
      <c r="P3019" s="8">
        <f t="shared" si="330"/>
        <v>3000</v>
      </c>
      <c r="Q3019" s="8">
        <f t="shared" si="331"/>
        <v>33600</v>
      </c>
      <c r="R3019" s="9">
        <f t="shared" si="332"/>
        <v>67200</v>
      </c>
      <c r="S3019" s="8">
        <f t="shared" si="333"/>
        <v>48600</v>
      </c>
      <c r="T3019" s="5">
        <f t="shared" si="334"/>
        <v>1.6496278663557039E-2</v>
      </c>
    </row>
    <row r="3020" spans="1:20" hidden="1">
      <c r="A3020">
        <v>3019</v>
      </c>
      <c r="B3020">
        <v>151</v>
      </c>
      <c r="C3020" t="s">
        <v>7372</v>
      </c>
      <c r="D3020" t="s">
        <v>7373</v>
      </c>
      <c r="E3020" t="s">
        <v>200</v>
      </c>
      <c r="F3020" t="s">
        <v>201</v>
      </c>
      <c r="G3020" t="s">
        <v>162</v>
      </c>
      <c r="H3020" t="s">
        <v>471</v>
      </c>
      <c r="I3020">
        <v>118.2518</v>
      </c>
      <c r="J3020">
        <v>35488463</v>
      </c>
      <c r="K3020" t="s">
        <v>108</v>
      </c>
      <c r="L3020">
        <v>3</v>
      </c>
      <c r="M3020" t="str">
        <f>_xlfn.IFNA(VLOOKUP(F3020,'22 States'!A:A,1,0),"OOR")</f>
        <v>OOR</v>
      </c>
      <c r="N3020" t="str">
        <f t="shared" si="335"/>
        <v>OOR</v>
      </c>
      <c r="O3020" s="8">
        <f t="shared" si="329"/>
        <v>24000</v>
      </c>
      <c r="P3020" s="8">
        <f t="shared" si="330"/>
        <v>6000</v>
      </c>
      <c r="Q3020" s="8">
        <f t="shared" si="331"/>
        <v>72480</v>
      </c>
      <c r="R3020" s="9">
        <f t="shared" si="332"/>
        <v>144960</v>
      </c>
      <c r="S3020" s="8">
        <f t="shared" si="333"/>
        <v>102480</v>
      </c>
      <c r="T3020" s="5">
        <f t="shared" si="334"/>
        <v>2.8876990248915542E-3</v>
      </c>
    </row>
    <row r="3021" spans="1:20" hidden="1">
      <c r="A3021">
        <v>3020</v>
      </c>
      <c r="B3021">
        <v>2961</v>
      </c>
      <c r="C3021" t="s">
        <v>7374</v>
      </c>
      <c r="D3021" t="s">
        <v>7375</v>
      </c>
      <c r="E3021" t="s">
        <v>537</v>
      </c>
      <c r="F3021" t="s">
        <v>538</v>
      </c>
      <c r="G3021" t="s">
        <v>539</v>
      </c>
      <c r="H3021" t="s">
        <v>539</v>
      </c>
      <c r="I3021">
        <v>118.2283</v>
      </c>
      <c r="J3021">
        <v>257489011</v>
      </c>
      <c r="K3021" t="s">
        <v>27</v>
      </c>
      <c r="L3021">
        <v>7</v>
      </c>
      <c r="M3021" t="str">
        <f>_xlfn.IFNA(VLOOKUP(F3021,'22 States'!A:A,1,0),"OOR")</f>
        <v>GA</v>
      </c>
      <c r="N3021" t="str">
        <f t="shared" si="335"/>
        <v>IR</v>
      </c>
      <c r="O3021" s="8">
        <f t="shared" si="329"/>
        <v>360000</v>
      </c>
      <c r="P3021" s="8">
        <f t="shared" si="330"/>
        <v>90000</v>
      </c>
      <c r="Q3021" s="8">
        <f t="shared" si="331"/>
        <v>1421280</v>
      </c>
      <c r="R3021" s="9">
        <f t="shared" si="332"/>
        <v>2842560</v>
      </c>
      <c r="S3021" s="8">
        <f t="shared" si="333"/>
        <v>1871280</v>
      </c>
      <c r="T3021" s="5">
        <f t="shared" si="334"/>
        <v>7.2674169384261611E-3</v>
      </c>
    </row>
    <row r="3022" spans="1:20" hidden="1">
      <c r="A3022">
        <v>3021</v>
      </c>
      <c r="B3022">
        <v>21</v>
      </c>
      <c r="C3022" t="s">
        <v>7376</v>
      </c>
      <c r="D3022" t="s">
        <v>7377</v>
      </c>
      <c r="E3022" t="s">
        <v>1091</v>
      </c>
      <c r="F3022" t="s">
        <v>1092</v>
      </c>
      <c r="G3022" t="s">
        <v>3740</v>
      </c>
      <c r="H3022" t="s">
        <v>3741</v>
      </c>
      <c r="I3022">
        <v>118.1846</v>
      </c>
      <c r="J3022">
        <v>2185463</v>
      </c>
      <c r="K3022" t="s">
        <v>32</v>
      </c>
      <c r="L3022">
        <v>1</v>
      </c>
      <c r="M3022" t="str">
        <f>_xlfn.IFNA(VLOOKUP(F3022,'22 States'!A:A,1,0),"OOR")</f>
        <v>OOR</v>
      </c>
      <c r="N3022" t="str">
        <f t="shared" si="335"/>
        <v>OOR</v>
      </c>
      <c r="O3022" s="8">
        <f t="shared" si="329"/>
        <v>6000</v>
      </c>
      <c r="P3022" s="8">
        <f t="shared" si="330"/>
        <v>3000</v>
      </c>
      <c r="Q3022" s="8">
        <f t="shared" si="331"/>
        <v>10080</v>
      </c>
      <c r="R3022" s="9">
        <f t="shared" si="332"/>
        <v>20160</v>
      </c>
      <c r="S3022" s="8">
        <f t="shared" si="333"/>
        <v>19080</v>
      </c>
      <c r="T3022" s="5">
        <f t="shared" si="334"/>
        <v>8.7304154771780627E-3</v>
      </c>
    </row>
    <row r="3023" spans="1:20" hidden="1">
      <c r="A3023">
        <v>3022</v>
      </c>
      <c r="B3023">
        <v>23</v>
      </c>
      <c r="C3023" t="s">
        <v>7378</v>
      </c>
      <c r="D3023" t="s">
        <v>7379</v>
      </c>
      <c r="E3023" t="s">
        <v>67</v>
      </c>
      <c r="F3023" t="s">
        <v>68</v>
      </c>
      <c r="G3023" t="s">
        <v>3544</v>
      </c>
      <c r="H3023" t="s">
        <v>462</v>
      </c>
      <c r="I3023">
        <v>118.1544</v>
      </c>
      <c r="J3023">
        <v>3251818</v>
      </c>
      <c r="K3023" t="s">
        <v>141</v>
      </c>
      <c r="L3023">
        <v>1</v>
      </c>
      <c r="M3023" t="str">
        <f>_xlfn.IFNA(VLOOKUP(F3023,'22 States'!A:A,1,0),"OOR")</f>
        <v>NC</v>
      </c>
      <c r="N3023" t="str">
        <f t="shared" si="335"/>
        <v>IR</v>
      </c>
      <c r="O3023" s="8">
        <f t="shared" si="329"/>
        <v>6000</v>
      </c>
      <c r="P3023" s="8">
        <f t="shared" si="330"/>
        <v>3000</v>
      </c>
      <c r="Q3023" s="8">
        <f t="shared" si="331"/>
        <v>11040</v>
      </c>
      <c r="R3023" s="9">
        <f t="shared" si="332"/>
        <v>22080</v>
      </c>
      <c r="S3023" s="8">
        <f t="shared" si="333"/>
        <v>20040</v>
      </c>
      <c r="T3023" s="5">
        <f t="shared" si="334"/>
        <v>6.1627065229357854E-3</v>
      </c>
    </row>
    <row r="3024" spans="1:20" hidden="1">
      <c r="A3024">
        <v>3023</v>
      </c>
      <c r="B3024">
        <v>18</v>
      </c>
      <c r="C3024" t="s">
        <v>7380</v>
      </c>
      <c r="D3024" t="s">
        <v>7381</v>
      </c>
      <c r="E3024" t="s">
        <v>175</v>
      </c>
      <c r="F3024" t="s">
        <v>176</v>
      </c>
      <c r="G3024" t="s">
        <v>175</v>
      </c>
      <c r="H3024" t="s">
        <v>169</v>
      </c>
      <c r="I3024">
        <v>118.11879999999999</v>
      </c>
      <c r="J3024">
        <v>2134135</v>
      </c>
      <c r="K3024" t="s">
        <v>27</v>
      </c>
      <c r="L3024">
        <v>1</v>
      </c>
      <c r="M3024" t="str">
        <f>_xlfn.IFNA(VLOOKUP(F3024,'22 States'!A:A,1,0),"OOR")</f>
        <v>OOR</v>
      </c>
      <c r="N3024" t="str">
        <f t="shared" si="335"/>
        <v>OOR</v>
      </c>
      <c r="O3024" s="8">
        <f t="shared" si="329"/>
        <v>6000</v>
      </c>
      <c r="P3024" s="8">
        <f t="shared" si="330"/>
        <v>3000</v>
      </c>
      <c r="Q3024" s="8">
        <f t="shared" si="331"/>
        <v>8640</v>
      </c>
      <c r="R3024" s="9">
        <f t="shared" si="332"/>
        <v>17280</v>
      </c>
      <c r="S3024" s="8">
        <f t="shared" si="333"/>
        <v>17640</v>
      </c>
      <c r="T3024" s="5">
        <f t="shared" si="334"/>
        <v>8.265643925993436E-3</v>
      </c>
    </row>
    <row r="3025" spans="1:20">
      <c r="A3025">
        <v>4751</v>
      </c>
      <c r="B3025" s="3">
        <v>42</v>
      </c>
      <c r="C3025" t="s">
        <v>11210</v>
      </c>
      <c r="D3025" t="s">
        <v>11211</v>
      </c>
      <c r="E3025" t="s">
        <v>154</v>
      </c>
      <c r="F3025" t="s">
        <v>155</v>
      </c>
      <c r="G3025" t="s">
        <v>6320</v>
      </c>
      <c r="H3025" t="s">
        <v>157</v>
      </c>
      <c r="I3025">
        <v>50.277900000000002</v>
      </c>
      <c r="J3025" s="3">
        <v>38058095</v>
      </c>
      <c r="K3025" t="s">
        <v>172</v>
      </c>
      <c r="L3025">
        <v>7</v>
      </c>
      <c r="M3025" t="str">
        <f>_xlfn.IFNA(VLOOKUP(F3025,'22 States'!A:A,1,0),"OOR")</f>
        <v>IN</v>
      </c>
      <c r="N3025" t="str">
        <f t="shared" si="335"/>
        <v>IR</v>
      </c>
      <c r="O3025" s="8">
        <f t="shared" si="329"/>
        <v>6000</v>
      </c>
      <c r="P3025" s="8">
        <f t="shared" si="330"/>
        <v>3000</v>
      </c>
      <c r="Q3025" s="8">
        <f t="shared" si="331"/>
        <v>20160</v>
      </c>
      <c r="R3025" s="9">
        <f t="shared" si="332"/>
        <v>40320</v>
      </c>
      <c r="S3025" s="12">
        <f t="shared" si="333"/>
        <v>29160</v>
      </c>
      <c r="T3025" s="13">
        <f t="shared" si="334"/>
        <v>7.6619704690946832E-4</v>
      </c>
    </row>
    <row r="3026" spans="1:20" hidden="1">
      <c r="A3026">
        <v>3025</v>
      </c>
      <c r="B3026">
        <v>16</v>
      </c>
      <c r="C3026" t="s">
        <v>7384</v>
      </c>
      <c r="D3026" t="s">
        <v>7385</v>
      </c>
      <c r="E3026" t="s">
        <v>194</v>
      </c>
      <c r="F3026" t="s">
        <v>195</v>
      </c>
      <c r="G3026" t="s">
        <v>3754</v>
      </c>
      <c r="H3026" t="s">
        <v>197</v>
      </c>
      <c r="I3026">
        <v>117.9151</v>
      </c>
      <c r="J3026">
        <v>5441775</v>
      </c>
      <c r="K3026" t="s">
        <v>17</v>
      </c>
      <c r="L3026">
        <v>1</v>
      </c>
      <c r="M3026" t="str">
        <f>_xlfn.IFNA(VLOOKUP(F3026,'22 States'!A:A,1,0),"OOR")</f>
        <v>LA</v>
      </c>
      <c r="N3026" t="str">
        <f t="shared" si="335"/>
        <v>IR</v>
      </c>
      <c r="O3026" s="8">
        <f t="shared" si="329"/>
        <v>6000</v>
      </c>
      <c r="P3026" s="8">
        <f t="shared" si="330"/>
        <v>3000</v>
      </c>
      <c r="Q3026" s="8">
        <f t="shared" si="331"/>
        <v>7680</v>
      </c>
      <c r="R3026" s="9">
        <f t="shared" si="332"/>
        <v>15360</v>
      </c>
      <c r="S3026" s="8">
        <f t="shared" si="333"/>
        <v>16680</v>
      </c>
      <c r="T3026" s="5">
        <f t="shared" si="334"/>
        <v>3.0651763441156606E-3</v>
      </c>
    </row>
    <row r="3027" spans="1:20" hidden="1">
      <c r="A3027">
        <v>3026</v>
      </c>
      <c r="B3027">
        <v>9</v>
      </c>
      <c r="C3027" t="s">
        <v>7386</v>
      </c>
      <c r="D3027" t="s">
        <v>7387</v>
      </c>
      <c r="E3027" t="s">
        <v>79</v>
      </c>
      <c r="F3027" t="s">
        <v>80</v>
      </c>
      <c r="G3027" t="s">
        <v>7388</v>
      </c>
      <c r="H3027" t="s">
        <v>367</v>
      </c>
      <c r="I3027">
        <v>117.905</v>
      </c>
      <c r="J3027">
        <v>2259124</v>
      </c>
      <c r="K3027" t="s">
        <v>51</v>
      </c>
      <c r="L3027">
        <v>1</v>
      </c>
      <c r="M3027" t="str">
        <f>_xlfn.IFNA(VLOOKUP(F3027,'22 States'!A:A,1,0),"OOR")</f>
        <v>OOR</v>
      </c>
      <c r="N3027" t="str">
        <f t="shared" si="335"/>
        <v>OOR</v>
      </c>
      <c r="O3027" s="8">
        <f t="shared" si="329"/>
        <v>6000</v>
      </c>
      <c r="P3027" s="8">
        <f t="shared" si="330"/>
        <v>3000</v>
      </c>
      <c r="Q3027" s="8">
        <f t="shared" si="331"/>
        <v>4320</v>
      </c>
      <c r="R3027" s="9">
        <f t="shared" si="332"/>
        <v>8640</v>
      </c>
      <c r="S3027" s="8">
        <f t="shared" si="333"/>
        <v>13320</v>
      </c>
      <c r="T3027" s="5">
        <f t="shared" si="334"/>
        <v>5.8960906971020624E-3</v>
      </c>
    </row>
    <row r="3028" spans="1:20">
      <c r="A3028">
        <v>599</v>
      </c>
      <c r="B3028" s="3">
        <v>41</v>
      </c>
      <c r="C3028" t="s">
        <v>1725</v>
      </c>
      <c r="D3028" t="s">
        <v>1726</v>
      </c>
      <c r="E3028" t="s">
        <v>85</v>
      </c>
      <c r="F3028" t="s">
        <v>86</v>
      </c>
      <c r="G3028" t="s">
        <v>1727</v>
      </c>
      <c r="H3028" t="s">
        <v>1728</v>
      </c>
      <c r="I3028">
        <v>793.45309999999995</v>
      </c>
      <c r="J3028" s="3">
        <v>39628078</v>
      </c>
      <c r="K3028" t="s">
        <v>457</v>
      </c>
      <c r="L3028">
        <v>1</v>
      </c>
      <c r="M3028" t="str">
        <f>_xlfn.IFNA(VLOOKUP(F3028,'22 States'!A:A,1,0),"OOR")</f>
        <v>FL</v>
      </c>
      <c r="N3028" t="str">
        <f t="shared" si="335"/>
        <v>IR</v>
      </c>
      <c r="O3028" s="8">
        <f t="shared" si="329"/>
        <v>6000</v>
      </c>
      <c r="P3028" s="8">
        <f t="shared" si="330"/>
        <v>3000</v>
      </c>
      <c r="Q3028" s="8">
        <f t="shared" si="331"/>
        <v>19680</v>
      </c>
      <c r="R3028" s="9">
        <f t="shared" si="332"/>
        <v>39360</v>
      </c>
      <c r="S3028" s="12">
        <f t="shared" si="333"/>
        <v>28680</v>
      </c>
      <c r="T3028" s="13">
        <f t="shared" si="334"/>
        <v>7.237292709477356E-4</v>
      </c>
    </row>
    <row r="3029" spans="1:20">
      <c r="A3029">
        <v>2245</v>
      </c>
      <c r="B3029" s="3">
        <v>41</v>
      </c>
      <c r="C3029" t="s">
        <v>5602</v>
      </c>
      <c r="D3029" t="s">
        <v>5603</v>
      </c>
      <c r="E3029" t="s">
        <v>67</v>
      </c>
      <c r="F3029" t="s">
        <v>68</v>
      </c>
      <c r="G3029" t="s">
        <v>5604</v>
      </c>
      <c r="H3029" t="s">
        <v>5605</v>
      </c>
      <c r="I3029">
        <v>174.08019999999999</v>
      </c>
      <c r="J3029" s="3">
        <v>26310671</v>
      </c>
      <c r="K3029" t="s">
        <v>439</v>
      </c>
      <c r="L3029">
        <v>4</v>
      </c>
      <c r="M3029" t="str">
        <f>_xlfn.IFNA(VLOOKUP(F3029,'22 States'!A:A,1,0),"OOR")</f>
        <v>NC</v>
      </c>
      <c r="N3029" t="str">
        <f t="shared" si="335"/>
        <v>IR</v>
      </c>
      <c r="O3029" s="8">
        <f t="shared" si="329"/>
        <v>6000</v>
      </c>
      <c r="P3029" s="8">
        <f t="shared" si="330"/>
        <v>3000</v>
      </c>
      <c r="Q3029" s="8">
        <f t="shared" si="331"/>
        <v>19680</v>
      </c>
      <c r="R3029" s="9">
        <f t="shared" si="332"/>
        <v>39360</v>
      </c>
      <c r="S3029" s="12">
        <f t="shared" si="333"/>
        <v>28680</v>
      </c>
      <c r="T3029" s="13">
        <f t="shared" si="334"/>
        <v>1.0900520172974684E-3</v>
      </c>
    </row>
    <row r="3030" spans="1:20" hidden="1">
      <c r="A3030">
        <v>3029</v>
      </c>
      <c r="B3030">
        <v>174</v>
      </c>
      <c r="C3030" t="s">
        <v>7393</v>
      </c>
      <c r="D3030" t="s">
        <v>7394</v>
      </c>
      <c r="E3030" t="s">
        <v>13</v>
      </c>
      <c r="F3030" t="s">
        <v>14</v>
      </c>
      <c r="G3030" t="s">
        <v>376</v>
      </c>
      <c r="H3030" t="s">
        <v>16</v>
      </c>
      <c r="I3030">
        <v>117.7373</v>
      </c>
      <c r="J3030">
        <v>12239029</v>
      </c>
      <c r="K3030" t="s">
        <v>141</v>
      </c>
      <c r="L3030">
        <v>3</v>
      </c>
      <c r="M3030" t="str">
        <f>_xlfn.IFNA(VLOOKUP(F3030,'22 States'!A:A,1,0),"OOR")</f>
        <v>CA</v>
      </c>
      <c r="N3030" t="str">
        <f t="shared" si="335"/>
        <v>IR</v>
      </c>
      <c r="O3030" s="8">
        <f t="shared" si="329"/>
        <v>24000</v>
      </c>
      <c r="P3030" s="8">
        <f t="shared" si="330"/>
        <v>6000</v>
      </c>
      <c r="Q3030" s="8">
        <f t="shared" si="331"/>
        <v>83520</v>
      </c>
      <c r="R3030" s="9">
        <f t="shared" si="332"/>
        <v>167040</v>
      </c>
      <c r="S3030" s="8">
        <f t="shared" si="333"/>
        <v>113520</v>
      </c>
      <c r="T3030" s="5">
        <f t="shared" si="334"/>
        <v>9.2752456097620166E-3</v>
      </c>
    </row>
    <row r="3031" spans="1:20">
      <c r="A3031">
        <v>3528</v>
      </c>
      <c r="B3031" s="3">
        <v>41</v>
      </c>
      <c r="C3031" t="s">
        <v>8503</v>
      </c>
      <c r="D3031" t="s">
        <v>8504</v>
      </c>
      <c r="E3031" t="s">
        <v>13</v>
      </c>
      <c r="F3031" t="s">
        <v>14</v>
      </c>
      <c r="G3031" t="s">
        <v>494</v>
      </c>
      <c r="H3031" t="s">
        <v>16</v>
      </c>
      <c r="I3031">
        <v>93.102000000000004</v>
      </c>
      <c r="J3031" s="3">
        <v>30992129</v>
      </c>
      <c r="K3031" t="s">
        <v>51</v>
      </c>
      <c r="L3031">
        <v>5</v>
      </c>
      <c r="M3031" t="str">
        <f>_xlfn.IFNA(VLOOKUP(F3031,'22 States'!A:A,1,0),"OOR")</f>
        <v>CA</v>
      </c>
      <c r="N3031" t="str">
        <f t="shared" si="335"/>
        <v>IR</v>
      </c>
      <c r="O3031" s="8">
        <f t="shared" si="329"/>
        <v>6000</v>
      </c>
      <c r="P3031" s="8">
        <f t="shared" si="330"/>
        <v>3000</v>
      </c>
      <c r="Q3031" s="8">
        <f t="shared" si="331"/>
        <v>19680</v>
      </c>
      <c r="R3031" s="9">
        <f t="shared" si="332"/>
        <v>39360</v>
      </c>
      <c r="S3031" s="12">
        <f t="shared" si="333"/>
        <v>28680</v>
      </c>
      <c r="T3031" s="13">
        <f t="shared" si="334"/>
        <v>9.2539625141596432E-4</v>
      </c>
    </row>
    <row r="3032" spans="1:20">
      <c r="A3032">
        <v>66</v>
      </c>
      <c r="B3032" s="3">
        <v>40</v>
      </c>
      <c r="C3032" t="s">
        <v>292</v>
      </c>
      <c r="D3032" t="s">
        <v>293</v>
      </c>
      <c r="E3032" t="s">
        <v>13</v>
      </c>
      <c r="F3032" t="s">
        <v>14</v>
      </c>
      <c r="G3032" t="s">
        <v>294</v>
      </c>
      <c r="H3032" t="s">
        <v>16</v>
      </c>
      <c r="I3032">
        <v>4724.7797</v>
      </c>
      <c r="J3032" s="3">
        <v>30058088</v>
      </c>
      <c r="K3032" t="s">
        <v>32</v>
      </c>
      <c r="L3032">
        <v>3</v>
      </c>
      <c r="M3032" t="str">
        <f>_xlfn.IFNA(VLOOKUP(F3032,'22 States'!A:A,1,0),"OOR")</f>
        <v>CA</v>
      </c>
      <c r="N3032" t="str">
        <f t="shared" si="335"/>
        <v>IR</v>
      </c>
      <c r="O3032" s="8">
        <f t="shared" si="329"/>
        <v>6000</v>
      </c>
      <c r="P3032" s="8">
        <f t="shared" si="330"/>
        <v>3000</v>
      </c>
      <c r="Q3032" s="8">
        <f t="shared" si="331"/>
        <v>19200</v>
      </c>
      <c r="R3032" s="9">
        <f t="shared" si="332"/>
        <v>38400</v>
      </c>
      <c r="S3032" s="12">
        <f t="shared" si="333"/>
        <v>28200</v>
      </c>
      <c r="T3032" s="13">
        <f t="shared" si="334"/>
        <v>9.381834267036546E-4</v>
      </c>
    </row>
    <row r="3033" spans="1:20">
      <c r="A3033">
        <v>1888</v>
      </c>
      <c r="B3033" s="3">
        <v>40</v>
      </c>
      <c r="C3033" t="s">
        <v>4782</v>
      </c>
      <c r="D3033" t="s">
        <v>4783</v>
      </c>
      <c r="E3033" t="s">
        <v>85</v>
      </c>
      <c r="F3033" t="s">
        <v>86</v>
      </c>
      <c r="G3033" t="s">
        <v>1240</v>
      </c>
      <c r="H3033" t="s">
        <v>137</v>
      </c>
      <c r="I3033">
        <v>217.6311</v>
      </c>
      <c r="J3033" s="3">
        <v>21024000</v>
      </c>
      <c r="K3033" t="s">
        <v>468</v>
      </c>
      <c r="L3033">
        <v>1</v>
      </c>
      <c r="M3033" t="str">
        <f>_xlfn.IFNA(VLOOKUP(F3033,'22 States'!A:A,1,0),"OOR")</f>
        <v>FL</v>
      </c>
      <c r="N3033" t="str">
        <f t="shared" si="335"/>
        <v>IR</v>
      </c>
      <c r="O3033" s="8">
        <f t="shared" si="329"/>
        <v>6000</v>
      </c>
      <c r="P3033" s="8">
        <f t="shared" si="330"/>
        <v>3000</v>
      </c>
      <c r="Q3033" s="8">
        <f t="shared" si="331"/>
        <v>19200</v>
      </c>
      <c r="R3033" s="9">
        <f t="shared" si="332"/>
        <v>38400</v>
      </c>
      <c r="S3033" s="12">
        <f t="shared" si="333"/>
        <v>28200</v>
      </c>
      <c r="T3033" s="13">
        <f t="shared" si="334"/>
        <v>1.3413242009132421E-3</v>
      </c>
    </row>
    <row r="3034" spans="1:20">
      <c r="A3034">
        <v>2826</v>
      </c>
      <c r="B3034" s="3">
        <v>40</v>
      </c>
      <c r="C3034" t="s">
        <v>6928</v>
      </c>
      <c r="D3034" t="s">
        <v>6929</v>
      </c>
      <c r="E3034" t="s">
        <v>236</v>
      </c>
      <c r="F3034" t="s">
        <v>237</v>
      </c>
      <c r="G3034" t="s">
        <v>5921</v>
      </c>
      <c r="H3034" t="s">
        <v>3004</v>
      </c>
      <c r="I3034">
        <v>130.35759999999999</v>
      </c>
      <c r="J3034" s="3">
        <v>43871147</v>
      </c>
      <c r="K3034" t="s">
        <v>51</v>
      </c>
      <c r="L3034">
        <v>5</v>
      </c>
      <c r="M3034" t="str">
        <f>_xlfn.IFNA(VLOOKUP(F3034,'22 States'!A:A,1,0),"OOR")</f>
        <v>OH</v>
      </c>
      <c r="N3034" t="str">
        <f t="shared" si="335"/>
        <v>IR</v>
      </c>
      <c r="O3034" s="8">
        <f t="shared" si="329"/>
        <v>6000</v>
      </c>
      <c r="P3034" s="8">
        <f t="shared" si="330"/>
        <v>3000</v>
      </c>
      <c r="Q3034" s="8">
        <f t="shared" si="331"/>
        <v>19200</v>
      </c>
      <c r="R3034" s="9">
        <f t="shared" si="332"/>
        <v>38400</v>
      </c>
      <c r="S3034" s="12">
        <f t="shared" si="333"/>
        <v>28200</v>
      </c>
      <c r="T3034" s="13">
        <f t="shared" si="334"/>
        <v>6.4279149118212024E-4</v>
      </c>
    </row>
    <row r="3035" spans="1:20" hidden="1">
      <c r="A3035">
        <v>3034</v>
      </c>
      <c r="B3035">
        <v>267</v>
      </c>
      <c r="C3035" t="s">
        <v>7404</v>
      </c>
      <c r="D3035" t="s">
        <v>7405</v>
      </c>
      <c r="E3035" t="s">
        <v>166</v>
      </c>
      <c r="F3035" t="s">
        <v>167</v>
      </c>
      <c r="G3035" t="s">
        <v>598</v>
      </c>
      <c r="H3035" t="s">
        <v>169</v>
      </c>
      <c r="I3035">
        <v>117.5202</v>
      </c>
      <c r="J3035">
        <v>58172363</v>
      </c>
      <c r="K3035" t="s">
        <v>506</v>
      </c>
      <c r="L3035">
        <v>7</v>
      </c>
      <c r="M3035" t="str">
        <f>_xlfn.IFNA(VLOOKUP(F3035,'22 States'!A:A,1,0),"OOR")</f>
        <v>OOR</v>
      </c>
      <c r="N3035" t="str">
        <f t="shared" si="335"/>
        <v>OOR</v>
      </c>
      <c r="O3035" s="8">
        <f t="shared" si="329"/>
        <v>36000</v>
      </c>
      <c r="P3035" s="8">
        <f t="shared" si="330"/>
        <v>9000</v>
      </c>
      <c r="Q3035" s="8">
        <f t="shared" si="331"/>
        <v>128160</v>
      </c>
      <c r="R3035" s="9">
        <f t="shared" si="332"/>
        <v>256320</v>
      </c>
      <c r="S3035" s="8">
        <f t="shared" si="333"/>
        <v>173160</v>
      </c>
      <c r="T3035" s="5">
        <f t="shared" si="334"/>
        <v>2.9766712416341074E-3</v>
      </c>
    </row>
    <row r="3036" spans="1:20">
      <c r="A3036">
        <v>3171</v>
      </c>
      <c r="B3036" s="3">
        <v>40</v>
      </c>
      <c r="C3036" t="s">
        <v>7715</v>
      </c>
      <c r="D3036" t="s">
        <v>7716</v>
      </c>
      <c r="E3036" t="s">
        <v>185</v>
      </c>
      <c r="F3036" t="s">
        <v>186</v>
      </c>
      <c r="G3036" t="s">
        <v>1826</v>
      </c>
      <c r="H3036" t="s">
        <v>400</v>
      </c>
      <c r="I3036">
        <v>110.373</v>
      </c>
      <c r="J3036" s="3">
        <v>27866609</v>
      </c>
      <c r="K3036" t="s">
        <v>51</v>
      </c>
      <c r="L3036">
        <v>5</v>
      </c>
      <c r="M3036" t="str">
        <f>_xlfn.IFNA(VLOOKUP(F3036,'22 States'!A:A,1,0),"OOR")</f>
        <v>WI</v>
      </c>
      <c r="N3036" t="str">
        <f t="shared" si="335"/>
        <v>IR</v>
      </c>
      <c r="O3036" s="8">
        <f t="shared" si="329"/>
        <v>6000</v>
      </c>
      <c r="P3036" s="8">
        <f t="shared" si="330"/>
        <v>3000</v>
      </c>
      <c r="Q3036" s="8">
        <f t="shared" si="331"/>
        <v>19200</v>
      </c>
      <c r="R3036" s="9">
        <f t="shared" si="332"/>
        <v>38400</v>
      </c>
      <c r="S3036" s="12">
        <f t="shared" si="333"/>
        <v>28200</v>
      </c>
      <c r="T3036" s="13">
        <f t="shared" si="334"/>
        <v>1.0119638166236876E-3</v>
      </c>
    </row>
    <row r="3037" spans="1:20" hidden="1">
      <c r="A3037">
        <v>3036</v>
      </c>
      <c r="B3037">
        <v>45</v>
      </c>
      <c r="C3037" t="s">
        <v>7410</v>
      </c>
      <c r="D3037" t="s">
        <v>7411</v>
      </c>
      <c r="E3037" t="s">
        <v>301</v>
      </c>
      <c r="F3037" t="s">
        <v>359</v>
      </c>
      <c r="G3037" t="s">
        <v>1252</v>
      </c>
      <c r="H3037" t="s">
        <v>360</v>
      </c>
      <c r="I3037">
        <v>117.4658</v>
      </c>
      <c r="J3037">
        <v>10023000</v>
      </c>
      <c r="K3037" t="s">
        <v>506</v>
      </c>
      <c r="L3037">
        <v>4</v>
      </c>
      <c r="M3037" t="str">
        <f>_xlfn.IFNA(VLOOKUP(F3037,'22 States'!A:A,1,0),"OOR")</f>
        <v>OOR</v>
      </c>
      <c r="N3037" t="str">
        <f t="shared" si="335"/>
        <v>OOR</v>
      </c>
      <c r="O3037" s="8">
        <f t="shared" si="329"/>
        <v>6000</v>
      </c>
      <c r="P3037" s="8">
        <f t="shared" si="330"/>
        <v>3000</v>
      </c>
      <c r="Q3037" s="8">
        <f t="shared" si="331"/>
        <v>21600</v>
      </c>
      <c r="R3037" s="9">
        <f t="shared" si="332"/>
        <v>43200</v>
      </c>
      <c r="S3037" s="8">
        <f t="shared" si="333"/>
        <v>30600</v>
      </c>
      <c r="T3037" s="5">
        <f t="shared" si="334"/>
        <v>3.0529781502544148E-3</v>
      </c>
    </row>
    <row r="3038" spans="1:20" hidden="1">
      <c r="A3038">
        <v>3037</v>
      </c>
      <c r="B3038">
        <v>73</v>
      </c>
      <c r="C3038" t="s">
        <v>7412</v>
      </c>
      <c r="D3038" t="s">
        <v>7413</v>
      </c>
      <c r="E3038" t="s">
        <v>23</v>
      </c>
      <c r="F3038" t="s">
        <v>24</v>
      </c>
      <c r="G3038" t="s">
        <v>414</v>
      </c>
      <c r="H3038" t="s">
        <v>26</v>
      </c>
      <c r="I3038">
        <v>117.4635</v>
      </c>
      <c r="J3038">
        <v>14460454</v>
      </c>
      <c r="K3038" t="s">
        <v>108</v>
      </c>
      <c r="L3038">
        <v>2</v>
      </c>
      <c r="M3038" t="str">
        <f>_xlfn.IFNA(VLOOKUP(F3038,'22 States'!A:A,1,0),"OOR")</f>
        <v>OOR</v>
      </c>
      <c r="N3038" t="str">
        <f t="shared" si="335"/>
        <v>OOR</v>
      </c>
      <c r="O3038" s="8">
        <f t="shared" si="329"/>
        <v>12000</v>
      </c>
      <c r="P3038" s="8">
        <f t="shared" si="330"/>
        <v>3000</v>
      </c>
      <c r="Q3038" s="8">
        <f t="shared" si="331"/>
        <v>35040</v>
      </c>
      <c r="R3038" s="9">
        <f t="shared" si="332"/>
        <v>70080</v>
      </c>
      <c r="S3038" s="8">
        <f t="shared" si="333"/>
        <v>50040</v>
      </c>
      <c r="T3038" s="5">
        <f t="shared" si="334"/>
        <v>3.4604722645637542E-3</v>
      </c>
    </row>
    <row r="3039" spans="1:20" hidden="1">
      <c r="A3039">
        <v>3038</v>
      </c>
      <c r="B3039">
        <v>105</v>
      </c>
      <c r="C3039" t="s">
        <v>7414</v>
      </c>
      <c r="D3039" t="s">
        <v>7415</v>
      </c>
      <c r="E3039" t="s">
        <v>520</v>
      </c>
      <c r="F3039" t="s">
        <v>521</v>
      </c>
      <c r="G3039" t="s">
        <v>2368</v>
      </c>
      <c r="H3039" t="s">
        <v>2369</v>
      </c>
      <c r="I3039">
        <v>117.354</v>
      </c>
      <c r="J3039">
        <v>38865333</v>
      </c>
      <c r="K3039" t="s">
        <v>457</v>
      </c>
      <c r="L3039">
        <v>8</v>
      </c>
      <c r="M3039" t="str">
        <f>_xlfn.IFNA(VLOOKUP(F3039,'22 States'!A:A,1,0),"OOR")</f>
        <v>SC</v>
      </c>
      <c r="N3039" t="str">
        <f t="shared" si="335"/>
        <v>IR</v>
      </c>
      <c r="O3039" s="8">
        <f t="shared" si="329"/>
        <v>18000</v>
      </c>
      <c r="P3039" s="8">
        <f t="shared" si="330"/>
        <v>6000</v>
      </c>
      <c r="Q3039" s="8">
        <f t="shared" si="331"/>
        <v>50400</v>
      </c>
      <c r="R3039" s="9">
        <f t="shared" si="332"/>
        <v>100800</v>
      </c>
      <c r="S3039" s="8">
        <f t="shared" si="333"/>
        <v>74400</v>
      </c>
      <c r="T3039" s="5">
        <f t="shared" si="334"/>
        <v>1.9143023938583005E-3</v>
      </c>
    </row>
    <row r="3040" spans="1:20" hidden="1">
      <c r="A3040">
        <v>3039</v>
      </c>
      <c r="B3040">
        <v>900</v>
      </c>
      <c r="C3040" t="s">
        <v>7416</v>
      </c>
      <c r="D3040" t="s">
        <v>7417</v>
      </c>
      <c r="E3040" t="s">
        <v>121</v>
      </c>
      <c r="F3040" t="s">
        <v>122</v>
      </c>
      <c r="G3040" t="s">
        <v>7418</v>
      </c>
      <c r="H3040" t="s">
        <v>7419</v>
      </c>
      <c r="I3040">
        <v>117.3426</v>
      </c>
      <c r="J3040">
        <v>37515645</v>
      </c>
      <c r="K3040" t="s">
        <v>64</v>
      </c>
      <c r="L3040">
        <v>1</v>
      </c>
      <c r="M3040" t="str">
        <f>_xlfn.IFNA(VLOOKUP(F3040,'22 States'!A:A,1,0),"OOR")</f>
        <v>TX</v>
      </c>
      <c r="N3040" t="str">
        <f t="shared" si="335"/>
        <v>IR</v>
      </c>
      <c r="O3040" s="8">
        <f t="shared" si="329"/>
        <v>108000</v>
      </c>
      <c r="P3040" s="8">
        <f t="shared" si="330"/>
        <v>27000</v>
      </c>
      <c r="Q3040" s="8">
        <f t="shared" si="331"/>
        <v>432000</v>
      </c>
      <c r="R3040" s="9">
        <f t="shared" si="332"/>
        <v>864000</v>
      </c>
      <c r="S3040" s="8">
        <f t="shared" si="333"/>
        <v>567000</v>
      </c>
      <c r="T3040" s="5">
        <f t="shared" si="334"/>
        <v>1.5113694566626803E-2</v>
      </c>
    </row>
    <row r="3041" spans="1:20" hidden="1">
      <c r="A3041">
        <v>3040</v>
      </c>
      <c r="B3041">
        <v>57</v>
      </c>
      <c r="C3041" t="s">
        <v>7420</v>
      </c>
      <c r="D3041" t="s">
        <v>7421</v>
      </c>
      <c r="E3041" t="s">
        <v>247</v>
      </c>
      <c r="F3041" t="s">
        <v>248</v>
      </c>
      <c r="G3041" t="s">
        <v>7422</v>
      </c>
      <c r="H3041" t="s">
        <v>7423</v>
      </c>
      <c r="I3041">
        <v>117.16719999999999</v>
      </c>
      <c r="J3041">
        <v>9163900</v>
      </c>
      <c r="K3041" t="s">
        <v>134</v>
      </c>
      <c r="L3041">
        <v>2</v>
      </c>
      <c r="M3041" t="str">
        <f>_xlfn.IFNA(VLOOKUP(F3041,'22 States'!A:A,1,0),"OOR")</f>
        <v>IL</v>
      </c>
      <c r="N3041" t="str">
        <f t="shared" si="335"/>
        <v>IR</v>
      </c>
      <c r="O3041" s="8">
        <f t="shared" si="329"/>
        <v>12000</v>
      </c>
      <c r="P3041" s="8">
        <f t="shared" si="330"/>
        <v>3000</v>
      </c>
      <c r="Q3041" s="8">
        <f t="shared" si="331"/>
        <v>27360</v>
      </c>
      <c r="R3041" s="9">
        <f t="shared" si="332"/>
        <v>54720</v>
      </c>
      <c r="S3041" s="8">
        <f t="shared" si="333"/>
        <v>42360</v>
      </c>
      <c r="T3041" s="5">
        <f t="shared" si="334"/>
        <v>4.6224860594288458E-3</v>
      </c>
    </row>
    <row r="3042" spans="1:20" hidden="1">
      <c r="A3042">
        <v>3041</v>
      </c>
      <c r="B3042">
        <v>30</v>
      </c>
      <c r="C3042" t="s">
        <v>7424</v>
      </c>
      <c r="D3042" t="s">
        <v>7425</v>
      </c>
      <c r="E3042" t="s">
        <v>236</v>
      </c>
      <c r="F3042" t="s">
        <v>237</v>
      </c>
      <c r="G3042" t="s">
        <v>590</v>
      </c>
      <c r="H3042" t="s">
        <v>590</v>
      </c>
      <c r="I3042">
        <v>117.1687</v>
      </c>
      <c r="J3042">
        <v>9123255</v>
      </c>
      <c r="K3042" t="s">
        <v>439</v>
      </c>
      <c r="L3042">
        <v>7</v>
      </c>
      <c r="M3042" t="str">
        <f>_xlfn.IFNA(VLOOKUP(F3042,'22 States'!A:A,1,0),"OOR")</f>
        <v>OH</v>
      </c>
      <c r="N3042" t="str">
        <f t="shared" si="335"/>
        <v>IR</v>
      </c>
      <c r="O3042" s="8">
        <f t="shared" si="329"/>
        <v>6000</v>
      </c>
      <c r="P3042" s="8">
        <f t="shared" si="330"/>
        <v>3000</v>
      </c>
      <c r="Q3042" s="8">
        <f t="shared" si="331"/>
        <v>14400</v>
      </c>
      <c r="R3042" s="9">
        <f t="shared" si="332"/>
        <v>28800</v>
      </c>
      <c r="S3042" s="8">
        <f t="shared" si="333"/>
        <v>23400</v>
      </c>
      <c r="T3042" s="5">
        <f t="shared" si="334"/>
        <v>2.5648740498868004E-3</v>
      </c>
    </row>
    <row r="3043" spans="1:20" hidden="1">
      <c r="A3043">
        <v>3042</v>
      </c>
      <c r="B3043">
        <v>110</v>
      </c>
      <c r="C3043" t="s">
        <v>7426</v>
      </c>
      <c r="D3043" t="s">
        <v>7427</v>
      </c>
      <c r="E3043" t="s">
        <v>85</v>
      </c>
      <c r="F3043" t="s">
        <v>86</v>
      </c>
      <c r="G3043" t="s">
        <v>7428</v>
      </c>
      <c r="H3043" t="s">
        <v>137</v>
      </c>
      <c r="I3043">
        <v>117.0976</v>
      </c>
      <c r="J3043">
        <v>2387748</v>
      </c>
      <c r="K3043" t="s">
        <v>51</v>
      </c>
      <c r="L3043">
        <v>1</v>
      </c>
      <c r="M3043" t="str">
        <f>_xlfn.IFNA(VLOOKUP(F3043,'22 States'!A:A,1,0),"OOR")</f>
        <v>FL</v>
      </c>
      <c r="N3043" t="str">
        <f t="shared" si="335"/>
        <v>IR</v>
      </c>
      <c r="O3043" s="8">
        <f t="shared" si="329"/>
        <v>18000</v>
      </c>
      <c r="P3043" s="8">
        <f t="shared" si="330"/>
        <v>6000</v>
      </c>
      <c r="Q3043" s="8">
        <f t="shared" si="331"/>
        <v>52800</v>
      </c>
      <c r="R3043" s="9">
        <f t="shared" si="332"/>
        <v>105600</v>
      </c>
      <c r="S3043" s="8">
        <f t="shared" si="333"/>
        <v>76800</v>
      </c>
      <c r="T3043" s="5">
        <f t="shared" si="334"/>
        <v>3.216419823197423E-2</v>
      </c>
    </row>
    <row r="3044" spans="1:20" hidden="1">
      <c r="A3044">
        <v>3043</v>
      </c>
      <c r="B3044">
        <v>14</v>
      </c>
      <c r="C3044" t="s">
        <v>7429</v>
      </c>
      <c r="D3044" t="s">
        <v>7430</v>
      </c>
      <c r="E3044" t="s">
        <v>85</v>
      </c>
      <c r="F3044" t="s">
        <v>86</v>
      </c>
      <c r="G3044" t="s">
        <v>2705</v>
      </c>
      <c r="H3044" t="s">
        <v>92</v>
      </c>
      <c r="I3044">
        <v>117.0077</v>
      </c>
      <c r="J3044">
        <v>9990593</v>
      </c>
      <c r="K3044" t="s">
        <v>252</v>
      </c>
      <c r="L3044">
        <v>4</v>
      </c>
      <c r="M3044" t="str">
        <f>_xlfn.IFNA(VLOOKUP(F3044,'22 States'!A:A,1,0),"OOR")</f>
        <v>FL</v>
      </c>
      <c r="N3044" t="str">
        <f t="shared" si="335"/>
        <v>IR</v>
      </c>
      <c r="O3044" s="8">
        <f t="shared" si="329"/>
        <v>6000</v>
      </c>
      <c r="P3044" s="8">
        <f t="shared" si="330"/>
        <v>3000</v>
      </c>
      <c r="Q3044" s="8">
        <f t="shared" si="331"/>
        <v>6720</v>
      </c>
      <c r="R3044" s="9">
        <f t="shared" si="332"/>
        <v>13440</v>
      </c>
      <c r="S3044" s="8">
        <f t="shared" si="333"/>
        <v>15720</v>
      </c>
      <c r="T3044" s="5">
        <f t="shared" si="334"/>
        <v>1.5734801727985517E-3</v>
      </c>
    </row>
    <row r="3045" spans="1:20" hidden="1">
      <c r="A3045">
        <v>3044</v>
      </c>
      <c r="B3045">
        <v>20</v>
      </c>
      <c r="C3045" t="s">
        <v>7431</v>
      </c>
      <c r="D3045" t="s">
        <v>7432</v>
      </c>
      <c r="E3045" t="s">
        <v>13</v>
      </c>
      <c r="F3045" t="s">
        <v>14</v>
      </c>
      <c r="G3045" t="s">
        <v>573</v>
      </c>
      <c r="H3045" t="s">
        <v>16</v>
      </c>
      <c r="I3045">
        <v>116.99420000000001</v>
      </c>
      <c r="J3045">
        <v>3904359</v>
      </c>
      <c r="K3045" t="s">
        <v>506</v>
      </c>
      <c r="L3045">
        <v>2</v>
      </c>
      <c r="M3045" t="str">
        <f>_xlfn.IFNA(VLOOKUP(F3045,'22 States'!A:A,1,0),"OOR")</f>
        <v>CA</v>
      </c>
      <c r="N3045" t="str">
        <f t="shared" si="335"/>
        <v>IR</v>
      </c>
      <c r="O3045" s="8">
        <f t="shared" si="329"/>
        <v>6000</v>
      </c>
      <c r="P3045" s="8">
        <f t="shared" si="330"/>
        <v>3000</v>
      </c>
      <c r="Q3045" s="8">
        <f t="shared" si="331"/>
        <v>9600</v>
      </c>
      <c r="R3045" s="9">
        <f t="shared" si="332"/>
        <v>19200</v>
      </c>
      <c r="S3045" s="8">
        <f t="shared" si="333"/>
        <v>18600</v>
      </c>
      <c r="T3045" s="5">
        <f t="shared" si="334"/>
        <v>4.763906187929952E-3</v>
      </c>
    </row>
    <row r="3046" spans="1:20" hidden="1">
      <c r="A3046">
        <v>3045</v>
      </c>
      <c r="B3046">
        <v>17</v>
      </c>
      <c r="C3046" t="s">
        <v>7433</v>
      </c>
      <c r="D3046" t="s">
        <v>7434</v>
      </c>
      <c r="E3046" t="s">
        <v>236</v>
      </c>
      <c r="F3046" t="s">
        <v>237</v>
      </c>
      <c r="G3046" t="s">
        <v>1170</v>
      </c>
      <c r="H3046" t="s">
        <v>422</v>
      </c>
      <c r="I3046">
        <v>116.9348</v>
      </c>
      <c r="J3046">
        <v>8280027</v>
      </c>
      <c r="K3046" t="s">
        <v>17</v>
      </c>
      <c r="L3046">
        <v>6</v>
      </c>
      <c r="M3046" t="str">
        <f>_xlfn.IFNA(VLOOKUP(F3046,'22 States'!A:A,1,0),"OOR")</f>
        <v>OH</v>
      </c>
      <c r="N3046" t="str">
        <f t="shared" si="335"/>
        <v>IR</v>
      </c>
      <c r="O3046" s="8">
        <f t="shared" si="329"/>
        <v>6000</v>
      </c>
      <c r="P3046" s="8">
        <f t="shared" si="330"/>
        <v>3000</v>
      </c>
      <c r="Q3046" s="8">
        <f t="shared" si="331"/>
        <v>8160</v>
      </c>
      <c r="R3046" s="9">
        <f t="shared" si="332"/>
        <v>16320</v>
      </c>
      <c r="S3046" s="8">
        <f t="shared" si="333"/>
        <v>17160</v>
      </c>
      <c r="T3046" s="5">
        <f t="shared" si="334"/>
        <v>2.0724570101039526E-3</v>
      </c>
    </row>
    <row r="3047" spans="1:20" hidden="1">
      <c r="A3047">
        <v>3046</v>
      </c>
      <c r="B3047">
        <v>25</v>
      </c>
      <c r="C3047" t="s">
        <v>7435</v>
      </c>
      <c r="D3047" t="s">
        <v>7436</v>
      </c>
      <c r="E3047" t="s">
        <v>85</v>
      </c>
      <c r="F3047" t="s">
        <v>86</v>
      </c>
      <c r="G3047" t="s">
        <v>499</v>
      </c>
      <c r="H3047" t="s">
        <v>479</v>
      </c>
      <c r="I3047">
        <v>116.87260000000001</v>
      </c>
      <c r="J3047">
        <v>13263204</v>
      </c>
      <c r="K3047" t="s">
        <v>51</v>
      </c>
      <c r="L3047">
        <v>4</v>
      </c>
      <c r="M3047" t="str">
        <f>_xlfn.IFNA(VLOOKUP(F3047,'22 States'!A:A,1,0),"OOR")</f>
        <v>FL</v>
      </c>
      <c r="N3047" t="str">
        <f t="shared" si="335"/>
        <v>IR</v>
      </c>
      <c r="O3047" s="8">
        <f t="shared" si="329"/>
        <v>6000</v>
      </c>
      <c r="P3047" s="8">
        <f t="shared" si="330"/>
        <v>3000</v>
      </c>
      <c r="Q3047" s="8">
        <f t="shared" si="331"/>
        <v>12000</v>
      </c>
      <c r="R3047" s="9">
        <f t="shared" si="332"/>
        <v>24000</v>
      </c>
      <c r="S3047" s="8">
        <f t="shared" si="333"/>
        <v>21000</v>
      </c>
      <c r="T3047" s="5">
        <f t="shared" si="334"/>
        <v>1.5833278293842122E-3</v>
      </c>
    </row>
    <row r="3048" spans="1:20" hidden="1">
      <c r="A3048">
        <v>3047</v>
      </c>
      <c r="B3048">
        <v>110</v>
      </c>
      <c r="C3048" t="s">
        <v>7437</v>
      </c>
      <c r="D3048" t="s">
        <v>7438</v>
      </c>
      <c r="E3048" t="s">
        <v>247</v>
      </c>
      <c r="F3048" t="s">
        <v>248</v>
      </c>
      <c r="G3048" t="s">
        <v>249</v>
      </c>
      <c r="H3048" t="s">
        <v>249</v>
      </c>
      <c r="I3048">
        <v>116.76730000000001</v>
      </c>
      <c r="J3048">
        <v>8778248</v>
      </c>
      <c r="K3048" t="s">
        <v>233</v>
      </c>
      <c r="L3048">
        <v>1</v>
      </c>
      <c r="M3048" t="str">
        <f>_xlfn.IFNA(VLOOKUP(F3048,'22 States'!A:A,1,0),"OOR")</f>
        <v>IL</v>
      </c>
      <c r="N3048" t="str">
        <f t="shared" si="335"/>
        <v>IR</v>
      </c>
      <c r="O3048" s="8">
        <f t="shared" si="329"/>
        <v>18000</v>
      </c>
      <c r="P3048" s="8">
        <f t="shared" si="330"/>
        <v>6000</v>
      </c>
      <c r="Q3048" s="8">
        <f t="shared" si="331"/>
        <v>52800</v>
      </c>
      <c r="R3048" s="9">
        <f t="shared" si="332"/>
        <v>105600</v>
      </c>
      <c r="S3048" s="8">
        <f t="shared" si="333"/>
        <v>76800</v>
      </c>
      <c r="T3048" s="5">
        <f t="shared" si="334"/>
        <v>8.748898413441954E-3</v>
      </c>
    </row>
    <row r="3049" spans="1:20" hidden="1">
      <c r="A3049">
        <v>3048</v>
      </c>
      <c r="B3049">
        <v>44</v>
      </c>
      <c r="C3049" t="s">
        <v>7439</v>
      </c>
      <c r="D3049" t="s">
        <v>7440</v>
      </c>
      <c r="E3049" t="s">
        <v>520</v>
      </c>
      <c r="F3049" t="s">
        <v>521</v>
      </c>
      <c r="G3049" t="s">
        <v>7441</v>
      </c>
      <c r="H3049" t="s">
        <v>7409</v>
      </c>
      <c r="I3049">
        <v>116.7276</v>
      </c>
      <c r="J3049">
        <v>9727929</v>
      </c>
      <c r="K3049" t="s">
        <v>172</v>
      </c>
      <c r="L3049">
        <v>1</v>
      </c>
      <c r="M3049" t="str">
        <f>_xlfn.IFNA(VLOOKUP(F3049,'22 States'!A:A,1,0),"OOR")</f>
        <v>SC</v>
      </c>
      <c r="N3049" t="str">
        <f t="shared" si="335"/>
        <v>IR</v>
      </c>
      <c r="O3049" s="8">
        <f t="shared" si="329"/>
        <v>6000</v>
      </c>
      <c r="P3049" s="8">
        <f t="shared" si="330"/>
        <v>3000</v>
      </c>
      <c r="Q3049" s="8">
        <f t="shared" si="331"/>
        <v>21120</v>
      </c>
      <c r="R3049" s="9">
        <f t="shared" si="332"/>
        <v>42240</v>
      </c>
      <c r="S3049" s="8">
        <f t="shared" si="333"/>
        <v>30120</v>
      </c>
      <c r="T3049" s="5">
        <f t="shared" si="334"/>
        <v>3.096239703229742E-3</v>
      </c>
    </row>
    <row r="3050" spans="1:20" hidden="1">
      <c r="A3050">
        <v>3049</v>
      </c>
      <c r="B3050">
        <v>60</v>
      </c>
      <c r="C3050" t="s">
        <v>7442</v>
      </c>
      <c r="D3050" t="s">
        <v>7443</v>
      </c>
      <c r="E3050" t="s">
        <v>121</v>
      </c>
      <c r="F3050" t="s">
        <v>122</v>
      </c>
      <c r="G3050" t="s">
        <v>784</v>
      </c>
      <c r="H3050" t="s">
        <v>784</v>
      </c>
      <c r="I3050">
        <v>116.62479999999999</v>
      </c>
      <c r="J3050">
        <v>18127195</v>
      </c>
      <c r="K3050" t="s">
        <v>46</v>
      </c>
      <c r="L3050">
        <v>5</v>
      </c>
      <c r="M3050" t="str">
        <f>_xlfn.IFNA(VLOOKUP(F3050,'22 States'!A:A,1,0),"OOR")</f>
        <v>TX</v>
      </c>
      <c r="N3050" t="str">
        <f t="shared" si="335"/>
        <v>IR</v>
      </c>
      <c r="O3050" s="8">
        <f t="shared" si="329"/>
        <v>12000</v>
      </c>
      <c r="P3050" s="8">
        <f t="shared" si="330"/>
        <v>3000</v>
      </c>
      <c r="Q3050" s="8">
        <f t="shared" si="331"/>
        <v>28800</v>
      </c>
      <c r="R3050" s="9">
        <f t="shared" si="332"/>
        <v>57600</v>
      </c>
      <c r="S3050" s="8">
        <f t="shared" si="333"/>
        <v>43800</v>
      </c>
      <c r="T3050" s="5">
        <f t="shared" si="334"/>
        <v>2.4162591068281661E-3</v>
      </c>
    </row>
    <row r="3051" spans="1:20">
      <c r="A3051">
        <v>3393</v>
      </c>
      <c r="B3051" s="3">
        <v>40</v>
      </c>
      <c r="C3051" t="s">
        <v>8205</v>
      </c>
      <c r="D3051" t="s">
        <v>8206</v>
      </c>
      <c r="E3051" t="s">
        <v>13</v>
      </c>
      <c r="F3051" t="s">
        <v>14</v>
      </c>
      <c r="G3051" t="s">
        <v>267</v>
      </c>
      <c r="H3051" t="s">
        <v>267</v>
      </c>
      <c r="I3051">
        <v>98.633300000000006</v>
      </c>
      <c r="J3051" s="3">
        <v>22464525</v>
      </c>
      <c r="K3051" t="s">
        <v>17</v>
      </c>
      <c r="L3051">
        <v>6</v>
      </c>
      <c r="M3051" t="str">
        <f>_xlfn.IFNA(VLOOKUP(F3051,'22 States'!A:A,1,0),"OOR")</f>
        <v>CA</v>
      </c>
      <c r="N3051" t="str">
        <f t="shared" si="335"/>
        <v>IR</v>
      </c>
      <c r="O3051" s="8">
        <f t="shared" si="329"/>
        <v>6000</v>
      </c>
      <c r="P3051" s="8">
        <f t="shared" si="330"/>
        <v>3000</v>
      </c>
      <c r="Q3051" s="8">
        <f t="shared" si="331"/>
        <v>19200</v>
      </c>
      <c r="R3051" s="9">
        <f t="shared" si="332"/>
        <v>38400</v>
      </c>
      <c r="S3051" s="12">
        <f t="shared" si="333"/>
        <v>28200</v>
      </c>
      <c r="T3051" s="13">
        <f t="shared" si="334"/>
        <v>1.2553125427757765E-3</v>
      </c>
    </row>
    <row r="3052" spans="1:20" hidden="1">
      <c r="A3052">
        <v>3051</v>
      </c>
      <c r="B3052">
        <v>34</v>
      </c>
      <c r="C3052" t="s">
        <v>7446</v>
      </c>
      <c r="D3052" t="s">
        <v>7447</v>
      </c>
      <c r="E3052" t="s">
        <v>54</v>
      </c>
      <c r="F3052" t="s">
        <v>55</v>
      </c>
      <c r="G3052" t="s">
        <v>4371</v>
      </c>
      <c r="H3052" t="s">
        <v>57</v>
      </c>
      <c r="I3052">
        <v>116.503</v>
      </c>
      <c r="J3052">
        <v>40730169</v>
      </c>
      <c r="K3052" t="s">
        <v>457</v>
      </c>
      <c r="L3052">
        <v>1</v>
      </c>
      <c r="M3052" t="str">
        <f>_xlfn.IFNA(VLOOKUP(F3052,'22 States'!A:A,1,0),"OOR")</f>
        <v>OOR</v>
      </c>
      <c r="N3052" t="str">
        <f t="shared" si="335"/>
        <v>OOR</v>
      </c>
      <c r="O3052" s="8">
        <f t="shared" si="329"/>
        <v>6000</v>
      </c>
      <c r="P3052" s="8">
        <f t="shared" si="330"/>
        <v>3000</v>
      </c>
      <c r="Q3052" s="8">
        <f t="shared" si="331"/>
        <v>16320</v>
      </c>
      <c r="R3052" s="9">
        <f t="shared" si="332"/>
        <v>32640</v>
      </c>
      <c r="S3052" s="8">
        <f t="shared" si="333"/>
        <v>25320</v>
      </c>
      <c r="T3052" s="5">
        <f t="shared" si="334"/>
        <v>6.2165222049532869E-4</v>
      </c>
    </row>
    <row r="3053" spans="1:20" hidden="1">
      <c r="A3053">
        <v>3052</v>
      </c>
      <c r="B3053">
        <v>6</v>
      </c>
      <c r="C3053" t="s">
        <v>7448</v>
      </c>
      <c r="D3053" t="s">
        <v>7449</v>
      </c>
      <c r="E3053" t="s">
        <v>85</v>
      </c>
      <c r="F3053" t="s">
        <v>86</v>
      </c>
      <c r="G3053" t="s">
        <v>499</v>
      </c>
      <c r="H3053" t="s">
        <v>479</v>
      </c>
      <c r="I3053">
        <v>116.4663</v>
      </c>
      <c r="J3053">
        <v>4050402</v>
      </c>
      <c r="K3053" t="s">
        <v>141</v>
      </c>
      <c r="L3053">
        <v>1</v>
      </c>
      <c r="M3053" t="str">
        <f>_xlfn.IFNA(VLOOKUP(F3053,'22 States'!A:A,1,0),"OOR")</f>
        <v>FL</v>
      </c>
      <c r="N3053" t="str">
        <f t="shared" si="335"/>
        <v>IR</v>
      </c>
      <c r="O3053" s="8">
        <f t="shared" si="329"/>
        <v>6000</v>
      </c>
      <c r="P3053" s="8">
        <f t="shared" si="330"/>
        <v>3000</v>
      </c>
      <c r="Q3053" s="8">
        <f t="shared" si="331"/>
        <v>2880</v>
      </c>
      <c r="R3053" s="9">
        <f t="shared" si="332"/>
        <v>5760</v>
      </c>
      <c r="S3053" s="8">
        <f t="shared" si="333"/>
        <v>11880</v>
      </c>
      <c r="T3053" s="5">
        <f t="shared" si="334"/>
        <v>2.9330422017370128E-3</v>
      </c>
    </row>
    <row r="3054" spans="1:20" hidden="1">
      <c r="A3054">
        <v>3053</v>
      </c>
      <c r="B3054">
        <v>25</v>
      </c>
      <c r="C3054" t="s">
        <v>7450</v>
      </c>
      <c r="D3054" t="s">
        <v>7451</v>
      </c>
      <c r="E3054" t="s">
        <v>537</v>
      </c>
      <c r="F3054" t="s">
        <v>538</v>
      </c>
      <c r="G3054" t="s">
        <v>539</v>
      </c>
      <c r="H3054" t="s">
        <v>539</v>
      </c>
      <c r="I3054">
        <v>116.438</v>
      </c>
      <c r="J3054">
        <v>3321330</v>
      </c>
      <c r="K3054" t="s">
        <v>141</v>
      </c>
      <c r="L3054">
        <v>3</v>
      </c>
      <c r="M3054" t="str">
        <f>_xlfn.IFNA(VLOOKUP(F3054,'22 States'!A:A,1,0),"OOR")</f>
        <v>GA</v>
      </c>
      <c r="N3054" t="str">
        <f t="shared" si="335"/>
        <v>IR</v>
      </c>
      <c r="O3054" s="8">
        <f t="shared" si="329"/>
        <v>6000</v>
      </c>
      <c r="P3054" s="8">
        <f t="shared" si="330"/>
        <v>3000</v>
      </c>
      <c r="Q3054" s="8">
        <f t="shared" si="331"/>
        <v>12000</v>
      </c>
      <c r="R3054" s="9">
        <f t="shared" si="332"/>
        <v>24000</v>
      </c>
      <c r="S3054" s="8">
        <f t="shared" si="333"/>
        <v>21000</v>
      </c>
      <c r="T3054" s="5">
        <f t="shared" si="334"/>
        <v>6.3227682886072747E-3</v>
      </c>
    </row>
    <row r="3055" spans="1:20">
      <c r="A3055">
        <v>3514</v>
      </c>
      <c r="B3055" s="3">
        <v>40</v>
      </c>
      <c r="C3055" t="s">
        <v>8474</v>
      </c>
      <c r="D3055" t="s">
        <v>8475</v>
      </c>
      <c r="E3055" t="s">
        <v>13</v>
      </c>
      <c r="F3055" t="s">
        <v>14</v>
      </c>
      <c r="G3055" t="s">
        <v>149</v>
      </c>
      <c r="H3055" t="s">
        <v>16</v>
      </c>
      <c r="I3055">
        <v>93.760599999999997</v>
      </c>
      <c r="J3055" s="3">
        <v>25123000</v>
      </c>
      <c r="K3055" t="s">
        <v>17</v>
      </c>
      <c r="L3055">
        <v>5</v>
      </c>
      <c r="M3055" t="str">
        <f>_xlfn.IFNA(VLOOKUP(F3055,'22 States'!A:A,1,0),"OOR")</f>
        <v>CA</v>
      </c>
      <c r="N3055" t="str">
        <f t="shared" si="335"/>
        <v>IR</v>
      </c>
      <c r="O3055" s="8">
        <f t="shared" si="329"/>
        <v>6000</v>
      </c>
      <c r="P3055" s="8">
        <f t="shared" si="330"/>
        <v>3000</v>
      </c>
      <c r="Q3055" s="8">
        <f t="shared" si="331"/>
        <v>19200</v>
      </c>
      <c r="R3055" s="9">
        <f t="shared" si="332"/>
        <v>38400</v>
      </c>
      <c r="S3055" s="12">
        <f t="shared" si="333"/>
        <v>28200</v>
      </c>
      <c r="T3055" s="13">
        <f t="shared" si="334"/>
        <v>1.122477411137205E-3</v>
      </c>
    </row>
    <row r="3056" spans="1:20" hidden="1">
      <c r="A3056">
        <v>3055</v>
      </c>
      <c r="B3056">
        <v>56</v>
      </c>
      <c r="C3056" t="s">
        <v>7454</v>
      </c>
      <c r="D3056" t="s">
        <v>7455</v>
      </c>
      <c r="E3056" t="s">
        <v>121</v>
      </c>
      <c r="F3056" t="s">
        <v>122</v>
      </c>
      <c r="G3056" t="s">
        <v>5352</v>
      </c>
      <c r="H3056" t="s">
        <v>123</v>
      </c>
      <c r="I3056">
        <v>116.3942</v>
      </c>
      <c r="J3056">
        <v>4437363</v>
      </c>
      <c r="K3056" t="s">
        <v>108</v>
      </c>
      <c r="L3056">
        <v>4</v>
      </c>
      <c r="M3056" t="str">
        <f>_xlfn.IFNA(VLOOKUP(F3056,'22 States'!A:A,1,0),"OOR")</f>
        <v>TX</v>
      </c>
      <c r="N3056" t="str">
        <f t="shared" si="335"/>
        <v>IR</v>
      </c>
      <c r="O3056" s="8">
        <f t="shared" si="329"/>
        <v>12000</v>
      </c>
      <c r="P3056" s="8">
        <f t="shared" si="330"/>
        <v>3000</v>
      </c>
      <c r="Q3056" s="8">
        <f t="shared" si="331"/>
        <v>26880</v>
      </c>
      <c r="R3056" s="9">
        <f t="shared" si="332"/>
        <v>53760</v>
      </c>
      <c r="S3056" s="8">
        <f t="shared" si="333"/>
        <v>41880</v>
      </c>
      <c r="T3056" s="5">
        <f t="shared" si="334"/>
        <v>9.4380378616759544E-3</v>
      </c>
    </row>
    <row r="3057" spans="1:20" hidden="1">
      <c r="A3057">
        <v>3056</v>
      </c>
      <c r="B3057">
        <v>123</v>
      </c>
      <c r="C3057" t="s">
        <v>7456</v>
      </c>
      <c r="D3057" t="s">
        <v>7457</v>
      </c>
      <c r="E3057" t="s">
        <v>175</v>
      </c>
      <c r="F3057" t="s">
        <v>176</v>
      </c>
      <c r="G3057" t="s">
        <v>175</v>
      </c>
      <c r="H3057" t="s">
        <v>169</v>
      </c>
      <c r="I3057">
        <v>116.36799999999999</v>
      </c>
      <c r="J3057">
        <v>79260659</v>
      </c>
      <c r="K3057" t="s">
        <v>264</v>
      </c>
      <c r="L3057">
        <v>6</v>
      </c>
      <c r="M3057" t="str">
        <f>_xlfn.IFNA(VLOOKUP(F3057,'22 States'!A:A,1,0),"OOR")</f>
        <v>OOR</v>
      </c>
      <c r="N3057" t="str">
        <f t="shared" si="335"/>
        <v>OOR</v>
      </c>
      <c r="O3057" s="8">
        <f t="shared" si="329"/>
        <v>18000</v>
      </c>
      <c r="P3057" s="8">
        <f t="shared" si="330"/>
        <v>6000</v>
      </c>
      <c r="Q3057" s="8">
        <f t="shared" si="331"/>
        <v>59040</v>
      </c>
      <c r="R3057" s="9">
        <f t="shared" si="332"/>
        <v>118080</v>
      </c>
      <c r="S3057" s="8">
        <f t="shared" si="333"/>
        <v>83040</v>
      </c>
      <c r="T3057" s="5">
        <f t="shared" si="334"/>
        <v>1.0476824322139435E-3</v>
      </c>
    </row>
    <row r="3058" spans="1:20" hidden="1">
      <c r="A3058">
        <v>3057</v>
      </c>
      <c r="B3058">
        <v>31</v>
      </c>
      <c r="C3058" t="s">
        <v>7458</v>
      </c>
      <c r="D3058" t="s">
        <v>7459</v>
      </c>
      <c r="E3058" t="s">
        <v>121</v>
      </c>
      <c r="F3058" t="s">
        <v>122</v>
      </c>
      <c r="G3058" t="s">
        <v>7460</v>
      </c>
      <c r="H3058" t="s">
        <v>7461</v>
      </c>
      <c r="I3058">
        <v>116.34990000000001</v>
      </c>
      <c r="J3058">
        <v>3141677</v>
      </c>
      <c r="K3058" t="s">
        <v>32</v>
      </c>
      <c r="L3058">
        <v>3</v>
      </c>
      <c r="M3058" t="str">
        <f>_xlfn.IFNA(VLOOKUP(F3058,'22 States'!A:A,1,0),"OOR")</f>
        <v>TX</v>
      </c>
      <c r="N3058" t="str">
        <f t="shared" si="335"/>
        <v>IR</v>
      </c>
      <c r="O3058" s="8">
        <f t="shared" si="329"/>
        <v>6000</v>
      </c>
      <c r="P3058" s="8">
        <f t="shared" si="330"/>
        <v>3000</v>
      </c>
      <c r="Q3058" s="8">
        <f t="shared" si="331"/>
        <v>14880</v>
      </c>
      <c r="R3058" s="9">
        <f t="shared" si="332"/>
        <v>29760</v>
      </c>
      <c r="S3058" s="8">
        <f t="shared" si="333"/>
        <v>23880</v>
      </c>
      <c r="T3058" s="5">
        <f t="shared" si="334"/>
        <v>7.6010360072025227E-3</v>
      </c>
    </row>
    <row r="3059" spans="1:20" hidden="1">
      <c r="A3059">
        <v>3058</v>
      </c>
      <c r="B3059">
        <v>140</v>
      </c>
      <c r="C3059" t="s">
        <v>7462</v>
      </c>
      <c r="D3059" t="s">
        <v>7463</v>
      </c>
      <c r="E3059" t="s">
        <v>721</v>
      </c>
      <c r="F3059" t="s">
        <v>722</v>
      </c>
      <c r="G3059" t="s">
        <v>7464</v>
      </c>
      <c r="H3059" t="s">
        <v>724</v>
      </c>
      <c r="I3059">
        <v>116.3416</v>
      </c>
      <c r="J3059">
        <v>798666000</v>
      </c>
      <c r="K3059" t="s">
        <v>51</v>
      </c>
      <c r="L3059">
        <v>6</v>
      </c>
      <c r="M3059" t="str">
        <f>_xlfn.IFNA(VLOOKUP(F3059,'22 States'!A:A,1,0),"OOR")</f>
        <v>OOR</v>
      </c>
      <c r="N3059" t="str">
        <f t="shared" si="335"/>
        <v>OOR</v>
      </c>
      <c r="O3059" s="8">
        <f t="shared" si="329"/>
        <v>18000</v>
      </c>
      <c r="P3059" s="8">
        <f t="shared" si="330"/>
        <v>6000</v>
      </c>
      <c r="Q3059" s="8">
        <f t="shared" si="331"/>
        <v>67200</v>
      </c>
      <c r="R3059" s="9">
        <f t="shared" si="332"/>
        <v>134400</v>
      </c>
      <c r="S3059" s="8">
        <f t="shared" si="333"/>
        <v>91200</v>
      </c>
      <c r="T3059" s="5">
        <f t="shared" si="334"/>
        <v>1.1419041251286521E-4</v>
      </c>
    </row>
    <row r="3060" spans="1:20" hidden="1">
      <c r="A3060">
        <v>3059</v>
      </c>
      <c r="B3060">
        <v>1600</v>
      </c>
      <c r="C3060" t="s">
        <v>7465</v>
      </c>
      <c r="D3060" t="s">
        <v>7466</v>
      </c>
      <c r="E3060" t="s">
        <v>121</v>
      </c>
      <c r="F3060" t="s">
        <v>122</v>
      </c>
      <c r="G3060" t="s">
        <v>687</v>
      </c>
      <c r="H3060" t="s">
        <v>688</v>
      </c>
      <c r="I3060">
        <v>116.3171</v>
      </c>
      <c r="J3060">
        <v>111608856</v>
      </c>
      <c r="K3060" t="s">
        <v>51</v>
      </c>
      <c r="L3060">
        <v>7</v>
      </c>
      <c r="M3060" t="str">
        <f>_xlfn.IFNA(VLOOKUP(F3060,'22 States'!A:A,1,0),"OOR")</f>
        <v>TX</v>
      </c>
      <c r="N3060" t="str">
        <f t="shared" si="335"/>
        <v>IR</v>
      </c>
      <c r="O3060" s="8">
        <f t="shared" si="329"/>
        <v>192000</v>
      </c>
      <c r="P3060" s="8">
        <f t="shared" si="330"/>
        <v>48000</v>
      </c>
      <c r="Q3060" s="8">
        <f t="shared" si="331"/>
        <v>768000</v>
      </c>
      <c r="R3060" s="9">
        <f t="shared" si="332"/>
        <v>1536000</v>
      </c>
      <c r="S3060" s="8">
        <f t="shared" si="333"/>
        <v>1008000</v>
      </c>
      <c r="T3060" s="5">
        <f t="shared" si="334"/>
        <v>9.0315413680075712E-3</v>
      </c>
    </row>
    <row r="3061" spans="1:20" hidden="1">
      <c r="A3061">
        <v>3060</v>
      </c>
      <c r="B3061">
        <v>5</v>
      </c>
      <c r="C3061" t="s">
        <v>7467</v>
      </c>
      <c r="D3061" t="s">
        <v>7468</v>
      </c>
      <c r="E3061" t="s">
        <v>175</v>
      </c>
      <c r="F3061" t="s">
        <v>176</v>
      </c>
      <c r="G3061" t="s">
        <v>175</v>
      </c>
      <c r="H3061" t="s">
        <v>169</v>
      </c>
      <c r="I3061">
        <v>116.3156</v>
      </c>
      <c r="J3061">
        <v>2113987</v>
      </c>
      <c r="K3061" t="s">
        <v>141</v>
      </c>
      <c r="L3061">
        <v>1</v>
      </c>
      <c r="M3061" t="str">
        <f>_xlfn.IFNA(VLOOKUP(F3061,'22 States'!A:A,1,0),"OOR")</f>
        <v>OOR</v>
      </c>
      <c r="N3061" t="str">
        <f t="shared" si="335"/>
        <v>OOR</v>
      </c>
      <c r="O3061" s="8">
        <f t="shared" si="329"/>
        <v>6000</v>
      </c>
      <c r="P3061" s="8">
        <f t="shared" si="330"/>
        <v>3000</v>
      </c>
      <c r="Q3061" s="8">
        <f t="shared" si="331"/>
        <v>2400</v>
      </c>
      <c r="R3061" s="9">
        <f t="shared" si="332"/>
        <v>4800</v>
      </c>
      <c r="S3061" s="8">
        <f t="shared" si="333"/>
        <v>11400</v>
      </c>
      <c r="T3061" s="5">
        <f t="shared" si="334"/>
        <v>5.3926537864234739E-3</v>
      </c>
    </row>
    <row r="3062" spans="1:20" hidden="1">
      <c r="A3062">
        <v>3061</v>
      </c>
      <c r="B3062">
        <v>29</v>
      </c>
      <c r="C3062" t="s">
        <v>7469</v>
      </c>
      <c r="D3062" t="s">
        <v>7470</v>
      </c>
      <c r="E3062" t="s">
        <v>175</v>
      </c>
      <c r="F3062" t="s">
        <v>176</v>
      </c>
      <c r="G3062" t="s">
        <v>175</v>
      </c>
      <c r="H3062" t="s">
        <v>169</v>
      </c>
      <c r="I3062">
        <v>116.30710000000001</v>
      </c>
      <c r="J3062">
        <v>5013766</v>
      </c>
      <c r="K3062" t="s">
        <v>141</v>
      </c>
      <c r="L3062">
        <v>4</v>
      </c>
      <c r="M3062" t="str">
        <f>_xlfn.IFNA(VLOOKUP(F3062,'22 States'!A:A,1,0),"OOR")</f>
        <v>OOR</v>
      </c>
      <c r="N3062" t="str">
        <f t="shared" si="335"/>
        <v>OOR</v>
      </c>
      <c r="O3062" s="8">
        <f t="shared" si="329"/>
        <v>6000</v>
      </c>
      <c r="P3062" s="8">
        <f t="shared" si="330"/>
        <v>3000</v>
      </c>
      <c r="Q3062" s="8">
        <f t="shared" si="331"/>
        <v>13920</v>
      </c>
      <c r="R3062" s="9">
        <f t="shared" si="332"/>
        <v>27840</v>
      </c>
      <c r="S3062" s="8">
        <f t="shared" si="333"/>
        <v>22920</v>
      </c>
      <c r="T3062" s="5">
        <f t="shared" si="334"/>
        <v>4.5714139830219441E-3</v>
      </c>
    </row>
    <row r="3063" spans="1:20" hidden="1">
      <c r="A3063">
        <v>3062</v>
      </c>
      <c r="B3063">
        <v>48</v>
      </c>
      <c r="C3063" t="s">
        <v>7471</v>
      </c>
      <c r="D3063" t="s">
        <v>7472</v>
      </c>
      <c r="E3063" t="s">
        <v>301</v>
      </c>
      <c r="F3063" t="s">
        <v>359</v>
      </c>
      <c r="G3063" t="s">
        <v>360</v>
      </c>
      <c r="H3063" t="s">
        <v>360</v>
      </c>
      <c r="I3063">
        <v>116.2141</v>
      </c>
      <c r="J3063">
        <v>5494000</v>
      </c>
      <c r="K3063" t="s">
        <v>141</v>
      </c>
      <c r="L3063">
        <v>2</v>
      </c>
      <c r="M3063" t="str">
        <f>_xlfn.IFNA(VLOOKUP(F3063,'22 States'!A:A,1,0),"OOR")</f>
        <v>OOR</v>
      </c>
      <c r="N3063" t="str">
        <f t="shared" si="335"/>
        <v>OOR</v>
      </c>
      <c r="O3063" s="8">
        <f t="shared" si="329"/>
        <v>6000</v>
      </c>
      <c r="P3063" s="8">
        <f t="shared" si="330"/>
        <v>3000</v>
      </c>
      <c r="Q3063" s="8">
        <f t="shared" si="331"/>
        <v>23040</v>
      </c>
      <c r="R3063" s="9">
        <f t="shared" si="332"/>
        <v>46080</v>
      </c>
      <c r="S3063" s="8">
        <f t="shared" si="333"/>
        <v>32040</v>
      </c>
      <c r="T3063" s="5">
        <f t="shared" si="334"/>
        <v>5.8318165271204949E-3</v>
      </c>
    </row>
    <row r="3064" spans="1:20" hidden="1">
      <c r="A3064">
        <v>3063</v>
      </c>
      <c r="B3064">
        <v>25</v>
      </c>
      <c r="C3064" t="s">
        <v>7473</v>
      </c>
      <c r="D3064" t="s">
        <v>7474</v>
      </c>
      <c r="E3064" t="s">
        <v>85</v>
      </c>
      <c r="F3064" t="s">
        <v>86</v>
      </c>
      <c r="G3064" t="s">
        <v>564</v>
      </c>
      <c r="H3064" t="s">
        <v>479</v>
      </c>
      <c r="I3064">
        <v>116.20050000000001</v>
      </c>
      <c r="J3064">
        <v>4162974</v>
      </c>
      <c r="K3064" t="s">
        <v>27</v>
      </c>
      <c r="L3064">
        <v>5</v>
      </c>
      <c r="M3064" t="str">
        <f>_xlfn.IFNA(VLOOKUP(F3064,'22 States'!A:A,1,0),"OOR")</f>
        <v>FL</v>
      </c>
      <c r="N3064" t="str">
        <f t="shared" si="335"/>
        <v>IR</v>
      </c>
      <c r="O3064" s="8">
        <f t="shared" si="329"/>
        <v>6000</v>
      </c>
      <c r="P3064" s="8">
        <f t="shared" si="330"/>
        <v>3000</v>
      </c>
      <c r="Q3064" s="8">
        <f t="shared" si="331"/>
        <v>12000</v>
      </c>
      <c r="R3064" s="9">
        <f t="shared" si="332"/>
        <v>24000</v>
      </c>
      <c r="S3064" s="8">
        <f t="shared" si="333"/>
        <v>21000</v>
      </c>
      <c r="T3064" s="5">
        <f t="shared" si="334"/>
        <v>5.0444706116348553E-3</v>
      </c>
    </row>
    <row r="3065" spans="1:20" hidden="1">
      <c r="A3065">
        <v>3064</v>
      </c>
      <c r="B3065">
        <v>69</v>
      </c>
      <c r="C3065" t="s">
        <v>7475</v>
      </c>
      <c r="D3065" t="s">
        <v>7476</v>
      </c>
      <c r="E3065" t="s">
        <v>114</v>
      </c>
      <c r="F3065" t="s">
        <v>115</v>
      </c>
      <c r="G3065" t="s">
        <v>216</v>
      </c>
      <c r="H3065" t="s">
        <v>217</v>
      </c>
      <c r="I3065">
        <v>116.096</v>
      </c>
      <c r="J3065">
        <v>14511681</v>
      </c>
      <c r="K3065" t="s">
        <v>108</v>
      </c>
      <c r="L3065">
        <v>5</v>
      </c>
      <c r="M3065" t="str">
        <f>_xlfn.IFNA(VLOOKUP(F3065,'22 States'!A:A,1,0),"OOR")</f>
        <v>AL</v>
      </c>
      <c r="N3065" t="str">
        <f t="shared" si="335"/>
        <v>IR</v>
      </c>
      <c r="O3065" s="8">
        <f t="shared" si="329"/>
        <v>12000</v>
      </c>
      <c r="P3065" s="8">
        <f t="shared" si="330"/>
        <v>3000</v>
      </c>
      <c r="Q3065" s="8">
        <f t="shared" si="331"/>
        <v>33120</v>
      </c>
      <c r="R3065" s="9">
        <f t="shared" si="332"/>
        <v>66240</v>
      </c>
      <c r="S3065" s="8">
        <f t="shared" si="333"/>
        <v>48120</v>
      </c>
      <c r="T3065" s="5">
        <f t="shared" si="334"/>
        <v>3.3159494065504885E-3</v>
      </c>
    </row>
    <row r="3066" spans="1:20" hidden="1">
      <c r="A3066">
        <v>3065</v>
      </c>
      <c r="B3066">
        <v>277</v>
      </c>
      <c r="C3066" t="s">
        <v>7477</v>
      </c>
      <c r="D3066" t="s">
        <v>7478</v>
      </c>
      <c r="E3066" t="s">
        <v>175</v>
      </c>
      <c r="F3066" t="s">
        <v>176</v>
      </c>
      <c r="G3066" t="s">
        <v>5730</v>
      </c>
      <c r="H3066" t="s">
        <v>169</v>
      </c>
      <c r="I3066">
        <v>116.0189</v>
      </c>
      <c r="J3066">
        <v>18144714</v>
      </c>
      <c r="K3066" t="s">
        <v>51</v>
      </c>
      <c r="L3066">
        <v>4</v>
      </c>
      <c r="M3066" t="str">
        <f>_xlfn.IFNA(VLOOKUP(F3066,'22 States'!A:A,1,0),"OOR")</f>
        <v>OOR</v>
      </c>
      <c r="N3066" t="str">
        <f t="shared" si="335"/>
        <v>OOR</v>
      </c>
      <c r="O3066" s="8">
        <f t="shared" si="329"/>
        <v>36000</v>
      </c>
      <c r="P3066" s="8">
        <f t="shared" si="330"/>
        <v>9000</v>
      </c>
      <c r="Q3066" s="8">
        <f t="shared" si="331"/>
        <v>132960</v>
      </c>
      <c r="R3066" s="9">
        <f t="shared" si="332"/>
        <v>265920</v>
      </c>
      <c r="S3066" s="8">
        <f t="shared" si="333"/>
        <v>177960</v>
      </c>
      <c r="T3066" s="5">
        <f t="shared" si="334"/>
        <v>9.8078151025141544E-3</v>
      </c>
    </row>
    <row r="3067" spans="1:20" hidden="1">
      <c r="A3067">
        <v>3066</v>
      </c>
      <c r="B3067">
        <v>41</v>
      </c>
      <c r="C3067" t="s">
        <v>7479</v>
      </c>
      <c r="D3067" t="s">
        <v>7480</v>
      </c>
      <c r="E3067" t="s">
        <v>121</v>
      </c>
      <c r="F3067" t="s">
        <v>122</v>
      </c>
      <c r="G3067" t="s">
        <v>784</v>
      </c>
      <c r="H3067" t="s">
        <v>784</v>
      </c>
      <c r="I3067">
        <v>115.96120000000001</v>
      </c>
      <c r="J3067">
        <v>9283981</v>
      </c>
      <c r="K3067" t="s">
        <v>51</v>
      </c>
      <c r="L3067">
        <v>4</v>
      </c>
      <c r="M3067" t="str">
        <f>_xlfn.IFNA(VLOOKUP(F3067,'22 States'!A:A,1,0),"OOR")</f>
        <v>TX</v>
      </c>
      <c r="N3067" t="str">
        <f t="shared" si="335"/>
        <v>IR</v>
      </c>
      <c r="O3067" s="8">
        <f t="shared" si="329"/>
        <v>6000</v>
      </c>
      <c r="P3067" s="8">
        <f t="shared" si="330"/>
        <v>3000</v>
      </c>
      <c r="Q3067" s="8">
        <f t="shared" si="331"/>
        <v>19680</v>
      </c>
      <c r="R3067" s="9">
        <f t="shared" si="332"/>
        <v>39360</v>
      </c>
      <c r="S3067" s="8">
        <f t="shared" si="333"/>
        <v>28680</v>
      </c>
      <c r="T3067" s="5">
        <f t="shared" si="334"/>
        <v>3.0891920179500583E-3</v>
      </c>
    </row>
    <row r="3068" spans="1:20">
      <c r="A3068">
        <v>1577</v>
      </c>
      <c r="B3068" s="3">
        <v>39</v>
      </c>
      <c r="C3068" t="s">
        <v>4078</v>
      </c>
      <c r="D3068" t="s">
        <v>4079</v>
      </c>
      <c r="E3068" t="s">
        <v>13</v>
      </c>
      <c r="F3068" t="s">
        <v>14</v>
      </c>
      <c r="G3068" t="s">
        <v>2254</v>
      </c>
      <c r="H3068" t="s">
        <v>50</v>
      </c>
      <c r="I3068">
        <v>270.3811</v>
      </c>
      <c r="J3068" s="3">
        <v>33601450</v>
      </c>
      <c r="K3068" t="s">
        <v>27</v>
      </c>
      <c r="L3068">
        <v>1</v>
      </c>
      <c r="M3068" t="str">
        <f>_xlfn.IFNA(VLOOKUP(F3068,'22 States'!A:A,1,0),"OOR")</f>
        <v>CA</v>
      </c>
      <c r="N3068" t="str">
        <f t="shared" si="335"/>
        <v>IR</v>
      </c>
      <c r="O3068" s="8">
        <f t="shared" si="329"/>
        <v>6000</v>
      </c>
      <c r="P3068" s="8">
        <f t="shared" si="330"/>
        <v>3000</v>
      </c>
      <c r="Q3068" s="8">
        <f t="shared" si="331"/>
        <v>18720</v>
      </c>
      <c r="R3068" s="9">
        <f t="shared" si="332"/>
        <v>37440</v>
      </c>
      <c r="S3068" s="12">
        <f t="shared" si="333"/>
        <v>27720</v>
      </c>
      <c r="T3068" s="13">
        <f t="shared" si="334"/>
        <v>8.2496439885778737E-4</v>
      </c>
    </row>
    <row r="3069" spans="1:20" hidden="1">
      <c r="A3069">
        <v>3068</v>
      </c>
      <c r="B3069">
        <v>57</v>
      </c>
      <c r="C3069" t="s">
        <v>7484</v>
      </c>
      <c r="D3069" t="s">
        <v>7485</v>
      </c>
      <c r="E3069" t="s">
        <v>23</v>
      </c>
      <c r="F3069" t="s">
        <v>24</v>
      </c>
      <c r="G3069" t="s">
        <v>602</v>
      </c>
      <c r="H3069" t="s">
        <v>127</v>
      </c>
      <c r="I3069">
        <v>115.536</v>
      </c>
      <c r="J3069">
        <v>16786111</v>
      </c>
      <c r="K3069" t="s">
        <v>27</v>
      </c>
      <c r="L3069">
        <v>3</v>
      </c>
      <c r="M3069" t="str">
        <f>_xlfn.IFNA(VLOOKUP(F3069,'22 States'!A:A,1,0),"OOR")</f>
        <v>OOR</v>
      </c>
      <c r="N3069" t="str">
        <f t="shared" si="335"/>
        <v>OOR</v>
      </c>
      <c r="O3069" s="8">
        <f t="shared" si="329"/>
        <v>12000</v>
      </c>
      <c r="P3069" s="8">
        <f t="shared" si="330"/>
        <v>3000</v>
      </c>
      <c r="Q3069" s="8">
        <f t="shared" si="331"/>
        <v>27360</v>
      </c>
      <c r="R3069" s="9">
        <f t="shared" si="332"/>
        <v>54720</v>
      </c>
      <c r="S3069" s="8">
        <f t="shared" si="333"/>
        <v>42360</v>
      </c>
      <c r="T3069" s="5">
        <f t="shared" si="334"/>
        <v>2.523514827228296E-3</v>
      </c>
    </row>
    <row r="3070" spans="1:20">
      <c r="A3070">
        <v>3834</v>
      </c>
      <c r="B3070" s="3">
        <v>39</v>
      </c>
      <c r="C3070" t="s">
        <v>9188</v>
      </c>
      <c r="D3070" t="s">
        <v>9189</v>
      </c>
      <c r="E3070" t="s">
        <v>247</v>
      </c>
      <c r="F3070" t="s">
        <v>248</v>
      </c>
      <c r="G3070" t="s">
        <v>249</v>
      </c>
      <c r="H3070" t="s">
        <v>249</v>
      </c>
      <c r="I3070">
        <v>81.039400000000001</v>
      </c>
      <c r="J3070" s="3">
        <v>28046962</v>
      </c>
      <c r="K3070" t="s">
        <v>134</v>
      </c>
      <c r="L3070">
        <v>1</v>
      </c>
      <c r="M3070" t="str">
        <f>_xlfn.IFNA(VLOOKUP(F3070,'22 States'!A:A,1,0),"OOR")</f>
        <v>IL</v>
      </c>
      <c r="N3070" t="str">
        <f t="shared" si="335"/>
        <v>IR</v>
      </c>
      <c r="O3070" s="8">
        <f t="shared" si="329"/>
        <v>6000</v>
      </c>
      <c r="P3070" s="8">
        <f t="shared" si="330"/>
        <v>3000</v>
      </c>
      <c r="Q3070" s="8">
        <f t="shared" si="331"/>
        <v>18720</v>
      </c>
      <c r="R3070" s="9">
        <f t="shared" si="332"/>
        <v>37440</v>
      </c>
      <c r="S3070" s="12">
        <f t="shared" si="333"/>
        <v>27720</v>
      </c>
      <c r="T3070" s="13">
        <f t="shared" si="334"/>
        <v>9.883423381113433E-4</v>
      </c>
    </row>
    <row r="3071" spans="1:20" hidden="1">
      <c r="A3071">
        <v>3070</v>
      </c>
      <c r="B3071">
        <v>1400</v>
      </c>
      <c r="C3071" t="s">
        <v>7488</v>
      </c>
      <c r="D3071" t="s">
        <v>7489</v>
      </c>
      <c r="E3071" t="s">
        <v>166</v>
      </c>
      <c r="F3071" t="s">
        <v>167</v>
      </c>
      <c r="G3071" t="s">
        <v>5150</v>
      </c>
      <c r="H3071" t="s">
        <v>169</v>
      </c>
      <c r="I3071">
        <v>115.44750000000001</v>
      </c>
      <c r="J3071">
        <v>78494000</v>
      </c>
      <c r="K3071" t="s">
        <v>32</v>
      </c>
      <c r="L3071">
        <v>5</v>
      </c>
      <c r="M3071" t="str">
        <f>_xlfn.IFNA(VLOOKUP(F3071,'22 States'!A:A,1,0),"OOR")</f>
        <v>OOR</v>
      </c>
      <c r="N3071" t="str">
        <f t="shared" si="335"/>
        <v>OOR</v>
      </c>
      <c r="O3071" s="8">
        <f t="shared" si="329"/>
        <v>168000</v>
      </c>
      <c r="P3071" s="8">
        <f t="shared" si="330"/>
        <v>42000</v>
      </c>
      <c r="Q3071" s="8">
        <f t="shared" si="331"/>
        <v>672000</v>
      </c>
      <c r="R3071" s="9">
        <f t="shared" si="332"/>
        <v>1344000</v>
      </c>
      <c r="S3071" s="8">
        <f t="shared" si="333"/>
        <v>882000</v>
      </c>
      <c r="T3071" s="5">
        <f t="shared" si="334"/>
        <v>1.1236527632685301E-2</v>
      </c>
    </row>
    <row r="3072" spans="1:20" hidden="1">
      <c r="A3072">
        <v>3071</v>
      </c>
      <c r="B3072">
        <v>33</v>
      </c>
      <c r="C3072" t="s">
        <v>7490</v>
      </c>
      <c r="D3072" t="s">
        <v>7491</v>
      </c>
      <c r="E3072" t="s">
        <v>144</v>
      </c>
      <c r="F3072" t="s">
        <v>145</v>
      </c>
      <c r="G3072" t="s">
        <v>288</v>
      </c>
      <c r="H3072" t="s">
        <v>288</v>
      </c>
      <c r="I3072">
        <v>115.4224</v>
      </c>
      <c r="J3072">
        <v>5326115</v>
      </c>
      <c r="K3072" t="s">
        <v>27</v>
      </c>
      <c r="L3072">
        <v>1</v>
      </c>
      <c r="M3072" t="str">
        <f>_xlfn.IFNA(VLOOKUP(F3072,'22 States'!A:A,1,0),"OOR")</f>
        <v>OOR</v>
      </c>
      <c r="N3072" t="str">
        <f t="shared" si="335"/>
        <v>OOR</v>
      </c>
      <c r="O3072" s="8">
        <f t="shared" si="329"/>
        <v>6000</v>
      </c>
      <c r="P3072" s="8">
        <f t="shared" si="330"/>
        <v>3000</v>
      </c>
      <c r="Q3072" s="8">
        <f t="shared" si="331"/>
        <v>15840</v>
      </c>
      <c r="R3072" s="9">
        <f t="shared" si="332"/>
        <v>31680</v>
      </c>
      <c r="S3072" s="8">
        <f t="shared" si="333"/>
        <v>24840</v>
      </c>
      <c r="T3072" s="5">
        <f t="shared" si="334"/>
        <v>4.6638121782950608E-3</v>
      </c>
    </row>
    <row r="3073" spans="1:20" hidden="1">
      <c r="A3073">
        <v>3072</v>
      </c>
      <c r="B3073">
        <v>11</v>
      </c>
      <c r="C3073" t="s">
        <v>7492</v>
      </c>
      <c r="D3073" t="s">
        <v>7493</v>
      </c>
      <c r="E3073" t="s">
        <v>200</v>
      </c>
      <c r="F3073" t="s">
        <v>201</v>
      </c>
      <c r="G3073" t="s">
        <v>1829</v>
      </c>
      <c r="H3073" t="s">
        <v>471</v>
      </c>
      <c r="I3073">
        <v>115.40600000000001</v>
      </c>
      <c r="J3073">
        <v>2800773</v>
      </c>
      <c r="K3073" t="s">
        <v>134</v>
      </c>
      <c r="L3073">
        <v>1</v>
      </c>
      <c r="M3073" t="str">
        <f>_xlfn.IFNA(VLOOKUP(F3073,'22 States'!A:A,1,0),"OOR")</f>
        <v>OOR</v>
      </c>
      <c r="N3073" t="str">
        <f t="shared" si="335"/>
        <v>OOR</v>
      </c>
      <c r="O3073" s="8">
        <f t="shared" si="329"/>
        <v>6000</v>
      </c>
      <c r="P3073" s="8">
        <f t="shared" si="330"/>
        <v>3000</v>
      </c>
      <c r="Q3073" s="8">
        <f t="shared" si="331"/>
        <v>5280</v>
      </c>
      <c r="R3073" s="9">
        <f t="shared" si="332"/>
        <v>10560</v>
      </c>
      <c r="S3073" s="8">
        <f t="shared" si="333"/>
        <v>14280</v>
      </c>
      <c r="T3073" s="5">
        <f t="shared" si="334"/>
        <v>5.098592424305718E-3</v>
      </c>
    </row>
    <row r="3074" spans="1:20">
      <c r="A3074">
        <v>3997</v>
      </c>
      <c r="B3074" s="3">
        <v>39</v>
      </c>
      <c r="C3074" t="s">
        <v>9544</v>
      </c>
      <c r="D3074" t="s">
        <v>9545</v>
      </c>
      <c r="E3074" t="s">
        <v>13</v>
      </c>
      <c r="F3074" t="s">
        <v>14</v>
      </c>
      <c r="G3074" t="s">
        <v>2713</v>
      </c>
      <c r="H3074" t="s">
        <v>16</v>
      </c>
      <c r="I3074">
        <v>74.882900000000006</v>
      </c>
      <c r="J3074" s="3">
        <v>22775000</v>
      </c>
      <c r="K3074" t="s">
        <v>141</v>
      </c>
      <c r="L3074">
        <v>3</v>
      </c>
      <c r="M3074" t="str">
        <f>_xlfn.IFNA(VLOOKUP(F3074,'22 States'!A:A,1,0),"OOR")</f>
        <v>CA</v>
      </c>
      <c r="N3074" t="str">
        <f t="shared" si="335"/>
        <v>IR</v>
      </c>
      <c r="O3074" s="8">
        <f t="shared" ref="O3074:O3137" si="336">ROUNDUP(B3074/50,0)*500*12</f>
        <v>6000</v>
      </c>
      <c r="P3074" s="8">
        <f t="shared" ref="P3074:P3137" si="337">ROUNDUP(B3074/100,0)*250*12</f>
        <v>3000</v>
      </c>
      <c r="Q3074" s="8">
        <f t="shared" ref="Q3074:Q3137" si="338">B3074*40*12</f>
        <v>18720</v>
      </c>
      <c r="R3074" s="9">
        <f t="shared" ref="R3074:R3137" si="339">B3074*80*12</f>
        <v>37440</v>
      </c>
      <c r="S3074" s="12">
        <f t="shared" ref="S3074:S3137" si="340">SUM(O3074:Q3074)</f>
        <v>27720</v>
      </c>
      <c r="T3074" s="13">
        <f t="shared" ref="T3074:T3137" si="341">S3074/J3074</f>
        <v>1.2171240395170142E-3</v>
      </c>
    </row>
    <row r="3075" spans="1:20" hidden="1">
      <c r="A3075">
        <v>3074</v>
      </c>
      <c r="B3075">
        <v>110</v>
      </c>
      <c r="C3075" t="s">
        <v>7497</v>
      </c>
      <c r="D3075" t="s">
        <v>7498</v>
      </c>
      <c r="E3075" t="s">
        <v>23</v>
      </c>
      <c r="F3075" t="s">
        <v>24</v>
      </c>
      <c r="G3075" t="s">
        <v>682</v>
      </c>
      <c r="H3075" t="s">
        <v>26</v>
      </c>
      <c r="I3075">
        <v>115.29859999999999</v>
      </c>
      <c r="J3075">
        <v>14661758</v>
      </c>
      <c r="K3075" t="s">
        <v>134</v>
      </c>
      <c r="L3075">
        <v>5</v>
      </c>
      <c r="M3075" t="str">
        <f>_xlfn.IFNA(VLOOKUP(F3075,'22 States'!A:A,1,0),"OOR")</f>
        <v>OOR</v>
      </c>
      <c r="N3075" t="str">
        <f t="shared" ref="N3075:N3138" si="342">IF(M3075&lt;&gt;"OOR","IR","OOR")</f>
        <v>OOR</v>
      </c>
      <c r="O3075" s="8">
        <f t="shared" si="336"/>
        <v>18000</v>
      </c>
      <c r="P3075" s="8">
        <f t="shared" si="337"/>
        <v>6000</v>
      </c>
      <c r="Q3075" s="8">
        <f t="shared" si="338"/>
        <v>52800</v>
      </c>
      <c r="R3075" s="9">
        <f t="shared" si="339"/>
        <v>105600</v>
      </c>
      <c r="S3075" s="8">
        <f t="shared" si="340"/>
        <v>76800</v>
      </c>
      <c r="T3075" s="5">
        <f t="shared" si="341"/>
        <v>5.2381167387976256E-3</v>
      </c>
    </row>
    <row r="3076" spans="1:20" hidden="1">
      <c r="A3076">
        <v>3075</v>
      </c>
      <c r="B3076">
        <v>28</v>
      </c>
      <c r="C3076" t="s">
        <v>7499</v>
      </c>
      <c r="D3076" t="s">
        <v>7500</v>
      </c>
      <c r="E3076" t="s">
        <v>23</v>
      </c>
      <c r="F3076" t="s">
        <v>24</v>
      </c>
      <c r="G3076" t="s">
        <v>453</v>
      </c>
      <c r="H3076" t="s">
        <v>26</v>
      </c>
      <c r="I3076">
        <v>115.2608</v>
      </c>
      <c r="J3076">
        <v>22777937</v>
      </c>
      <c r="K3076" t="s">
        <v>111</v>
      </c>
      <c r="L3076">
        <v>3</v>
      </c>
      <c r="M3076" t="str">
        <f>_xlfn.IFNA(VLOOKUP(F3076,'22 States'!A:A,1,0),"OOR")</f>
        <v>OOR</v>
      </c>
      <c r="N3076" t="str">
        <f t="shared" si="342"/>
        <v>OOR</v>
      </c>
      <c r="O3076" s="8">
        <f t="shared" si="336"/>
        <v>6000</v>
      </c>
      <c r="P3076" s="8">
        <f t="shared" si="337"/>
        <v>3000</v>
      </c>
      <c r="Q3076" s="8">
        <f t="shared" si="338"/>
        <v>13440</v>
      </c>
      <c r="R3076" s="9">
        <f t="shared" si="339"/>
        <v>26880</v>
      </c>
      <c r="S3076" s="8">
        <f t="shared" si="340"/>
        <v>22440</v>
      </c>
      <c r="T3076" s="5">
        <f t="shared" si="341"/>
        <v>9.8516384517175555E-4</v>
      </c>
    </row>
    <row r="3077" spans="1:20" hidden="1">
      <c r="A3077">
        <v>3076</v>
      </c>
      <c r="B3077">
        <v>31</v>
      </c>
      <c r="C3077" t="s">
        <v>7501</v>
      </c>
      <c r="D3077" t="s">
        <v>7502</v>
      </c>
      <c r="E3077" t="s">
        <v>73</v>
      </c>
      <c r="F3077" t="s">
        <v>74</v>
      </c>
      <c r="G3077" t="s">
        <v>75</v>
      </c>
      <c r="H3077" t="s">
        <v>76</v>
      </c>
      <c r="I3077">
        <v>115.2594</v>
      </c>
      <c r="J3077">
        <v>7047088</v>
      </c>
      <c r="K3077" t="s">
        <v>656</v>
      </c>
      <c r="L3077">
        <v>2</v>
      </c>
      <c r="M3077" t="str">
        <f>_xlfn.IFNA(VLOOKUP(F3077,'22 States'!A:A,1,0),"OOR")</f>
        <v>OOR</v>
      </c>
      <c r="N3077" t="str">
        <f t="shared" si="342"/>
        <v>OOR</v>
      </c>
      <c r="O3077" s="8">
        <f t="shared" si="336"/>
        <v>6000</v>
      </c>
      <c r="P3077" s="8">
        <f t="shared" si="337"/>
        <v>3000</v>
      </c>
      <c r="Q3077" s="8">
        <f t="shared" si="338"/>
        <v>14880</v>
      </c>
      <c r="R3077" s="9">
        <f t="shared" si="339"/>
        <v>29760</v>
      </c>
      <c r="S3077" s="8">
        <f t="shared" si="340"/>
        <v>23880</v>
      </c>
      <c r="T3077" s="5">
        <f t="shared" si="341"/>
        <v>3.3886337165081521E-3</v>
      </c>
    </row>
    <row r="3078" spans="1:20" hidden="1">
      <c r="A3078">
        <v>3077</v>
      </c>
      <c r="B3078">
        <v>18</v>
      </c>
      <c r="C3078" t="s">
        <v>7503</v>
      </c>
      <c r="D3078" t="s">
        <v>7504</v>
      </c>
      <c r="E3078" t="s">
        <v>13</v>
      </c>
      <c r="F3078" t="s">
        <v>14</v>
      </c>
      <c r="G3078" t="s">
        <v>7505</v>
      </c>
      <c r="H3078" t="s">
        <v>50</v>
      </c>
      <c r="I3078">
        <v>115.2206</v>
      </c>
      <c r="J3078">
        <v>3001101</v>
      </c>
      <c r="K3078" t="s">
        <v>264</v>
      </c>
      <c r="L3078">
        <v>3</v>
      </c>
      <c r="M3078" t="str">
        <f>_xlfn.IFNA(VLOOKUP(F3078,'22 States'!A:A,1,0),"OOR")</f>
        <v>CA</v>
      </c>
      <c r="N3078" t="str">
        <f t="shared" si="342"/>
        <v>IR</v>
      </c>
      <c r="O3078" s="8">
        <f t="shared" si="336"/>
        <v>6000</v>
      </c>
      <c r="P3078" s="8">
        <f t="shared" si="337"/>
        <v>3000</v>
      </c>
      <c r="Q3078" s="8">
        <f t="shared" si="338"/>
        <v>8640</v>
      </c>
      <c r="R3078" s="9">
        <f t="shared" si="339"/>
        <v>17280</v>
      </c>
      <c r="S3078" s="8">
        <f t="shared" si="340"/>
        <v>17640</v>
      </c>
      <c r="T3078" s="5">
        <f t="shared" si="341"/>
        <v>5.8778428316807732E-3</v>
      </c>
    </row>
    <row r="3079" spans="1:20" hidden="1">
      <c r="A3079">
        <v>3078</v>
      </c>
      <c r="B3079">
        <v>75</v>
      </c>
      <c r="C3079" t="s">
        <v>7506</v>
      </c>
      <c r="D3079" t="s">
        <v>7507</v>
      </c>
      <c r="E3079" t="s">
        <v>13</v>
      </c>
      <c r="F3079" t="s">
        <v>14</v>
      </c>
      <c r="G3079" t="s">
        <v>919</v>
      </c>
      <c r="H3079" t="s">
        <v>267</v>
      </c>
      <c r="I3079">
        <v>115.20010000000001</v>
      </c>
      <c r="J3079">
        <v>7396903</v>
      </c>
      <c r="K3079" t="s">
        <v>64</v>
      </c>
      <c r="L3079">
        <v>3</v>
      </c>
      <c r="M3079" t="str">
        <f>_xlfn.IFNA(VLOOKUP(F3079,'22 States'!A:A,1,0),"OOR")</f>
        <v>CA</v>
      </c>
      <c r="N3079" t="str">
        <f t="shared" si="342"/>
        <v>IR</v>
      </c>
      <c r="O3079" s="8">
        <f t="shared" si="336"/>
        <v>12000</v>
      </c>
      <c r="P3079" s="8">
        <f t="shared" si="337"/>
        <v>3000</v>
      </c>
      <c r="Q3079" s="8">
        <f t="shared" si="338"/>
        <v>36000</v>
      </c>
      <c r="R3079" s="9">
        <f t="shared" si="339"/>
        <v>72000</v>
      </c>
      <c r="S3079" s="8">
        <f t="shared" si="340"/>
        <v>51000</v>
      </c>
      <c r="T3079" s="5">
        <f t="shared" si="341"/>
        <v>6.8947774494271452E-3</v>
      </c>
    </row>
    <row r="3080" spans="1:20" hidden="1">
      <c r="A3080">
        <v>3079</v>
      </c>
      <c r="B3080">
        <v>65</v>
      </c>
      <c r="C3080" t="s">
        <v>7508</v>
      </c>
      <c r="D3080" t="s">
        <v>7509</v>
      </c>
      <c r="E3080" t="s">
        <v>67</v>
      </c>
      <c r="F3080" t="s">
        <v>68</v>
      </c>
      <c r="G3080" t="s">
        <v>95</v>
      </c>
      <c r="H3080" t="s">
        <v>96</v>
      </c>
      <c r="I3080">
        <v>115.1799</v>
      </c>
      <c r="J3080">
        <v>6926263</v>
      </c>
      <c r="K3080" t="s">
        <v>32</v>
      </c>
      <c r="L3080">
        <v>1</v>
      </c>
      <c r="M3080" t="str">
        <f>_xlfn.IFNA(VLOOKUP(F3080,'22 States'!A:A,1,0),"OOR")</f>
        <v>NC</v>
      </c>
      <c r="N3080" t="str">
        <f t="shared" si="342"/>
        <v>IR</v>
      </c>
      <c r="O3080" s="8">
        <f t="shared" si="336"/>
        <v>12000</v>
      </c>
      <c r="P3080" s="8">
        <f t="shared" si="337"/>
        <v>3000</v>
      </c>
      <c r="Q3080" s="8">
        <f t="shared" si="338"/>
        <v>31200</v>
      </c>
      <c r="R3080" s="9">
        <f t="shared" si="339"/>
        <v>62400</v>
      </c>
      <c r="S3080" s="8">
        <f t="shared" si="340"/>
        <v>46200</v>
      </c>
      <c r="T3080" s="5">
        <f t="shared" si="341"/>
        <v>6.6702636039087746E-3</v>
      </c>
    </row>
    <row r="3081" spans="1:20" hidden="1">
      <c r="A3081">
        <v>3080</v>
      </c>
      <c r="B3081">
        <v>4</v>
      </c>
      <c r="C3081" t="s">
        <v>7510</v>
      </c>
      <c r="D3081" t="s">
        <v>7511</v>
      </c>
      <c r="E3081" t="s">
        <v>144</v>
      </c>
      <c r="F3081" t="s">
        <v>145</v>
      </c>
      <c r="G3081" t="s">
        <v>7512</v>
      </c>
      <c r="H3081" t="s">
        <v>288</v>
      </c>
      <c r="I3081">
        <v>115.15009999999999</v>
      </c>
      <c r="J3081">
        <v>2626015</v>
      </c>
      <c r="K3081" t="s">
        <v>172</v>
      </c>
      <c r="L3081">
        <v>2</v>
      </c>
      <c r="M3081" t="str">
        <f>_xlfn.IFNA(VLOOKUP(F3081,'22 States'!A:A,1,0),"OOR")</f>
        <v>OOR</v>
      </c>
      <c r="N3081" t="str">
        <f t="shared" si="342"/>
        <v>OOR</v>
      </c>
      <c r="O3081" s="8">
        <f t="shared" si="336"/>
        <v>6000</v>
      </c>
      <c r="P3081" s="8">
        <f t="shared" si="337"/>
        <v>3000</v>
      </c>
      <c r="Q3081" s="8">
        <f t="shared" si="338"/>
        <v>1920</v>
      </c>
      <c r="R3081" s="9">
        <f t="shared" si="339"/>
        <v>3840</v>
      </c>
      <c r="S3081" s="8">
        <f t="shared" si="340"/>
        <v>10920</v>
      </c>
      <c r="T3081" s="5">
        <f t="shared" si="341"/>
        <v>4.1583920883924881E-3</v>
      </c>
    </row>
    <row r="3082" spans="1:20" hidden="1">
      <c r="A3082">
        <v>3081</v>
      </c>
      <c r="B3082">
        <v>45</v>
      </c>
      <c r="C3082" t="s">
        <v>7513</v>
      </c>
      <c r="D3082" t="s">
        <v>7514</v>
      </c>
      <c r="E3082" t="s">
        <v>200</v>
      </c>
      <c r="F3082" t="s">
        <v>201</v>
      </c>
      <c r="G3082" t="s">
        <v>1987</v>
      </c>
      <c r="H3082" t="s">
        <v>26</v>
      </c>
      <c r="I3082">
        <v>115.12739999999999</v>
      </c>
      <c r="J3082">
        <v>20432800</v>
      </c>
      <c r="K3082" t="s">
        <v>233</v>
      </c>
      <c r="L3082">
        <v>3</v>
      </c>
      <c r="M3082" t="str">
        <f>_xlfn.IFNA(VLOOKUP(F3082,'22 States'!A:A,1,0),"OOR")</f>
        <v>OOR</v>
      </c>
      <c r="N3082" t="str">
        <f t="shared" si="342"/>
        <v>OOR</v>
      </c>
      <c r="O3082" s="8">
        <f t="shared" si="336"/>
        <v>6000</v>
      </c>
      <c r="P3082" s="8">
        <f t="shared" si="337"/>
        <v>3000</v>
      </c>
      <c r="Q3082" s="8">
        <f t="shared" si="338"/>
        <v>21600</v>
      </c>
      <c r="R3082" s="9">
        <f t="shared" si="339"/>
        <v>43200</v>
      </c>
      <c r="S3082" s="8">
        <f t="shared" si="340"/>
        <v>30600</v>
      </c>
      <c r="T3082" s="5">
        <f t="shared" si="341"/>
        <v>1.4975921068086605E-3</v>
      </c>
    </row>
    <row r="3083" spans="1:20" hidden="1">
      <c r="A3083">
        <v>3082</v>
      </c>
      <c r="B3083">
        <v>92</v>
      </c>
      <c r="C3083" t="s">
        <v>7515</v>
      </c>
      <c r="D3083" t="s">
        <v>7516</v>
      </c>
      <c r="E3083" t="s">
        <v>721</v>
      </c>
      <c r="F3083" t="s">
        <v>722</v>
      </c>
      <c r="G3083" t="s">
        <v>7517</v>
      </c>
      <c r="H3083" t="s">
        <v>7518</v>
      </c>
      <c r="I3083">
        <v>115.0355</v>
      </c>
      <c r="J3083">
        <v>13226508</v>
      </c>
      <c r="K3083" t="s">
        <v>134</v>
      </c>
      <c r="L3083">
        <v>3</v>
      </c>
      <c r="M3083" t="str">
        <f>_xlfn.IFNA(VLOOKUP(F3083,'22 States'!A:A,1,0),"OOR")</f>
        <v>OOR</v>
      </c>
      <c r="N3083" t="str">
        <f t="shared" si="342"/>
        <v>OOR</v>
      </c>
      <c r="O3083" s="8">
        <f t="shared" si="336"/>
        <v>12000</v>
      </c>
      <c r="P3083" s="8">
        <f t="shared" si="337"/>
        <v>3000</v>
      </c>
      <c r="Q3083" s="8">
        <f t="shared" si="338"/>
        <v>44160</v>
      </c>
      <c r="R3083" s="9">
        <f t="shared" si="339"/>
        <v>88320</v>
      </c>
      <c r="S3083" s="8">
        <f t="shared" si="340"/>
        <v>59160</v>
      </c>
      <c r="T3083" s="5">
        <f t="shared" si="341"/>
        <v>4.4728359140598561E-3</v>
      </c>
    </row>
    <row r="3084" spans="1:20" hidden="1">
      <c r="A3084">
        <v>3083</v>
      </c>
      <c r="B3084">
        <v>25</v>
      </c>
      <c r="C3084" t="s">
        <v>7519</v>
      </c>
      <c r="D3084" t="s">
        <v>7520</v>
      </c>
      <c r="E3084" t="s">
        <v>236</v>
      </c>
      <c r="F3084" t="s">
        <v>237</v>
      </c>
      <c r="G3084" t="s">
        <v>736</v>
      </c>
      <c r="H3084" t="s">
        <v>570</v>
      </c>
      <c r="I3084">
        <v>115.0363</v>
      </c>
      <c r="J3084">
        <v>3840239</v>
      </c>
      <c r="K3084" t="s">
        <v>134</v>
      </c>
      <c r="L3084">
        <v>3</v>
      </c>
      <c r="M3084" t="str">
        <f>_xlfn.IFNA(VLOOKUP(F3084,'22 States'!A:A,1,0),"OOR")</f>
        <v>OH</v>
      </c>
      <c r="N3084" t="str">
        <f t="shared" si="342"/>
        <v>IR</v>
      </c>
      <c r="O3084" s="8">
        <f t="shared" si="336"/>
        <v>6000</v>
      </c>
      <c r="P3084" s="8">
        <f t="shared" si="337"/>
        <v>3000</v>
      </c>
      <c r="Q3084" s="8">
        <f t="shared" si="338"/>
        <v>12000</v>
      </c>
      <c r="R3084" s="9">
        <f t="shared" si="339"/>
        <v>24000</v>
      </c>
      <c r="S3084" s="8">
        <f t="shared" si="340"/>
        <v>21000</v>
      </c>
      <c r="T3084" s="5">
        <f t="shared" si="341"/>
        <v>5.4684096484619834E-3</v>
      </c>
    </row>
    <row r="3085" spans="1:20" hidden="1">
      <c r="A3085">
        <v>3084</v>
      </c>
      <c r="B3085">
        <v>71</v>
      </c>
      <c r="C3085" t="s">
        <v>7521</v>
      </c>
      <c r="D3085" t="s">
        <v>7522</v>
      </c>
      <c r="E3085" t="s">
        <v>114</v>
      </c>
      <c r="F3085" t="s">
        <v>115</v>
      </c>
      <c r="G3085" t="s">
        <v>216</v>
      </c>
      <c r="H3085" t="s">
        <v>217</v>
      </c>
      <c r="I3085">
        <v>115.00660000000001</v>
      </c>
      <c r="J3085">
        <v>9592627</v>
      </c>
      <c r="K3085" t="s">
        <v>27</v>
      </c>
      <c r="L3085">
        <v>2</v>
      </c>
      <c r="M3085" t="str">
        <f>_xlfn.IFNA(VLOOKUP(F3085,'22 States'!A:A,1,0),"OOR")</f>
        <v>AL</v>
      </c>
      <c r="N3085" t="str">
        <f t="shared" si="342"/>
        <v>IR</v>
      </c>
      <c r="O3085" s="8">
        <f t="shared" si="336"/>
        <v>12000</v>
      </c>
      <c r="P3085" s="8">
        <f t="shared" si="337"/>
        <v>3000</v>
      </c>
      <c r="Q3085" s="8">
        <f t="shared" si="338"/>
        <v>34080</v>
      </c>
      <c r="R3085" s="9">
        <f t="shared" si="339"/>
        <v>68160</v>
      </c>
      <c r="S3085" s="8">
        <f t="shared" si="340"/>
        <v>49080</v>
      </c>
      <c r="T3085" s="5">
        <f t="shared" si="341"/>
        <v>5.1164295244670727E-3</v>
      </c>
    </row>
    <row r="3086" spans="1:20" hidden="1">
      <c r="A3086">
        <v>3085</v>
      </c>
      <c r="B3086">
        <v>100</v>
      </c>
      <c r="C3086" t="s">
        <v>7523</v>
      </c>
      <c r="D3086" t="s">
        <v>7524</v>
      </c>
      <c r="E3086" t="s">
        <v>350</v>
      </c>
      <c r="F3086" t="s">
        <v>351</v>
      </c>
      <c r="G3086" t="s">
        <v>352</v>
      </c>
      <c r="H3086" t="s">
        <v>352</v>
      </c>
      <c r="I3086">
        <v>114.9692</v>
      </c>
      <c r="J3086">
        <v>13723744</v>
      </c>
      <c r="K3086" t="s">
        <v>264</v>
      </c>
      <c r="L3086">
        <v>1</v>
      </c>
      <c r="M3086" t="str">
        <f>_xlfn.IFNA(VLOOKUP(F3086,'22 States'!A:A,1,0),"OOR")</f>
        <v>OOR</v>
      </c>
      <c r="N3086" t="str">
        <f t="shared" si="342"/>
        <v>OOR</v>
      </c>
      <c r="O3086" s="8">
        <f t="shared" si="336"/>
        <v>12000</v>
      </c>
      <c r="P3086" s="8">
        <f t="shared" si="337"/>
        <v>3000</v>
      </c>
      <c r="Q3086" s="8">
        <f t="shared" si="338"/>
        <v>48000</v>
      </c>
      <c r="R3086" s="9">
        <f t="shared" si="339"/>
        <v>96000</v>
      </c>
      <c r="S3086" s="8">
        <f t="shared" si="340"/>
        <v>63000</v>
      </c>
      <c r="T3086" s="5">
        <f t="shared" si="341"/>
        <v>4.5905840272158971E-3</v>
      </c>
    </row>
    <row r="3087" spans="1:20" hidden="1">
      <c r="A3087">
        <v>3086</v>
      </c>
      <c r="B3087">
        <v>15</v>
      </c>
      <c r="C3087" t="s">
        <v>7525</v>
      </c>
      <c r="D3087" t="s">
        <v>7526</v>
      </c>
      <c r="E3087" t="s">
        <v>35</v>
      </c>
      <c r="F3087" t="s">
        <v>36</v>
      </c>
      <c r="G3087" t="s">
        <v>7527</v>
      </c>
      <c r="H3087" t="s">
        <v>38</v>
      </c>
      <c r="I3087">
        <v>114.956</v>
      </c>
      <c r="J3087">
        <v>9646283</v>
      </c>
      <c r="K3087" t="s">
        <v>51</v>
      </c>
      <c r="L3087">
        <v>4</v>
      </c>
      <c r="M3087" t="str">
        <f>_xlfn.IFNA(VLOOKUP(F3087,'22 States'!A:A,1,0),"OOR")</f>
        <v>OOR</v>
      </c>
      <c r="N3087" t="str">
        <f t="shared" si="342"/>
        <v>OOR</v>
      </c>
      <c r="O3087" s="8">
        <f t="shared" si="336"/>
        <v>6000</v>
      </c>
      <c r="P3087" s="8">
        <f t="shared" si="337"/>
        <v>3000</v>
      </c>
      <c r="Q3087" s="8">
        <f t="shared" si="338"/>
        <v>7200</v>
      </c>
      <c r="R3087" s="9">
        <f t="shared" si="339"/>
        <v>14400</v>
      </c>
      <c r="S3087" s="8">
        <f t="shared" si="340"/>
        <v>16200</v>
      </c>
      <c r="T3087" s="5">
        <f t="shared" si="341"/>
        <v>1.6794033515292886E-3</v>
      </c>
    </row>
    <row r="3088" spans="1:20">
      <c r="A3088">
        <v>4873</v>
      </c>
      <c r="B3088" s="3">
        <v>39</v>
      </c>
      <c r="C3088" t="s">
        <v>11479</v>
      </c>
      <c r="D3088" t="s">
        <v>11480</v>
      </c>
      <c r="E3088" t="s">
        <v>933</v>
      </c>
      <c r="F3088" t="s">
        <v>934</v>
      </c>
      <c r="G3088" t="s">
        <v>11481</v>
      </c>
      <c r="H3088" t="s">
        <v>1330</v>
      </c>
      <c r="I3088">
        <v>46.656399999999998</v>
      </c>
      <c r="J3088" s="3">
        <v>42602314</v>
      </c>
      <c r="K3088" t="s">
        <v>405</v>
      </c>
      <c r="L3088">
        <v>6</v>
      </c>
      <c r="M3088" t="str">
        <f>_xlfn.IFNA(VLOOKUP(F3088,'22 States'!A:A,1,0),"OOR")</f>
        <v>TN</v>
      </c>
      <c r="N3088" t="str">
        <f t="shared" si="342"/>
        <v>IR</v>
      </c>
      <c r="O3088" s="8">
        <f t="shared" si="336"/>
        <v>6000</v>
      </c>
      <c r="P3088" s="8">
        <f t="shared" si="337"/>
        <v>3000</v>
      </c>
      <c r="Q3088" s="8">
        <f t="shared" si="338"/>
        <v>18720</v>
      </c>
      <c r="R3088" s="9">
        <f t="shared" si="339"/>
        <v>37440</v>
      </c>
      <c r="S3088" s="12">
        <f t="shared" si="340"/>
        <v>27720</v>
      </c>
      <c r="T3088" s="13">
        <f t="shared" si="341"/>
        <v>6.5066888150723458E-4</v>
      </c>
    </row>
    <row r="3089" spans="1:20" hidden="1">
      <c r="A3089">
        <v>3088</v>
      </c>
      <c r="B3089">
        <v>116</v>
      </c>
      <c r="C3089" t="s">
        <v>7530</v>
      </c>
      <c r="D3089" t="s">
        <v>7531</v>
      </c>
      <c r="E3089" t="s">
        <v>13</v>
      </c>
      <c r="F3089" t="s">
        <v>14</v>
      </c>
      <c r="G3089" t="s">
        <v>267</v>
      </c>
      <c r="H3089" t="s">
        <v>267</v>
      </c>
      <c r="I3089">
        <v>114.9301</v>
      </c>
      <c r="J3089">
        <v>42755076</v>
      </c>
      <c r="K3089" t="s">
        <v>118</v>
      </c>
      <c r="L3089">
        <v>3</v>
      </c>
      <c r="M3089" t="str">
        <f>_xlfn.IFNA(VLOOKUP(F3089,'22 States'!A:A,1,0),"OOR")</f>
        <v>CA</v>
      </c>
      <c r="N3089" t="str">
        <f t="shared" si="342"/>
        <v>IR</v>
      </c>
      <c r="O3089" s="8">
        <f t="shared" si="336"/>
        <v>18000</v>
      </c>
      <c r="P3089" s="8">
        <f t="shared" si="337"/>
        <v>6000</v>
      </c>
      <c r="Q3089" s="8">
        <f t="shared" si="338"/>
        <v>55680</v>
      </c>
      <c r="R3089" s="9">
        <f t="shared" si="339"/>
        <v>111360</v>
      </c>
      <c r="S3089" s="8">
        <f t="shared" si="340"/>
        <v>79680</v>
      </c>
      <c r="T3089" s="5">
        <f t="shared" si="341"/>
        <v>1.8636383665883321E-3</v>
      </c>
    </row>
    <row r="3090" spans="1:20" hidden="1">
      <c r="A3090">
        <v>3089</v>
      </c>
      <c r="B3090">
        <v>30</v>
      </c>
      <c r="C3090" t="s">
        <v>7532</v>
      </c>
      <c r="D3090" t="s">
        <v>7533</v>
      </c>
      <c r="E3090" t="s">
        <v>13</v>
      </c>
      <c r="F3090" t="s">
        <v>14</v>
      </c>
      <c r="G3090" t="s">
        <v>267</v>
      </c>
      <c r="H3090" t="s">
        <v>267</v>
      </c>
      <c r="I3090">
        <v>114.876</v>
      </c>
      <c r="J3090">
        <v>3330108</v>
      </c>
      <c r="K3090" t="s">
        <v>134</v>
      </c>
      <c r="L3090">
        <v>2</v>
      </c>
      <c r="M3090" t="str">
        <f>_xlfn.IFNA(VLOOKUP(F3090,'22 States'!A:A,1,0),"OOR")</f>
        <v>CA</v>
      </c>
      <c r="N3090" t="str">
        <f t="shared" si="342"/>
        <v>IR</v>
      </c>
      <c r="O3090" s="8">
        <f t="shared" si="336"/>
        <v>6000</v>
      </c>
      <c r="P3090" s="8">
        <f t="shared" si="337"/>
        <v>3000</v>
      </c>
      <c r="Q3090" s="8">
        <f t="shared" si="338"/>
        <v>14400</v>
      </c>
      <c r="R3090" s="9">
        <f t="shared" si="339"/>
        <v>28800</v>
      </c>
      <c r="S3090" s="8">
        <f t="shared" si="340"/>
        <v>23400</v>
      </c>
      <c r="T3090" s="5">
        <f t="shared" si="341"/>
        <v>7.0267991308389996E-3</v>
      </c>
    </row>
    <row r="3091" spans="1:20" hidden="1">
      <c r="A3091">
        <v>3090</v>
      </c>
      <c r="B3091">
        <v>37</v>
      </c>
      <c r="C3091" t="s">
        <v>7534</v>
      </c>
      <c r="D3091" t="s">
        <v>7535</v>
      </c>
      <c r="E3091" t="s">
        <v>35</v>
      </c>
      <c r="F3091" t="s">
        <v>36</v>
      </c>
      <c r="G3091" t="s">
        <v>1391</v>
      </c>
      <c r="H3091" t="s">
        <v>38</v>
      </c>
      <c r="I3091">
        <v>114.83540000000001</v>
      </c>
      <c r="J3091">
        <v>6377144</v>
      </c>
      <c r="K3091" t="s">
        <v>141</v>
      </c>
      <c r="L3091">
        <v>4</v>
      </c>
      <c r="M3091" t="str">
        <f>_xlfn.IFNA(VLOOKUP(F3091,'22 States'!A:A,1,0),"OOR")</f>
        <v>OOR</v>
      </c>
      <c r="N3091" t="str">
        <f t="shared" si="342"/>
        <v>OOR</v>
      </c>
      <c r="O3091" s="8">
        <f t="shared" si="336"/>
        <v>6000</v>
      </c>
      <c r="P3091" s="8">
        <f t="shared" si="337"/>
        <v>3000</v>
      </c>
      <c r="Q3091" s="8">
        <f t="shared" si="338"/>
        <v>17760</v>
      </c>
      <c r="R3091" s="9">
        <f t="shared" si="339"/>
        <v>35520</v>
      </c>
      <c r="S3091" s="8">
        <f t="shared" si="340"/>
        <v>26760</v>
      </c>
      <c r="T3091" s="5">
        <f t="shared" si="341"/>
        <v>4.1962358071261996E-3</v>
      </c>
    </row>
    <row r="3092" spans="1:20" hidden="1">
      <c r="A3092">
        <v>3091</v>
      </c>
      <c r="B3092">
        <v>488</v>
      </c>
      <c r="C3092" t="s">
        <v>7536</v>
      </c>
      <c r="D3092" t="s">
        <v>7537</v>
      </c>
      <c r="E3092" t="s">
        <v>435</v>
      </c>
      <c r="F3092" t="s">
        <v>436</v>
      </c>
      <c r="G3092" t="s">
        <v>437</v>
      </c>
      <c r="H3092" t="s">
        <v>438</v>
      </c>
      <c r="I3092">
        <v>114.8276</v>
      </c>
      <c r="J3092">
        <v>420482000</v>
      </c>
      <c r="K3092" t="s">
        <v>172</v>
      </c>
      <c r="L3092">
        <v>9</v>
      </c>
      <c r="M3092" t="str">
        <f>_xlfn.IFNA(VLOOKUP(F3092,'22 States'!A:A,1,0),"OOR")</f>
        <v>OOR</v>
      </c>
      <c r="N3092" t="str">
        <f t="shared" si="342"/>
        <v>OOR</v>
      </c>
      <c r="O3092" s="8">
        <f t="shared" si="336"/>
        <v>60000</v>
      </c>
      <c r="P3092" s="8">
        <f t="shared" si="337"/>
        <v>15000</v>
      </c>
      <c r="Q3092" s="8">
        <f t="shared" si="338"/>
        <v>234240</v>
      </c>
      <c r="R3092" s="9">
        <f t="shared" si="339"/>
        <v>468480</v>
      </c>
      <c r="S3092" s="8">
        <f t="shared" si="340"/>
        <v>309240</v>
      </c>
      <c r="T3092" s="5">
        <f t="shared" si="341"/>
        <v>7.3544170737391854E-4</v>
      </c>
    </row>
    <row r="3093" spans="1:20" hidden="1">
      <c r="A3093">
        <v>3092</v>
      </c>
      <c r="B3093">
        <v>202</v>
      </c>
      <c r="C3093" t="s">
        <v>7538</v>
      </c>
      <c r="D3093" t="s">
        <v>7539</v>
      </c>
      <c r="E3093" t="s">
        <v>121</v>
      </c>
      <c r="F3093" t="s">
        <v>122</v>
      </c>
      <c r="G3093" t="s">
        <v>861</v>
      </c>
      <c r="H3093" t="s">
        <v>133</v>
      </c>
      <c r="I3093">
        <v>114.72020000000001</v>
      </c>
      <c r="J3093">
        <v>27475857</v>
      </c>
      <c r="K3093" t="s">
        <v>134</v>
      </c>
      <c r="L3093">
        <v>6</v>
      </c>
      <c r="M3093" t="str">
        <f>_xlfn.IFNA(VLOOKUP(F3093,'22 States'!A:A,1,0),"OOR")</f>
        <v>TX</v>
      </c>
      <c r="N3093" t="str">
        <f t="shared" si="342"/>
        <v>IR</v>
      </c>
      <c r="O3093" s="8">
        <f t="shared" si="336"/>
        <v>30000</v>
      </c>
      <c r="P3093" s="8">
        <f t="shared" si="337"/>
        <v>9000</v>
      </c>
      <c r="Q3093" s="8">
        <f t="shared" si="338"/>
        <v>96960</v>
      </c>
      <c r="R3093" s="9">
        <f t="shared" si="339"/>
        <v>193920</v>
      </c>
      <c r="S3093" s="8">
        <f t="shared" si="340"/>
        <v>135960</v>
      </c>
      <c r="T3093" s="5">
        <f t="shared" si="341"/>
        <v>4.9483442864038784E-3</v>
      </c>
    </row>
    <row r="3094" spans="1:20" hidden="1">
      <c r="A3094">
        <v>3093</v>
      </c>
      <c r="B3094">
        <v>28</v>
      </c>
      <c r="C3094" t="s">
        <v>7540</v>
      </c>
      <c r="D3094" t="s">
        <v>7541</v>
      </c>
      <c r="E3094" t="s">
        <v>721</v>
      </c>
      <c r="F3094" t="s">
        <v>722</v>
      </c>
      <c r="G3094" t="s">
        <v>7542</v>
      </c>
      <c r="H3094" t="s">
        <v>7518</v>
      </c>
      <c r="I3094">
        <v>114.7071</v>
      </c>
      <c r="J3094">
        <v>9195731</v>
      </c>
      <c r="K3094" t="s">
        <v>172</v>
      </c>
      <c r="L3094">
        <v>8</v>
      </c>
      <c r="M3094" t="str">
        <f>_xlfn.IFNA(VLOOKUP(F3094,'22 States'!A:A,1,0),"OOR")</f>
        <v>OOR</v>
      </c>
      <c r="N3094" t="str">
        <f t="shared" si="342"/>
        <v>OOR</v>
      </c>
      <c r="O3094" s="8">
        <f t="shared" si="336"/>
        <v>6000</v>
      </c>
      <c r="P3094" s="8">
        <f t="shared" si="337"/>
        <v>3000</v>
      </c>
      <c r="Q3094" s="8">
        <f t="shared" si="338"/>
        <v>13440</v>
      </c>
      <c r="R3094" s="9">
        <f t="shared" si="339"/>
        <v>26880</v>
      </c>
      <c r="S3094" s="8">
        <f t="shared" si="340"/>
        <v>22440</v>
      </c>
      <c r="T3094" s="5">
        <f t="shared" si="341"/>
        <v>2.4402627697569664E-3</v>
      </c>
    </row>
    <row r="3095" spans="1:20" hidden="1">
      <c r="A3095">
        <v>3094</v>
      </c>
      <c r="B3095">
        <v>30</v>
      </c>
      <c r="C3095" t="s">
        <v>7543</v>
      </c>
      <c r="D3095" t="s">
        <v>7544</v>
      </c>
      <c r="E3095" t="s">
        <v>144</v>
      </c>
      <c r="F3095" t="s">
        <v>145</v>
      </c>
      <c r="G3095" t="s">
        <v>1674</v>
      </c>
      <c r="H3095" t="s">
        <v>288</v>
      </c>
      <c r="I3095">
        <v>114.71420000000001</v>
      </c>
      <c r="J3095">
        <v>8303000</v>
      </c>
      <c r="K3095" t="s">
        <v>134</v>
      </c>
      <c r="L3095">
        <v>1</v>
      </c>
      <c r="M3095" t="str">
        <f>_xlfn.IFNA(VLOOKUP(F3095,'22 States'!A:A,1,0),"OOR")</f>
        <v>OOR</v>
      </c>
      <c r="N3095" t="str">
        <f t="shared" si="342"/>
        <v>OOR</v>
      </c>
      <c r="O3095" s="8">
        <f t="shared" si="336"/>
        <v>6000</v>
      </c>
      <c r="P3095" s="8">
        <f t="shared" si="337"/>
        <v>3000</v>
      </c>
      <c r="Q3095" s="8">
        <f t="shared" si="338"/>
        <v>14400</v>
      </c>
      <c r="R3095" s="9">
        <f t="shared" si="339"/>
        <v>28800</v>
      </c>
      <c r="S3095" s="8">
        <f t="shared" si="340"/>
        <v>23400</v>
      </c>
      <c r="T3095" s="5">
        <f t="shared" si="341"/>
        <v>2.8182584607973024E-3</v>
      </c>
    </row>
    <row r="3096" spans="1:20">
      <c r="A3096">
        <v>444</v>
      </c>
      <c r="B3096" s="3">
        <v>38</v>
      </c>
      <c r="C3096" t="s">
        <v>1351</v>
      </c>
      <c r="D3096" t="s">
        <v>1352</v>
      </c>
      <c r="E3096" t="s">
        <v>13</v>
      </c>
      <c r="F3096" t="s">
        <v>14</v>
      </c>
      <c r="G3096" t="s">
        <v>16</v>
      </c>
      <c r="H3096" t="s">
        <v>16</v>
      </c>
      <c r="I3096">
        <v>1074.9919</v>
      </c>
      <c r="J3096" s="3">
        <v>102802777</v>
      </c>
      <c r="K3096" t="s">
        <v>134</v>
      </c>
      <c r="L3096">
        <v>5</v>
      </c>
      <c r="M3096" t="str">
        <f>_xlfn.IFNA(VLOOKUP(F3096,'22 States'!A:A,1,0),"OOR")</f>
        <v>CA</v>
      </c>
      <c r="N3096" t="str">
        <f t="shared" si="342"/>
        <v>IR</v>
      </c>
      <c r="O3096" s="8">
        <f t="shared" si="336"/>
        <v>6000</v>
      </c>
      <c r="P3096" s="8">
        <f t="shared" si="337"/>
        <v>3000</v>
      </c>
      <c r="Q3096" s="8">
        <f t="shared" si="338"/>
        <v>18240</v>
      </c>
      <c r="R3096" s="9">
        <f t="shared" si="339"/>
        <v>36480</v>
      </c>
      <c r="S3096" s="12">
        <f t="shared" si="340"/>
        <v>27240</v>
      </c>
      <c r="T3096" s="13">
        <f t="shared" si="341"/>
        <v>2.6497338685704959E-4</v>
      </c>
    </row>
    <row r="3097" spans="1:20" hidden="1">
      <c r="A3097">
        <v>3096</v>
      </c>
      <c r="B3097">
        <v>507</v>
      </c>
      <c r="C3097" t="s">
        <v>7547</v>
      </c>
      <c r="D3097" t="s">
        <v>7548</v>
      </c>
      <c r="E3097" t="s">
        <v>67</v>
      </c>
      <c r="F3097" t="s">
        <v>68</v>
      </c>
      <c r="G3097" t="s">
        <v>95</v>
      </c>
      <c r="H3097" t="s">
        <v>5433</v>
      </c>
      <c r="I3097">
        <v>114.4983</v>
      </c>
      <c r="J3097">
        <v>58247000</v>
      </c>
      <c r="K3097" t="s">
        <v>134</v>
      </c>
      <c r="L3097">
        <v>4</v>
      </c>
      <c r="M3097" t="str">
        <f>_xlfn.IFNA(VLOOKUP(F3097,'22 States'!A:A,1,0),"OOR")</f>
        <v>NC</v>
      </c>
      <c r="N3097" t="str">
        <f t="shared" si="342"/>
        <v>IR</v>
      </c>
      <c r="O3097" s="8">
        <f t="shared" si="336"/>
        <v>66000</v>
      </c>
      <c r="P3097" s="8">
        <f t="shared" si="337"/>
        <v>18000</v>
      </c>
      <c r="Q3097" s="8">
        <f t="shared" si="338"/>
        <v>243360</v>
      </c>
      <c r="R3097" s="9">
        <f t="shared" si="339"/>
        <v>486720</v>
      </c>
      <c r="S3097" s="8">
        <f t="shared" si="340"/>
        <v>327360</v>
      </c>
      <c r="T3097" s="5">
        <f t="shared" si="341"/>
        <v>5.6202036156368564E-3</v>
      </c>
    </row>
    <row r="3098" spans="1:20" hidden="1">
      <c r="A3098">
        <v>3097</v>
      </c>
      <c r="B3098">
        <v>70</v>
      </c>
      <c r="C3098" t="s">
        <v>7549</v>
      </c>
      <c r="D3098" t="s">
        <v>7550</v>
      </c>
      <c r="E3098" t="s">
        <v>175</v>
      </c>
      <c r="F3098" t="s">
        <v>176</v>
      </c>
      <c r="G3098" t="s">
        <v>7551</v>
      </c>
      <c r="H3098" t="s">
        <v>7552</v>
      </c>
      <c r="I3098">
        <v>114.3177</v>
      </c>
      <c r="J3098">
        <v>7435531</v>
      </c>
      <c r="K3098" t="s">
        <v>51</v>
      </c>
      <c r="L3098">
        <v>3</v>
      </c>
      <c r="M3098" t="str">
        <f>_xlfn.IFNA(VLOOKUP(F3098,'22 States'!A:A,1,0),"OOR")</f>
        <v>OOR</v>
      </c>
      <c r="N3098" t="str">
        <f t="shared" si="342"/>
        <v>OOR</v>
      </c>
      <c r="O3098" s="8">
        <f t="shared" si="336"/>
        <v>12000</v>
      </c>
      <c r="P3098" s="8">
        <f t="shared" si="337"/>
        <v>3000</v>
      </c>
      <c r="Q3098" s="8">
        <f t="shared" si="338"/>
        <v>33600</v>
      </c>
      <c r="R3098" s="9">
        <f t="shared" si="339"/>
        <v>67200</v>
      </c>
      <c r="S3098" s="8">
        <f t="shared" si="340"/>
        <v>48600</v>
      </c>
      <c r="T3098" s="5">
        <f t="shared" si="341"/>
        <v>6.536184167613584E-3</v>
      </c>
    </row>
    <row r="3099" spans="1:20" hidden="1">
      <c r="A3099">
        <v>3098</v>
      </c>
      <c r="B3099">
        <v>450</v>
      </c>
      <c r="C3099" t="s">
        <v>7553</v>
      </c>
      <c r="D3099" t="s">
        <v>7554</v>
      </c>
      <c r="E3099" t="s">
        <v>121</v>
      </c>
      <c r="F3099" t="s">
        <v>122</v>
      </c>
      <c r="G3099" t="s">
        <v>7555</v>
      </c>
      <c r="H3099" t="s">
        <v>7556</v>
      </c>
      <c r="I3099">
        <v>114.0994</v>
      </c>
      <c r="J3099">
        <v>8422452</v>
      </c>
      <c r="K3099" t="s">
        <v>264</v>
      </c>
      <c r="L3099">
        <v>1</v>
      </c>
      <c r="M3099" t="str">
        <f>_xlfn.IFNA(VLOOKUP(F3099,'22 States'!A:A,1,0),"OOR")</f>
        <v>TX</v>
      </c>
      <c r="N3099" t="str">
        <f t="shared" si="342"/>
        <v>IR</v>
      </c>
      <c r="O3099" s="8">
        <f t="shared" si="336"/>
        <v>54000</v>
      </c>
      <c r="P3099" s="8">
        <f t="shared" si="337"/>
        <v>15000</v>
      </c>
      <c r="Q3099" s="8">
        <f t="shared" si="338"/>
        <v>216000</v>
      </c>
      <c r="R3099" s="9">
        <f t="shared" si="339"/>
        <v>432000</v>
      </c>
      <c r="S3099" s="8">
        <f t="shared" si="340"/>
        <v>285000</v>
      </c>
      <c r="T3099" s="5">
        <f t="shared" si="341"/>
        <v>3.3838126949254206E-2</v>
      </c>
    </row>
    <row r="3100" spans="1:20" hidden="1">
      <c r="A3100">
        <v>3099</v>
      </c>
      <c r="B3100">
        <v>890</v>
      </c>
      <c r="C3100" t="s">
        <v>7557</v>
      </c>
      <c r="D3100" t="s">
        <v>7558</v>
      </c>
      <c r="E3100" t="s">
        <v>179</v>
      </c>
      <c r="F3100" t="s">
        <v>180</v>
      </c>
      <c r="G3100" t="s">
        <v>3107</v>
      </c>
      <c r="H3100" t="s">
        <v>182</v>
      </c>
      <c r="I3100">
        <v>114.0894</v>
      </c>
      <c r="J3100">
        <v>74699517</v>
      </c>
      <c r="K3100" t="s">
        <v>439</v>
      </c>
      <c r="L3100">
        <v>5</v>
      </c>
      <c r="M3100" t="str">
        <f>_xlfn.IFNA(VLOOKUP(F3100,'22 States'!A:A,1,0),"OOR")</f>
        <v>MI</v>
      </c>
      <c r="N3100" t="str">
        <f t="shared" si="342"/>
        <v>IR</v>
      </c>
      <c r="O3100" s="8">
        <f t="shared" si="336"/>
        <v>108000</v>
      </c>
      <c r="P3100" s="8">
        <f t="shared" si="337"/>
        <v>27000</v>
      </c>
      <c r="Q3100" s="8">
        <f t="shared" si="338"/>
        <v>427200</v>
      </c>
      <c r="R3100" s="9">
        <f t="shared" si="339"/>
        <v>854400</v>
      </c>
      <c r="S3100" s="8">
        <f t="shared" si="340"/>
        <v>562200</v>
      </c>
      <c r="T3100" s="5">
        <f t="shared" si="341"/>
        <v>7.5261530807488354E-3</v>
      </c>
    </row>
    <row r="3101" spans="1:20" hidden="1">
      <c r="A3101">
        <v>3100</v>
      </c>
      <c r="B3101">
        <v>80</v>
      </c>
      <c r="C3101" t="s">
        <v>7559</v>
      </c>
      <c r="D3101" t="s">
        <v>7560</v>
      </c>
      <c r="E3101" t="s">
        <v>200</v>
      </c>
      <c r="F3101" t="s">
        <v>201</v>
      </c>
      <c r="G3101" t="s">
        <v>3761</v>
      </c>
      <c r="H3101" t="s">
        <v>471</v>
      </c>
      <c r="I3101">
        <v>114.0831</v>
      </c>
      <c r="J3101">
        <v>14639000</v>
      </c>
      <c r="K3101" t="s">
        <v>108</v>
      </c>
      <c r="L3101">
        <v>3</v>
      </c>
      <c r="M3101" t="str">
        <f>_xlfn.IFNA(VLOOKUP(F3101,'22 States'!A:A,1,0),"OOR")</f>
        <v>OOR</v>
      </c>
      <c r="N3101" t="str">
        <f t="shared" si="342"/>
        <v>OOR</v>
      </c>
      <c r="O3101" s="8">
        <f t="shared" si="336"/>
        <v>12000</v>
      </c>
      <c r="P3101" s="8">
        <f t="shared" si="337"/>
        <v>3000</v>
      </c>
      <c r="Q3101" s="8">
        <f t="shared" si="338"/>
        <v>38400</v>
      </c>
      <c r="R3101" s="9">
        <f t="shared" si="339"/>
        <v>76800</v>
      </c>
      <c r="S3101" s="8">
        <f t="shared" si="340"/>
        <v>53400</v>
      </c>
      <c r="T3101" s="5">
        <f t="shared" si="341"/>
        <v>3.6477901496003826E-3</v>
      </c>
    </row>
    <row r="3102" spans="1:20" hidden="1">
      <c r="A3102">
        <v>3101</v>
      </c>
      <c r="B3102">
        <v>23</v>
      </c>
      <c r="C3102" t="s">
        <v>7561</v>
      </c>
      <c r="D3102" t="s">
        <v>7562</v>
      </c>
      <c r="E3102" t="s">
        <v>13</v>
      </c>
      <c r="F3102" t="s">
        <v>14</v>
      </c>
      <c r="G3102" t="s">
        <v>2254</v>
      </c>
      <c r="H3102" t="s">
        <v>50</v>
      </c>
      <c r="I3102">
        <v>114.0646</v>
      </c>
      <c r="J3102">
        <v>9406000</v>
      </c>
      <c r="K3102" t="s">
        <v>506</v>
      </c>
      <c r="L3102">
        <v>2</v>
      </c>
      <c r="M3102" t="str">
        <f>_xlfn.IFNA(VLOOKUP(F3102,'22 States'!A:A,1,0),"OOR")</f>
        <v>CA</v>
      </c>
      <c r="N3102" t="str">
        <f t="shared" si="342"/>
        <v>IR</v>
      </c>
      <c r="O3102" s="8">
        <f t="shared" si="336"/>
        <v>6000</v>
      </c>
      <c r="P3102" s="8">
        <f t="shared" si="337"/>
        <v>3000</v>
      </c>
      <c r="Q3102" s="8">
        <f t="shared" si="338"/>
        <v>11040</v>
      </c>
      <c r="R3102" s="9">
        <f t="shared" si="339"/>
        <v>22080</v>
      </c>
      <c r="S3102" s="8">
        <f t="shared" si="340"/>
        <v>20040</v>
      </c>
      <c r="T3102" s="5">
        <f t="shared" si="341"/>
        <v>2.130554964916011E-3</v>
      </c>
    </row>
    <row r="3103" spans="1:20" hidden="1">
      <c r="A3103">
        <v>3102</v>
      </c>
      <c r="B3103">
        <v>38</v>
      </c>
      <c r="C3103" t="s">
        <v>7563</v>
      </c>
      <c r="D3103" t="s">
        <v>7564</v>
      </c>
      <c r="E3103" t="s">
        <v>175</v>
      </c>
      <c r="F3103" t="s">
        <v>176</v>
      </c>
      <c r="G3103" t="s">
        <v>175</v>
      </c>
      <c r="H3103" t="s">
        <v>169</v>
      </c>
      <c r="I3103">
        <v>114.0453</v>
      </c>
      <c r="J3103">
        <v>11064000</v>
      </c>
      <c r="K3103" t="s">
        <v>141</v>
      </c>
      <c r="L3103">
        <v>6</v>
      </c>
      <c r="M3103" t="str">
        <f>_xlfn.IFNA(VLOOKUP(F3103,'22 States'!A:A,1,0),"OOR")</f>
        <v>OOR</v>
      </c>
      <c r="N3103" t="str">
        <f t="shared" si="342"/>
        <v>OOR</v>
      </c>
      <c r="O3103" s="8">
        <f t="shared" si="336"/>
        <v>6000</v>
      </c>
      <c r="P3103" s="8">
        <f t="shared" si="337"/>
        <v>3000</v>
      </c>
      <c r="Q3103" s="8">
        <f t="shared" si="338"/>
        <v>18240</v>
      </c>
      <c r="R3103" s="9">
        <f t="shared" si="339"/>
        <v>36480</v>
      </c>
      <c r="S3103" s="8">
        <f t="shared" si="340"/>
        <v>27240</v>
      </c>
      <c r="T3103" s="5">
        <f t="shared" si="341"/>
        <v>2.4620390455531455E-3</v>
      </c>
    </row>
    <row r="3104" spans="1:20" hidden="1">
      <c r="A3104">
        <v>3103</v>
      </c>
      <c r="B3104">
        <v>41</v>
      </c>
      <c r="C3104" t="s">
        <v>7565</v>
      </c>
      <c r="D3104" t="s">
        <v>7566</v>
      </c>
      <c r="E3104" t="s">
        <v>13</v>
      </c>
      <c r="F3104" t="s">
        <v>14</v>
      </c>
      <c r="G3104" t="s">
        <v>267</v>
      </c>
      <c r="H3104" t="s">
        <v>267</v>
      </c>
      <c r="I3104">
        <v>114.0324</v>
      </c>
      <c r="J3104">
        <v>3809509</v>
      </c>
      <c r="K3104" t="s">
        <v>134</v>
      </c>
      <c r="L3104">
        <v>1</v>
      </c>
      <c r="M3104" t="str">
        <f>_xlfn.IFNA(VLOOKUP(F3104,'22 States'!A:A,1,0),"OOR")</f>
        <v>CA</v>
      </c>
      <c r="N3104" t="str">
        <f t="shared" si="342"/>
        <v>IR</v>
      </c>
      <c r="O3104" s="8">
        <f t="shared" si="336"/>
        <v>6000</v>
      </c>
      <c r="P3104" s="8">
        <f t="shared" si="337"/>
        <v>3000</v>
      </c>
      <c r="Q3104" s="8">
        <f t="shared" si="338"/>
        <v>19680</v>
      </c>
      <c r="R3104" s="9">
        <f t="shared" si="339"/>
        <v>39360</v>
      </c>
      <c r="S3104" s="8">
        <f t="shared" si="340"/>
        <v>28680</v>
      </c>
      <c r="T3104" s="5">
        <f t="shared" si="341"/>
        <v>7.5285292671575261E-3</v>
      </c>
    </row>
    <row r="3105" spans="1:20" hidden="1">
      <c r="A3105">
        <v>3104</v>
      </c>
      <c r="B3105">
        <v>1000</v>
      </c>
      <c r="C3105" t="s">
        <v>7567</v>
      </c>
      <c r="D3105" t="s">
        <v>7568</v>
      </c>
      <c r="E3105" t="s">
        <v>13</v>
      </c>
      <c r="F3105" t="s">
        <v>14</v>
      </c>
      <c r="G3105" t="s">
        <v>213</v>
      </c>
      <c r="H3105" t="s">
        <v>50</v>
      </c>
      <c r="I3105">
        <v>113.97029999999999</v>
      </c>
      <c r="J3105">
        <v>43130000</v>
      </c>
      <c r="K3105" t="s">
        <v>134</v>
      </c>
      <c r="L3105">
        <v>2</v>
      </c>
      <c r="M3105" t="str">
        <f>_xlfn.IFNA(VLOOKUP(F3105,'22 States'!A:A,1,0),"OOR")</f>
        <v>CA</v>
      </c>
      <c r="N3105" t="str">
        <f t="shared" si="342"/>
        <v>IR</v>
      </c>
      <c r="O3105" s="8">
        <f t="shared" si="336"/>
        <v>120000</v>
      </c>
      <c r="P3105" s="8">
        <f t="shared" si="337"/>
        <v>30000</v>
      </c>
      <c r="Q3105" s="8">
        <f t="shared" si="338"/>
        <v>480000</v>
      </c>
      <c r="R3105" s="9">
        <f t="shared" si="339"/>
        <v>960000</v>
      </c>
      <c r="S3105" s="8">
        <f t="shared" si="340"/>
        <v>630000</v>
      </c>
      <c r="T3105" s="5">
        <f t="shared" si="341"/>
        <v>1.4607002086714584E-2</v>
      </c>
    </row>
    <row r="3106" spans="1:20">
      <c r="A3106">
        <v>958</v>
      </c>
      <c r="B3106" s="3">
        <v>38</v>
      </c>
      <c r="C3106" t="s">
        <v>2601</v>
      </c>
      <c r="D3106" t="s">
        <v>2602</v>
      </c>
      <c r="E3106" t="s">
        <v>247</v>
      </c>
      <c r="F3106" t="s">
        <v>248</v>
      </c>
      <c r="G3106" t="s">
        <v>2603</v>
      </c>
      <c r="H3106" t="s">
        <v>249</v>
      </c>
      <c r="I3106">
        <v>471.25360000000001</v>
      </c>
      <c r="J3106" s="3">
        <v>46250100</v>
      </c>
      <c r="K3106" t="s">
        <v>233</v>
      </c>
      <c r="L3106">
        <v>1</v>
      </c>
      <c r="M3106" t="str">
        <f>_xlfn.IFNA(VLOOKUP(F3106,'22 States'!A:A,1,0),"OOR")</f>
        <v>IL</v>
      </c>
      <c r="N3106" t="str">
        <f t="shared" si="342"/>
        <v>IR</v>
      </c>
      <c r="O3106" s="8">
        <f t="shared" si="336"/>
        <v>6000</v>
      </c>
      <c r="P3106" s="8">
        <f t="shared" si="337"/>
        <v>3000</v>
      </c>
      <c r="Q3106" s="8">
        <f t="shared" si="338"/>
        <v>18240</v>
      </c>
      <c r="R3106" s="9">
        <f t="shared" si="339"/>
        <v>36480</v>
      </c>
      <c r="S3106" s="12">
        <f t="shared" si="340"/>
        <v>27240</v>
      </c>
      <c r="T3106" s="13">
        <f t="shared" si="341"/>
        <v>5.8897169952064972E-4</v>
      </c>
    </row>
    <row r="3107" spans="1:20" hidden="1">
      <c r="A3107">
        <v>3106</v>
      </c>
      <c r="B3107">
        <v>53</v>
      </c>
      <c r="C3107" t="s">
        <v>7571</v>
      </c>
      <c r="D3107" t="s">
        <v>7572</v>
      </c>
      <c r="E3107" t="s">
        <v>179</v>
      </c>
      <c r="F3107" t="s">
        <v>180</v>
      </c>
      <c r="G3107" t="s">
        <v>381</v>
      </c>
      <c r="H3107" t="s">
        <v>182</v>
      </c>
      <c r="I3107">
        <v>113.9153</v>
      </c>
      <c r="J3107">
        <v>8149582</v>
      </c>
      <c r="K3107" t="s">
        <v>506</v>
      </c>
      <c r="L3107">
        <v>4</v>
      </c>
      <c r="M3107" t="str">
        <f>_xlfn.IFNA(VLOOKUP(F3107,'22 States'!A:A,1,0),"OOR")</f>
        <v>MI</v>
      </c>
      <c r="N3107" t="str">
        <f t="shared" si="342"/>
        <v>IR</v>
      </c>
      <c r="O3107" s="8">
        <f t="shared" si="336"/>
        <v>12000</v>
      </c>
      <c r="P3107" s="8">
        <f t="shared" si="337"/>
        <v>3000</v>
      </c>
      <c r="Q3107" s="8">
        <f t="shared" si="338"/>
        <v>25440</v>
      </c>
      <c r="R3107" s="9">
        <f t="shared" si="339"/>
        <v>50880</v>
      </c>
      <c r="S3107" s="8">
        <f t="shared" si="340"/>
        <v>40440</v>
      </c>
      <c r="T3107" s="5">
        <f t="shared" si="341"/>
        <v>4.9622176941099558E-3</v>
      </c>
    </row>
    <row r="3108" spans="1:20" hidden="1">
      <c r="A3108">
        <v>3107</v>
      </c>
      <c r="B3108">
        <v>100</v>
      </c>
      <c r="C3108" t="s">
        <v>7573</v>
      </c>
      <c r="D3108" t="s">
        <v>7574</v>
      </c>
      <c r="E3108" t="s">
        <v>175</v>
      </c>
      <c r="F3108" t="s">
        <v>176</v>
      </c>
      <c r="G3108" t="s">
        <v>2940</v>
      </c>
      <c r="H3108" t="s">
        <v>1270</v>
      </c>
      <c r="I3108">
        <v>113.8301</v>
      </c>
      <c r="J3108">
        <v>21748728</v>
      </c>
      <c r="K3108" t="s">
        <v>172</v>
      </c>
      <c r="L3108">
        <v>4</v>
      </c>
      <c r="M3108" t="str">
        <f>_xlfn.IFNA(VLOOKUP(F3108,'22 States'!A:A,1,0),"OOR")</f>
        <v>OOR</v>
      </c>
      <c r="N3108" t="str">
        <f t="shared" si="342"/>
        <v>OOR</v>
      </c>
      <c r="O3108" s="8">
        <f t="shared" si="336"/>
        <v>12000</v>
      </c>
      <c r="P3108" s="8">
        <f t="shared" si="337"/>
        <v>3000</v>
      </c>
      <c r="Q3108" s="8">
        <f t="shared" si="338"/>
        <v>48000</v>
      </c>
      <c r="R3108" s="9">
        <f t="shared" si="339"/>
        <v>96000</v>
      </c>
      <c r="S3108" s="8">
        <f t="shared" si="340"/>
        <v>63000</v>
      </c>
      <c r="T3108" s="5">
        <f t="shared" si="341"/>
        <v>2.8967211323807076E-3</v>
      </c>
    </row>
    <row r="3109" spans="1:20" hidden="1">
      <c r="A3109">
        <v>3108</v>
      </c>
      <c r="B3109">
        <v>330</v>
      </c>
      <c r="C3109" t="s">
        <v>7575</v>
      </c>
      <c r="D3109" t="s">
        <v>7576</v>
      </c>
      <c r="E3109" t="s">
        <v>67</v>
      </c>
      <c r="F3109" t="s">
        <v>68</v>
      </c>
      <c r="G3109" t="s">
        <v>3525</v>
      </c>
      <c r="H3109" t="s">
        <v>3526</v>
      </c>
      <c r="I3109">
        <v>113.71599999999999</v>
      </c>
      <c r="J3109">
        <v>44592034</v>
      </c>
      <c r="K3109" t="s">
        <v>27</v>
      </c>
      <c r="L3109">
        <v>5</v>
      </c>
      <c r="M3109" t="str">
        <f>_xlfn.IFNA(VLOOKUP(F3109,'22 States'!A:A,1,0),"OOR")</f>
        <v>NC</v>
      </c>
      <c r="N3109" t="str">
        <f t="shared" si="342"/>
        <v>IR</v>
      </c>
      <c r="O3109" s="8">
        <f t="shared" si="336"/>
        <v>42000</v>
      </c>
      <c r="P3109" s="8">
        <f t="shared" si="337"/>
        <v>12000</v>
      </c>
      <c r="Q3109" s="8">
        <f t="shared" si="338"/>
        <v>158400</v>
      </c>
      <c r="R3109" s="9">
        <f t="shared" si="339"/>
        <v>316800</v>
      </c>
      <c r="S3109" s="8">
        <f t="shared" si="340"/>
        <v>212400</v>
      </c>
      <c r="T3109" s="5">
        <f t="shared" si="341"/>
        <v>4.7631825899666297E-3</v>
      </c>
    </row>
    <row r="3110" spans="1:20" hidden="1">
      <c r="A3110">
        <v>3109</v>
      </c>
      <c r="B3110">
        <v>67</v>
      </c>
      <c r="C3110" t="s">
        <v>7577</v>
      </c>
      <c r="D3110" t="s">
        <v>7578</v>
      </c>
      <c r="E3110" t="s">
        <v>121</v>
      </c>
      <c r="F3110" t="s">
        <v>122</v>
      </c>
      <c r="G3110" t="s">
        <v>123</v>
      </c>
      <c r="H3110" t="s">
        <v>123</v>
      </c>
      <c r="I3110">
        <v>113.6922</v>
      </c>
      <c r="J3110">
        <v>11315000</v>
      </c>
      <c r="K3110" t="s">
        <v>141</v>
      </c>
      <c r="L3110">
        <v>4</v>
      </c>
      <c r="M3110" t="str">
        <f>_xlfn.IFNA(VLOOKUP(F3110,'22 States'!A:A,1,0),"OOR")</f>
        <v>TX</v>
      </c>
      <c r="N3110" t="str">
        <f t="shared" si="342"/>
        <v>IR</v>
      </c>
      <c r="O3110" s="8">
        <f t="shared" si="336"/>
        <v>12000</v>
      </c>
      <c r="P3110" s="8">
        <f t="shared" si="337"/>
        <v>3000</v>
      </c>
      <c r="Q3110" s="8">
        <f t="shared" si="338"/>
        <v>32160</v>
      </c>
      <c r="R3110" s="9">
        <f t="shared" si="339"/>
        <v>64320</v>
      </c>
      <c r="S3110" s="8">
        <f t="shared" si="340"/>
        <v>47160</v>
      </c>
      <c r="T3110" s="5">
        <f t="shared" si="341"/>
        <v>4.1679186920017671E-3</v>
      </c>
    </row>
    <row r="3111" spans="1:20" hidden="1">
      <c r="A3111">
        <v>3110</v>
      </c>
      <c r="B3111">
        <v>182</v>
      </c>
      <c r="C3111" t="s">
        <v>7579</v>
      </c>
      <c r="D3111" t="s">
        <v>7580</v>
      </c>
      <c r="E3111" t="s">
        <v>13</v>
      </c>
      <c r="F3111" t="s">
        <v>14</v>
      </c>
      <c r="G3111" t="s">
        <v>2657</v>
      </c>
      <c r="H3111" t="s">
        <v>50</v>
      </c>
      <c r="I3111">
        <v>113.62949999999999</v>
      </c>
      <c r="J3111">
        <v>17882083</v>
      </c>
      <c r="K3111" t="s">
        <v>20</v>
      </c>
      <c r="L3111">
        <v>6</v>
      </c>
      <c r="M3111" t="str">
        <f>_xlfn.IFNA(VLOOKUP(F3111,'22 States'!A:A,1,0),"OOR")</f>
        <v>CA</v>
      </c>
      <c r="N3111" t="str">
        <f t="shared" si="342"/>
        <v>IR</v>
      </c>
      <c r="O3111" s="8">
        <f t="shared" si="336"/>
        <v>24000</v>
      </c>
      <c r="P3111" s="8">
        <f t="shared" si="337"/>
        <v>6000</v>
      </c>
      <c r="Q3111" s="8">
        <f t="shared" si="338"/>
        <v>87360</v>
      </c>
      <c r="R3111" s="9">
        <f t="shared" si="339"/>
        <v>174720</v>
      </c>
      <c r="S3111" s="8">
        <f t="shared" si="340"/>
        <v>117360</v>
      </c>
      <c r="T3111" s="5">
        <f t="shared" si="341"/>
        <v>6.5629938078242897E-3</v>
      </c>
    </row>
    <row r="3112" spans="1:20" hidden="1">
      <c r="A3112">
        <v>3111</v>
      </c>
      <c r="B3112">
        <v>61</v>
      </c>
      <c r="C3112" t="s">
        <v>7581</v>
      </c>
      <c r="D3112" t="s">
        <v>7582</v>
      </c>
      <c r="E3112" t="s">
        <v>73</v>
      </c>
      <c r="F3112" t="s">
        <v>74</v>
      </c>
      <c r="G3112" t="s">
        <v>599</v>
      </c>
      <c r="H3112" t="s">
        <v>599</v>
      </c>
      <c r="I3112">
        <v>113.59910000000001</v>
      </c>
      <c r="J3112">
        <v>11733000</v>
      </c>
      <c r="K3112" t="s">
        <v>111</v>
      </c>
      <c r="L3112">
        <v>1</v>
      </c>
      <c r="M3112" t="str">
        <f>_xlfn.IFNA(VLOOKUP(F3112,'22 States'!A:A,1,0),"OOR")</f>
        <v>OOR</v>
      </c>
      <c r="N3112" t="str">
        <f t="shared" si="342"/>
        <v>OOR</v>
      </c>
      <c r="O3112" s="8">
        <f t="shared" si="336"/>
        <v>12000</v>
      </c>
      <c r="P3112" s="8">
        <f t="shared" si="337"/>
        <v>3000</v>
      </c>
      <c r="Q3112" s="8">
        <f t="shared" si="338"/>
        <v>29280</v>
      </c>
      <c r="R3112" s="9">
        <f t="shared" si="339"/>
        <v>58560</v>
      </c>
      <c r="S3112" s="8">
        <f t="shared" si="340"/>
        <v>44280</v>
      </c>
      <c r="T3112" s="5">
        <f t="shared" si="341"/>
        <v>3.7739708514446433E-3</v>
      </c>
    </row>
    <row r="3113" spans="1:20" hidden="1">
      <c r="A3113">
        <v>3112</v>
      </c>
      <c r="B3113">
        <v>10</v>
      </c>
      <c r="C3113" t="s">
        <v>7583</v>
      </c>
      <c r="D3113" t="s">
        <v>7584</v>
      </c>
      <c r="E3113" t="s">
        <v>35</v>
      </c>
      <c r="F3113" t="s">
        <v>36</v>
      </c>
      <c r="G3113" t="s">
        <v>38</v>
      </c>
      <c r="H3113" t="s">
        <v>38</v>
      </c>
      <c r="I3113">
        <v>113.5834</v>
      </c>
      <c r="J3113">
        <v>2891735</v>
      </c>
      <c r="K3113" t="s">
        <v>27</v>
      </c>
      <c r="L3113">
        <v>1</v>
      </c>
      <c r="M3113" t="str">
        <f>_xlfn.IFNA(VLOOKUP(F3113,'22 States'!A:A,1,0),"OOR")</f>
        <v>OOR</v>
      </c>
      <c r="N3113" t="str">
        <f t="shared" si="342"/>
        <v>OOR</v>
      </c>
      <c r="O3113" s="8">
        <f t="shared" si="336"/>
        <v>6000</v>
      </c>
      <c r="P3113" s="8">
        <f t="shared" si="337"/>
        <v>3000</v>
      </c>
      <c r="Q3113" s="8">
        <f t="shared" si="338"/>
        <v>4800</v>
      </c>
      <c r="R3113" s="9">
        <f t="shared" si="339"/>
        <v>9600</v>
      </c>
      <c r="S3113" s="8">
        <f t="shared" si="340"/>
        <v>13800</v>
      </c>
      <c r="T3113" s="5">
        <f t="shared" si="341"/>
        <v>4.7722215209899943E-3</v>
      </c>
    </row>
    <row r="3114" spans="1:20" hidden="1">
      <c r="A3114">
        <v>3113</v>
      </c>
      <c r="B3114">
        <v>120</v>
      </c>
      <c r="C3114" t="s">
        <v>7585</v>
      </c>
      <c r="D3114" t="s">
        <v>7586</v>
      </c>
      <c r="E3114" t="s">
        <v>194</v>
      </c>
      <c r="F3114" t="s">
        <v>195</v>
      </c>
      <c r="G3114" t="s">
        <v>1971</v>
      </c>
      <c r="H3114" t="s">
        <v>1972</v>
      </c>
      <c r="I3114">
        <v>113.53570000000001</v>
      </c>
      <c r="J3114">
        <v>50737118</v>
      </c>
      <c r="K3114" t="s">
        <v>17</v>
      </c>
      <c r="L3114">
        <v>7</v>
      </c>
      <c r="M3114" t="str">
        <f>_xlfn.IFNA(VLOOKUP(F3114,'22 States'!A:A,1,0),"OOR")</f>
        <v>LA</v>
      </c>
      <c r="N3114" t="str">
        <f t="shared" si="342"/>
        <v>IR</v>
      </c>
      <c r="O3114" s="8">
        <f t="shared" si="336"/>
        <v>18000</v>
      </c>
      <c r="P3114" s="8">
        <f t="shared" si="337"/>
        <v>6000</v>
      </c>
      <c r="Q3114" s="8">
        <f t="shared" si="338"/>
        <v>57600</v>
      </c>
      <c r="R3114" s="9">
        <f t="shared" si="339"/>
        <v>115200</v>
      </c>
      <c r="S3114" s="8">
        <f t="shared" si="340"/>
        <v>81600</v>
      </c>
      <c r="T3114" s="5">
        <f t="shared" si="341"/>
        <v>1.6082900096927066E-3</v>
      </c>
    </row>
    <row r="3115" spans="1:20" hidden="1">
      <c r="A3115">
        <v>3114</v>
      </c>
      <c r="B3115">
        <v>46</v>
      </c>
      <c r="C3115" t="s">
        <v>7587</v>
      </c>
      <c r="D3115" t="s">
        <v>7588</v>
      </c>
      <c r="E3115" t="s">
        <v>301</v>
      </c>
      <c r="F3115" t="s">
        <v>359</v>
      </c>
      <c r="G3115" t="s">
        <v>360</v>
      </c>
      <c r="H3115" t="s">
        <v>360</v>
      </c>
      <c r="I3115">
        <v>113.544</v>
      </c>
      <c r="J3115">
        <v>7862127</v>
      </c>
      <c r="K3115" t="s">
        <v>439</v>
      </c>
      <c r="L3115">
        <v>2</v>
      </c>
      <c r="M3115" t="str">
        <f>_xlfn.IFNA(VLOOKUP(F3115,'22 States'!A:A,1,0),"OOR")</f>
        <v>OOR</v>
      </c>
      <c r="N3115" t="str">
        <f t="shared" si="342"/>
        <v>OOR</v>
      </c>
      <c r="O3115" s="8">
        <f t="shared" si="336"/>
        <v>6000</v>
      </c>
      <c r="P3115" s="8">
        <f t="shared" si="337"/>
        <v>3000</v>
      </c>
      <c r="Q3115" s="8">
        <f t="shared" si="338"/>
        <v>22080</v>
      </c>
      <c r="R3115" s="9">
        <f t="shared" si="339"/>
        <v>44160</v>
      </c>
      <c r="S3115" s="8">
        <f t="shared" si="340"/>
        <v>31080</v>
      </c>
      <c r="T3115" s="5">
        <f t="shared" si="341"/>
        <v>3.9531287144051472E-3</v>
      </c>
    </row>
    <row r="3116" spans="1:20" hidden="1">
      <c r="A3116">
        <v>3115</v>
      </c>
      <c r="B3116">
        <v>22</v>
      </c>
      <c r="C3116" t="s">
        <v>7589</v>
      </c>
      <c r="D3116" t="s">
        <v>7590</v>
      </c>
      <c r="E3116" t="s">
        <v>200</v>
      </c>
      <c r="F3116" t="s">
        <v>201</v>
      </c>
      <c r="G3116" t="s">
        <v>7591</v>
      </c>
      <c r="H3116" t="s">
        <v>7592</v>
      </c>
      <c r="I3116">
        <v>113.3026</v>
      </c>
      <c r="J3116">
        <v>4474681</v>
      </c>
      <c r="K3116" t="s">
        <v>134</v>
      </c>
      <c r="L3116">
        <v>1</v>
      </c>
      <c r="M3116" t="str">
        <f>_xlfn.IFNA(VLOOKUP(F3116,'22 States'!A:A,1,0),"OOR")</f>
        <v>OOR</v>
      </c>
      <c r="N3116" t="str">
        <f t="shared" si="342"/>
        <v>OOR</v>
      </c>
      <c r="O3116" s="8">
        <f t="shared" si="336"/>
        <v>6000</v>
      </c>
      <c r="P3116" s="8">
        <f t="shared" si="337"/>
        <v>3000</v>
      </c>
      <c r="Q3116" s="8">
        <f t="shared" si="338"/>
        <v>10560</v>
      </c>
      <c r="R3116" s="9">
        <f t="shared" si="339"/>
        <v>21120</v>
      </c>
      <c r="S3116" s="8">
        <f t="shared" si="340"/>
        <v>19560</v>
      </c>
      <c r="T3116" s="5">
        <f t="shared" si="341"/>
        <v>4.3712613256676842E-3</v>
      </c>
    </row>
    <row r="3117" spans="1:20" hidden="1">
      <c r="A3117">
        <v>3116</v>
      </c>
      <c r="B3117">
        <v>83</v>
      </c>
      <c r="C3117" t="s">
        <v>7593</v>
      </c>
      <c r="D3117" t="s">
        <v>7594</v>
      </c>
      <c r="E3117" t="s">
        <v>175</v>
      </c>
      <c r="F3117" t="s">
        <v>176</v>
      </c>
      <c r="G3117" t="s">
        <v>175</v>
      </c>
      <c r="H3117" t="s">
        <v>169</v>
      </c>
      <c r="I3117">
        <v>113.20820000000001</v>
      </c>
      <c r="J3117">
        <v>17385000</v>
      </c>
      <c r="K3117" t="s">
        <v>111</v>
      </c>
      <c r="L3117">
        <v>3</v>
      </c>
      <c r="M3117" t="str">
        <f>_xlfn.IFNA(VLOOKUP(F3117,'22 States'!A:A,1,0),"OOR")</f>
        <v>OOR</v>
      </c>
      <c r="N3117" t="str">
        <f t="shared" si="342"/>
        <v>OOR</v>
      </c>
      <c r="O3117" s="8">
        <f t="shared" si="336"/>
        <v>12000</v>
      </c>
      <c r="P3117" s="8">
        <f t="shared" si="337"/>
        <v>3000</v>
      </c>
      <c r="Q3117" s="8">
        <f t="shared" si="338"/>
        <v>39840</v>
      </c>
      <c r="R3117" s="9">
        <f t="shared" si="339"/>
        <v>79680</v>
      </c>
      <c r="S3117" s="8">
        <f t="shared" si="340"/>
        <v>54840</v>
      </c>
      <c r="T3117" s="5">
        <f t="shared" si="341"/>
        <v>3.1544434857635893E-3</v>
      </c>
    </row>
    <row r="3118" spans="1:20" hidden="1">
      <c r="A3118">
        <v>3117</v>
      </c>
      <c r="B3118">
        <v>26</v>
      </c>
      <c r="C3118" t="s">
        <v>7595</v>
      </c>
      <c r="D3118" t="s">
        <v>7596</v>
      </c>
      <c r="E3118" t="s">
        <v>166</v>
      </c>
      <c r="F3118" t="s">
        <v>167</v>
      </c>
      <c r="G3118" t="s">
        <v>7597</v>
      </c>
      <c r="H3118" t="s">
        <v>169</v>
      </c>
      <c r="I3118">
        <v>113.1538</v>
      </c>
      <c r="J3118">
        <v>2079202</v>
      </c>
      <c r="K3118" t="s">
        <v>51</v>
      </c>
      <c r="L3118">
        <v>1</v>
      </c>
      <c r="M3118" t="str">
        <f>_xlfn.IFNA(VLOOKUP(F3118,'22 States'!A:A,1,0),"OOR")</f>
        <v>OOR</v>
      </c>
      <c r="N3118" t="str">
        <f t="shared" si="342"/>
        <v>OOR</v>
      </c>
      <c r="O3118" s="8">
        <f t="shared" si="336"/>
        <v>6000</v>
      </c>
      <c r="P3118" s="8">
        <f t="shared" si="337"/>
        <v>3000</v>
      </c>
      <c r="Q3118" s="8">
        <f t="shared" si="338"/>
        <v>12480</v>
      </c>
      <c r="R3118" s="9">
        <f t="shared" si="339"/>
        <v>24960</v>
      </c>
      <c r="S3118" s="8">
        <f t="shared" si="340"/>
        <v>21480</v>
      </c>
      <c r="T3118" s="5">
        <f t="shared" si="341"/>
        <v>1.0330886561286494E-2</v>
      </c>
    </row>
    <row r="3119" spans="1:20">
      <c r="A3119">
        <v>2447</v>
      </c>
      <c r="B3119" s="3">
        <v>38</v>
      </c>
      <c r="C3119" t="s">
        <v>6073</v>
      </c>
      <c r="D3119" t="s">
        <v>6074</v>
      </c>
      <c r="E3119" t="s">
        <v>121</v>
      </c>
      <c r="F3119" t="s">
        <v>122</v>
      </c>
      <c r="G3119" t="s">
        <v>4790</v>
      </c>
      <c r="H3119" t="s">
        <v>133</v>
      </c>
      <c r="I3119">
        <v>156.6593</v>
      </c>
      <c r="J3119" s="3">
        <v>38115309</v>
      </c>
      <c r="K3119" t="s">
        <v>108</v>
      </c>
      <c r="L3119">
        <v>6</v>
      </c>
      <c r="M3119" t="str">
        <f>_xlfn.IFNA(VLOOKUP(F3119,'22 States'!A:A,1,0),"OOR")</f>
        <v>TX</v>
      </c>
      <c r="N3119" t="str">
        <f t="shared" si="342"/>
        <v>IR</v>
      </c>
      <c r="O3119" s="8">
        <f t="shared" si="336"/>
        <v>6000</v>
      </c>
      <c r="P3119" s="8">
        <f t="shared" si="337"/>
        <v>3000</v>
      </c>
      <c r="Q3119" s="8">
        <f t="shared" si="338"/>
        <v>18240</v>
      </c>
      <c r="R3119" s="9">
        <f t="shared" si="339"/>
        <v>36480</v>
      </c>
      <c r="S3119" s="12">
        <f t="shared" si="340"/>
        <v>27240</v>
      </c>
      <c r="T3119" s="13">
        <f t="shared" si="341"/>
        <v>7.1467346624423276E-4</v>
      </c>
    </row>
    <row r="3120" spans="1:20" hidden="1">
      <c r="A3120">
        <v>3119</v>
      </c>
      <c r="B3120">
        <v>200</v>
      </c>
      <c r="C3120" t="s">
        <v>7600</v>
      </c>
      <c r="D3120" t="s">
        <v>7601</v>
      </c>
      <c r="E3120" t="s">
        <v>13</v>
      </c>
      <c r="F3120" t="s">
        <v>14</v>
      </c>
      <c r="G3120" t="s">
        <v>267</v>
      </c>
      <c r="H3120" t="s">
        <v>267</v>
      </c>
      <c r="I3120">
        <v>113.1431</v>
      </c>
      <c r="J3120">
        <v>37744614</v>
      </c>
      <c r="K3120" t="s">
        <v>32</v>
      </c>
      <c r="L3120">
        <v>8</v>
      </c>
      <c r="M3120" t="str">
        <f>_xlfn.IFNA(VLOOKUP(F3120,'22 States'!A:A,1,0),"OOR")</f>
        <v>CA</v>
      </c>
      <c r="N3120" t="str">
        <f t="shared" si="342"/>
        <v>IR</v>
      </c>
      <c r="O3120" s="8">
        <f t="shared" si="336"/>
        <v>24000</v>
      </c>
      <c r="P3120" s="8">
        <f t="shared" si="337"/>
        <v>6000</v>
      </c>
      <c r="Q3120" s="8">
        <f t="shared" si="338"/>
        <v>96000</v>
      </c>
      <c r="R3120" s="9">
        <f t="shared" si="339"/>
        <v>192000</v>
      </c>
      <c r="S3120" s="8">
        <f t="shared" si="340"/>
        <v>126000</v>
      </c>
      <c r="T3120" s="5">
        <f t="shared" si="341"/>
        <v>3.3382246272276091E-3</v>
      </c>
    </row>
    <row r="3121" spans="1:20" hidden="1">
      <c r="A3121">
        <v>3120</v>
      </c>
      <c r="B3121">
        <v>90</v>
      </c>
      <c r="C3121" t="s">
        <v>7602</v>
      </c>
      <c r="D3121" t="s">
        <v>7603</v>
      </c>
      <c r="E3121" t="s">
        <v>537</v>
      </c>
      <c r="F3121" t="s">
        <v>538</v>
      </c>
      <c r="G3121" t="s">
        <v>539</v>
      </c>
      <c r="H3121" t="s">
        <v>539</v>
      </c>
      <c r="I3121">
        <v>113.027</v>
      </c>
      <c r="J3121">
        <v>34041173</v>
      </c>
      <c r="K3121" t="s">
        <v>134</v>
      </c>
      <c r="L3121">
        <v>6</v>
      </c>
      <c r="M3121" t="str">
        <f>_xlfn.IFNA(VLOOKUP(F3121,'22 States'!A:A,1,0),"OOR")</f>
        <v>GA</v>
      </c>
      <c r="N3121" t="str">
        <f t="shared" si="342"/>
        <v>IR</v>
      </c>
      <c r="O3121" s="8">
        <f t="shared" si="336"/>
        <v>12000</v>
      </c>
      <c r="P3121" s="8">
        <f t="shared" si="337"/>
        <v>3000</v>
      </c>
      <c r="Q3121" s="8">
        <f t="shared" si="338"/>
        <v>43200</v>
      </c>
      <c r="R3121" s="9">
        <f t="shared" si="339"/>
        <v>86400</v>
      </c>
      <c r="S3121" s="8">
        <f t="shared" si="340"/>
        <v>58200</v>
      </c>
      <c r="T3121" s="5">
        <f t="shared" si="341"/>
        <v>1.7096943163503796E-3</v>
      </c>
    </row>
    <row r="3122" spans="1:20">
      <c r="A3122">
        <v>2797</v>
      </c>
      <c r="B3122" s="3">
        <v>38</v>
      </c>
      <c r="C3122" t="s">
        <v>6864</v>
      </c>
      <c r="D3122" t="s">
        <v>6865</v>
      </c>
      <c r="E3122" t="s">
        <v>247</v>
      </c>
      <c r="F3122" t="s">
        <v>248</v>
      </c>
      <c r="G3122" t="s">
        <v>4849</v>
      </c>
      <c r="H3122" t="s">
        <v>249</v>
      </c>
      <c r="I3122">
        <v>132.13480000000001</v>
      </c>
      <c r="J3122" s="3">
        <v>33069338</v>
      </c>
      <c r="K3122" t="s">
        <v>27</v>
      </c>
      <c r="L3122">
        <v>4</v>
      </c>
      <c r="M3122" t="str">
        <f>_xlfn.IFNA(VLOOKUP(F3122,'22 States'!A:A,1,0),"OOR")</f>
        <v>IL</v>
      </c>
      <c r="N3122" t="str">
        <f t="shared" si="342"/>
        <v>IR</v>
      </c>
      <c r="O3122" s="8">
        <f t="shared" si="336"/>
        <v>6000</v>
      </c>
      <c r="P3122" s="8">
        <f t="shared" si="337"/>
        <v>3000</v>
      </c>
      <c r="Q3122" s="8">
        <f t="shared" si="338"/>
        <v>18240</v>
      </c>
      <c r="R3122" s="9">
        <f t="shared" si="339"/>
        <v>36480</v>
      </c>
      <c r="S3122" s="12">
        <f t="shared" si="340"/>
        <v>27240</v>
      </c>
      <c r="T3122" s="13">
        <f t="shared" si="341"/>
        <v>8.2372377699245145E-4</v>
      </c>
    </row>
    <row r="3123" spans="1:20" hidden="1">
      <c r="A3123">
        <v>3122</v>
      </c>
      <c r="B3123">
        <v>1469</v>
      </c>
      <c r="C3123" t="s">
        <v>7606</v>
      </c>
      <c r="D3123" t="s">
        <v>7607</v>
      </c>
      <c r="E3123" t="s">
        <v>175</v>
      </c>
      <c r="F3123" t="s">
        <v>176</v>
      </c>
      <c r="G3123" t="s">
        <v>175</v>
      </c>
      <c r="H3123" t="s">
        <v>169</v>
      </c>
      <c r="I3123">
        <v>112.943</v>
      </c>
      <c r="J3123">
        <v>33583810</v>
      </c>
      <c r="K3123" t="s">
        <v>418</v>
      </c>
      <c r="L3123">
        <v>6</v>
      </c>
      <c r="M3123" t="str">
        <f>_xlfn.IFNA(VLOOKUP(F3123,'22 States'!A:A,1,0),"OOR")</f>
        <v>OOR</v>
      </c>
      <c r="N3123" t="str">
        <f t="shared" si="342"/>
        <v>OOR</v>
      </c>
      <c r="O3123" s="8">
        <f t="shared" si="336"/>
        <v>180000</v>
      </c>
      <c r="P3123" s="8">
        <f t="shared" si="337"/>
        <v>45000</v>
      </c>
      <c r="Q3123" s="8">
        <f t="shared" si="338"/>
        <v>705120</v>
      </c>
      <c r="R3123" s="9">
        <f t="shared" si="339"/>
        <v>1410240</v>
      </c>
      <c r="S3123" s="8">
        <f t="shared" si="340"/>
        <v>930120</v>
      </c>
      <c r="T3123" s="5">
        <f t="shared" si="341"/>
        <v>2.7695487796054109E-2</v>
      </c>
    </row>
    <row r="3124" spans="1:20" hidden="1">
      <c r="A3124">
        <v>3123</v>
      </c>
      <c r="B3124">
        <v>18</v>
      </c>
      <c r="C3124" t="s">
        <v>7608</v>
      </c>
      <c r="D3124" t="s">
        <v>7609</v>
      </c>
      <c r="E3124" t="s">
        <v>537</v>
      </c>
      <c r="F3124" t="s">
        <v>538</v>
      </c>
      <c r="G3124" t="s">
        <v>2075</v>
      </c>
      <c r="H3124" t="s">
        <v>539</v>
      </c>
      <c r="I3124">
        <v>112.93259999999999</v>
      </c>
      <c r="J3124">
        <v>6229322</v>
      </c>
      <c r="K3124" t="s">
        <v>172</v>
      </c>
      <c r="L3124">
        <v>3</v>
      </c>
      <c r="M3124" t="str">
        <f>_xlfn.IFNA(VLOOKUP(F3124,'22 States'!A:A,1,0),"OOR")</f>
        <v>GA</v>
      </c>
      <c r="N3124" t="str">
        <f t="shared" si="342"/>
        <v>IR</v>
      </c>
      <c r="O3124" s="8">
        <f t="shared" si="336"/>
        <v>6000</v>
      </c>
      <c r="P3124" s="8">
        <f t="shared" si="337"/>
        <v>3000</v>
      </c>
      <c r="Q3124" s="8">
        <f t="shared" si="338"/>
        <v>8640</v>
      </c>
      <c r="R3124" s="9">
        <f t="shared" si="339"/>
        <v>17280</v>
      </c>
      <c r="S3124" s="8">
        <f t="shared" si="340"/>
        <v>17640</v>
      </c>
      <c r="T3124" s="5">
        <f t="shared" si="341"/>
        <v>2.8317688506068559E-3</v>
      </c>
    </row>
    <row r="3125" spans="1:20" hidden="1">
      <c r="A3125">
        <v>3124</v>
      </c>
      <c r="B3125">
        <v>974</v>
      </c>
      <c r="C3125" t="s">
        <v>7610</v>
      </c>
      <c r="D3125" t="s">
        <v>7611</v>
      </c>
      <c r="E3125" t="s">
        <v>144</v>
      </c>
      <c r="F3125" t="s">
        <v>145</v>
      </c>
      <c r="G3125" t="s">
        <v>7612</v>
      </c>
      <c r="H3125" t="s">
        <v>3488</v>
      </c>
      <c r="I3125">
        <v>112.8948</v>
      </c>
      <c r="J3125">
        <v>39415509</v>
      </c>
      <c r="K3125" t="s">
        <v>252</v>
      </c>
      <c r="L3125">
        <v>3</v>
      </c>
      <c r="M3125" t="str">
        <f>_xlfn.IFNA(VLOOKUP(F3125,'22 States'!A:A,1,0),"OOR")</f>
        <v>OOR</v>
      </c>
      <c r="N3125" t="str">
        <f t="shared" si="342"/>
        <v>OOR</v>
      </c>
      <c r="O3125" s="8">
        <f t="shared" si="336"/>
        <v>120000</v>
      </c>
      <c r="P3125" s="8">
        <f t="shared" si="337"/>
        <v>30000</v>
      </c>
      <c r="Q3125" s="8">
        <f t="shared" si="338"/>
        <v>467520</v>
      </c>
      <c r="R3125" s="9">
        <f t="shared" si="339"/>
        <v>935040</v>
      </c>
      <c r="S3125" s="8">
        <f t="shared" si="340"/>
        <v>617520</v>
      </c>
      <c r="T3125" s="5">
        <f t="shared" si="341"/>
        <v>1.5666929481996539E-2</v>
      </c>
    </row>
    <row r="3126" spans="1:20" hidden="1">
      <c r="A3126">
        <v>3125</v>
      </c>
      <c r="B3126">
        <v>78</v>
      </c>
      <c r="C3126" t="s">
        <v>7613</v>
      </c>
      <c r="D3126" t="s">
        <v>7614</v>
      </c>
      <c r="E3126" t="s">
        <v>13</v>
      </c>
      <c r="F3126" t="s">
        <v>14</v>
      </c>
      <c r="G3126" t="s">
        <v>7615</v>
      </c>
      <c r="H3126" t="s">
        <v>16</v>
      </c>
      <c r="I3126">
        <v>112.8856</v>
      </c>
      <c r="J3126">
        <v>33605720</v>
      </c>
      <c r="K3126" t="s">
        <v>17</v>
      </c>
      <c r="L3126">
        <v>5</v>
      </c>
      <c r="M3126" t="str">
        <f>_xlfn.IFNA(VLOOKUP(F3126,'22 States'!A:A,1,0),"OOR")</f>
        <v>CA</v>
      </c>
      <c r="N3126" t="str">
        <f t="shared" si="342"/>
        <v>IR</v>
      </c>
      <c r="O3126" s="8">
        <f t="shared" si="336"/>
        <v>12000</v>
      </c>
      <c r="P3126" s="8">
        <f t="shared" si="337"/>
        <v>3000</v>
      </c>
      <c r="Q3126" s="8">
        <f t="shared" si="338"/>
        <v>37440</v>
      </c>
      <c r="R3126" s="9">
        <f t="shared" si="339"/>
        <v>74880</v>
      </c>
      <c r="S3126" s="8">
        <f t="shared" si="340"/>
        <v>52440</v>
      </c>
      <c r="T3126" s="5">
        <f t="shared" si="341"/>
        <v>1.5604486379104509E-3</v>
      </c>
    </row>
    <row r="3127" spans="1:20">
      <c r="A3127">
        <v>109</v>
      </c>
      <c r="B3127" s="3">
        <v>37</v>
      </c>
      <c r="C3127" t="s">
        <v>423</v>
      </c>
      <c r="D3127" t="s">
        <v>424</v>
      </c>
      <c r="E3127" t="s">
        <v>13</v>
      </c>
      <c r="F3127" t="s">
        <v>14</v>
      </c>
      <c r="G3127" t="s">
        <v>425</v>
      </c>
      <c r="H3127" t="s">
        <v>426</v>
      </c>
      <c r="I3127">
        <v>3323.5318000000002</v>
      </c>
      <c r="J3127" s="3">
        <v>134567633</v>
      </c>
      <c r="K3127" t="s">
        <v>46</v>
      </c>
      <c r="L3127">
        <v>1</v>
      </c>
      <c r="M3127" t="str">
        <f>_xlfn.IFNA(VLOOKUP(F3127,'22 States'!A:A,1,0),"OOR")</f>
        <v>CA</v>
      </c>
      <c r="N3127" t="str">
        <f t="shared" si="342"/>
        <v>IR</v>
      </c>
      <c r="O3127" s="8">
        <f t="shared" si="336"/>
        <v>6000</v>
      </c>
      <c r="P3127" s="8">
        <f t="shared" si="337"/>
        <v>3000</v>
      </c>
      <c r="Q3127" s="8">
        <f t="shared" si="338"/>
        <v>17760</v>
      </c>
      <c r="R3127" s="9">
        <f t="shared" si="339"/>
        <v>35520</v>
      </c>
      <c r="S3127" s="12">
        <f t="shared" si="340"/>
        <v>26760</v>
      </c>
      <c r="T3127" s="13">
        <f t="shared" si="341"/>
        <v>1.9885911198274552E-4</v>
      </c>
    </row>
    <row r="3128" spans="1:20" hidden="1">
      <c r="A3128">
        <v>3127</v>
      </c>
      <c r="B3128">
        <v>98</v>
      </c>
      <c r="C3128" t="s">
        <v>7618</v>
      </c>
      <c r="D3128" t="s">
        <v>7619</v>
      </c>
      <c r="E3128" t="s">
        <v>175</v>
      </c>
      <c r="F3128" t="s">
        <v>176</v>
      </c>
      <c r="G3128" t="s">
        <v>3412</v>
      </c>
      <c r="H3128" t="s">
        <v>169</v>
      </c>
      <c r="I3128">
        <v>112.7915</v>
      </c>
      <c r="J3128">
        <v>21443000</v>
      </c>
      <c r="K3128" t="s">
        <v>32</v>
      </c>
      <c r="L3128">
        <v>7</v>
      </c>
      <c r="M3128" t="str">
        <f>_xlfn.IFNA(VLOOKUP(F3128,'22 States'!A:A,1,0),"OOR")</f>
        <v>OOR</v>
      </c>
      <c r="N3128" t="str">
        <f t="shared" si="342"/>
        <v>OOR</v>
      </c>
      <c r="O3128" s="8">
        <f t="shared" si="336"/>
        <v>12000</v>
      </c>
      <c r="P3128" s="8">
        <f t="shared" si="337"/>
        <v>3000</v>
      </c>
      <c r="Q3128" s="8">
        <f t="shared" si="338"/>
        <v>47040</v>
      </c>
      <c r="R3128" s="9">
        <f t="shared" si="339"/>
        <v>94080</v>
      </c>
      <c r="S3128" s="8">
        <f t="shared" si="340"/>
        <v>62040</v>
      </c>
      <c r="T3128" s="5">
        <f t="shared" si="341"/>
        <v>2.89325187706944E-3</v>
      </c>
    </row>
    <row r="3129" spans="1:20" hidden="1">
      <c r="A3129">
        <v>3128</v>
      </c>
      <c r="B3129">
        <v>79</v>
      </c>
      <c r="C3129" t="s">
        <v>7620</v>
      </c>
      <c r="D3129" t="s">
        <v>7621</v>
      </c>
      <c r="E3129" t="s">
        <v>1022</v>
      </c>
      <c r="F3129" t="s">
        <v>1023</v>
      </c>
      <c r="G3129" t="s">
        <v>1024</v>
      </c>
      <c r="H3129" t="s">
        <v>1025</v>
      </c>
      <c r="I3129">
        <v>112.7933</v>
      </c>
      <c r="J3129">
        <v>15717549</v>
      </c>
      <c r="K3129" t="s">
        <v>141</v>
      </c>
      <c r="L3129">
        <v>3</v>
      </c>
      <c r="M3129" t="str">
        <f>_xlfn.IFNA(VLOOKUP(F3129,'22 States'!A:A,1,0),"OOR")</f>
        <v>CT</v>
      </c>
      <c r="N3129" t="str">
        <f t="shared" si="342"/>
        <v>IR</v>
      </c>
      <c r="O3129" s="8">
        <f t="shared" si="336"/>
        <v>12000</v>
      </c>
      <c r="P3129" s="8">
        <f t="shared" si="337"/>
        <v>3000</v>
      </c>
      <c r="Q3129" s="8">
        <f t="shared" si="338"/>
        <v>37920</v>
      </c>
      <c r="R3129" s="9">
        <f t="shared" si="339"/>
        <v>75840</v>
      </c>
      <c r="S3129" s="8">
        <f t="shared" si="340"/>
        <v>52920</v>
      </c>
      <c r="T3129" s="5">
        <f t="shared" si="341"/>
        <v>3.366937173219565E-3</v>
      </c>
    </row>
    <row r="3130" spans="1:20" hidden="1">
      <c r="A3130">
        <v>3129</v>
      </c>
      <c r="B3130">
        <v>40</v>
      </c>
      <c r="C3130" t="s">
        <v>7622</v>
      </c>
      <c r="D3130" t="s">
        <v>7623</v>
      </c>
      <c r="E3130" t="s">
        <v>121</v>
      </c>
      <c r="F3130" t="s">
        <v>122</v>
      </c>
      <c r="G3130" t="s">
        <v>687</v>
      </c>
      <c r="H3130" t="s">
        <v>688</v>
      </c>
      <c r="I3130">
        <v>112.7676</v>
      </c>
      <c r="J3130">
        <v>5566000</v>
      </c>
      <c r="K3130" t="s">
        <v>27</v>
      </c>
      <c r="L3130">
        <v>2</v>
      </c>
      <c r="M3130" t="str">
        <f>_xlfn.IFNA(VLOOKUP(F3130,'22 States'!A:A,1,0),"OOR")</f>
        <v>TX</v>
      </c>
      <c r="N3130" t="str">
        <f t="shared" si="342"/>
        <v>IR</v>
      </c>
      <c r="O3130" s="8">
        <f t="shared" si="336"/>
        <v>6000</v>
      </c>
      <c r="P3130" s="8">
        <f t="shared" si="337"/>
        <v>3000</v>
      </c>
      <c r="Q3130" s="8">
        <f t="shared" si="338"/>
        <v>19200</v>
      </c>
      <c r="R3130" s="9">
        <f t="shared" si="339"/>
        <v>38400</v>
      </c>
      <c r="S3130" s="8">
        <f t="shared" si="340"/>
        <v>28200</v>
      </c>
      <c r="T3130" s="5">
        <f t="shared" si="341"/>
        <v>5.0664750269493351E-3</v>
      </c>
    </row>
    <row r="3131" spans="1:20" hidden="1">
      <c r="A3131">
        <v>3130</v>
      </c>
      <c r="B3131">
        <v>142</v>
      </c>
      <c r="C3131" t="s">
        <v>7624</v>
      </c>
      <c r="D3131" t="s">
        <v>7625</v>
      </c>
      <c r="E3131" t="s">
        <v>60</v>
      </c>
      <c r="F3131" t="s">
        <v>61</v>
      </c>
      <c r="G3131" t="s">
        <v>825</v>
      </c>
      <c r="H3131" t="s">
        <v>826</v>
      </c>
      <c r="I3131">
        <v>112.7547</v>
      </c>
      <c r="J3131">
        <v>23600964</v>
      </c>
      <c r="K3131" t="s">
        <v>134</v>
      </c>
      <c r="L3131">
        <v>5</v>
      </c>
      <c r="M3131" t="str">
        <f>_xlfn.IFNA(VLOOKUP(F3131,'22 States'!A:A,1,0),"OOR")</f>
        <v>OOR</v>
      </c>
      <c r="N3131" t="str">
        <f t="shared" si="342"/>
        <v>OOR</v>
      </c>
      <c r="O3131" s="8">
        <f t="shared" si="336"/>
        <v>18000</v>
      </c>
      <c r="P3131" s="8">
        <f t="shared" si="337"/>
        <v>6000</v>
      </c>
      <c r="Q3131" s="8">
        <f t="shared" si="338"/>
        <v>68160</v>
      </c>
      <c r="R3131" s="9">
        <f t="shared" si="339"/>
        <v>136320</v>
      </c>
      <c r="S3131" s="8">
        <f t="shared" si="340"/>
        <v>92160</v>
      </c>
      <c r="T3131" s="5">
        <f t="shared" si="341"/>
        <v>3.9049252394944547E-3</v>
      </c>
    </row>
    <row r="3132" spans="1:20">
      <c r="A3132">
        <v>910</v>
      </c>
      <c r="B3132" s="3">
        <v>37</v>
      </c>
      <c r="C3132" t="s">
        <v>2482</v>
      </c>
      <c r="D3132" t="s">
        <v>2483</v>
      </c>
      <c r="E3132" t="s">
        <v>121</v>
      </c>
      <c r="F3132" t="s">
        <v>122</v>
      </c>
      <c r="G3132" t="s">
        <v>784</v>
      </c>
      <c r="H3132" t="s">
        <v>784</v>
      </c>
      <c r="I3132">
        <v>492.55590000000001</v>
      </c>
      <c r="J3132" s="3">
        <v>36567478</v>
      </c>
      <c r="K3132" t="s">
        <v>46</v>
      </c>
      <c r="L3132">
        <v>3</v>
      </c>
      <c r="M3132" t="str">
        <f>_xlfn.IFNA(VLOOKUP(F3132,'22 States'!A:A,1,0),"OOR")</f>
        <v>TX</v>
      </c>
      <c r="N3132" t="str">
        <f t="shared" si="342"/>
        <v>IR</v>
      </c>
      <c r="O3132" s="8">
        <f t="shared" si="336"/>
        <v>6000</v>
      </c>
      <c r="P3132" s="8">
        <f t="shared" si="337"/>
        <v>3000</v>
      </c>
      <c r="Q3132" s="8">
        <f t="shared" si="338"/>
        <v>17760</v>
      </c>
      <c r="R3132" s="9">
        <f t="shared" si="339"/>
        <v>35520</v>
      </c>
      <c r="S3132" s="12">
        <f t="shared" si="340"/>
        <v>26760</v>
      </c>
      <c r="T3132" s="13">
        <f t="shared" si="341"/>
        <v>7.3179780131405283E-4</v>
      </c>
    </row>
    <row r="3133" spans="1:20" hidden="1">
      <c r="A3133">
        <v>3132</v>
      </c>
      <c r="B3133">
        <v>37</v>
      </c>
      <c r="C3133" t="s">
        <v>7628</v>
      </c>
      <c r="D3133" t="s">
        <v>7629</v>
      </c>
      <c r="E3133" t="s">
        <v>247</v>
      </c>
      <c r="F3133" t="s">
        <v>248</v>
      </c>
      <c r="G3133" t="s">
        <v>249</v>
      </c>
      <c r="H3133" t="s">
        <v>249</v>
      </c>
      <c r="I3133">
        <v>112.7007</v>
      </c>
      <c r="J3133">
        <v>5206594</v>
      </c>
      <c r="K3133" t="s">
        <v>506</v>
      </c>
      <c r="L3133">
        <v>4</v>
      </c>
      <c r="M3133" t="str">
        <f>_xlfn.IFNA(VLOOKUP(F3133,'22 States'!A:A,1,0),"OOR")</f>
        <v>IL</v>
      </c>
      <c r="N3133" t="str">
        <f t="shared" si="342"/>
        <v>IR</v>
      </c>
      <c r="O3133" s="8">
        <f t="shared" si="336"/>
        <v>6000</v>
      </c>
      <c r="P3133" s="8">
        <f t="shared" si="337"/>
        <v>3000</v>
      </c>
      <c r="Q3133" s="8">
        <f t="shared" si="338"/>
        <v>17760</v>
      </c>
      <c r="R3133" s="9">
        <f t="shared" si="339"/>
        <v>35520</v>
      </c>
      <c r="S3133" s="8">
        <f t="shared" si="340"/>
        <v>26760</v>
      </c>
      <c r="T3133" s="5">
        <f t="shared" si="341"/>
        <v>5.1396363918523322E-3</v>
      </c>
    </row>
    <row r="3134" spans="1:20" hidden="1">
      <c r="A3134">
        <v>3133</v>
      </c>
      <c r="B3134">
        <v>50</v>
      </c>
      <c r="C3134" t="s">
        <v>7630</v>
      </c>
      <c r="D3134" t="s">
        <v>7631</v>
      </c>
      <c r="E3134" t="s">
        <v>54</v>
      </c>
      <c r="F3134" t="s">
        <v>55</v>
      </c>
      <c r="G3134" t="s">
        <v>56</v>
      </c>
      <c r="H3134" t="s">
        <v>57</v>
      </c>
      <c r="I3134">
        <v>112.6934</v>
      </c>
      <c r="J3134">
        <v>19504937</v>
      </c>
      <c r="K3134" t="s">
        <v>32</v>
      </c>
      <c r="L3134">
        <v>5</v>
      </c>
      <c r="M3134" t="str">
        <f>_xlfn.IFNA(VLOOKUP(F3134,'22 States'!A:A,1,0),"OOR")</f>
        <v>OOR</v>
      </c>
      <c r="N3134" t="str">
        <f t="shared" si="342"/>
        <v>OOR</v>
      </c>
      <c r="O3134" s="8">
        <f t="shared" si="336"/>
        <v>6000</v>
      </c>
      <c r="P3134" s="8">
        <f t="shared" si="337"/>
        <v>3000</v>
      </c>
      <c r="Q3134" s="8">
        <f t="shared" si="338"/>
        <v>24000</v>
      </c>
      <c r="R3134" s="9">
        <f t="shared" si="339"/>
        <v>48000</v>
      </c>
      <c r="S3134" s="8">
        <f t="shared" si="340"/>
        <v>33000</v>
      </c>
      <c r="T3134" s="5">
        <f t="shared" si="341"/>
        <v>1.6918793431632206E-3</v>
      </c>
    </row>
    <row r="3135" spans="1:20" hidden="1">
      <c r="A3135">
        <v>3134</v>
      </c>
      <c r="B3135">
        <v>40</v>
      </c>
      <c r="C3135" t="s">
        <v>7632</v>
      </c>
      <c r="D3135" t="s">
        <v>7633</v>
      </c>
      <c r="E3135" t="s">
        <v>13</v>
      </c>
      <c r="F3135" t="s">
        <v>14</v>
      </c>
      <c r="G3135" t="s">
        <v>16</v>
      </c>
      <c r="H3135" t="s">
        <v>16</v>
      </c>
      <c r="I3135">
        <v>112.691</v>
      </c>
      <c r="J3135">
        <v>14480000</v>
      </c>
      <c r="K3135" t="s">
        <v>46</v>
      </c>
      <c r="L3135">
        <v>1</v>
      </c>
      <c r="M3135" t="str">
        <f>_xlfn.IFNA(VLOOKUP(F3135,'22 States'!A:A,1,0),"OOR")</f>
        <v>CA</v>
      </c>
      <c r="N3135" t="str">
        <f t="shared" si="342"/>
        <v>IR</v>
      </c>
      <c r="O3135" s="8">
        <f t="shared" si="336"/>
        <v>6000</v>
      </c>
      <c r="P3135" s="8">
        <f t="shared" si="337"/>
        <v>3000</v>
      </c>
      <c r="Q3135" s="8">
        <f t="shared" si="338"/>
        <v>19200</v>
      </c>
      <c r="R3135" s="9">
        <f t="shared" si="339"/>
        <v>38400</v>
      </c>
      <c r="S3135" s="8">
        <f t="shared" si="340"/>
        <v>28200</v>
      </c>
      <c r="T3135" s="5">
        <f t="shared" si="341"/>
        <v>1.947513812154696E-3</v>
      </c>
    </row>
    <row r="3136" spans="1:20" hidden="1">
      <c r="A3136">
        <v>3135</v>
      </c>
      <c r="B3136">
        <v>16</v>
      </c>
      <c r="C3136" t="s">
        <v>7634</v>
      </c>
      <c r="D3136" t="s">
        <v>7635</v>
      </c>
      <c r="E3136" t="s">
        <v>537</v>
      </c>
      <c r="F3136" t="s">
        <v>538</v>
      </c>
      <c r="G3136" t="s">
        <v>539</v>
      </c>
      <c r="H3136" t="s">
        <v>539</v>
      </c>
      <c r="I3136">
        <v>112.6568</v>
      </c>
      <c r="J3136">
        <v>6748611</v>
      </c>
      <c r="K3136" t="s">
        <v>264</v>
      </c>
      <c r="L3136">
        <v>2</v>
      </c>
      <c r="M3136" t="str">
        <f>_xlfn.IFNA(VLOOKUP(F3136,'22 States'!A:A,1,0),"OOR")</f>
        <v>GA</v>
      </c>
      <c r="N3136" t="str">
        <f t="shared" si="342"/>
        <v>IR</v>
      </c>
      <c r="O3136" s="8">
        <f t="shared" si="336"/>
        <v>6000</v>
      </c>
      <c r="P3136" s="8">
        <f t="shared" si="337"/>
        <v>3000</v>
      </c>
      <c r="Q3136" s="8">
        <f t="shared" si="338"/>
        <v>7680</v>
      </c>
      <c r="R3136" s="9">
        <f t="shared" si="339"/>
        <v>15360</v>
      </c>
      <c r="S3136" s="8">
        <f t="shared" si="340"/>
        <v>16680</v>
      </c>
      <c r="T3136" s="5">
        <f t="shared" si="341"/>
        <v>2.4716197155236833E-3</v>
      </c>
    </row>
    <row r="3137" spans="1:20" hidden="1">
      <c r="A3137">
        <v>3136</v>
      </c>
      <c r="B3137">
        <v>8</v>
      </c>
      <c r="C3137" t="s">
        <v>7636</v>
      </c>
      <c r="D3137" t="s">
        <v>7637</v>
      </c>
      <c r="E3137" t="s">
        <v>220</v>
      </c>
      <c r="F3137" t="s">
        <v>221</v>
      </c>
      <c r="G3137" t="s">
        <v>222</v>
      </c>
      <c r="H3137" t="s">
        <v>223</v>
      </c>
      <c r="I3137">
        <v>112.5947</v>
      </c>
      <c r="J3137">
        <v>2937634</v>
      </c>
      <c r="K3137" t="s">
        <v>252</v>
      </c>
      <c r="L3137">
        <v>1</v>
      </c>
      <c r="M3137" t="str">
        <f>_xlfn.IFNA(VLOOKUP(F3137,'22 States'!A:A,1,0),"OOR")</f>
        <v>OK</v>
      </c>
      <c r="N3137" t="str">
        <f t="shared" si="342"/>
        <v>IR</v>
      </c>
      <c r="O3137" s="8">
        <f t="shared" si="336"/>
        <v>6000</v>
      </c>
      <c r="P3137" s="8">
        <f t="shared" si="337"/>
        <v>3000</v>
      </c>
      <c r="Q3137" s="8">
        <f t="shared" si="338"/>
        <v>3840</v>
      </c>
      <c r="R3137" s="9">
        <f t="shared" si="339"/>
        <v>7680</v>
      </c>
      <c r="S3137" s="8">
        <f t="shared" si="340"/>
        <v>12840</v>
      </c>
      <c r="T3137" s="5">
        <f t="shared" si="341"/>
        <v>4.370864443970896E-3</v>
      </c>
    </row>
    <row r="3138" spans="1:20" hidden="1">
      <c r="A3138">
        <v>3137</v>
      </c>
      <c r="B3138">
        <v>199</v>
      </c>
      <c r="C3138" t="s">
        <v>7638</v>
      </c>
      <c r="D3138" t="s">
        <v>7639</v>
      </c>
      <c r="E3138" t="s">
        <v>60</v>
      </c>
      <c r="F3138" t="s">
        <v>61</v>
      </c>
      <c r="G3138" t="s">
        <v>62</v>
      </c>
      <c r="H3138" t="s">
        <v>63</v>
      </c>
      <c r="I3138">
        <v>112.4402</v>
      </c>
      <c r="J3138">
        <v>31541000</v>
      </c>
      <c r="K3138" t="s">
        <v>32</v>
      </c>
      <c r="L3138">
        <v>7</v>
      </c>
      <c r="M3138" t="str">
        <f>_xlfn.IFNA(VLOOKUP(F3138,'22 States'!A:A,1,0),"OOR")</f>
        <v>OOR</v>
      </c>
      <c r="N3138" t="str">
        <f t="shared" si="342"/>
        <v>OOR</v>
      </c>
      <c r="O3138" s="8">
        <f t="shared" ref="O3138:O3201" si="343">ROUNDUP(B3138/50,0)*500*12</f>
        <v>24000</v>
      </c>
      <c r="P3138" s="8">
        <f t="shared" ref="P3138:P3201" si="344">ROUNDUP(B3138/100,0)*250*12</f>
        <v>6000</v>
      </c>
      <c r="Q3138" s="8">
        <f t="shared" ref="Q3138:Q3201" si="345">B3138*40*12</f>
        <v>95520</v>
      </c>
      <c r="R3138" s="9">
        <f t="shared" ref="R3138:R3201" si="346">B3138*80*12</f>
        <v>191040</v>
      </c>
      <c r="S3138" s="8">
        <f t="shared" ref="S3138:S3201" si="347">SUM(O3138:Q3138)</f>
        <v>125520</v>
      </c>
      <c r="T3138" s="5">
        <f t="shared" ref="T3138:T3201" si="348">S3138/J3138</f>
        <v>3.9795821311943182E-3</v>
      </c>
    </row>
    <row r="3139" spans="1:20" hidden="1">
      <c r="A3139">
        <v>3138</v>
      </c>
      <c r="B3139">
        <v>63</v>
      </c>
      <c r="C3139" t="s">
        <v>7640</v>
      </c>
      <c r="D3139" t="s">
        <v>7641</v>
      </c>
      <c r="E3139" t="s">
        <v>236</v>
      </c>
      <c r="F3139" t="s">
        <v>237</v>
      </c>
      <c r="G3139" t="s">
        <v>7642</v>
      </c>
      <c r="H3139" t="s">
        <v>7643</v>
      </c>
      <c r="I3139">
        <v>112.39279999999999</v>
      </c>
      <c r="J3139">
        <v>18625400</v>
      </c>
      <c r="K3139" t="s">
        <v>252</v>
      </c>
      <c r="L3139">
        <v>1</v>
      </c>
      <c r="M3139" t="str">
        <f>_xlfn.IFNA(VLOOKUP(F3139,'22 States'!A:A,1,0),"OOR")</f>
        <v>OH</v>
      </c>
      <c r="N3139" t="str">
        <f t="shared" ref="N3139:N3202" si="349">IF(M3139&lt;&gt;"OOR","IR","OOR")</f>
        <v>IR</v>
      </c>
      <c r="O3139" s="8">
        <f t="shared" si="343"/>
        <v>12000</v>
      </c>
      <c r="P3139" s="8">
        <f t="shared" si="344"/>
        <v>3000</v>
      </c>
      <c r="Q3139" s="8">
        <f t="shared" si="345"/>
        <v>30240</v>
      </c>
      <c r="R3139" s="9">
        <f t="shared" si="346"/>
        <v>60480</v>
      </c>
      <c r="S3139" s="8">
        <f t="shared" si="347"/>
        <v>45240</v>
      </c>
      <c r="T3139" s="5">
        <f t="shared" si="348"/>
        <v>2.4289411234121147E-3</v>
      </c>
    </row>
    <row r="3140" spans="1:20" hidden="1">
      <c r="A3140">
        <v>3139</v>
      </c>
      <c r="B3140">
        <v>93</v>
      </c>
      <c r="C3140" t="s">
        <v>7644</v>
      </c>
      <c r="D3140" t="s">
        <v>7645</v>
      </c>
      <c r="E3140" t="s">
        <v>194</v>
      </c>
      <c r="F3140" t="s">
        <v>195</v>
      </c>
      <c r="G3140" t="s">
        <v>196</v>
      </c>
      <c r="H3140" t="s">
        <v>197</v>
      </c>
      <c r="I3140">
        <v>112.3222</v>
      </c>
      <c r="J3140">
        <v>8235618</v>
      </c>
      <c r="K3140" t="s">
        <v>141</v>
      </c>
      <c r="L3140">
        <v>1</v>
      </c>
      <c r="M3140" t="str">
        <f>_xlfn.IFNA(VLOOKUP(F3140,'22 States'!A:A,1,0),"OOR")</f>
        <v>LA</v>
      </c>
      <c r="N3140" t="str">
        <f t="shared" si="349"/>
        <v>IR</v>
      </c>
      <c r="O3140" s="8">
        <f t="shared" si="343"/>
        <v>12000</v>
      </c>
      <c r="P3140" s="8">
        <f t="shared" si="344"/>
        <v>3000</v>
      </c>
      <c r="Q3140" s="8">
        <f t="shared" si="345"/>
        <v>44640</v>
      </c>
      <c r="R3140" s="9">
        <f t="shared" si="346"/>
        <v>89280</v>
      </c>
      <c r="S3140" s="8">
        <f t="shared" si="347"/>
        <v>59640</v>
      </c>
      <c r="T3140" s="5">
        <f t="shared" si="348"/>
        <v>7.2417151936867395E-3</v>
      </c>
    </row>
    <row r="3141" spans="1:20" hidden="1">
      <c r="A3141">
        <v>3140</v>
      </c>
      <c r="B3141">
        <v>6</v>
      </c>
      <c r="C3141" t="s">
        <v>7646</v>
      </c>
      <c r="D3141" t="s">
        <v>7647</v>
      </c>
      <c r="E3141" t="s">
        <v>160</v>
      </c>
      <c r="F3141" t="s">
        <v>161</v>
      </c>
      <c r="G3141" t="s">
        <v>3673</v>
      </c>
      <c r="H3141" t="s">
        <v>367</v>
      </c>
      <c r="I3141">
        <v>112.2859</v>
      </c>
      <c r="J3141">
        <v>3651258</v>
      </c>
      <c r="K3141" t="s">
        <v>51</v>
      </c>
      <c r="L3141">
        <v>1</v>
      </c>
      <c r="M3141" t="str">
        <f>_xlfn.IFNA(VLOOKUP(F3141,'22 States'!A:A,1,0),"OOR")</f>
        <v>MO</v>
      </c>
      <c r="N3141" t="str">
        <f t="shared" si="349"/>
        <v>IR</v>
      </c>
      <c r="O3141" s="8">
        <f t="shared" si="343"/>
        <v>6000</v>
      </c>
      <c r="P3141" s="8">
        <f t="shared" si="344"/>
        <v>3000</v>
      </c>
      <c r="Q3141" s="8">
        <f t="shared" si="345"/>
        <v>2880</v>
      </c>
      <c r="R3141" s="9">
        <f t="shared" si="346"/>
        <v>5760</v>
      </c>
      <c r="S3141" s="8">
        <f t="shared" si="347"/>
        <v>11880</v>
      </c>
      <c r="T3141" s="5">
        <f t="shared" si="348"/>
        <v>3.2536731175939909E-3</v>
      </c>
    </row>
    <row r="3142" spans="1:20" hidden="1">
      <c r="A3142">
        <v>3141</v>
      </c>
      <c r="B3142">
        <v>20</v>
      </c>
      <c r="C3142" t="s">
        <v>7648</v>
      </c>
      <c r="D3142" t="s">
        <v>7649</v>
      </c>
      <c r="E3142" t="s">
        <v>85</v>
      </c>
      <c r="F3142" t="s">
        <v>86</v>
      </c>
      <c r="G3142" t="s">
        <v>7428</v>
      </c>
      <c r="H3142" t="s">
        <v>137</v>
      </c>
      <c r="I3142">
        <v>112.2701</v>
      </c>
      <c r="J3142">
        <v>7951000</v>
      </c>
      <c r="K3142" t="s">
        <v>108</v>
      </c>
      <c r="L3142">
        <v>1</v>
      </c>
      <c r="M3142" t="str">
        <f>_xlfn.IFNA(VLOOKUP(F3142,'22 States'!A:A,1,0),"OOR")</f>
        <v>FL</v>
      </c>
      <c r="N3142" t="str">
        <f t="shared" si="349"/>
        <v>IR</v>
      </c>
      <c r="O3142" s="8">
        <f t="shared" si="343"/>
        <v>6000</v>
      </c>
      <c r="P3142" s="8">
        <f t="shared" si="344"/>
        <v>3000</v>
      </c>
      <c r="Q3142" s="8">
        <f t="shared" si="345"/>
        <v>9600</v>
      </c>
      <c r="R3142" s="9">
        <f t="shared" si="346"/>
        <v>19200</v>
      </c>
      <c r="S3142" s="8">
        <f t="shared" si="347"/>
        <v>18600</v>
      </c>
      <c r="T3142" s="5">
        <f t="shared" si="348"/>
        <v>2.3393283863664947E-3</v>
      </c>
    </row>
    <row r="3143" spans="1:20">
      <c r="A3143">
        <v>1330</v>
      </c>
      <c r="B3143" s="3">
        <v>37</v>
      </c>
      <c r="C3143" t="s">
        <v>3489</v>
      </c>
      <c r="D3143" t="s">
        <v>3490</v>
      </c>
      <c r="E3143" t="s">
        <v>537</v>
      </c>
      <c r="F3143" t="s">
        <v>538</v>
      </c>
      <c r="G3143" t="s">
        <v>3491</v>
      </c>
      <c r="H3143" t="s">
        <v>539</v>
      </c>
      <c r="I3143">
        <v>324.0471</v>
      </c>
      <c r="J3143" s="3">
        <v>30180163</v>
      </c>
      <c r="K3143" t="s">
        <v>27</v>
      </c>
      <c r="L3143">
        <v>2</v>
      </c>
      <c r="M3143" t="str">
        <f>_xlfn.IFNA(VLOOKUP(F3143,'22 States'!A:A,1,0),"OOR")</f>
        <v>GA</v>
      </c>
      <c r="N3143" t="str">
        <f t="shared" si="349"/>
        <v>IR</v>
      </c>
      <c r="O3143" s="8">
        <f t="shared" si="343"/>
        <v>6000</v>
      </c>
      <c r="P3143" s="8">
        <f t="shared" si="344"/>
        <v>3000</v>
      </c>
      <c r="Q3143" s="8">
        <f t="shared" si="345"/>
        <v>17760</v>
      </c>
      <c r="R3143" s="9">
        <f t="shared" si="346"/>
        <v>35520</v>
      </c>
      <c r="S3143" s="12">
        <f t="shared" si="347"/>
        <v>26760</v>
      </c>
      <c r="T3143" s="13">
        <f t="shared" si="348"/>
        <v>8.866751316087988E-4</v>
      </c>
    </row>
    <row r="3144" spans="1:20" hidden="1">
      <c r="A3144">
        <v>3143</v>
      </c>
      <c r="B3144">
        <v>222</v>
      </c>
      <c r="C3144" t="s">
        <v>7652</v>
      </c>
      <c r="D3144" t="s">
        <v>7653</v>
      </c>
      <c r="E3144" t="s">
        <v>73</v>
      </c>
      <c r="F3144" t="s">
        <v>74</v>
      </c>
      <c r="G3144" t="s">
        <v>598</v>
      </c>
      <c r="H3144" t="s">
        <v>599</v>
      </c>
      <c r="I3144">
        <v>112.1876</v>
      </c>
      <c r="J3144">
        <v>319682168</v>
      </c>
      <c r="K3144" t="s">
        <v>252</v>
      </c>
      <c r="L3144">
        <v>2</v>
      </c>
      <c r="M3144" t="str">
        <f>_xlfn.IFNA(VLOOKUP(F3144,'22 States'!A:A,1,0),"OOR")</f>
        <v>OOR</v>
      </c>
      <c r="N3144" t="str">
        <f t="shared" si="349"/>
        <v>OOR</v>
      </c>
      <c r="O3144" s="8">
        <f t="shared" si="343"/>
        <v>30000</v>
      </c>
      <c r="P3144" s="8">
        <f t="shared" si="344"/>
        <v>9000</v>
      </c>
      <c r="Q3144" s="8">
        <f t="shared" si="345"/>
        <v>106560</v>
      </c>
      <c r="R3144" s="9">
        <f t="shared" si="346"/>
        <v>213120</v>
      </c>
      <c r="S3144" s="8">
        <f t="shared" si="347"/>
        <v>145560</v>
      </c>
      <c r="T3144" s="5">
        <f t="shared" si="348"/>
        <v>4.553272424003331E-4</v>
      </c>
    </row>
    <row r="3145" spans="1:20" hidden="1">
      <c r="A3145">
        <v>3144</v>
      </c>
      <c r="B3145">
        <v>223</v>
      </c>
      <c r="C3145" t="s">
        <v>7654</v>
      </c>
      <c r="D3145" t="s">
        <v>7655</v>
      </c>
      <c r="E3145" t="s">
        <v>121</v>
      </c>
      <c r="F3145" t="s">
        <v>122</v>
      </c>
      <c r="G3145" t="s">
        <v>133</v>
      </c>
      <c r="H3145" t="s">
        <v>133</v>
      </c>
      <c r="I3145">
        <v>112.14100000000001</v>
      </c>
      <c r="J3145">
        <v>23908360</v>
      </c>
      <c r="K3145" t="s">
        <v>252</v>
      </c>
      <c r="L3145">
        <v>1</v>
      </c>
      <c r="M3145" t="str">
        <f>_xlfn.IFNA(VLOOKUP(F3145,'22 States'!A:A,1,0),"OOR")</f>
        <v>TX</v>
      </c>
      <c r="N3145" t="str">
        <f t="shared" si="349"/>
        <v>IR</v>
      </c>
      <c r="O3145" s="8">
        <f t="shared" si="343"/>
        <v>30000</v>
      </c>
      <c r="P3145" s="8">
        <f t="shared" si="344"/>
        <v>9000</v>
      </c>
      <c r="Q3145" s="8">
        <f t="shared" si="345"/>
        <v>107040</v>
      </c>
      <c r="R3145" s="9">
        <f t="shared" si="346"/>
        <v>214080</v>
      </c>
      <c r="S3145" s="8">
        <f t="shared" si="347"/>
        <v>146040</v>
      </c>
      <c r="T3145" s="5">
        <f t="shared" si="348"/>
        <v>6.1083236156725092E-3</v>
      </c>
    </row>
    <row r="3146" spans="1:20" hidden="1">
      <c r="A3146">
        <v>3145</v>
      </c>
      <c r="B3146">
        <v>64</v>
      </c>
      <c r="C3146" t="s">
        <v>7656</v>
      </c>
      <c r="D3146" t="s">
        <v>7657</v>
      </c>
      <c r="E3146" t="s">
        <v>200</v>
      </c>
      <c r="F3146" t="s">
        <v>201</v>
      </c>
      <c r="G3146" t="s">
        <v>471</v>
      </c>
      <c r="H3146" t="s">
        <v>471</v>
      </c>
      <c r="I3146">
        <v>112.13549999999999</v>
      </c>
      <c r="J3146">
        <v>11500145</v>
      </c>
      <c r="K3146" t="s">
        <v>141</v>
      </c>
      <c r="L3146">
        <v>3</v>
      </c>
      <c r="M3146" t="str">
        <f>_xlfn.IFNA(VLOOKUP(F3146,'22 States'!A:A,1,0),"OOR")</f>
        <v>OOR</v>
      </c>
      <c r="N3146" t="str">
        <f t="shared" si="349"/>
        <v>OOR</v>
      </c>
      <c r="O3146" s="8">
        <f t="shared" si="343"/>
        <v>12000</v>
      </c>
      <c r="P3146" s="8">
        <f t="shared" si="344"/>
        <v>3000</v>
      </c>
      <c r="Q3146" s="8">
        <f t="shared" si="345"/>
        <v>30720</v>
      </c>
      <c r="R3146" s="9">
        <f t="shared" si="346"/>
        <v>61440</v>
      </c>
      <c r="S3146" s="8">
        <f t="shared" si="347"/>
        <v>45720</v>
      </c>
      <c r="T3146" s="5">
        <f t="shared" si="348"/>
        <v>3.9756020467568015E-3</v>
      </c>
    </row>
    <row r="3147" spans="1:20" hidden="1">
      <c r="A3147">
        <v>3146</v>
      </c>
      <c r="B3147">
        <v>79</v>
      </c>
      <c r="C3147" t="s">
        <v>7658</v>
      </c>
      <c r="D3147" t="s">
        <v>7659</v>
      </c>
      <c r="E3147" t="s">
        <v>1022</v>
      </c>
      <c r="F3147" t="s">
        <v>1023</v>
      </c>
      <c r="G3147" t="s">
        <v>4578</v>
      </c>
      <c r="H3147" t="s">
        <v>2834</v>
      </c>
      <c r="I3147">
        <v>112.1183</v>
      </c>
      <c r="J3147">
        <v>15516474</v>
      </c>
      <c r="K3147" t="s">
        <v>118</v>
      </c>
      <c r="L3147">
        <v>6</v>
      </c>
      <c r="M3147" t="str">
        <f>_xlfn.IFNA(VLOOKUP(F3147,'22 States'!A:A,1,0),"OOR")</f>
        <v>CT</v>
      </c>
      <c r="N3147" t="str">
        <f t="shared" si="349"/>
        <v>IR</v>
      </c>
      <c r="O3147" s="8">
        <f t="shared" si="343"/>
        <v>12000</v>
      </c>
      <c r="P3147" s="8">
        <f t="shared" si="344"/>
        <v>3000</v>
      </c>
      <c r="Q3147" s="8">
        <f t="shared" si="345"/>
        <v>37920</v>
      </c>
      <c r="R3147" s="9">
        <f t="shared" si="346"/>
        <v>75840</v>
      </c>
      <c r="S3147" s="8">
        <f t="shared" si="347"/>
        <v>52920</v>
      </c>
      <c r="T3147" s="5">
        <f t="shared" si="348"/>
        <v>3.4105686639889963E-3</v>
      </c>
    </row>
    <row r="3148" spans="1:20" hidden="1">
      <c r="A3148">
        <v>3147</v>
      </c>
      <c r="B3148">
        <v>113</v>
      </c>
      <c r="C3148" t="s">
        <v>7660</v>
      </c>
      <c r="D3148" t="s">
        <v>7661</v>
      </c>
      <c r="E3148" t="s">
        <v>23</v>
      </c>
      <c r="F3148" t="s">
        <v>24</v>
      </c>
      <c r="G3148" t="s">
        <v>107</v>
      </c>
      <c r="H3148" t="s">
        <v>26</v>
      </c>
      <c r="I3148">
        <v>112.1045</v>
      </c>
      <c r="J3148">
        <v>36821256</v>
      </c>
      <c r="K3148" t="s">
        <v>27</v>
      </c>
      <c r="L3148">
        <v>3</v>
      </c>
      <c r="M3148" t="str">
        <f>_xlfn.IFNA(VLOOKUP(F3148,'22 States'!A:A,1,0),"OOR")</f>
        <v>OOR</v>
      </c>
      <c r="N3148" t="str">
        <f t="shared" si="349"/>
        <v>OOR</v>
      </c>
      <c r="O3148" s="8">
        <f t="shared" si="343"/>
        <v>18000</v>
      </c>
      <c r="P3148" s="8">
        <f t="shared" si="344"/>
        <v>6000</v>
      </c>
      <c r="Q3148" s="8">
        <f t="shared" si="345"/>
        <v>54240</v>
      </c>
      <c r="R3148" s="9">
        <f t="shared" si="346"/>
        <v>108480</v>
      </c>
      <c r="S3148" s="8">
        <f t="shared" si="347"/>
        <v>78240</v>
      </c>
      <c r="T3148" s="5">
        <f t="shared" si="348"/>
        <v>2.1248596191286904E-3</v>
      </c>
    </row>
    <row r="3149" spans="1:20" hidden="1">
      <c r="A3149">
        <v>3148</v>
      </c>
      <c r="B3149">
        <v>58</v>
      </c>
      <c r="C3149" t="s">
        <v>7662</v>
      </c>
      <c r="D3149" t="s">
        <v>7663</v>
      </c>
      <c r="E3149" t="s">
        <v>185</v>
      </c>
      <c r="F3149" t="s">
        <v>186</v>
      </c>
      <c r="G3149" t="s">
        <v>6167</v>
      </c>
      <c r="H3149" t="s">
        <v>400</v>
      </c>
      <c r="I3149">
        <v>111.7294</v>
      </c>
      <c r="J3149">
        <v>5992714</v>
      </c>
      <c r="K3149" t="s">
        <v>264</v>
      </c>
      <c r="L3149">
        <v>3</v>
      </c>
      <c r="M3149" t="str">
        <f>_xlfn.IFNA(VLOOKUP(F3149,'22 States'!A:A,1,0),"OOR")</f>
        <v>WI</v>
      </c>
      <c r="N3149" t="str">
        <f t="shared" si="349"/>
        <v>IR</v>
      </c>
      <c r="O3149" s="8">
        <f t="shared" si="343"/>
        <v>12000</v>
      </c>
      <c r="P3149" s="8">
        <f t="shared" si="344"/>
        <v>3000</v>
      </c>
      <c r="Q3149" s="8">
        <f t="shared" si="345"/>
        <v>27840</v>
      </c>
      <c r="R3149" s="9">
        <f t="shared" si="346"/>
        <v>55680</v>
      </c>
      <c r="S3149" s="8">
        <f t="shared" si="347"/>
        <v>42840</v>
      </c>
      <c r="T3149" s="5">
        <f t="shared" si="348"/>
        <v>7.1486808814837481E-3</v>
      </c>
    </row>
    <row r="3150" spans="1:20" hidden="1">
      <c r="A3150">
        <v>3149</v>
      </c>
      <c r="B3150">
        <v>15</v>
      </c>
      <c r="C3150" t="s">
        <v>7664</v>
      </c>
      <c r="D3150" t="s">
        <v>7665</v>
      </c>
      <c r="E3150" t="s">
        <v>54</v>
      </c>
      <c r="F3150" t="s">
        <v>55</v>
      </c>
      <c r="G3150" t="s">
        <v>56</v>
      </c>
      <c r="H3150" t="s">
        <v>57</v>
      </c>
      <c r="I3150">
        <v>111.6307</v>
      </c>
      <c r="J3150">
        <v>4603555</v>
      </c>
      <c r="K3150" t="s">
        <v>51</v>
      </c>
      <c r="L3150">
        <v>2</v>
      </c>
      <c r="M3150" t="str">
        <f>_xlfn.IFNA(VLOOKUP(F3150,'22 States'!A:A,1,0),"OOR")</f>
        <v>OOR</v>
      </c>
      <c r="N3150" t="str">
        <f t="shared" si="349"/>
        <v>OOR</v>
      </c>
      <c r="O3150" s="8">
        <f t="shared" si="343"/>
        <v>6000</v>
      </c>
      <c r="P3150" s="8">
        <f t="shared" si="344"/>
        <v>3000</v>
      </c>
      <c r="Q3150" s="8">
        <f t="shared" si="345"/>
        <v>7200</v>
      </c>
      <c r="R3150" s="9">
        <f t="shared" si="346"/>
        <v>14400</v>
      </c>
      <c r="S3150" s="8">
        <f t="shared" si="347"/>
        <v>16200</v>
      </c>
      <c r="T3150" s="5">
        <f t="shared" si="348"/>
        <v>3.5190195403335032E-3</v>
      </c>
    </row>
    <row r="3151" spans="1:20" hidden="1">
      <c r="A3151">
        <v>3150</v>
      </c>
      <c r="B3151">
        <v>74</v>
      </c>
      <c r="C3151" t="s">
        <v>7666</v>
      </c>
      <c r="D3151" t="s">
        <v>7667</v>
      </c>
      <c r="E3151" t="s">
        <v>144</v>
      </c>
      <c r="F3151" t="s">
        <v>145</v>
      </c>
      <c r="G3151" t="s">
        <v>154</v>
      </c>
      <c r="H3151" t="s">
        <v>7668</v>
      </c>
      <c r="I3151">
        <v>111.4589</v>
      </c>
      <c r="J3151">
        <v>7535741</v>
      </c>
      <c r="K3151" t="s">
        <v>656</v>
      </c>
      <c r="L3151">
        <v>2</v>
      </c>
      <c r="M3151" t="str">
        <f>_xlfn.IFNA(VLOOKUP(F3151,'22 States'!A:A,1,0),"OOR")</f>
        <v>OOR</v>
      </c>
      <c r="N3151" t="str">
        <f t="shared" si="349"/>
        <v>OOR</v>
      </c>
      <c r="O3151" s="8">
        <f t="shared" si="343"/>
        <v>12000</v>
      </c>
      <c r="P3151" s="8">
        <f t="shared" si="344"/>
        <v>3000</v>
      </c>
      <c r="Q3151" s="8">
        <f t="shared" si="345"/>
        <v>35520</v>
      </c>
      <c r="R3151" s="9">
        <f t="shared" si="346"/>
        <v>71040</v>
      </c>
      <c r="S3151" s="8">
        <f t="shared" si="347"/>
        <v>50520</v>
      </c>
      <c r="T3151" s="5">
        <f t="shared" si="348"/>
        <v>6.7040520633604578E-3</v>
      </c>
    </row>
    <row r="3152" spans="1:20" hidden="1">
      <c r="A3152">
        <v>3151</v>
      </c>
      <c r="B3152">
        <v>251</v>
      </c>
      <c r="C3152" t="s">
        <v>7669</v>
      </c>
      <c r="D3152" t="s">
        <v>7670</v>
      </c>
      <c r="E3152" t="s">
        <v>144</v>
      </c>
      <c r="F3152" t="s">
        <v>145</v>
      </c>
      <c r="G3152" t="s">
        <v>7671</v>
      </c>
      <c r="H3152" t="s">
        <v>7672</v>
      </c>
      <c r="I3152">
        <v>111.4443</v>
      </c>
      <c r="J3152">
        <v>73097031</v>
      </c>
      <c r="K3152" t="s">
        <v>46</v>
      </c>
      <c r="L3152">
        <v>1</v>
      </c>
      <c r="M3152" t="str">
        <f>_xlfn.IFNA(VLOOKUP(F3152,'22 States'!A:A,1,0),"OOR")</f>
        <v>OOR</v>
      </c>
      <c r="N3152" t="str">
        <f t="shared" si="349"/>
        <v>OOR</v>
      </c>
      <c r="O3152" s="8">
        <f t="shared" si="343"/>
        <v>36000</v>
      </c>
      <c r="P3152" s="8">
        <f t="shared" si="344"/>
        <v>9000</v>
      </c>
      <c r="Q3152" s="8">
        <f t="shared" si="345"/>
        <v>120480</v>
      </c>
      <c r="R3152" s="9">
        <f t="shared" si="346"/>
        <v>240960</v>
      </c>
      <c r="S3152" s="8">
        <f t="shared" si="347"/>
        <v>165480</v>
      </c>
      <c r="T3152" s="5">
        <f t="shared" si="348"/>
        <v>2.2638402372320704E-3</v>
      </c>
    </row>
    <row r="3153" spans="1:20" hidden="1">
      <c r="A3153">
        <v>3152</v>
      </c>
      <c r="B3153">
        <v>100</v>
      </c>
      <c r="C3153" t="s">
        <v>7673</v>
      </c>
      <c r="D3153" t="s">
        <v>7674</v>
      </c>
      <c r="E3153" t="s">
        <v>721</v>
      </c>
      <c r="F3153" t="s">
        <v>722</v>
      </c>
      <c r="G3153" t="s">
        <v>2527</v>
      </c>
      <c r="H3153" t="s">
        <v>724</v>
      </c>
      <c r="I3153">
        <v>111.3578</v>
      </c>
      <c r="J3153">
        <v>20470000</v>
      </c>
      <c r="K3153" t="s">
        <v>134</v>
      </c>
      <c r="L3153">
        <v>2</v>
      </c>
      <c r="M3153" t="str">
        <f>_xlfn.IFNA(VLOOKUP(F3153,'22 States'!A:A,1,0),"OOR")</f>
        <v>OOR</v>
      </c>
      <c r="N3153" t="str">
        <f t="shared" si="349"/>
        <v>OOR</v>
      </c>
      <c r="O3153" s="8">
        <f t="shared" si="343"/>
        <v>12000</v>
      </c>
      <c r="P3153" s="8">
        <f t="shared" si="344"/>
        <v>3000</v>
      </c>
      <c r="Q3153" s="8">
        <f t="shared" si="345"/>
        <v>48000</v>
      </c>
      <c r="R3153" s="9">
        <f t="shared" si="346"/>
        <v>96000</v>
      </c>
      <c r="S3153" s="8">
        <f t="shared" si="347"/>
        <v>63000</v>
      </c>
      <c r="T3153" s="5">
        <f t="shared" si="348"/>
        <v>3.0776746458231557E-3</v>
      </c>
    </row>
    <row r="3154" spans="1:20" hidden="1">
      <c r="A3154">
        <v>3153</v>
      </c>
      <c r="B3154">
        <v>51</v>
      </c>
      <c r="C3154" t="s">
        <v>7675</v>
      </c>
      <c r="D3154" t="s">
        <v>7676</v>
      </c>
      <c r="E3154" t="s">
        <v>537</v>
      </c>
      <c r="F3154" t="s">
        <v>538</v>
      </c>
      <c r="G3154" t="s">
        <v>1010</v>
      </c>
      <c r="H3154" t="s">
        <v>539</v>
      </c>
      <c r="I3154">
        <v>111.29179999999999</v>
      </c>
      <c r="J3154">
        <v>7363645</v>
      </c>
      <c r="K3154" t="s">
        <v>141</v>
      </c>
      <c r="L3154">
        <v>6</v>
      </c>
      <c r="M3154" t="str">
        <f>_xlfn.IFNA(VLOOKUP(F3154,'22 States'!A:A,1,0),"OOR")</f>
        <v>GA</v>
      </c>
      <c r="N3154" t="str">
        <f t="shared" si="349"/>
        <v>IR</v>
      </c>
      <c r="O3154" s="8">
        <f t="shared" si="343"/>
        <v>12000</v>
      </c>
      <c r="P3154" s="8">
        <f t="shared" si="344"/>
        <v>3000</v>
      </c>
      <c r="Q3154" s="8">
        <f t="shared" si="345"/>
        <v>24480</v>
      </c>
      <c r="R3154" s="9">
        <f t="shared" si="346"/>
        <v>48960</v>
      </c>
      <c r="S3154" s="8">
        <f t="shared" si="347"/>
        <v>39480</v>
      </c>
      <c r="T3154" s="5">
        <f t="shared" si="348"/>
        <v>5.3614751933315635E-3</v>
      </c>
    </row>
    <row r="3155" spans="1:20" hidden="1">
      <c r="A3155">
        <v>3154</v>
      </c>
      <c r="B3155">
        <v>83</v>
      </c>
      <c r="C3155" t="s">
        <v>7677</v>
      </c>
      <c r="D3155" t="s">
        <v>7678</v>
      </c>
      <c r="E3155" t="s">
        <v>13</v>
      </c>
      <c r="F3155" t="s">
        <v>14</v>
      </c>
      <c r="G3155" t="s">
        <v>494</v>
      </c>
      <c r="H3155" t="s">
        <v>16</v>
      </c>
      <c r="I3155">
        <v>111.2323</v>
      </c>
      <c r="J3155">
        <v>11830000</v>
      </c>
      <c r="K3155" t="s">
        <v>51</v>
      </c>
      <c r="L3155">
        <v>3</v>
      </c>
      <c r="M3155" t="str">
        <f>_xlfn.IFNA(VLOOKUP(F3155,'22 States'!A:A,1,0),"OOR")</f>
        <v>CA</v>
      </c>
      <c r="N3155" t="str">
        <f t="shared" si="349"/>
        <v>IR</v>
      </c>
      <c r="O3155" s="8">
        <f t="shared" si="343"/>
        <v>12000</v>
      </c>
      <c r="P3155" s="8">
        <f t="shared" si="344"/>
        <v>3000</v>
      </c>
      <c r="Q3155" s="8">
        <f t="shared" si="345"/>
        <v>39840</v>
      </c>
      <c r="R3155" s="9">
        <f t="shared" si="346"/>
        <v>79680</v>
      </c>
      <c r="S3155" s="8">
        <f t="shared" si="347"/>
        <v>54840</v>
      </c>
      <c r="T3155" s="5">
        <f t="shared" si="348"/>
        <v>4.635672020287405E-3</v>
      </c>
    </row>
    <row r="3156" spans="1:20" hidden="1">
      <c r="A3156">
        <v>3155</v>
      </c>
      <c r="B3156">
        <v>28</v>
      </c>
      <c r="C3156" t="s">
        <v>7679</v>
      </c>
      <c r="D3156" t="s">
        <v>7680</v>
      </c>
      <c r="E3156" t="s">
        <v>60</v>
      </c>
      <c r="F3156" t="s">
        <v>61</v>
      </c>
      <c r="G3156" t="s">
        <v>7681</v>
      </c>
      <c r="H3156" t="s">
        <v>63</v>
      </c>
      <c r="I3156">
        <v>111.2154</v>
      </c>
      <c r="J3156">
        <v>46305343</v>
      </c>
      <c r="K3156" t="s">
        <v>20</v>
      </c>
      <c r="L3156">
        <v>5</v>
      </c>
      <c r="M3156" t="str">
        <f>_xlfn.IFNA(VLOOKUP(F3156,'22 States'!A:A,1,0),"OOR")</f>
        <v>OOR</v>
      </c>
      <c r="N3156" t="str">
        <f t="shared" si="349"/>
        <v>OOR</v>
      </c>
      <c r="O3156" s="8">
        <f t="shared" si="343"/>
        <v>6000</v>
      </c>
      <c r="P3156" s="8">
        <f t="shared" si="344"/>
        <v>3000</v>
      </c>
      <c r="Q3156" s="8">
        <f t="shared" si="345"/>
        <v>13440</v>
      </c>
      <c r="R3156" s="9">
        <f t="shared" si="346"/>
        <v>26880</v>
      </c>
      <c r="S3156" s="8">
        <f t="shared" si="347"/>
        <v>22440</v>
      </c>
      <c r="T3156" s="5">
        <f t="shared" si="348"/>
        <v>4.8460930307761676E-4</v>
      </c>
    </row>
    <row r="3157" spans="1:20" hidden="1">
      <c r="A3157">
        <v>3156</v>
      </c>
      <c r="B3157">
        <v>15</v>
      </c>
      <c r="C3157" t="s">
        <v>7682</v>
      </c>
      <c r="D3157" t="s">
        <v>7683</v>
      </c>
      <c r="E3157" t="s">
        <v>79</v>
      </c>
      <c r="F3157" t="s">
        <v>80</v>
      </c>
      <c r="G3157" t="s">
        <v>3673</v>
      </c>
      <c r="H3157" t="s">
        <v>367</v>
      </c>
      <c r="I3157">
        <v>111.1437</v>
      </c>
      <c r="J3157">
        <v>4320000</v>
      </c>
      <c r="K3157" t="s">
        <v>141</v>
      </c>
      <c r="L3157">
        <v>4</v>
      </c>
      <c r="M3157" t="str">
        <f>_xlfn.IFNA(VLOOKUP(F3157,'22 States'!A:A,1,0),"OOR")</f>
        <v>OOR</v>
      </c>
      <c r="N3157" t="str">
        <f t="shared" si="349"/>
        <v>OOR</v>
      </c>
      <c r="O3157" s="8">
        <f t="shared" si="343"/>
        <v>6000</v>
      </c>
      <c r="P3157" s="8">
        <f t="shared" si="344"/>
        <v>3000</v>
      </c>
      <c r="Q3157" s="8">
        <f t="shared" si="345"/>
        <v>7200</v>
      </c>
      <c r="R3157" s="9">
        <f t="shared" si="346"/>
        <v>14400</v>
      </c>
      <c r="S3157" s="8">
        <f t="shared" si="347"/>
        <v>16200</v>
      </c>
      <c r="T3157" s="5">
        <f t="shared" si="348"/>
        <v>3.7499999999999999E-3</v>
      </c>
    </row>
    <row r="3158" spans="1:20" hidden="1">
      <c r="A3158">
        <v>3157</v>
      </c>
      <c r="B3158">
        <v>95</v>
      </c>
      <c r="C3158" t="s">
        <v>7684</v>
      </c>
      <c r="D3158" t="s">
        <v>7685</v>
      </c>
      <c r="E3158" t="s">
        <v>200</v>
      </c>
      <c r="F3158" t="s">
        <v>201</v>
      </c>
      <c r="G3158" t="s">
        <v>471</v>
      </c>
      <c r="H3158" t="s">
        <v>471</v>
      </c>
      <c r="I3158">
        <v>111.13209999999999</v>
      </c>
      <c r="J3158">
        <v>43341525</v>
      </c>
      <c r="K3158" t="s">
        <v>51</v>
      </c>
      <c r="L3158">
        <v>4</v>
      </c>
      <c r="M3158" t="str">
        <f>_xlfn.IFNA(VLOOKUP(F3158,'22 States'!A:A,1,0),"OOR")</f>
        <v>OOR</v>
      </c>
      <c r="N3158" t="str">
        <f t="shared" si="349"/>
        <v>OOR</v>
      </c>
      <c r="O3158" s="8">
        <f t="shared" si="343"/>
        <v>12000</v>
      </c>
      <c r="P3158" s="8">
        <f t="shared" si="344"/>
        <v>3000</v>
      </c>
      <c r="Q3158" s="8">
        <f t="shared" si="345"/>
        <v>45600</v>
      </c>
      <c r="R3158" s="9">
        <f t="shared" si="346"/>
        <v>91200</v>
      </c>
      <c r="S3158" s="8">
        <f t="shared" si="347"/>
        <v>60600</v>
      </c>
      <c r="T3158" s="5">
        <f t="shared" si="348"/>
        <v>1.3981972254091199E-3</v>
      </c>
    </row>
    <row r="3159" spans="1:20" hidden="1">
      <c r="A3159">
        <v>3158</v>
      </c>
      <c r="B3159">
        <v>270</v>
      </c>
      <c r="C3159" t="s">
        <v>7686</v>
      </c>
      <c r="D3159" t="s">
        <v>7687</v>
      </c>
      <c r="E3159" t="s">
        <v>121</v>
      </c>
      <c r="F3159" t="s">
        <v>122</v>
      </c>
      <c r="G3159" t="s">
        <v>7688</v>
      </c>
      <c r="H3159" t="s">
        <v>7419</v>
      </c>
      <c r="I3159">
        <v>111.0849</v>
      </c>
      <c r="J3159">
        <v>28038631</v>
      </c>
      <c r="K3159" t="s">
        <v>118</v>
      </c>
      <c r="L3159">
        <v>1</v>
      </c>
      <c r="M3159" t="str">
        <f>_xlfn.IFNA(VLOOKUP(F3159,'22 States'!A:A,1,0),"OOR")</f>
        <v>TX</v>
      </c>
      <c r="N3159" t="str">
        <f t="shared" si="349"/>
        <v>IR</v>
      </c>
      <c r="O3159" s="8">
        <f t="shared" si="343"/>
        <v>36000</v>
      </c>
      <c r="P3159" s="8">
        <f t="shared" si="344"/>
        <v>9000</v>
      </c>
      <c r="Q3159" s="8">
        <f t="shared" si="345"/>
        <v>129600</v>
      </c>
      <c r="R3159" s="9">
        <f t="shared" si="346"/>
        <v>259200</v>
      </c>
      <c r="S3159" s="8">
        <f t="shared" si="347"/>
        <v>174600</v>
      </c>
      <c r="T3159" s="5">
        <f t="shared" si="348"/>
        <v>6.2271228577458005E-3</v>
      </c>
    </row>
    <row r="3160" spans="1:20" hidden="1">
      <c r="A3160">
        <v>3159</v>
      </c>
      <c r="B3160">
        <v>140</v>
      </c>
      <c r="C3160" t="s">
        <v>7689</v>
      </c>
      <c r="D3160" t="s">
        <v>7690</v>
      </c>
      <c r="E3160" t="s">
        <v>247</v>
      </c>
      <c r="F3160" t="s">
        <v>248</v>
      </c>
      <c r="G3160" t="s">
        <v>249</v>
      </c>
      <c r="H3160" t="s">
        <v>249</v>
      </c>
      <c r="I3160">
        <v>111.0827</v>
      </c>
      <c r="J3160">
        <v>21484000</v>
      </c>
      <c r="K3160" t="s">
        <v>141</v>
      </c>
      <c r="L3160">
        <v>4</v>
      </c>
      <c r="M3160" t="str">
        <f>_xlfn.IFNA(VLOOKUP(F3160,'22 States'!A:A,1,0),"OOR")</f>
        <v>IL</v>
      </c>
      <c r="N3160" t="str">
        <f t="shared" si="349"/>
        <v>IR</v>
      </c>
      <c r="O3160" s="8">
        <f t="shared" si="343"/>
        <v>18000</v>
      </c>
      <c r="P3160" s="8">
        <f t="shared" si="344"/>
        <v>6000</v>
      </c>
      <c r="Q3160" s="8">
        <f t="shared" si="345"/>
        <v>67200</v>
      </c>
      <c r="R3160" s="9">
        <f t="shared" si="346"/>
        <v>134400</v>
      </c>
      <c r="S3160" s="8">
        <f t="shared" si="347"/>
        <v>91200</v>
      </c>
      <c r="T3160" s="5">
        <f t="shared" si="348"/>
        <v>4.2450195494321353E-3</v>
      </c>
    </row>
    <row r="3161" spans="1:20" hidden="1">
      <c r="A3161">
        <v>3160</v>
      </c>
      <c r="B3161">
        <v>188</v>
      </c>
      <c r="C3161" t="s">
        <v>7691</v>
      </c>
      <c r="D3161" t="s">
        <v>7692</v>
      </c>
      <c r="E3161" t="s">
        <v>121</v>
      </c>
      <c r="F3161" t="s">
        <v>122</v>
      </c>
      <c r="G3161" t="s">
        <v>861</v>
      </c>
      <c r="H3161" t="s">
        <v>133</v>
      </c>
      <c r="I3161">
        <v>110.9992</v>
      </c>
      <c r="J3161">
        <v>31124950</v>
      </c>
      <c r="K3161" t="s">
        <v>134</v>
      </c>
      <c r="L3161">
        <v>3</v>
      </c>
      <c r="M3161" t="str">
        <f>_xlfn.IFNA(VLOOKUP(F3161,'22 States'!A:A,1,0),"OOR")</f>
        <v>TX</v>
      </c>
      <c r="N3161" t="str">
        <f t="shared" si="349"/>
        <v>IR</v>
      </c>
      <c r="O3161" s="8">
        <f t="shared" si="343"/>
        <v>24000</v>
      </c>
      <c r="P3161" s="8">
        <f t="shared" si="344"/>
        <v>6000</v>
      </c>
      <c r="Q3161" s="8">
        <f t="shared" si="345"/>
        <v>90240</v>
      </c>
      <c r="R3161" s="9">
        <f t="shared" si="346"/>
        <v>180480</v>
      </c>
      <c r="S3161" s="8">
        <f t="shared" si="347"/>
        <v>120240</v>
      </c>
      <c r="T3161" s="5">
        <f t="shared" si="348"/>
        <v>3.8631387359658411E-3</v>
      </c>
    </row>
    <row r="3162" spans="1:20" hidden="1">
      <c r="A3162">
        <v>3161</v>
      </c>
      <c r="B3162">
        <v>110</v>
      </c>
      <c r="C3162" t="s">
        <v>7693</v>
      </c>
      <c r="D3162" t="s">
        <v>7694</v>
      </c>
      <c r="E3162" t="s">
        <v>85</v>
      </c>
      <c r="F3162" t="s">
        <v>86</v>
      </c>
      <c r="G3162" t="s">
        <v>5406</v>
      </c>
      <c r="H3162" t="s">
        <v>140</v>
      </c>
      <c r="I3162">
        <v>110.9795</v>
      </c>
      <c r="J3162">
        <v>25984168</v>
      </c>
      <c r="K3162" t="s">
        <v>418</v>
      </c>
      <c r="L3162">
        <v>3</v>
      </c>
      <c r="M3162" t="str">
        <f>_xlfn.IFNA(VLOOKUP(F3162,'22 States'!A:A,1,0),"OOR")</f>
        <v>FL</v>
      </c>
      <c r="N3162" t="str">
        <f t="shared" si="349"/>
        <v>IR</v>
      </c>
      <c r="O3162" s="8">
        <f t="shared" si="343"/>
        <v>18000</v>
      </c>
      <c r="P3162" s="8">
        <f t="shared" si="344"/>
        <v>6000</v>
      </c>
      <c r="Q3162" s="8">
        <f t="shared" si="345"/>
        <v>52800</v>
      </c>
      <c r="R3162" s="9">
        <f t="shared" si="346"/>
        <v>105600</v>
      </c>
      <c r="S3162" s="8">
        <f t="shared" si="347"/>
        <v>76800</v>
      </c>
      <c r="T3162" s="5">
        <f t="shared" si="348"/>
        <v>2.9556459148509201E-3</v>
      </c>
    </row>
    <row r="3163" spans="1:20" hidden="1">
      <c r="A3163">
        <v>3162</v>
      </c>
      <c r="B3163">
        <v>55</v>
      </c>
      <c r="C3163" t="s">
        <v>7695</v>
      </c>
      <c r="D3163" t="s">
        <v>7696</v>
      </c>
      <c r="E3163" t="s">
        <v>67</v>
      </c>
      <c r="F3163" t="s">
        <v>68</v>
      </c>
      <c r="G3163" t="s">
        <v>462</v>
      </c>
      <c r="H3163" t="s">
        <v>462</v>
      </c>
      <c r="I3163">
        <v>110.8946</v>
      </c>
      <c r="J3163">
        <v>12246331</v>
      </c>
      <c r="K3163" t="s">
        <v>506</v>
      </c>
      <c r="L3163">
        <v>1</v>
      </c>
      <c r="M3163" t="str">
        <f>_xlfn.IFNA(VLOOKUP(F3163,'22 States'!A:A,1,0),"OOR")</f>
        <v>NC</v>
      </c>
      <c r="N3163" t="str">
        <f t="shared" si="349"/>
        <v>IR</v>
      </c>
      <c r="O3163" s="8">
        <f t="shared" si="343"/>
        <v>12000</v>
      </c>
      <c r="P3163" s="8">
        <f t="shared" si="344"/>
        <v>3000</v>
      </c>
      <c r="Q3163" s="8">
        <f t="shared" si="345"/>
        <v>26400</v>
      </c>
      <c r="R3163" s="9">
        <f t="shared" si="346"/>
        <v>52800</v>
      </c>
      <c r="S3163" s="8">
        <f t="shared" si="347"/>
        <v>41400</v>
      </c>
      <c r="T3163" s="5">
        <f t="shared" si="348"/>
        <v>3.3806043622371467E-3</v>
      </c>
    </row>
    <row r="3164" spans="1:20" hidden="1">
      <c r="A3164">
        <v>3163</v>
      </c>
      <c r="B3164">
        <v>82</v>
      </c>
      <c r="C3164" t="s">
        <v>7697</v>
      </c>
      <c r="D3164" t="s">
        <v>7698</v>
      </c>
      <c r="E3164" t="s">
        <v>85</v>
      </c>
      <c r="F3164" t="s">
        <v>86</v>
      </c>
      <c r="G3164" t="s">
        <v>1246</v>
      </c>
      <c r="H3164" t="s">
        <v>479</v>
      </c>
      <c r="I3164">
        <v>110.7851</v>
      </c>
      <c r="J3164">
        <v>5418059</v>
      </c>
      <c r="K3164" t="s">
        <v>17</v>
      </c>
      <c r="L3164">
        <v>1</v>
      </c>
      <c r="M3164" t="str">
        <f>_xlfn.IFNA(VLOOKUP(F3164,'22 States'!A:A,1,0),"OOR")</f>
        <v>FL</v>
      </c>
      <c r="N3164" t="str">
        <f t="shared" si="349"/>
        <v>IR</v>
      </c>
      <c r="O3164" s="8">
        <f t="shared" si="343"/>
        <v>12000</v>
      </c>
      <c r="P3164" s="8">
        <f t="shared" si="344"/>
        <v>3000</v>
      </c>
      <c r="Q3164" s="8">
        <f t="shared" si="345"/>
        <v>39360</v>
      </c>
      <c r="R3164" s="9">
        <f t="shared" si="346"/>
        <v>78720</v>
      </c>
      <c r="S3164" s="8">
        <f t="shared" si="347"/>
        <v>54360</v>
      </c>
      <c r="T3164" s="5">
        <f t="shared" si="348"/>
        <v>1.0033113334498573E-2</v>
      </c>
    </row>
    <row r="3165" spans="1:20" hidden="1">
      <c r="A3165">
        <v>3164</v>
      </c>
      <c r="B3165">
        <v>15</v>
      </c>
      <c r="C3165" t="s">
        <v>7699</v>
      </c>
      <c r="D3165" t="s">
        <v>7700</v>
      </c>
      <c r="E3165" t="s">
        <v>154</v>
      </c>
      <c r="F3165" t="s">
        <v>155</v>
      </c>
      <c r="G3165" t="s">
        <v>156</v>
      </c>
      <c r="H3165" t="s">
        <v>157</v>
      </c>
      <c r="I3165">
        <v>110.7715</v>
      </c>
      <c r="J3165">
        <v>7782118</v>
      </c>
      <c r="K3165" t="s">
        <v>27</v>
      </c>
      <c r="L3165">
        <v>1</v>
      </c>
      <c r="M3165" t="str">
        <f>_xlfn.IFNA(VLOOKUP(F3165,'22 States'!A:A,1,0),"OOR")</f>
        <v>IN</v>
      </c>
      <c r="N3165" t="str">
        <f t="shared" si="349"/>
        <v>IR</v>
      </c>
      <c r="O3165" s="8">
        <f t="shared" si="343"/>
        <v>6000</v>
      </c>
      <c r="P3165" s="8">
        <f t="shared" si="344"/>
        <v>3000</v>
      </c>
      <c r="Q3165" s="8">
        <f t="shared" si="345"/>
        <v>7200</v>
      </c>
      <c r="R3165" s="9">
        <f t="shared" si="346"/>
        <v>14400</v>
      </c>
      <c r="S3165" s="8">
        <f t="shared" si="347"/>
        <v>16200</v>
      </c>
      <c r="T3165" s="5">
        <f t="shared" si="348"/>
        <v>2.0816954972926395E-3</v>
      </c>
    </row>
    <row r="3166" spans="1:20" hidden="1">
      <c r="A3166">
        <v>3165</v>
      </c>
      <c r="B3166">
        <v>18</v>
      </c>
      <c r="C3166" t="s">
        <v>7701</v>
      </c>
      <c r="D3166" t="s">
        <v>7702</v>
      </c>
      <c r="E3166" t="s">
        <v>121</v>
      </c>
      <c r="F3166" t="s">
        <v>122</v>
      </c>
      <c r="G3166" t="s">
        <v>1278</v>
      </c>
      <c r="H3166" t="s">
        <v>133</v>
      </c>
      <c r="I3166">
        <v>110.7706</v>
      </c>
      <c r="J3166">
        <v>7350227</v>
      </c>
      <c r="K3166" t="s">
        <v>228</v>
      </c>
      <c r="L3166">
        <v>3</v>
      </c>
      <c r="M3166" t="str">
        <f>_xlfn.IFNA(VLOOKUP(F3166,'22 States'!A:A,1,0),"OOR")</f>
        <v>TX</v>
      </c>
      <c r="N3166" t="str">
        <f t="shared" si="349"/>
        <v>IR</v>
      </c>
      <c r="O3166" s="8">
        <f t="shared" si="343"/>
        <v>6000</v>
      </c>
      <c r="P3166" s="8">
        <f t="shared" si="344"/>
        <v>3000</v>
      </c>
      <c r="Q3166" s="8">
        <f t="shared" si="345"/>
        <v>8640</v>
      </c>
      <c r="R3166" s="9">
        <f t="shared" si="346"/>
        <v>17280</v>
      </c>
      <c r="S3166" s="8">
        <f t="shared" si="347"/>
        <v>17640</v>
      </c>
      <c r="T3166" s="5">
        <f t="shared" si="348"/>
        <v>2.3999258798401736E-3</v>
      </c>
    </row>
    <row r="3167" spans="1:20" hidden="1">
      <c r="A3167">
        <v>3166</v>
      </c>
      <c r="B3167">
        <v>16</v>
      </c>
      <c r="C3167" t="s">
        <v>7703</v>
      </c>
      <c r="D3167" t="s">
        <v>7704</v>
      </c>
      <c r="E3167" t="s">
        <v>13</v>
      </c>
      <c r="F3167" t="s">
        <v>14</v>
      </c>
      <c r="G3167" t="s">
        <v>7705</v>
      </c>
      <c r="H3167" t="s">
        <v>7706</v>
      </c>
      <c r="I3167">
        <v>110.7632</v>
      </c>
      <c r="J3167">
        <v>9528054</v>
      </c>
      <c r="K3167" t="s">
        <v>134</v>
      </c>
      <c r="L3167">
        <v>1</v>
      </c>
      <c r="M3167" t="str">
        <f>_xlfn.IFNA(VLOOKUP(F3167,'22 States'!A:A,1,0),"OOR")</f>
        <v>CA</v>
      </c>
      <c r="N3167" t="str">
        <f t="shared" si="349"/>
        <v>IR</v>
      </c>
      <c r="O3167" s="8">
        <f t="shared" si="343"/>
        <v>6000</v>
      </c>
      <c r="P3167" s="8">
        <f t="shared" si="344"/>
        <v>3000</v>
      </c>
      <c r="Q3167" s="8">
        <f t="shared" si="345"/>
        <v>7680</v>
      </c>
      <c r="R3167" s="9">
        <f t="shared" si="346"/>
        <v>15360</v>
      </c>
      <c r="S3167" s="8">
        <f t="shared" si="347"/>
        <v>16680</v>
      </c>
      <c r="T3167" s="5">
        <f t="shared" si="348"/>
        <v>1.7506198012731667E-3</v>
      </c>
    </row>
    <row r="3168" spans="1:20" hidden="1">
      <c r="A3168">
        <v>3167</v>
      </c>
      <c r="B3168">
        <v>25</v>
      </c>
      <c r="C3168" t="s">
        <v>7707</v>
      </c>
      <c r="D3168" t="s">
        <v>7708</v>
      </c>
      <c r="E3168" t="s">
        <v>67</v>
      </c>
      <c r="F3168" t="s">
        <v>68</v>
      </c>
      <c r="G3168" t="s">
        <v>1385</v>
      </c>
      <c r="H3168" t="s">
        <v>96</v>
      </c>
      <c r="I3168">
        <v>110.7186</v>
      </c>
      <c r="J3168">
        <v>2859230</v>
      </c>
      <c r="K3168" t="s">
        <v>32</v>
      </c>
      <c r="L3168">
        <v>1</v>
      </c>
      <c r="M3168" t="str">
        <f>_xlfn.IFNA(VLOOKUP(F3168,'22 States'!A:A,1,0),"OOR")</f>
        <v>NC</v>
      </c>
      <c r="N3168" t="str">
        <f t="shared" si="349"/>
        <v>IR</v>
      </c>
      <c r="O3168" s="8">
        <f t="shared" si="343"/>
        <v>6000</v>
      </c>
      <c r="P3168" s="8">
        <f t="shared" si="344"/>
        <v>3000</v>
      </c>
      <c r="Q3168" s="8">
        <f t="shared" si="345"/>
        <v>12000</v>
      </c>
      <c r="R3168" s="9">
        <f t="shared" si="346"/>
        <v>24000</v>
      </c>
      <c r="S3168" s="8">
        <f t="shared" si="347"/>
        <v>21000</v>
      </c>
      <c r="T3168" s="5">
        <f t="shared" si="348"/>
        <v>7.3446347443192747E-3</v>
      </c>
    </row>
    <row r="3169" spans="1:20" hidden="1">
      <c r="A3169">
        <v>3168</v>
      </c>
      <c r="B3169">
        <v>88</v>
      </c>
      <c r="C3169" t="s">
        <v>7709</v>
      </c>
      <c r="D3169" t="s">
        <v>7710</v>
      </c>
      <c r="E3169" t="s">
        <v>933</v>
      </c>
      <c r="F3169" t="s">
        <v>934</v>
      </c>
      <c r="G3169" t="s">
        <v>1329</v>
      </c>
      <c r="H3169" t="s">
        <v>1330</v>
      </c>
      <c r="I3169">
        <v>110.56659999999999</v>
      </c>
      <c r="J3169">
        <v>32611994</v>
      </c>
      <c r="K3169" t="s">
        <v>252</v>
      </c>
      <c r="L3169">
        <v>3</v>
      </c>
      <c r="M3169" t="str">
        <f>_xlfn.IFNA(VLOOKUP(F3169,'22 States'!A:A,1,0),"OOR")</f>
        <v>TN</v>
      </c>
      <c r="N3169" t="str">
        <f t="shared" si="349"/>
        <v>IR</v>
      </c>
      <c r="O3169" s="8">
        <f t="shared" si="343"/>
        <v>12000</v>
      </c>
      <c r="P3169" s="8">
        <f t="shared" si="344"/>
        <v>3000</v>
      </c>
      <c r="Q3169" s="8">
        <f t="shared" si="345"/>
        <v>42240</v>
      </c>
      <c r="R3169" s="9">
        <f t="shared" si="346"/>
        <v>84480</v>
      </c>
      <c r="S3169" s="8">
        <f t="shared" si="347"/>
        <v>57240</v>
      </c>
      <c r="T3169" s="5">
        <f t="shared" si="348"/>
        <v>1.7551824644638412E-3</v>
      </c>
    </row>
    <row r="3170" spans="1:20" hidden="1">
      <c r="A3170">
        <v>3169</v>
      </c>
      <c r="B3170">
        <v>27</v>
      </c>
      <c r="C3170" t="s">
        <v>7711</v>
      </c>
      <c r="D3170" t="s">
        <v>7712</v>
      </c>
      <c r="E3170" t="s">
        <v>194</v>
      </c>
      <c r="F3170" t="s">
        <v>195</v>
      </c>
      <c r="G3170" t="s">
        <v>1971</v>
      </c>
      <c r="H3170" t="s">
        <v>1972</v>
      </c>
      <c r="I3170">
        <v>110.52249999999999</v>
      </c>
      <c r="J3170">
        <v>10445096</v>
      </c>
      <c r="K3170" t="s">
        <v>118</v>
      </c>
      <c r="L3170">
        <v>4</v>
      </c>
      <c r="M3170" t="str">
        <f>_xlfn.IFNA(VLOOKUP(F3170,'22 States'!A:A,1,0),"OOR")</f>
        <v>LA</v>
      </c>
      <c r="N3170" t="str">
        <f t="shared" si="349"/>
        <v>IR</v>
      </c>
      <c r="O3170" s="8">
        <f t="shared" si="343"/>
        <v>6000</v>
      </c>
      <c r="P3170" s="8">
        <f t="shared" si="344"/>
        <v>3000</v>
      </c>
      <c r="Q3170" s="8">
        <f t="shared" si="345"/>
        <v>12960</v>
      </c>
      <c r="R3170" s="9">
        <f t="shared" si="346"/>
        <v>25920</v>
      </c>
      <c r="S3170" s="8">
        <f t="shared" si="347"/>
        <v>21960</v>
      </c>
      <c r="T3170" s="5">
        <f t="shared" si="348"/>
        <v>2.1024220361402137E-3</v>
      </c>
    </row>
    <row r="3171" spans="1:20" hidden="1">
      <c r="A3171">
        <v>3170</v>
      </c>
      <c r="B3171">
        <v>36</v>
      </c>
      <c r="C3171" t="s">
        <v>7713</v>
      </c>
      <c r="D3171" t="s">
        <v>7714</v>
      </c>
      <c r="E3171" t="s">
        <v>200</v>
      </c>
      <c r="F3171" t="s">
        <v>201</v>
      </c>
      <c r="G3171" t="s">
        <v>1001</v>
      </c>
      <c r="H3171" t="s">
        <v>26</v>
      </c>
      <c r="I3171">
        <v>110.3954</v>
      </c>
      <c r="J3171">
        <v>3267409</v>
      </c>
      <c r="K3171" t="s">
        <v>457</v>
      </c>
      <c r="L3171">
        <v>2</v>
      </c>
      <c r="M3171" t="str">
        <f>_xlfn.IFNA(VLOOKUP(F3171,'22 States'!A:A,1,0),"OOR")</f>
        <v>OOR</v>
      </c>
      <c r="N3171" t="str">
        <f t="shared" si="349"/>
        <v>OOR</v>
      </c>
      <c r="O3171" s="8">
        <f t="shared" si="343"/>
        <v>6000</v>
      </c>
      <c r="P3171" s="8">
        <f t="shared" si="344"/>
        <v>3000</v>
      </c>
      <c r="Q3171" s="8">
        <f t="shared" si="345"/>
        <v>17280</v>
      </c>
      <c r="R3171" s="9">
        <f t="shared" si="346"/>
        <v>34560</v>
      </c>
      <c r="S3171" s="8">
        <f t="shared" si="347"/>
        <v>26280</v>
      </c>
      <c r="T3171" s="5">
        <f t="shared" si="348"/>
        <v>8.043070212513952E-3</v>
      </c>
    </row>
    <row r="3172" spans="1:20">
      <c r="A3172">
        <v>1663</v>
      </c>
      <c r="B3172" s="3">
        <v>37</v>
      </c>
      <c r="C3172" t="s">
        <v>4276</v>
      </c>
      <c r="D3172" t="s">
        <v>4277</v>
      </c>
      <c r="E3172" t="s">
        <v>121</v>
      </c>
      <c r="F3172" t="s">
        <v>122</v>
      </c>
      <c r="G3172" t="s">
        <v>133</v>
      </c>
      <c r="H3172" t="s">
        <v>133</v>
      </c>
      <c r="I3172">
        <v>253.8272</v>
      </c>
      <c r="J3172" s="3">
        <v>63586323</v>
      </c>
      <c r="K3172" t="s">
        <v>46</v>
      </c>
      <c r="L3172">
        <v>3</v>
      </c>
      <c r="M3172" t="str">
        <f>_xlfn.IFNA(VLOOKUP(F3172,'22 States'!A:A,1,0),"OOR")</f>
        <v>TX</v>
      </c>
      <c r="N3172" t="str">
        <f t="shared" si="349"/>
        <v>IR</v>
      </c>
      <c r="O3172" s="8">
        <f t="shared" si="343"/>
        <v>6000</v>
      </c>
      <c r="P3172" s="8">
        <f t="shared" si="344"/>
        <v>3000</v>
      </c>
      <c r="Q3172" s="8">
        <f t="shared" si="345"/>
        <v>17760</v>
      </c>
      <c r="R3172" s="9">
        <f t="shared" si="346"/>
        <v>35520</v>
      </c>
      <c r="S3172" s="12">
        <f t="shared" si="347"/>
        <v>26760</v>
      </c>
      <c r="T3172" s="13">
        <f t="shared" si="348"/>
        <v>4.2084521855431081E-4</v>
      </c>
    </row>
    <row r="3173" spans="1:20" hidden="1">
      <c r="A3173">
        <v>3172</v>
      </c>
      <c r="B3173">
        <v>55</v>
      </c>
      <c r="C3173" t="s">
        <v>7717</v>
      </c>
      <c r="D3173" t="s">
        <v>7718</v>
      </c>
      <c r="E3173" t="s">
        <v>85</v>
      </c>
      <c r="F3173" t="s">
        <v>86</v>
      </c>
      <c r="G3173" t="s">
        <v>137</v>
      </c>
      <c r="H3173" t="s">
        <v>137</v>
      </c>
      <c r="I3173">
        <v>110.36499999999999</v>
      </c>
      <c r="J3173">
        <v>5015140</v>
      </c>
      <c r="K3173" t="s">
        <v>134</v>
      </c>
      <c r="L3173">
        <v>1</v>
      </c>
      <c r="M3173" t="str">
        <f>_xlfn.IFNA(VLOOKUP(F3173,'22 States'!A:A,1,0),"OOR")</f>
        <v>FL</v>
      </c>
      <c r="N3173" t="str">
        <f t="shared" si="349"/>
        <v>IR</v>
      </c>
      <c r="O3173" s="8">
        <f t="shared" si="343"/>
        <v>12000</v>
      </c>
      <c r="P3173" s="8">
        <f t="shared" si="344"/>
        <v>3000</v>
      </c>
      <c r="Q3173" s="8">
        <f t="shared" si="345"/>
        <v>26400</v>
      </c>
      <c r="R3173" s="9">
        <f t="shared" si="346"/>
        <v>52800</v>
      </c>
      <c r="S3173" s="8">
        <f t="shared" si="347"/>
        <v>41400</v>
      </c>
      <c r="T3173" s="5">
        <f t="shared" si="348"/>
        <v>8.2550038483472053E-3</v>
      </c>
    </row>
    <row r="3174" spans="1:20" hidden="1">
      <c r="A3174">
        <v>3173</v>
      </c>
      <c r="B3174">
        <v>18</v>
      </c>
      <c r="C3174" t="s">
        <v>7719</v>
      </c>
      <c r="D3174" t="s">
        <v>7720</v>
      </c>
      <c r="E3174" t="s">
        <v>13</v>
      </c>
      <c r="F3174" t="s">
        <v>14</v>
      </c>
      <c r="G3174" t="s">
        <v>1072</v>
      </c>
      <c r="H3174" t="s">
        <v>989</v>
      </c>
      <c r="I3174">
        <v>110.3445</v>
      </c>
      <c r="J3174">
        <v>5199617</v>
      </c>
      <c r="K3174" t="s">
        <v>264</v>
      </c>
      <c r="L3174">
        <v>2</v>
      </c>
      <c r="M3174" t="str">
        <f>_xlfn.IFNA(VLOOKUP(F3174,'22 States'!A:A,1,0),"OOR")</f>
        <v>CA</v>
      </c>
      <c r="N3174" t="str">
        <f t="shared" si="349"/>
        <v>IR</v>
      </c>
      <c r="O3174" s="8">
        <f t="shared" si="343"/>
        <v>6000</v>
      </c>
      <c r="P3174" s="8">
        <f t="shared" si="344"/>
        <v>3000</v>
      </c>
      <c r="Q3174" s="8">
        <f t="shared" si="345"/>
        <v>8640</v>
      </c>
      <c r="R3174" s="9">
        <f t="shared" si="346"/>
        <v>17280</v>
      </c>
      <c r="S3174" s="8">
        <f t="shared" si="347"/>
        <v>17640</v>
      </c>
      <c r="T3174" s="5">
        <f t="shared" si="348"/>
        <v>3.3925575672208164E-3</v>
      </c>
    </row>
    <row r="3175" spans="1:20">
      <c r="A3175">
        <v>2161</v>
      </c>
      <c r="B3175" s="3">
        <v>37</v>
      </c>
      <c r="C3175" t="s">
        <v>5407</v>
      </c>
      <c r="D3175" t="s">
        <v>5408</v>
      </c>
      <c r="E3175" t="s">
        <v>13</v>
      </c>
      <c r="F3175" t="s">
        <v>14</v>
      </c>
      <c r="G3175" t="s">
        <v>50</v>
      </c>
      <c r="H3175" t="s">
        <v>50</v>
      </c>
      <c r="I3175">
        <v>183.56120000000001</v>
      </c>
      <c r="J3175" s="3">
        <v>18989239</v>
      </c>
      <c r="K3175" t="s">
        <v>439</v>
      </c>
      <c r="L3175">
        <v>5</v>
      </c>
      <c r="M3175" t="str">
        <f>_xlfn.IFNA(VLOOKUP(F3175,'22 States'!A:A,1,0),"OOR")</f>
        <v>CA</v>
      </c>
      <c r="N3175" t="str">
        <f t="shared" si="349"/>
        <v>IR</v>
      </c>
      <c r="O3175" s="8">
        <f t="shared" si="343"/>
        <v>6000</v>
      </c>
      <c r="P3175" s="8">
        <f t="shared" si="344"/>
        <v>3000</v>
      </c>
      <c r="Q3175" s="8">
        <f t="shared" si="345"/>
        <v>17760</v>
      </c>
      <c r="R3175" s="9">
        <f t="shared" si="346"/>
        <v>35520</v>
      </c>
      <c r="S3175" s="12">
        <f t="shared" si="347"/>
        <v>26760</v>
      </c>
      <c r="T3175" s="13">
        <f t="shared" si="348"/>
        <v>1.4092191898790677E-3</v>
      </c>
    </row>
    <row r="3176" spans="1:20">
      <c r="A3176">
        <v>3247</v>
      </c>
      <c r="B3176" s="3">
        <v>37</v>
      </c>
      <c r="C3176" t="s">
        <v>7880</v>
      </c>
      <c r="D3176" t="s">
        <v>7881</v>
      </c>
      <c r="E3176" t="s">
        <v>13</v>
      </c>
      <c r="F3176" t="s">
        <v>14</v>
      </c>
      <c r="G3176" t="s">
        <v>267</v>
      </c>
      <c r="H3176" t="s">
        <v>267</v>
      </c>
      <c r="I3176">
        <v>106.3661</v>
      </c>
      <c r="J3176" s="3">
        <v>18942343</v>
      </c>
      <c r="K3176" t="s">
        <v>27</v>
      </c>
      <c r="L3176">
        <v>5</v>
      </c>
      <c r="M3176" t="str">
        <f>_xlfn.IFNA(VLOOKUP(F3176,'22 States'!A:A,1,0),"OOR")</f>
        <v>CA</v>
      </c>
      <c r="N3176" t="str">
        <f t="shared" si="349"/>
        <v>IR</v>
      </c>
      <c r="O3176" s="8">
        <f t="shared" si="343"/>
        <v>6000</v>
      </c>
      <c r="P3176" s="8">
        <f t="shared" si="344"/>
        <v>3000</v>
      </c>
      <c r="Q3176" s="8">
        <f t="shared" si="345"/>
        <v>17760</v>
      </c>
      <c r="R3176" s="9">
        <f t="shared" si="346"/>
        <v>35520</v>
      </c>
      <c r="S3176" s="12">
        <f t="shared" si="347"/>
        <v>26760</v>
      </c>
      <c r="T3176" s="13">
        <f t="shared" si="348"/>
        <v>1.4127080266680843E-3</v>
      </c>
    </row>
    <row r="3177" spans="1:20" hidden="1">
      <c r="A3177">
        <v>3176</v>
      </c>
      <c r="B3177">
        <v>110</v>
      </c>
      <c r="C3177" t="s">
        <v>7725</v>
      </c>
      <c r="D3177" t="s">
        <v>7726</v>
      </c>
      <c r="E3177" t="s">
        <v>185</v>
      </c>
      <c r="F3177" t="s">
        <v>186</v>
      </c>
      <c r="G3177" t="s">
        <v>2467</v>
      </c>
      <c r="H3177" t="s">
        <v>400</v>
      </c>
      <c r="I3177">
        <v>110.1292</v>
      </c>
      <c r="J3177">
        <v>15386941</v>
      </c>
      <c r="K3177" t="s">
        <v>32</v>
      </c>
      <c r="L3177">
        <v>8</v>
      </c>
      <c r="M3177" t="str">
        <f>_xlfn.IFNA(VLOOKUP(F3177,'22 States'!A:A,1,0),"OOR")</f>
        <v>WI</v>
      </c>
      <c r="N3177" t="str">
        <f t="shared" si="349"/>
        <v>IR</v>
      </c>
      <c r="O3177" s="8">
        <f t="shared" si="343"/>
        <v>18000</v>
      </c>
      <c r="P3177" s="8">
        <f t="shared" si="344"/>
        <v>6000</v>
      </c>
      <c r="Q3177" s="8">
        <f t="shared" si="345"/>
        <v>52800</v>
      </c>
      <c r="R3177" s="9">
        <f t="shared" si="346"/>
        <v>105600</v>
      </c>
      <c r="S3177" s="8">
        <f t="shared" si="347"/>
        <v>76800</v>
      </c>
      <c r="T3177" s="5">
        <f t="shared" si="348"/>
        <v>4.9912454983742386E-3</v>
      </c>
    </row>
    <row r="3178" spans="1:20" hidden="1">
      <c r="A3178">
        <v>3177</v>
      </c>
      <c r="B3178">
        <v>96</v>
      </c>
      <c r="C3178" t="s">
        <v>7727</v>
      </c>
      <c r="D3178" t="s">
        <v>7728</v>
      </c>
      <c r="E3178" t="s">
        <v>73</v>
      </c>
      <c r="F3178" t="s">
        <v>74</v>
      </c>
      <c r="G3178" t="s">
        <v>599</v>
      </c>
      <c r="H3178" t="s">
        <v>599</v>
      </c>
      <c r="I3178">
        <v>110.0596</v>
      </c>
      <c r="J3178">
        <v>11187023</v>
      </c>
      <c r="K3178" t="s">
        <v>46</v>
      </c>
      <c r="L3178">
        <v>3</v>
      </c>
      <c r="M3178" t="str">
        <f>_xlfn.IFNA(VLOOKUP(F3178,'22 States'!A:A,1,0),"OOR")</f>
        <v>OOR</v>
      </c>
      <c r="N3178" t="str">
        <f t="shared" si="349"/>
        <v>OOR</v>
      </c>
      <c r="O3178" s="8">
        <f t="shared" si="343"/>
        <v>12000</v>
      </c>
      <c r="P3178" s="8">
        <f t="shared" si="344"/>
        <v>3000</v>
      </c>
      <c r="Q3178" s="8">
        <f t="shared" si="345"/>
        <v>46080</v>
      </c>
      <c r="R3178" s="9">
        <f t="shared" si="346"/>
        <v>92160</v>
      </c>
      <c r="S3178" s="8">
        <f t="shared" si="347"/>
        <v>61080</v>
      </c>
      <c r="T3178" s="5">
        <f t="shared" si="348"/>
        <v>5.4598975974215836E-3</v>
      </c>
    </row>
    <row r="3179" spans="1:20" hidden="1">
      <c r="A3179">
        <v>3178</v>
      </c>
      <c r="B3179">
        <v>36</v>
      </c>
      <c r="C3179" t="s">
        <v>7729</v>
      </c>
      <c r="D3179" t="s">
        <v>7730</v>
      </c>
      <c r="E3179" t="s">
        <v>301</v>
      </c>
      <c r="F3179" t="s">
        <v>359</v>
      </c>
      <c r="G3179" t="s">
        <v>360</v>
      </c>
      <c r="H3179" t="s">
        <v>360</v>
      </c>
      <c r="I3179">
        <v>110.0299</v>
      </c>
      <c r="J3179">
        <v>7273458</v>
      </c>
      <c r="K3179" t="s">
        <v>32</v>
      </c>
      <c r="L3179">
        <v>4</v>
      </c>
      <c r="M3179" t="str">
        <f>_xlfn.IFNA(VLOOKUP(F3179,'22 States'!A:A,1,0),"OOR")</f>
        <v>OOR</v>
      </c>
      <c r="N3179" t="str">
        <f t="shared" si="349"/>
        <v>OOR</v>
      </c>
      <c r="O3179" s="8">
        <f t="shared" si="343"/>
        <v>6000</v>
      </c>
      <c r="P3179" s="8">
        <f t="shared" si="344"/>
        <v>3000</v>
      </c>
      <c r="Q3179" s="8">
        <f t="shared" si="345"/>
        <v>17280</v>
      </c>
      <c r="R3179" s="9">
        <f t="shared" si="346"/>
        <v>34560</v>
      </c>
      <c r="S3179" s="8">
        <f t="shared" si="347"/>
        <v>26280</v>
      </c>
      <c r="T3179" s="5">
        <f t="shared" si="348"/>
        <v>3.6131369700629331E-3</v>
      </c>
    </row>
    <row r="3180" spans="1:20">
      <c r="A3180">
        <v>3979</v>
      </c>
      <c r="B3180" s="3">
        <v>36</v>
      </c>
      <c r="C3180" t="s">
        <v>9504</v>
      </c>
      <c r="D3180" t="s">
        <v>9505</v>
      </c>
      <c r="E3180" t="s">
        <v>179</v>
      </c>
      <c r="F3180" t="s">
        <v>180</v>
      </c>
      <c r="G3180" t="s">
        <v>9506</v>
      </c>
      <c r="H3180" t="s">
        <v>182</v>
      </c>
      <c r="I3180">
        <v>75.661600000000007</v>
      </c>
      <c r="J3180" s="3">
        <v>18228957</v>
      </c>
      <c r="K3180" t="s">
        <v>264</v>
      </c>
      <c r="L3180">
        <v>2</v>
      </c>
      <c r="M3180" t="str">
        <f>_xlfn.IFNA(VLOOKUP(F3180,'22 States'!A:A,1,0),"OOR")</f>
        <v>MI</v>
      </c>
      <c r="N3180" t="str">
        <f t="shared" si="349"/>
        <v>IR</v>
      </c>
      <c r="O3180" s="8">
        <f t="shared" si="343"/>
        <v>6000</v>
      </c>
      <c r="P3180" s="8">
        <f t="shared" si="344"/>
        <v>3000</v>
      </c>
      <c r="Q3180" s="8">
        <f t="shared" si="345"/>
        <v>17280</v>
      </c>
      <c r="R3180" s="9">
        <f t="shared" si="346"/>
        <v>34560</v>
      </c>
      <c r="S3180" s="12">
        <f t="shared" si="347"/>
        <v>26280</v>
      </c>
      <c r="T3180" s="13">
        <f t="shared" si="348"/>
        <v>1.4416622958735379E-3</v>
      </c>
    </row>
    <row r="3181" spans="1:20" hidden="1">
      <c r="A3181">
        <v>3180</v>
      </c>
      <c r="B3181">
        <v>82</v>
      </c>
      <c r="C3181" t="s">
        <v>7733</v>
      </c>
      <c r="D3181" t="s">
        <v>7734</v>
      </c>
      <c r="E3181" t="s">
        <v>54</v>
      </c>
      <c r="F3181" t="s">
        <v>55</v>
      </c>
      <c r="G3181" t="s">
        <v>57</v>
      </c>
      <c r="H3181" t="s">
        <v>57</v>
      </c>
      <c r="I3181">
        <v>109.9961</v>
      </c>
      <c r="J3181">
        <v>4009831</v>
      </c>
      <c r="K3181" t="s">
        <v>141</v>
      </c>
      <c r="L3181">
        <v>1</v>
      </c>
      <c r="M3181" t="str">
        <f>_xlfn.IFNA(VLOOKUP(F3181,'22 States'!A:A,1,0),"OOR")</f>
        <v>OOR</v>
      </c>
      <c r="N3181" t="str">
        <f t="shared" si="349"/>
        <v>OOR</v>
      </c>
      <c r="O3181" s="8">
        <f t="shared" si="343"/>
        <v>12000</v>
      </c>
      <c r="P3181" s="8">
        <f t="shared" si="344"/>
        <v>3000</v>
      </c>
      <c r="Q3181" s="8">
        <f t="shared" si="345"/>
        <v>39360</v>
      </c>
      <c r="R3181" s="9">
        <f t="shared" si="346"/>
        <v>78720</v>
      </c>
      <c r="S3181" s="8">
        <f t="shared" si="347"/>
        <v>54360</v>
      </c>
      <c r="T3181" s="5">
        <f t="shared" si="348"/>
        <v>1.3556681067107317E-2</v>
      </c>
    </row>
    <row r="3182" spans="1:20" hidden="1">
      <c r="A3182">
        <v>3181</v>
      </c>
      <c r="B3182">
        <v>13</v>
      </c>
      <c r="C3182" t="s">
        <v>7735</v>
      </c>
      <c r="D3182" t="s">
        <v>7736</v>
      </c>
      <c r="E3182" t="s">
        <v>85</v>
      </c>
      <c r="F3182" t="s">
        <v>86</v>
      </c>
      <c r="G3182" t="s">
        <v>137</v>
      </c>
      <c r="H3182" t="s">
        <v>137</v>
      </c>
      <c r="I3182">
        <v>109.88120000000001</v>
      </c>
      <c r="J3182">
        <v>7581714</v>
      </c>
      <c r="K3182" t="s">
        <v>405</v>
      </c>
      <c r="L3182">
        <v>1</v>
      </c>
      <c r="M3182" t="str">
        <f>_xlfn.IFNA(VLOOKUP(F3182,'22 States'!A:A,1,0),"OOR")</f>
        <v>FL</v>
      </c>
      <c r="N3182" t="str">
        <f t="shared" si="349"/>
        <v>IR</v>
      </c>
      <c r="O3182" s="8">
        <f t="shared" si="343"/>
        <v>6000</v>
      </c>
      <c r="P3182" s="8">
        <f t="shared" si="344"/>
        <v>3000</v>
      </c>
      <c r="Q3182" s="8">
        <f t="shared" si="345"/>
        <v>6240</v>
      </c>
      <c r="R3182" s="9">
        <f t="shared" si="346"/>
        <v>12480</v>
      </c>
      <c r="S3182" s="8">
        <f t="shared" si="347"/>
        <v>15240</v>
      </c>
      <c r="T3182" s="5">
        <f t="shared" si="348"/>
        <v>2.0100995632386029E-3</v>
      </c>
    </row>
    <row r="3183" spans="1:20" hidden="1">
      <c r="A3183">
        <v>3182</v>
      </c>
      <c r="B3183">
        <v>37</v>
      </c>
      <c r="C3183" t="s">
        <v>7737</v>
      </c>
      <c r="D3183" t="s">
        <v>7738</v>
      </c>
      <c r="E3183" t="s">
        <v>350</v>
      </c>
      <c r="F3183" t="s">
        <v>351</v>
      </c>
      <c r="G3183" t="s">
        <v>352</v>
      </c>
      <c r="H3183" t="s">
        <v>352</v>
      </c>
      <c r="I3183">
        <v>109.8689</v>
      </c>
      <c r="J3183">
        <v>16307803</v>
      </c>
      <c r="K3183" t="s">
        <v>17</v>
      </c>
      <c r="L3183">
        <v>6</v>
      </c>
      <c r="M3183" t="str">
        <f>_xlfn.IFNA(VLOOKUP(F3183,'22 States'!A:A,1,0),"OOR")</f>
        <v>OOR</v>
      </c>
      <c r="N3183" t="str">
        <f t="shared" si="349"/>
        <v>OOR</v>
      </c>
      <c r="O3183" s="8">
        <f t="shared" si="343"/>
        <v>6000</v>
      </c>
      <c r="P3183" s="8">
        <f t="shared" si="344"/>
        <v>3000</v>
      </c>
      <c r="Q3183" s="8">
        <f t="shared" si="345"/>
        <v>17760</v>
      </c>
      <c r="R3183" s="9">
        <f t="shared" si="346"/>
        <v>35520</v>
      </c>
      <c r="S3183" s="8">
        <f t="shared" si="347"/>
        <v>26760</v>
      </c>
      <c r="T3183" s="5">
        <f t="shared" si="348"/>
        <v>1.6409322580117015E-3</v>
      </c>
    </row>
    <row r="3184" spans="1:20" hidden="1">
      <c r="A3184">
        <v>3183</v>
      </c>
      <c r="B3184">
        <v>110</v>
      </c>
      <c r="C3184" t="s">
        <v>7739</v>
      </c>
      <c r="D3184" t="s">
        <v>7740</v>
      </c>
      <c r="E3184" t="s">
        <v>301</v>
      </c>
      <c r="F3184" t="s">
        <v>359</v>
      </c>
      <c r="G3184" t="s">
        <v>1252</v>
      </c>
      <c r="H3184" t="s">
        <v>360</v>
      </c>
      <c r="I3184">
        <v>109.7848</v>
      </c>
      <c r="J3184">
        <v>10636328</v>
      </c>
      <c r="K3184" t="s">
        <v>134</v>
      </c>
      <c r="L3184">
        <v>3</v>
      </c>
      <c r="M3184" t="str">
        <f>_xlfn.IFNA(VLOOKUP(F3184,'22 States'!A:A,1,0),"OOR")</f>
        <v>OOR</v>
      </c>
      <c r="N3184" t="str">
        <f t="shared" si="349"/>
        <v>OOR</v>
      </c>
      <c r="O3184" s="8">
        <f t="shared" si="343"/>
        <v>18000</v>
      </c>
      <c r="P3184" s="8">
        <f t="shared" si="344"/>
        <v>6000</v>
      </c>
      <c r="Q3184" s="8">
        <f t="shared" si="345"/>
        <v>52800</v>
      </c>
      <c r="R3184" s="9">
        <f t="shared" si="346"/>
        <v>105600</v>
      </c>
      <c r="S3184" s="8">
        <f t="shared" si="347"/>
        <v>76800</v>
      </c>
      <c r="T3184" s="5">
        <f t="shared" si="348"/>
        <v>7.2205370123975118E-3</v>
      </c>
    </row>
    <row r="3185" spans="1:20">
      <c r="A3185">
        <v>563</v>
      </c>
      <c r="B3185" s="3">
        <v>35</v>
      </c>
      <c r="C3185" t="s">
        <v>1638</v>
      </c>
      <c r="D3185" t="s">
        <v>1639</v>
      </c>
      <c r="E3185" t="s">
        <v>13</v>
      </c>
      <c r="F3185" t="s">
        <v>14</v>
      </c>
      <c r="G3185" t="s">
        <v>50</v>
      </c>
      <c r="H3185" t="s">
        <v>50</v>
      </c>
      <c r="I3185">
        <v>848.73220000000003</v>
      </c>
      <c r="J3185" s="3">
        <v>27878791</v>
      </c>
      <c r="K3185" t="s">
        <v>46</v>
      </c>
      <c r="L3185">
        <v>1</v>
      </c>
      <c r="M3185" t="str">
        <f>_xlfn.IFNA(VLOOKUP(F3185,'22 States'!A:A,1,0),"OOR")</f>
        <v>CA</v>
      </c>
      <c r="N3185" t="str">
        <f t="shared" si="349"/>
        <v>IR</v>
      </c>
      <c r="O3185" s="8">
        <f t="shared" si="343"/>
        <v>6000</v>
      </c>
      <c r="P3185" s="8">
        <f t="shared" si="344"/>
        <v>3000</v>
      </c>
      <c r="Q3185" s="8">
        <f t="shared" si="345"/>
        <v>16800</v>
      </c>
      <c r="R3185" s="9">
        <f t="shared" si="346"/>
        <v>33600</v>
      </c>
      <c r="S3185" s="12">
        <f t="shared" si="347"/>
        <v>25800</v>
      </c>
      <c r="T3185" s="13">
        <f t="shared" si="348"/>
        <v>9.2543467900024789E-4</v>
      </c>
    </row>
    <row r="3186" spans="1:20" hidden="1">
      <c r="A3186">
        <v>3185</v>
      </c>
      <c r="B3186">
        <v>1000</v>
      </c>
      <c r="C3186" t="s">
        <v>7743</v>
      </c>
      <c r="D3186" t="s">
        <v>7744</v>
      </c>
      <c r="E3186" t="s">
        <v>175</v>
      </c>
      <c r="F3186" t="s">
        <v>176</v>
      </c>
      <c r="G3186" t="s">
        <v>175</v>
      </c>
      <c r="H3186" t="s">
        <v>169</v>
      </c>
      <c r="I3186">
        <v>109.76139999999999</v>
      </c>
      <c r="J3186">
        <v>38904081</v>
      </c>
      <c r="K3186" t="s">
        <v>32</v>
      </c>
      <c r="L3186">
        <v>5</v>
      </c>
      <c r="M3186" t="str">
        <f>_xlfn.IFNA(VLOOKUP(F3186,'22 States'!A:A,1,0),"OOR")</f>
        <v>OOR</v>
      </c>
      <c r="N3186" t="str">
        <f t="shared" si="349"/>
        <v>OOR</v>
      </c>
      <c r="O3186" s="8">
        <f t="shared" si="343"/>
        <v>120000</v>
      </c>
      <c r="P3186" s="8">
        <f t="shared" si="344"/>
        <v>30000</v>
      </c>
      <c r="Q3186" s="8">
        <f t="shared" si="345"/>
        <v>480000</v>
      </c>
      <c r="R3186" s="9">
        <f t="shared" si="346"/>
        <v>960000</v>
      </c>
      <c r="S3186" s="8">
        <f t="shared" si="347"/>
        <v>630000</v>
      </c>
      <c r="T3186" s="5">
        <f t="shared" si="348"/>
        <v>1.6193673871900481E-2</v>
      </c>
    </row>
    <row r="3187" spans="1:20" hidden="1">
      <c r="A3187">
        <v>3186</v>
      </c>
      <c r="B3187">
        <v>115</v>
      </c>
      <c r="C3187" t="s">
        <v>7745</v>
      </c>
      <c r="D3187" t="s">
        <v>7746</v>
      </c>
      <c r="E3187" t="s">
        <v>179</v>
      </c>
      <c r="F3187" t="s">
        <v>180</v>
      </c>
      <c r="G3187" t="s">
        <v>2403</v>
      </c>
      <c r="H3187" t="s">
        <v>182</v>
      </c>
      <c r="I3187">
        <v>109.75109999999999</v>
      </c>
      <c r="J3187">
        <v>18227645</v>
      </c>
      <c r="K3187" t="s">
        <v>141</v>
      </c>
      <c r="L3187">
        <v>3</v>
      </c>
      <c r="M3187" t="str">
        <f>_xlfn.IFNA(VLOOKUP(F3187,'22 States'!A:A,1,0),"OOR")</f>
        <v>MI</v>
      </c>
      <c r="N3187" t="str">
        <f t="shared" si="349"/>
        <v>IR</v>
      </c>
      <c r="O3187" s="8">
        <f t="shared" si="343"/>
        <v>18000</v>
      </c>
      <c r="P3187" s="8">
        <f t="shared" si="344"/>
        <v>6000</v>
      </c>
      <c r="Q3187" s="8">
        <f t="shared" si="345"/>
        <v>55200</v>
      </c>
      <c r="R3187" s="9">
        <f t="shared" si="346"/>
        <v>110400</v>
      </c>
      <c r="S3187" s="8">
        <f t="shared" si="347"/>
        <v>79200</v>
      </c>
      <c r="T3187" s="5">
        <f t="shared" si="348"/>
        <v>4.3450484140984749E-3</v>
      </c>
    </row>
    <row r="3188" spans="1:20" hidden="1">
      <c r="A3188">
        <v>3187</v>
      </c>
      <c r="B3188">
        <v>75</v>
      </c>
      <c r="C3188" t="s">
        <v>7747</v>
      </c>
      <c r="D3188" t="s">
        <v>7748</v>
      </c>
      <c r="E3188" t="s">
        <v>255</v>
      </c>
      <c r="F3188" t="s">
        <v>256</v>
      </c>
      <c r="G3188" t="s">
        <v>7749</v>
      </c>
      <c r="H3188" t="s">
        <v>258</v>
      </c>
      <c r="I3188">
        <v>109.6763</v>
      </c>
      <c r="J3188">
        <v>11593000</v>
      </c>
      <c r="K3188" t="s">
        <v>439</v>
      </c>
      <c r="L3188">
        <v>2</v>
      </c>
      <c r="M3188" t="str">
        <f>_xlfn.IFNA(VLOOKUP(F3188,'22 States'!A:A,1,0),"OOR")</f>
        <v>OOR</v>
      </c>
      <c r="N3188" t="str">
        <f t="shared" si="349"/>
        <v>OOR</v>
      </c>
      <c r="O3188" s="8">
        <f t="shared" si="343"/>
        <v>12000</v>
      </c>
      <c r="P3188" s="8">
        <f t="shared" si="344"/>
        <v>3000</v>
      </c>
      <c r="Q3188" s="8">
        <f t="shared" si="345"/>
        <v>36000</v>
      </c>
      <c r="R3188" s="9">
        <f t="shared" si="346"/>
        <v>72000</v>
      </c>
      <c r="S3188" s="8">
        <f t="shared" si="347"/>
        <v>51000</v>
      </c>
      <c r="T3188" s="5">
        <f t="shared" si="348"/>
        <v>4.3992064176658326E-3</v>
      </c>
    </row>
    <row r="3189" spans="1:20" hidden="1">
      <c r="A3189">
        <v>3188</v>
      </c>
      <c r="B3189">
        <v>330</v>
      </c>
      <c r="C3189" t="s">
        <v>7750</v>
      </c>
      <c r="D3189" t="s">
        <v>7751</v>
      </c>
      <c r="E3189" t="s">
        <v>166</v>
      </c>
      <c r="F3189" t="s">
        <v>167</v>
      </c>
      <c r="G3189" t="s">
        <v>7752</v>
      </c>
      <c r="H3189" t="s">
        <v>169</v>
      </c>
      <c r="I3189">
        <v>109.6494</v>
      </c>
      <c r="J3189">
        <v>63655013</v>
      </c>
      <c r="K3189" t="s">
        <v>134</v>
      </c>
      <c r="L3189">
        <v>4</v>
      </c>
      <c r="M3189" t="str">
        <f>_xlfn.IFNA(VLOOKUP(F3189,'22 States'!A:A,1,0),"OOR")</f>
        <v>OOR</v>
      </c>
      <c r="N3189" t="str">
        <f t="shared" si="349"/>
        <v>OOR</v>
      </c>
      <c r="O3189" s="8">
        <f t="shared" si="343"/>
        <v>42000</v>
      </c>
      <c r="P3189" s="8">
        <f t="shared" si="344"/>
        <v>12000</v>
      </c>
      <c r="Q3189" s="8">
        <f t="shared" si="345"/>
        <v>158400</v>
      </c>
      <c r="R3189" s="9">
        <f t="shared" si="346"/>
        <v>316800</v>
      </c>
      <c r="S3189" s="8">
        <f t="shared" si="347"/>
        <v>212400</v>
      </c>
      <c r="T3189" s="5">
        <f t="shared" si="348"/>
        <v>3.3367364169731612E-3</v>
      </c>
    </row>
    <row r="3190" spans="1:20" hidden="1">
      <c r="A3190">
        <v>3189</v>
      </c>
      <c r="B3190">
        <v>17</v>
      </c>
      <c r="C3190" t="s">
        <v>7753</v>
      </c>
      <c r="D3190" t="s">
        <v>7754</v>
      </c>
      <c r="E3190" t="s">
        <v>13</v>
      </c>
      <c r="F3190" t="s">
        <v>14</v>
      </c>
      <c r="G3190" t="s">
        <v>872</v>
      </c>
      <c r="H3190" t="s">
        <v>873</v>
      </c>
      <c r="I3190">
        <v>109.64190000000001</v>
      </c>
      <c r="J3190">
        <v>10727154</v>
      </c>
      <c r="K3190" t="s">
        <v>172</v>
      </c>
      <c r="L3190">
        <v>8</v>
      </c>
      <c r="M3190" t="str">
        <f>_xlfn.IFNA(VLOOKUP(F3190,'22 States'!A:A,1,0),"OOR")</f>
        <v>CA</v>
      </c>
      <c r="N3190" t="str">
        <f t="shared" si="349"/>
        <v>IR</v>
      </c>
      <c r="O3190" s="8">
        <f t="shared" si="343"/>
        <v>6000</v>
      </c>
      <c r="P3190" s="8">
        <f t="shared" si="344"/>
        <v>3000</v>
      </c>
      <c r="Q3190" s="8">
        <f t="shared" si="345"/>
        <v>8160</v>
      </c>
      <c r="R3190" s="9">
        <f t="shared" si="346"/>
        <v>16320</v>
      </c>
      <c r="S3190" s="8">
        <f t="shared" si="347"/>
        <v>17160</v>
      </c>
      <c r="T3190" s="5">
        <f t="shared" si="348"/>
        <v>1.5996787218678877E-3</v>
      </c>
    </row>
    <row r="3191" spans="1:20" hidden="1">
      <c r="A3191">
        <v>3190</v>
      </c>
      <c r="B3191">
        <v>38</v>
      </c>
      <c r="C3191" t="s">
        <v>7755</v>
      </c>
      <c r="D3191" t="s">
        <v>7756</v>
      </c>
      <c r="E3191" t="s">
        <v>54</v>
      </c>
      <c r="F3191" t="s">
        <v>55</v>
      </c>
      <c r="G3191" t="s">
        <v>57</v>
      </c>
      <c r="H3191" t="s">
        <v>57</v>
      </c>
      <c r="I3191">
        <v>109.5894</v>
      </c>
      <c r="J3191">
        <v>3664593</v>
      </c>
      <c r="K3191" t="s">
        <v>141</v>
      </c>
      <c r="L3191">
        <v>1</v>
      </c>
      <c r="M3191" t="str">
        <f>_xlfn.IFNA(VLOOKUP(F3191,'22 States'!A:A,1,0),"OOR")</f>
        <v>OOR</v>
      </c>
      <c r="N3191" t="str">
        <f t="shared" si="349"/>
        <v>OOR</v>
      </c>
      <c r="O3191" s="8">
        <f t="shared" si="343"/>
        <v>6000</v>
      </c>
      <c r="P3191" s="8">
        <f t="shared" si="344"/>
        <v>3000</v>
      </c>
      <c r="Q3191" s="8">
        <f t="shared" si="345"/>
        <v>18240</v>
      </c>
      <c r="R3191" s="9">
        <f t="shared" si="346"/>
        <v>36480</v>
      </c>
      <c r="S3191" s="8">
        <f t="shared" si="347"/>
        <v>27240</v>
      </c>
      <c r="T3191" s="5">
        <f t="shared" si="348"/>
        <v>7.433294775163299E-3</v>
      </c>
    </row>
    <row r="3192" spans="1:20" hidden="1">
      <c r="A3192">
        <v>3191</v>
      </c>
      <c r="B3192">
        <v>22</v>
      </c>
      <c r="C3192" t="s">
        <v>7757</v>
      </c>
      <c r="D3192" t="s">
        <v>7758</v>
      </c>
      <c r="E3192" t="s">
        <v>67</v>
      </c>
      <c r="F3192" t="s">
        <v>68</v>
      </c>
      <c r="G3192" t="s">
        <v>462</v>
      </c>
      <c r="H3192" t="s">
        <v>462</v>
      </c>
      <c r="I3192">
        <v>109.4563</v>
      </c>
      <c r="J3192">
        <v>8328943</v>
      </c>
      <c r="K3192" t="s">
        <v>457</v>
      </c>
      <c r="L3192">
        <v>4</v>
      </c>
      <c r="M3192" t="str">
        <f>_xlfn.IFNA(VLOOKUP(F3192,'22 States'!A:A,1,0),"OOR")</f>
        <v>NC</v>
      </c>
      <c r="N3192" t="str">
        <f t="shared" si="349"/>
        <v>IR</v>
      </c>
      <c r="O3192" s="8">
        <f t="shared" si="343"/>
        <v>6000</v>
      </c>
      <c r="P3192" s="8">
        <f t="shared" si="344"/>
        <v>3000</v>
      </c>
      <c r="Q3192" s="8">
        <f t="shared" si="345"/>
        <v>10560</v>
      </c>
      <c r="R3192" s="9">
        <f t="shared" si="346"/>
        <v>21120</v>
      </c>
      <c r="S3192" s="8">
        <f t="shared" si="347"/>
        <v>19560</v>
      </c>
      <c r="T3192" s="5">
        <f t="shared" si="348"/>
        <v>2.3484372506811487E-3</v>
      </c>
    </row>
    <row r="3193" spans="1:20" hidden="1">
      <c r="A3193">
        <v>3192</v>
      </c>
      <c r="B3193">
        <v>100</v>
      </c>
      <c r="C3193" t="s">
        <v>7759</v>
      </c>
      <c r="D3193" t="s">
        <v>7760</v>
      </c>
      <c r="E3193" t="s">
        <v>13</v>
      </c>
      <c r="F3193" t="s">
        <v>14</v>
      </c>
      <c r="G3193" t="s">
        <v>267</v>
      </c>
      <c r="H3193" t="s">
        <v>267</v>
      </c>
      <c r="I3193">
        <v>109.4502</v>
      </c>
      <c r="J3193">
        <v>26707000</v>
      </c>
      <c r="K3193" t="s">
        <v>111</v>
      </c>
      <c r="L3193">
        <v>2</v>
      </c>
      <c r="M3193" t="str">
        <f>_xlfn.IFNA(VLOOKUP(F3193,'22 States'!A:A,1,0),"OOR")</f>
        <v>CA</v>
      </c>
      <c r="N3193" t="str">
        <f t="shared" si="349"/>
        <v>IR</v>
      </c>
      <c r="O3193" s="8">
        <f t="shared" si="343"/>
        <v>12000</v>
      </c>
      <c r="P3193" s="8">
        <f t="shared" si="344"/>
        <v>3000</v>
      </c>
      <c r="Q3193" s="8">
        <f t="shared" si="345"/>
        <v>48000</v>
      </c>
      <c r="R3193" s="9">
        <f t="shared" si="346"/>
        <v>96000</v>
      </c>
      <c r="S3193" s="8">
        <f t="shared" si="347"/>
        <v>63000</v>
      </c>
      <c r="T3193" s="5">
        <f t="shared" si="348"/>
        <v>2.3589321151757966E-3</v>
      </c>
    </row>
    <row r="3194" spans="1:20" hidden="1">
      <c r="A3194">
        <v>3193</v>
      </c>
      <c r="B3194">
        <v>201</v>
      </c>
      <c r="C3194" t="s">
        <v>7761</v>
      </c>
      <c r="D3194" t="s">
        <v>7762</v>
      </c>
      <c r="E3194" t="s">
        <v>13</v>
      </c>
      <c r="F3194" t="s">
        <v>14</v>
      </c>
      <c r="G3194" t="s">
        <v>429</v>
      </c>
      <c r="H3194" t="s">
        <v>31</v>
      </c>
      <c r="I3194">
        <v>109.3661</v>
      </c>
      <c r="J3194">
        <v>40189817</v>
      </c>
      <c r="K3194" t="s">
        <v>656</v>
      </c>
      <c r="L3194">
        <v>5</v>
      </c>
      <c r="M3194" t="str">
        <f>_xlfn.IFNA(VLOOKUP(F3194,'22 States'!A:A,1,0),"OOR")</f>
        <v>CA</v>
      </c>
      <c r="N3194" t="str">
        <f t="shared" si="349"/>
        <v>IR</v>
      </c>
      <c r="O3194" s="8">
        <f t="shared" si="343"/>
        <v>30000</v>
      </c>
      <c r="P3194" s="8">
        <f t="shared" si="344"/>
        <v>9000</v>
      </c>
      <c r="Q3194" s="8">
        <f t="shared" si="345"/>
        <v>96480</v>
      </c>
      <c r="R3194" s="9">
        <f t="shared" si="346"/>
        <v>192960</v>
      </c>
      <c r="S3194" s="8">
        <f t="shared" si="347"/>
        <v>135480</v>
      </c>
      <c r="T3194" s="5">
        <f t="shared" si="348"/>
        <v>3.3710031573420699E-3</v>
      </c>
    </row>
    <row r="3195" spans="1:20" hidden="1">
      <c r="A3195">
        <v>3194</v>
      </c>
      <c r="B3195">
        <v>61</v>
      </c>
      <c r="C3195" t="s">
        <v>7763</v>
      </c>
      <c r="D3195" t="s">
        <v>7764</v>
      </c>
      <c r="E3195" t="s">
        <v>42</v>
      </c>
      <c r="F3195" t="s">
        <v>43</v>
      </c>
      <c r="G3195" t="s">
        <v>62</v>
      </c>
      <c r="H3195" t="s">
        <v>1731</v>
      </c>
      <c r="I3195">
        <v>109.3292</v>
      </c>
      <c r="J3195">
        <v>10703000</v>
      </c>
      <c r="K3195" t="s">
        <v>134</v>
      </c>
      <c r="L3195">
        <v>3</v>
      </c>
      <c r="M3195" t="str">
        <f>_xlfn.IFNA(VLOOKUP(F3195,'22 States'!A:A,1,0),"OOR")</f>
        <v>OOR</v>
      </c>
      <c r="N3195" t="str">
        <f t="shared" si="349"/>
        <v>OOR</v>
      </c>
      <c r="O3195" s="8">
        <f t="shared" si="343"/>
        <v>12000</v>
      </c>
      <c r="P3195" s="8">
        <f t="shared" si="344"/>
        <v>3000</v>
      </c>
      <c r="Q3195" s="8">
        <f t="shared" si="345"/>
        <v>29280</v>
      </c>
      <c r="R3195" s="9">
        <f t="shared" si="346"/>
        <v>58560</v>
      </c>
      <c r="S3195" s="8">
        <f t="shared" si="347"/>
        <v>44280</v>
      </c>
      <c r="T3195" s="5">
        <f t="shared" si="348"/>
        <v>4.1371578062225547E-3</v>
      </c>
    </row>
    <row r="3196" spans="1:20" hidden="1">
      <c r="A3196">
        <v>3195</v>
      </c>
      <c r="B3196">
        <v>60</v>
      </c>
      <c r="C3196" t="s">
        <v>7765</v>
      </c>
      <c r="D3196" t="s">
        <v>7766</v>
      </c>
      <c r="E3196" t="s">
        <v>236</v>
      </c>
      <c r="F3196" t="s">
        <v>237</v>
      </c>
      <c r="G3196" t="s">
        <v>7767</v>
      </c>
      <c r="H3196" t="s">
        <v>590</v>
      </c>
      <c r="I3196">
        <v>109.274</v>
      </c>
      <c r="J3196">
        <v>9441352</v>
      </c>
      <c r="K3196" t="s">
        <v>264</v>
      </c>
      <c r="L3196">
        <v>8</v>
      </c>
      <c r="M3196" t="str">
        <f>_xlfn.IFNA(VLOOKUP(F3196,'22 States'!A:A,1,0),"OOR")</f>
        <v>OH</v>
      </c>
      <c r="N3196" t="str">
        <f t="shared" si="349"/>
        <v>IR</v>
      </c>
      <c r="O3196" s="8">
        <f t="shared" si="343"/>
        <v>12000</v>
      </c>
      <c r="P3196" s="8">
        <f t="shared" si="344"/>
        <v>3000</v>
      </c>
      <c r="Q3196" s="8">
        <f t="shared" si="345"/>
        <v>28800</v>
      </c>
      <c r="R3196" s="9">
        <f t="shared" si="346"/>
        <v>57600</v>
      </c>
      <c r="S3196" s="8">
        <f t="shared" si="347"/>
        <v>43800</v>
      </c>
      <c r="T3196" s="5">
        <f t="shared" si="348"/>
        <v>4.6391660855352075E-3</v>
      </c>
    </row>
    <row r="3197" spans="1:20" hidden="1">
      <c r="A3197">
        <v>3196</v>
      </c>
      <c r="B3197">
        <v>102</v>
      </c>
      <c r="C3197" t="s">
        <v>7768</v>
      </c>
      <c r="D3197" t="s">
        <v>7769</v>
      </c>
      <c r="E3197" t="s">
        <v>13</v>
      </c>
      <c r="F3197" t="s">
        <v>14</v>
      </c>
      <c r="G3197" t="s">
        <v>919</v>
      </c>
      <c r="H3197" t="s">
        <v>267</v>
      </c>
      <c r="I3197">
        <v>109.1399</v>
      </c>
      <c r="J3197">
        <v>18069418</v>
      </c>
      <c r="K3197" t="s">
        <v>141</v>
      </c>
      <c r="L3197">
        <v>3</v>
      </c>
      <c r="M3197" t="str">
        <f>_xlfn.IFNA(VLOOKUP(F3197,'22 States'!A:A,1,0),"OOR")</f>
        <v>CA</v>
      </c>
      <c r="N3197" t="str">
        <f t="shared" si="349"/>
        <v>IR</v>
      </c>
      <c r="O3197" s="8">
        <f t="shared" si="343"/>
        <v>18000</v>
      </c>
      <c r="P3197" s="8">
        <f t="shared" si="344"/>
        <v>6000</v>
      </c>
      <c r="Q3197" s="8">
        <f t="shared" si="345"/>
        <v>48960</v>
      </c>
      <c r="R3197" s="9">
        <f t="shared" si="346"/>
        <v>97920</v>
      </c>
      <c r="S3197" s="8">
        <f t="shared" si="347"/>
        <v>72960</v>
      </c>
      <c r="T3197" s="5">
        <f t="shared" si="348"/>
        <v>4.0377614818584637E-3</v>
      </c>
    </row>
    <row r="3198" spans="1:20" hidden="1">
      <c r="A3198">
        <v>3197</v>
      </c>
      <c r="B3198">
        <v>14</v>
      </c>
      <c r="C3198" t="s">
        <v>7770</v>
      </c>
      <c r="D3198" t="s">
        <v>7771</v>
      </c>
      <c r="E3198" t="s">
        <v>85</v>
      </c>
      <c r="F3198" t="s">
        <v>86</v>
      </c>
      <c r="G3198" t="s">
        <v>2705</v>
      </c>
      <c r="H3198" t="s">
        <v>92</v>
      </c>
      <c r="I3198">
        <v>109.1407</v>
      </c>
      <c r="J3198">
        <v>3836526</v>
      </c>
      <c r="K3198" t="s">
        <v>172</v>
      </c>
      <c r="L3198">
        <v>2</v>
      </c>
      <c r="M3198" t="str">
        <f>_xlfn.IFNA(VLOOKUP(F3198,'22 States'!A:A,1,0),"OOR")</f>
        <v>FL</v>
      </c>
      <c r="N3198" t="str">
        <f t="shared" si="349"/>
        <v>IR</v>
      </c>
      <c r="O3198" s="8">
        <f t="shared" si="343"/>
        <v>6000</v>
      </c>
      <c r="P3198" s="8">
        <f t="shared" si="344"/>
        <v>3000</v>
      </c>
      <c r="Q3198" s="8">
        <f t="shared" si="345"/>
        <v>6720</v>
      </c>
      <c r="R3198" s="9">
        <f t="shared" si="346"/>
        <v>13440</v>
      </c>
      <c r="S3198" s="8">
        <f t="shared" si="347"/>
        <v>15720</v>
      </c>
      <c r="T3198" s="5">
        <f t="shared" si="348"/>
        <v>4.0974569180555536E-3</v>
      </c>
    </row>
    <row r="3199" spans="1:20" hidden="1">
      <c r="A3199">
        <v>3198</v>
      </c>
      <c r="B3199">
        <v>315</v>
      </c>
      <c r="C3199" t="s">
        <v>7772</v>
      </c>
      <c r="D3199" t="s">
        <v>7773</v>
      </c>
      <c r="E3199" t="s">
        <v>166</v>
      </c>
      <c r="F3199" t="s">
        <v>167</v>
      </c>
      <c r="G3199" t="s">
        <v>3012</v>
      </c>
      <c r="H3199" t="s">
        <v>169</v>
      </c>
      <c r="I3199">
        <v>109.0702</v>
      </c>
      <c r="J3199">
        <v>282599176</v>
      </c>
      <c r="K3199" t="s">
        <v>27</v>
      </c>
      <c r="L3199">
        <v>1</v>
      </c>
      <c r="M3199" t="str">
        <f>_xlfn.IFNA(VLOOKUP(F3199,'22 States'!A:A,1,0),"OOR")</f>
        <v>OOR</v>
      </c>
      <c r="N3199" t="str">
        <f t="shared" si="349"/>
        <v>OOR</v>
      </c>
      <c r="O3199" s="8">
        <f t="shared" si="343"/>
        <v>42000</v>
      </c>
      <c r="P3199" s="8">
        <f t="shared" si="344"/>
        <v>12000</v>
      </c>
      <c r="Q3199" s="8">
        <f t="shared" si="345"/>
        <v>151200</v>
      </c>
      <c r="R3199" s="9">
        <f t="shared" si="346"/>
        <v>302400</v>
      </c>
      <c r="S3199" s="8">
        <f t="shared" si="347"/>
        <v>205200</v>
      </c>
      <c r="T3199" s="5">
        <f t="shared" si="348"/>
        <v>7.2611676687974489E-4</v>
      </c>
    </row>
    <row r="3200" spans="1:20" hidden="1">
      <c r="A3200">
        <v>3199</v>
      </c>
      <c r="B3200">
        <v>48</v>
      </c>
      <c r="C3200" t="s">
        <v>7774</v>
      </c>
      <c r="D3200" t="s">
        <v>7775</v>
      </c>
      <c r="E3200" t="s">
        <v>247</v>
      </c>
      <c r="F3200" t="s">
        <v>248</v>
      </c>
      <c r="G3200" t="s">
        <v>7776</v>
      </c>
      <c r="I3200">
        <v>109.051</v>
      </c>
      <c r="J3200">
        <v>7170974</v>
      </c>
      <c r="K3200" t="s">
        <v>264</v>
      </c>
      <c r="L3200">
        <v>5</v>
      </c>
      <c r="M3200" t="str">
        <f>_xlfn.IFNA(VLOOKUP(F3200,'22 States'!A:A,1,0),"OOR")</f>
        <v>IL</v>
      </c>
      <c r="N3200" t="str">
        <f t="shared" si="349"/>
        <v>IR</v>
      </c>
      <c r="O3200" s="8">
        <f t="shared" si="343"/>
        <v>6000</v>
      </c>
      <c r="P3200" s="8">
        <f t="shared" si="344"/>
        <v>3000</v>
      </c>
      <c r="Q3200" s="8">
        <f t="shared" si="345"/>
        <v>23040</v>
      </c>
      <c r="R3200" s="9">
        <f t="shared" si="346"/>
        <v>46080</v>
      </c>
      <c r="S3200" s="8">
        <f t="shared" si="347"/>
        <v>32040</v>
      </c>
      <c r="T3200" s="5">
        <f t="shared" si="348"/>
        <v>4.4680122951219732E-3</v>
      </c>
    </row>
    <row r="3201" spans="1:20" hidden="1">
      <c r="A3201">
        <v>3200</v>
      </c>
      <c r="B3201">
        <v>27</v>
      </c>
      <c r="C3201" t="s">
        <v>7777</v>
      </c>
      <c r="D3201" t="s">
        <v>7778</v>
      </c>
      <c r="E3201" t="s">
        <v>896</v>
      </c>
      <c r="F3201" t="s">
        <v>897</v>
      </c>
      <c r="G3201" t="s">
        <v>1910</v>
      </c>
      <c r="H3201" t="s">
        <v>1911</v>
      </c>
      <c r="I3201">
        <v>109.0234</v>
      </c>
      <c r="J3201">
        <v>3669750</v>
      </c>
      <c r="K3201" t="s">
        <v>439</v>
      </c>
      <c r="L3201">
        <v>1</v>
      </c>
      <c r="M3201" t="str">
        <f>_xlfn.IFNA(VLOOKUP(F3201,'22 States'!A:A,1,0),"OOR")</f>
        <v>OOR</v>
      </c>
      <c r="N3201" t="str">
        <f t="shared" si="349"/>
        <v>OOR</v>
      </c>
      <c r="O3201" s="8">
        <f t="shared" si="343"/>
        <v>6000</v>
      </c>
      <c r="P3201" s="8">
        <f t="shared" si="344"/>
        <v>3000</v>
      </c>
      <c r="Q3201" s="8">
        <f t="shared" si="345"/>
        <v>12960</v>
      </c>
      <c r="R3201" s="9">
        <f t="shared" si="346"/>
        <v>25920</v>
      </c>
      <c r="S3201" s="8">
        <f t="shared" si="347"/>
        <v>21960</v>
      </c>
      <c r="T3201" s="5">
        <f t="shared" si="348"/>
        <v>5.9840588595953407E-3</v>
      </c>
    </row>
    <row r="3202" spans="1:20" hidden="1">
      <c r="A3202">
        <v>3201</v>
      </c>
      <c r="B3202">
        <v>24</v>
      </c>
      <c r="C3202" t="s">
        <v>7779</v>
      </c>
      <c r="D3202" t="s">
        <v>7780</v>
      </c>
      <c r="E3202" t="s">
        <v>727</v>
      </c>
      <c r="F3202" t="s">
        <v>728</v>
      </c>
      <c r="G3202" t="s">
        <v>1170</v>
      </c>
      <c r="H3202" t="s">
        <v>7781</v>
      </c>
      <c r="I3202">
        <v>108.7988</v>
      </c>
      <c r="J3202">
        <v>6169321</v>
      </c>
      <c r="K3202" t="s">
        <v>111</v>
      </c>
      <c r="L3202">
        <v>1</v>
      </c>
      <c r="M3202" t="str">
        <f>_xlfn.IFNA(VLOOKUP(F3202,'22 States'!A:A,1,0),"OOR")</f>
        <v>MS</v>
      </c>
      <c r="N3202" t="str">
        <f t="shared" si="349"/>
        <v>IR</v>
      </c>
      <c r="O3202" s="8">
        <f t="shared" ref="O3202:O3265" si="350">ROUNDUP(B3202/50,0)*500*12</f>
        <v>6000</v>
      </c>
      <c r="P3202" s="8">
        <f t="shared" ref="P3202:P3265" si="351">ROUNDUP(B3202/100,0)*250*12</f>
        <v>3000</v>
      </c>
      <c r="Q3202" s="8">
        <f t="shared" ref="Q3202:Q3265" si="352">B3202*40*12</f>
        <v>11520</v>
      </c>
      <c r="R3202" s="9">
        <f t="shared" ref="R3202:R3265" si="353">B3202*80*12</f>
        <v>23040</v>
      </c>
      <c r="S3202" s="8">
        <f t="shared" ref="S3202:S3265" si="354">SUM(O3202:Q3202)</f>
        <v>20520</v>
      </c>
      <c r="T3202" s="5">
        <f t="shared" ref="T3202:T3265" si="355">S3202/J3202</f>
        <v>3.3261358908054871E-3</v>
      </c>
    </row>
    <row r="3203" spans="1:20">
      <c r="A3203">
        <v>2112</v>
      </c>
      <c r="B3203" s="3">
        <v>35</v>
      </c>
      <c r="C3203" t="s">
        <v>5297</v>
      </c>
      <c r="D3203" t="s">
        <v>5298</v>
      </c>
      <c r="E3203" t="s">
        <v>537</v>
      </c>
      <c r="F3203" t="s">
        <v>538</v>
      </c>
      <c r="G3203" t="s">
        <v>5299</v>
      </c>
      <c r="H3203" t="s">
        <v>539</v>
      </c>
      <c r="I3203">
        <v>189.4051</v>
      </c>
      <c r="J3203" s="3">
        <v>17529007</v>
      </c>
      <c r="K3203" t="s">
        <v>252</v>
      </c>
      <c r="L3203">
        <v>6</v>
      </c>
      <c r="M3203" t="str">
        <f>_xlfn.IFNA(VLOOKUP(F3203,'22 States'!A:A,1,0),"OOR")</f>
        <v>GA</v>
      </c>
      <c r="N3203" t="str">
        <f t="shared" ref="N3203:N3266" si="356">IF(M3203&lt;&gt;"OOR","IR","OOR")</f>
        <v>IR</v>
      </c>
      <c r="O3203" s="8">
        <f t="shared" si="350"/>
        <v>6000</v>
      </c>
      <c r="P3203" s="8">
        <f t="shared" si="351"/>
        <v>3000</v>
      </c>
      <c r="Q3203" s="8">
        <f t="shared" si="352"/>
        <v>16800</v>
      </c>
      <c r="R3203" s="9">
        <f t="shared" si="353"/>
        <v>33600</v>
      </c>
      <c r="S3203" s="12">
        <f t="shared" si="354"/>
        <v>25800</v>
      </c>
      <c r="T3203" s="13">
        <f t="shared" si="355"/>
        <v>1.4718460663516193E-3</v>
      </c>
    </row>
    <row r="3204" spans="1:20" hidden="1">
      <c r="A3204">
        <v>3203</v>
      </c>
      <c r="B3204">
        <v>180</v>
      </c>
      <c r="C3204" t="s">
        <v>7784</v>
      </c>
      <c r="D3204" t="s">
        <v>7785</v>
      </c>
      <c r="E3204" t="s">
        <v>175</v>
      </c>
      <c r="F3204" t="s">
        <v>176</v>
      </c>
      <c r="G3204" t="s">
        <v>181</v>
      </c>
      <c r="H3204" t="s">
        <v>2583</v>
      </c>
      <c r="I3204">
        <v>108.7255</v>
      </c>
      <c r="J3204">
        <v>28873000</v>
      </c>
      <c r="K3204" t="s">
        <v>51</v>
      </c>
      <c r="L3204">
        <v>8</v>
      </c>
      <c r="M3204" t="str">
        <f>_xlfn.IFNA(VLOOKUP(F3204,'22 States'!A:A,1,0),"OOR")</f>
        <v>OOR</v>
      </c>
      <c r="N3204" t="str">
        <f t="shared" si="356"/>
        <v>OOR</v>
      </c>
      <c r="O3204" s="8">
        <f t="shared" si="350"/>
        <v>24000</v>
      </c>
      <c r="P3204" s="8">
        <f t="shared" si="351"/>
        <v>6000</v>
      </c>
      <c r="Q3204" s="8">
        <f t="shared" si="352"/>
        <v>86400</v>
      </c>
      <c r="R3204" s="9">
        <f t="shared" si="353"/>
        <v>172800</v>
      </c>
      <c r="S3204" s="8">
        <f t="shared" si="354"/>
        <v>116400</v>
      </c>
      <c r="T3204" s="5">
        <f t="shared" si="355"/>
        <v>4.031448065666886E-3</v>
      </c>
    </row>
    <row r="3205" spans="1:20" hidden="1">
      <c r="A3205">
        <v>3204</v>
      </c>
      <c r="B3205">
        <v>286</v>
      </c>
      <c r="C3205" t="s">
        <v>7786</v>
      </c>
      <c r="D3205" t="s">
        <v>7787</v>
      </c>
      <c r="E3205" t="s">
        <v>166</v>
      </c>
      <c r="F3205" t="s">
        <v>167</v>
      </c>
      <c r="G3205" t="s">
        <v>2393</v>
      </c>
      <c r="H3205" t="s">
        <v>169</v>
      </c>
      <c r="I3205">
        <v>108.6703</v>
      </c>
      <c r="J3205">
        <v>443457224</v>
      </c>
      <c r="K3205" t="s">
        <v>418</v>
      </c>
      <c r="L3205">
        <v>1</v>
      </c>
      <c r="M3205" t="str">
        <f>_xlfn.IFNA(VLOOKUP(F3205,'22 States'!A:A,1,0),"OOR")</f>
        <v>OOR</v>
      </c>
      <c r="N3205" t="str">
        <f t="shared" si="356"/>
        <v>OOR</v>
      </c>
      <c r="O3205" s="8">
        <f t="shared" si="350"/>
        <v>36000</v>
      </c>
      <c r="P3205" s="8">
        <f t="shared" si="351"/>
        <v>9000</v>
      </c>
      <c r="Q3205" s="8">
        <f t="shared" si="352"/>
        <v>137280</v>
      </c>
      <c r="R3205" s="9">
        <f t="shared" si="353"/>
        <v>274560</v>
      </c>
      <c r="S3205" s="8">
        <f t="shared" si="354"/>
        <v>182280</v>
      </c>
      <c r="T3205" s="5">
        <f t="shared" si="355"/>
        <v>4.1104302768106446E-4</v>
      </c>
    </row>
    <row r="3206" spans="1:20" hidden="1">
      <c r="A3206">
        <v>3205</v>
      </c>
      <c r="B3206">
        <v>40</v>
      </c>
      <c r="C3206" t="s">
        <v>7788</v>
      </c>
      <c r="D3206" t="s">
        <v>7789</v>
      </c>
      <c r="E3206" t="s">
        <v>13</v>
      </c>
      <c r="F3206" t="s">
        <v>14</v>
      </c>
      <c r="G3206" t="s">
        <v>16</v>
      </c>
      <c r="H3206" t="s">
        <v>16</v>
      </c>
      <c r="I3206">
        <v>108.65770000000001</v>
      </c>
      <c r="J3206">
        <v>10447625</v>
      </c>
      <c r="K3206" t="s">
        <v>51</v>
      </c>
      <c r="L3206">
        <v>4</v>
      </c>
      <c r="M3206" t="str">
        <f>_xlfn.IFNA(VLOOKUP(F3206,'22 States'!A:A,1,0),"OOR")</f>
        <v>CA</v>
      </c>
      <c r="N3206" t="str">
        <f t="shared" si="356"/>
        <v>IR</v>
      </c>
      <c r="O3206" s="8">
        <f t="shared" si="350"/>
        <v>6000</v>
      </c>
      <c r="P3206" s="8">
        <f t="shared" si="351"/>
        <v>3000</v>
      </c>
      <c r="Q3206" s="8">
        <f t="shared" si="352"/>
        <v>19200</v>
      </c>
      <c r="R3206" s="9">
        <f t="shared" si="353"/>
        <v>38400</v>
      </c>
      <c r="S3206" s="8">
        <f t="shared" si="354"/>
        <v>28200</v>
      </c>
      <c r="T3206" s="5">
        <f t="shared" si="355"/>
        <v>2.6991780428566301E-3</v>
      </c>
    </row>
    <row r="3207" spans="1:20" hidden="1">
      <c r="A3207">
        <v>3206</v>
      </c>
      <c r="B3207">
        <v>30</v>
      </c>
      <c r="C3207" t="s">
        <v>7790</v>
      </c>
      <c r="D3207" t="s">
        <v>7791</v>
      </c>
      <c r="E3207" t="s">
        <v>35</v>
      </c>
      <c r="F3207" t="s">
        <v>36</v>
      </c>
      <c r="G3207" t="s">
        <v>304</v>
      </c>
      <c r="H3207" t="s">
        <v>38</v>
      </c>
      <c r="I3207">
        <v>108.5162</v>
      </c>
      <c r="J3207">
        <v>3993440</v>
      </c>
      <c r="K3207" t="s">
        <v>233</v>
      </c>
      <c r="L3207">
        <v>3</v>
      </c>
      <c r="M3207" t="str">
        <f>_xlfn.IFNA(VLOOKUP(F3207,'22 States'!A:A,1,0),"OOR")</f>
        <v>OOR</v>
      </c>
      <c r="N3207" t="str">
        <f t="shared" si="356"/>
        <v>OOR</v>
      </c>
      <c r="O3207" s="8">
        <f t="shared" si="350"/>
        <v>6000</v>
      </c>
      <c r="P3207" s="8">
        <f t="shared" si="351"/>
        <v>3000</v>
      </c>
      <c r="Q3207" s="8">
        <f t="shared" si="352"/>
        <v>14400</v>
      </c>
      <c r="R3207" s="9">
        <f t="shared" si="353"/>
        <v>28800</v>
      </c>
      <c r="S3207" s="8">
        <f t="shared" si="354"/>
        <v>23400</v>
      </c>
      <c r="T3207" s="5">
        <f t="shared" si="355"/>
        <v>5.8596097600064102E-3</v>
      </c>
    </row>
    <row r="3208" spans="1:20" hidden="1">
      <c r="A3208">
        <v>3207</v>
      </c>
      <c r="B3208">
        <v>35</v>
      </c>
      <c r="C3208" t="s">
        <v>7792</v>
      </c>
      <c r="D3208" t="s">
        <v>7793</v>
      </c>
      <c r="E3208" t="s">
        <v>236</v>
      </c>
      <c r="F3208" t="s">
        <v>237</v>
      </c>
      <c r="G3208" t="s">
        <v>1170</v>
      </c>
      <c r="H3208" t="s">
        <v>422</v>
      </c>
      <c r="I3208">
        <v>108.49460000000001</v>
      </c>
      <c r="J3208">
        <v>8914904</v>
      </c>
      <c r="K3208" t="s">
        <v>46</v>
      </c>
      <c r="L3208">
        <v>1</v>
      </c>
      <c r="M3208" t="str">
        <f>_xlfn.IFNA(VLOOKUP(F3208,'22 States'!A:A,1,0),"OOR")</f>
        <v>OH</v>
      </c>
      <c r="N3208" t="str">
        <f t="shared" si="356"/>
        <v>IR</v>
      </c>
      <c r="O3208" s="8">
        <f t="shared" si="350"/>
        <v>6000</v>
      </c>
      <c r="P3208" s="8">
        <f t="shared" si="351"/>
        <v>3000</v>
      </c>
      <c r="Q3208" s="8">
        <f t="shared" si="352"/>
        <v>16800</v>
      </c>
      <c r="R3208" s="9">
        <f t="shared" si="353"/>
        <v>33600</v>
      </c>
      <c r="S3208" s="8">
        <f t="shared" si="354"/>
        <v>25800</v>
      </c>
      <c r="T3208" s="5">
        <f t="shared" si="355"/>
        <v>2.8940300422752728E-3</v>
      </c>
    </row>
    <row r="3209" spans="1:20" hidden="1">
      <c r="A3209">
        <v>3208</v>
      </c>
      <c r="B3209">
        <v>4</v>
      </c>
      <c r="C3209" t="s">
        <v>7794</v>
      </c>
      <c r="D3209" t="s">
        <v>7795</v>
      </c>
      <c r="E3209" t="s">
        <v>85</v>
      </c>
      <c r="F3209" t="s">
        <v>86</v>
      </c>
      <c r="G3209" t="s">
        <v>7428</v>
      </c>
      <c r="H3209" t="s">
        <v>137</v>
      </c>
      <c r="I3209">
        <v>108.46720000000001</v>
      </c>
      <c r="J3209">
        <v>2311882</v>
      </c>
      <c r="K3209" t="s">
        <v>111</v>
      </c>
      <c r="L3209">
        <v>1</v>
      </c>
      <c r="M3209" t="str">
        <f>_xlfn.IFNA(VLOOKUP(F3209,'22 States'!A:A,1,0),"OOR")</f>
        <v>FL</v>
      </c>
      <c r="N3209" t="str">
        <f t="shared" si="356"/>
        <v>IR</v>
      </c>
      <c r="O3209" s="8">
        <f t="shared" si="350"/>
        <v>6000</v>
      </c>
      <c r="P3209" s="8">
        <f t="shared" si="351"/>
        <v>3000</v>
      </c>
      <c r="Q3209" s="8">
        <f t="shared" si="352"/>
        <v>1920</v>
      </c>
      <c r="R3209" s="9">
        <f t="shared" si="353"/>
        <v>3840</v>
      </c>
      <c r="S3209" s="8">
        <f t="shared" si="354"/>
        <v>10920</v>
      </c>
      <c r="T3209" s="5">
        <f t="shared" si="355"/>
        <v>4.7234244654355195E-3</v>
      </c>
    </row>
    <row r="3210" spans="1:20" hidden="1">
      <c r="A3210">
        <v>3209</v>
      </c>
      <c r="B3210">
        <v>5</v>
      </c>
      <c r="C3210" t="s">
        <v>7796</v>
      </c>
      <c r="D3210" t="s">
        <v>7797</v>
      </c>
      <c r="E3210" t="s">
        <v>175</v>
      </c>
      <c r="F3210" t="s">
        <v>176</v>
      </c>
      <c r="G3210" t="s">
        <v>291</v>
      </c>
      <c r="H3210" t="s">
        <v>169</v>
      </c>
      <c r="I3210">
        <v>108.4483</v>
      </c>
      <c r="J3210">
        <v>2869958</v>
      </c>
      <c r="K3210" t="s">
        <v>172</v>
      </c>
      <c r="L3210">
        <v>3</v>
      </c>
      <c r="M3210" t="str">
        <f>_xlfn.IFNA(VLOOKUP(F3210,'22 States'!A:A,1,0),"OOR")</f>
        <v>OOR</v>
      </c>
      <c r="N3210" t="str">
        <f t="shared" si="356"/>
        <v>OOR</v>
      </c>
      <c r="O3210" s="8">
        <f t="shared" si="350"/>
        <v>6000</v>
      </c>
      <c r="P3210" s="8">
        <f t="shared" si="351"/>
        <v>3000</v>
      </c>
      <c r="Q3210" s="8">
        <f t="shared" si="352"/>
        <v>2400</v>
      </c>
      <c r="R3210" s="9">
        <f t="shared" si="353"/>
        <v>4800</v>
      </c>
      <c r="S3210" s="8">
        <f t="shared" si="354"/>
        <v>11400</v>
      </c>
      <c r="T3210" s="5">
        <f t="shared" si="355"/>
        <v>3.9721835650556557E-3</v>
      </c>
    </row>
    <row r="3211" spans="1:20" hidden="1">
      <c r="A3211">
        <v>3210</v>
      </c>
      <c r="B3211">
        <v>135</v>
      </c>
      <c r="C3211" t="s">
        <v>7798</v>
      </c>
      <c r="D3211" t="s">
        <v>7799</v>
      </c>
      <c r="E3211" t="s">
        <v>179</v>
      </c>
      <c r="F3211" t="s">
        <v>180</v>
      </c>
      <c r="G3211" t="s">
        <v>381</v>
      </c>
      <c r="H3211" t="s">
        <v>182</v>
      </c>
      <c r="I3211">
        <v>108.3901</v>
      </c>
      <c r="J3211">
        <v>26005000</v>
      </c>
      <c r="K3211" t="s">
        <v>111</v>
      </c>
      <c r="L3211">
        <v>1</v>
      </c>
      <c r="M3211" t="str">
        <f>_xlfn.IFNA(VLOOKUP(F3211,'22 States'!A:A,1,0),"OOR")</f>
        <v>MI</v>
      </c>
      <c r="N3211" t="str">
        <f t="shared" si="356"/>
        <v>IR</v>
      </c>
      <c r="O3211" s="8">
        <f t="shared" si="350"/>
        <v>18000</v>
      </c>
      <c r="P3211" s="8">
        <f t="shared" si="351"/>
        <v>6000</v>
      </c>
      <c r="Q3211" s="8">
        <f t="shared" si="352"/>
        <v>64800</v>
      </c>
      <c r="R3211" s="9">
        <f t="shared" si="353"/>
        <v>129600</v>
      </c>
      <c r="S3211" s="8">
        <f t="shared" si="354"/>
        <v>88800</v>
      </c>
      <c r="T3211" s="5">
        <f t="shared" si="355"/>
        <v>3.414727936935205E-3</v>
      </c>
    </row>
    <row r="3212" spans="1:20" hidden="1">
      <c r="A3212">
        <v>3211</v>
      </c>
      <c r="B3212">
        <v>42</v>
      </c>
      <c r="C3212" t="s">
        <v>7800</v>
      </c>
      <c r="D3212" t="s">
        <v>7801</v>
      </c>
      <c r="E3212" t="s">
        <v>537</v>
      </c>
      <c r="F3212" t="s">
        <v>538</v>
      </c>
      <c r="G3212" t="s">
        <v>7802</v>
      </c>
      <c r="H3212" t="s">
        <v>6913</v>
      </c>
      <c r="I3212">
        <v>108.36450000000001</v>
      </c>
      <c r="J3212">
        <v>17333580</v>
      </c>
      <c r="K3212" t="s">
        <v>264</v>
      </c>
      <c r="L3212">
        <v>4</v>
      </c>
      <c r="M3212" t="str">
        <f>_xlfn.IFNA(VLOOKUP(F3212,'22 States'!A:A,1,0),"OOR")</f>
        <v>GA</v>
      </c>
      <c r="N3212" t="str">
        <f t="shared" si="356"/>
        <v>IR</v>
      </c>
      <c r="O3212" s="8">
        <f t="shared" si="350"/>
        <v>6000</v>
      </c>
      <c r="P3212" s="8">
        <f t="shared" si="351"/>
        <v>3000</v>
      </c>
      <c r="Q3212" s="8">
        <f t="shared" si="352"/>
        <v>20160</v>
      </c>
      <c r="R3212" s="9">
        <f t="shared" si="353"/>
        <v>40320</v>
      </c>
      <c r="S3212" s="8">
        <f t="shared" si="354"/>
        <v>29160</v>
      </c>
      <c r="T3212" s="5">
        <f t="shared" si="355"/>
        <v>1.6822837521158352E-3</v>
      </c>
    </row>
    <row r="3213" spans="1:20" hidden="1">
      <c r="A3213">
        <v>3212</v>
      </c>
      <c r="B3213">
        <v>592</v>
      </c>
      <c r="C3213" t="s">
        <v>7803</v>
      </c>
      <c r="D3213" t="s">
        <v>7804</v>
      </c>
      <c r="E3213" t="s">
        <v>154</v>
      </c>
      <c r="F3213" t="s">
        <v>155</v>
      </c>
      <c r="G3213" t="s">
        <v>4336</v>
      </c>
      <c r="H3213" t="s">
        <v>1053</v>
      </c>
      <c r="I3213">
        <v>108.2629</v>
      </c>
      <c r="J3213">
        <v>98266472</v>
      </c>
      <c r="K3213" t="s">
        <v>457</v>
      </c>
      <c r="L3213">
        <v>4</v>
      </c>
      <c r="M3213" t="str">
        <f>_xlfn.IFNA(VLOOKUP(F3213,'22 States'!A:A,1,0),"OOR")</f>
        <v>IN</v>
      </c>
      <c r="N3213" t="str">
        <f t="shared" si="356"/>
        <v>IR</v>
      </c>
      <c r="O3213" s="8">
        <f t="shared" si="350"/>
        <v>72000</v>
      </c>
      <c r="P3213" s="8">
        <f t="shared" si="351"/>
        <v>18000</v>
      </c>
      <c r="Q3213" s="8">
        <f t="shared" si="352"/>
        <v>284160</v>
      </c>
      <c r="R3213" s="9">
        <f t="shared" si="353"/>
        <v>568320</v>
      </c>
      <c r="S3213" s="8">
        <f t="shared" si="354"/>
        <v>374160</v>
      </c>
      <c r="T3213" s="5">
        <f t="shared" si="355"/>
        <v>3.8076059146602923E-3</v>
      </c>
    </row>
    <row r="3214" spans="1:20" hidden="1">
      <c r="A3214">
        <v>3213</v>
      </c>
      <c r="B3214">
        <v>62</v>
      </c>
      <c r="C3214" t="s">
        <v>7805</v>
      </c>
      <c r="D3214" t="s">
        <v>7806</v>
      </c>
      <c r="E3214" t="s">
        <v>236</v>
      </c>
      <c r="F3214" t="s">
        <v>237</v>
      </c>
      <c r="G3214" t="s">
        <v>5921</v>
      </c>
      <c r="H3214" t="s">
        <v>3004</v>
      </c>
      <c r="I3214">
        <v>108.2538</v>
      </c>
      <c r="J3214">
        <v>25676203</v>
      </c>
      <c r="K3214" t="s">
        <v>20</v>
      </c>
      <c r="L3214">
        <v>5</v>
      </c>
      <c r="M3214" t="str">
        <f>_xlfn.IFNA(VLOOKUP(F3214,'22 States'!A:A,1,0),"OOR")</f>
        <v>OH</v>
      </c>
      <c r="N3214" t="str">
        <f t="shared" si="356"/>
        <v>IR</v>
      </c>
      <c r="O3214" s="8">
        <f t="shared" si="350"/>
        <v>12000</v>
      </c>
      <c r="P3214" s="8">
        <f t="shared" si="351"/>
        <v>3000</v>
      </c>
      <c r="Q3214" s="8">
        <f t="shared" si="352"/>
        <v>29760</v>
      </c>
      <c r="R3214" s="9">
        <f t="shared" si="353"/>
        <v>59520</v>
      </c>
      <c r="S3214" s="8">
        <f t="shared" si="354"/>
        <v>44760</v>
      </c>
      <c r="T3214" s="5">
        <f t="shared" si="355"/>
        <v>1.7432484078740147E-3</v>
      </c>
    </row>
    <row r="3215" spans="1:20" hidden="1">
      <c r="A3215">
        <v>3214</v>
      </c>
      <c r="B3215">
        <v>413</v>
      </c>
      <c r="C3215" t="s">
        <v>7807</v>
      </c>
      <c r="D3215" t="s">
        <v>7808</v>
      </c>
      <c r="E3215" t="s">
        <v>121</v>
      </c>
      <c r="F3215" t="s">
        <v>122</v>
      </c>
      <c r="G3215" t="s">
        <v>4434</v>
      </c>
      <c r="H3215" t="s">
        <v>784</v>
      </c>
      <c r="I3215">
        <v>108.2366</v>
      </c>
      <c r="J3215">
        <v>9794830</v>
      </c>
      <c r="K3215" t="s">
        <v>134</v>
      </c>
      <c r="L3215">
        <v>2</v>
      </c>
      <c r="M3215" t="str">
        <f>_xlfn.IFNA(VLOOKUP(F3215,'22 States'!A:A,1,0),"OOR")</f>
        <v>TX</v>
      </c>
      <c r="N3215" t="str">
        <f t="shared" si="356"/>
        <v>IR</v>
      </c>
      <c r="O3215" s="8">
        <f t="shared" si="350"/>
        <v>54000</v>
      </c>
      <c r="P3215" s="8">
        <f t="shared" si="351"/>
        <v>15000</v>
      </c>
      <c r="Q3215" s="8">
        <f t="shared" si="352"/>
        <v>198240</v>
      </c>
      <c r="R3215" s="9">
        <f t="shared" si="353"/>
        <v>396480</v>
      </c>
      <c r="S3215" s="8">
        <f t="shared" si="354"/>
        <v>267240</v>
      </c>
      <c r="T3215" s="5">
        <f t="shared" si="355"/>
        <v>2.7283781341789496E-2</v>
      </c>
    </row>
    <row r="3216" spans="1:20" hidden="1">
      <c r="A3216">
        <v>3215</v>
      </c>
      <c r="B3216">
        <v>595</v>
      </c>
      <c r="C3216" t="s">
        <v>7809</v>
      </c>
      <c r="D3216" t="s">
        <v>7810</v>
      </c>
      <c r="E3216" t="s">
        <v>23</v>
      </c>
      <c r="F3216" t="s">
        <v>24</v>
      </c>
      <c r="G3216" t="s">
        <v>791</v>
      </c>
      <c r="H3216" t="s">
        <v>26</v>
      </c>
      <c r="I3216">
        <v>108.0154</v>
      </c>
      <c r="J3216">
        <v>26026550</v>
      </c>
      <c r="K3216" t="s">
        <v>32</v>
      </c>
      <c r="L3216">
        <v>5</v>
      </c>
      <c r="M3216" t="str">
        <f>_xlfn.IFNA(VLOOKUP(F3216,'22 States'!A:A,1,0),"OOR")</f>
        <v>OOR</v>
      </c>
      <c r="N3216" t="str">
        <f t="shared" si="356"/>
        <v>OOR</v>
      </c>
      <c r="O3216" s="8">
        <f t="shared" si="350"/>
        <v>72000</v>
      </c>
      <c r="P3216" s="8">
        <f t="shared" si="351"/>
        <v>18000</v>
      </c>
      <c r="Q3216" s="8">
        <f t="shared" si="352"/>
        <v>285600</v>
      </c>
      <c r="R3216" s="9">
        <f t="shared" si="353"/>
        <v>571200</v>
      </c>
      <c r="S3216" s="8">
        <f t="shared" si="354"/>
        <v>375600</v>
      </c>
      <c r="T3216" s="5">
        <f t="shared" si="355"/>
        <v>1.4431417149026666E-2</v>
      </c>
    </row>
    <row r="3217" spans="1:20" hidden="1">
      <c r="A3217">
        <v>3216</v>
      </c>
      <c r="B3217">
        <v>125</v>
      </c>
      <c r="C3217" t="s">
        <v>7811</v>
      </c>
      <c r="D3217" t="s">
        <v>7812</v>
      </c>
      <c r="E3217" t="s">
        <v>236</v>
      </c>
      <c r="F3217" t="s">
        <v>237</v>
      </c>
      <c r="G3217" t="s">
        <v>3477</v>
      </c>
      <c r="H3217" t="s">
        <v>570</v>
      </c>
      <c r="I3217">
        <v>108.0086</v>
      </c>
      <c r="J3217">
        <v>33269919</v>
      </c>
      <c r="K3217" t="s">
        <v>134</v>
      </c>
      <c r="L3217">
        <v>7</v>
      </c>
      <c r="M3217" t="str">
        <f>_xlfn.IFNA(VLOOKUP(F3217,'22 States'!A:A,1,0),"OOR")</f>
        <v>OH</v>
      </c>
      <c r="N3217" t="str">
        <f t="shared" si="356"/>
        <v>IR</v>
      </c>
      <c r="O3217" s="8">
        <f t="shared" si="350"/>
        <v>18000</v>
      </c>
      <c r="P3217" s="8">
        <f t="shared" si="351"/>
        <v>6000</v>
      </c>
      <c r="Q3217" s="8">
        <f t="shared" si="352"/>
        <v>60000</v>
      </c>
      <c r="R3217" s="9">
        <f t="shared" si="353"/>
        <v>120000</v>
      </c>
      <c r="S3217" s="8">
        <f t="shared" si="354"/>
        <v>84000</v>
      </c>
      <c r="T3217" s="5">
        <f t="shared" si="355"/>
        <v>2.524803261468716E-3</v>
      </c>
    </row>
    <row r="3218" spans="1:20" hidden="1">
      <c r="A3218">
        <v>3217</v>
      </c>
      <c r="B3218">
        <v>20</v>
      </c>
      <c r="C3218" t="s">
        <v>7813</v>
      </c>
      <c r="D3218" t="s">
        <v>7814</v>
      </c>
      <c r="E3218" t="s">
        <v>13</v>
      </c>
      <c r="F3218" t="s">
        <v>14</v>
      </c>
      <c r="G3218" t="s">
        <v>7815</v>
      </c>
      <c r="H3218" t="s">
        <v>16</v>
      </c>
      <c r="I3218">
        <v>107.9956</v>
      </c>
      <c r="J3218">
        <v>9537499</v>
      </c>
      <c r="K3218" t="s">
        <v>172</v>
      </c>
      <c r="L3218">
        <v>1</v>
      </c>
      <c r="M3218" t="str">
        <f>_xlfn.IFNA(VLOOKUP(F3218,'22 States'!A:A,1,0),"OOR")</f>
        <v>CA</v>
      </c>
      <c r="N3218" t="str">
        <f t="shared" si="356"/>
        <v>IR</v>
      </c>
      <c r="O3218" s="8">
        <f t="shared" si="350"/>
        <v>6000</v>
      </c>
      <c r="P3218" s="8">
        <f t="shared" si="351"/>
        <v>3000</v>
      </c>
      <c r="Q3218" s="8">
        <f t="shared" si="352"/>
        <v>9600</v>
      </c>
      <c r="R3218" s="9">
        <f t="shared" si="353"/>
        <v>19200</v>
      </c>
      <c r="S3218" s="8">
        <f t="shared" si="354"/>
        <v>18600</v>
      </c>
      <c r="T3218" s="5">
        <f t="shared" si="355"/>
        <v>1.9501967968751557E-3</v>
      </c>
    </row>
    <row r="3219" spans="1:20" hidden="1">
      <c r="A3219">
        <v>3218</v>
      </c>
      <c r="B3219">
        <v>30</v>
      </c>
      <c r="C3219" t="s">
        <v>7816</v>
      </c>
      <c r="D3219" t="s">
        <v>7817</v>
      </c>
      <c r="E3219" t="s">
        <v>166</v>
      </c>
      <c r="F3219" t="s">
        <v>167</v>
      </c>
      <c r="G3219" t="s">
        <v>7818</v>
      </c>
      <c r="H3219" t="s">
        <v>169</v>
      </c>
      <c r="I3219">
        <v>107.973</v>
      </c>
      <c r="J3219">
        <v>8321000</v>
      </c>
      <c r="K3219" t="s">
        <v>39</v>
      </c>
      <c r="L3219">
        <v>1</v>
      </c>
      <c r="M3219" t="str">
        <f>_xlfn.IFNA(VLOOKUP(F3219,'22 States'!A:A,1,0),"OOR")</f>
        <v>OOR</v>
      </c>
      <c r="N3219" t="str">
        <f t="shared" si="356"/>
        <v>OOR</v>
      </c>
      <c r="O3219" s="8">
        <f t="shared" si="350"/>
        <v>6000</v>
      </c>
      <c r="P3219" s="8">
        <f t="shared" si="351"/>
        <v>3000</v>
      </c>
      <c r="Q3219" s="8">
        <f t="shared" si="352"/>
        <v>14400</v>
      </c>
      <c r="R3219" s="9">
        <f t="shared" si="353"/>
        <v>28800</v>
      </c>
      <c r="S3219" s="8">
        <f t="shared" si="354"/>
        <v>23400</v>
      </c>
      <c r="T3219" s="5">
        <f t="shared" si="355"/>
        <v>2.8121619997596441E-3</v>
      </c>
    </row>
    <row r="3220" spans="1:20" hidden="1">
      <c r="A3220">
        <v>3219</v>
      </c>
      <c r="B3220">
        <v>180</v>
      </c>
      <c r="C3220" t="s">
        <v>7819</v>
      </c>
      <c r="D3220" t="s">
        <v>7820</v>
      </c>
      <c r="E3220" t="s">
        <v>160</v>
      </c>
      <c r="F3220" t="s">
        <v>161</v>
      </c>
      <c r="G3220" t="s">
        <v>2549</v>
      </c>
      <c r="H3220" t="s">
        <v>5103</v>
      </c>
      <c r="I3220">
        <v>107.8446</v>
      </c>
      <c r="J3220">
        <v>5887026</v>
      </c>
      <c r="K3220" t="s">
        <v>506</v>
      </c>
      <c r="L3220">
        <v>1</v>
      </c>
      <c r="M3220" t="str">
        <f>_xlfn.IFNA(VLOOKUP(F3220,'22 States'!A:A,1,0),"OOR")</f>
        <v>MO</v>
      </c>
      <c r="N3220" t="str">
        <f t="shared" si="356"/>
        <v>IR</v>
      </c>
      <c r="O3220" s="8">
        <f t="shared" si="350"/>
        <v>24000</v>
      </c>
      <c r="P3220" s="8">
        <f t="shared" si="351"/>
        <v>6000</v>
      </c>
      <c r="Q3220" s="8">
        <f t="shared" si="352"/>
        <v>86400</v>
      </c>
      <c r="R3220" s="9">
        <f t="shared" si="353"/>
        <v>172800</v>
      </c>
      <c r="S3220" s="8">
        <f t="shared" si="354"/>
        <v>116400</v>
      </c>
      <c r="T3220" s="5">
        <f t="shared" si="355"/>
        <v>1.9772292495395808E-2</v>
      </c>
    </row>
    <row r="3221" spans="1:20" hidden="1">
      <c r="A3221">
        <v>3220</v>
      </c>
      <c r="B3221">
        <v>64</v>
      </c>
      <c r="C3221" t="s">
        <v>7821</v>
      </c>
      <c r="D3221" t="s">
        <v>7822</v>
      </c>
      <c r="E3221" t="s">
        <v>537</v>
      </c>
      <c r="F3221" t="s">
        <v>538</v>
      </c>
      <c r="G3221" t="s">
        <v>539</v>
      </c>
      <c r="H3221" t="s">
        <v>539</v>
      </c>
      <c r="I3221">
        <v>107.7914</v>
      </c>
      <c r="J3221">
        <v>23745823</v>
      </c>
      <c r="K3221" t="s">
        <v>141</v>
      </c>
      <c r="L3221">
        <v>6</v>
      </c>
      <c r="M3221" t="str">
        <f>_xlfn.IFNA(VLOOKUP(F3221,'22 States'!A:A,1,0),"OOR")</f>
        <v>GA</v>
      </c>
      <c r="N3221" t="str">
        <f t="shared" si="356"/>
        <v>IR</v>
      </c>
      <c r="O3221" s="8">
        <f t="shared" si="350"/>
        <v>12000</v>
      </c>
      <c r="P3221" s="8">
        <f t="shared" si="351"/>
        <v>3000</v>
      </c>
      <c r="Q3221" s="8">
        <f t="shared" si="352"/>
        <v>30720</v>
      </c>
      <c r="R3221" s="9">
        <f t="shared" si="353"/>
        <v>61440</v>
      </c>
      <c r="S3221" s="8">
        <f t="shared" si="354"/>
        <v>45720</v>
      </c>
      <c r="T3221" s="5">
        <f t="shared" si="355"/>
        <v>1.9253912572329036E-3</v>
      </c>
    </row>
    <row r="3222" spans="1:20" hidden="1">
      <c r="A3222">
        <v>3221</v>
      </c>
      <c r="B3222">
        <v>896</v>
      </c>
      <c r="C3222" t="s">
        <v>7823</v>
      </c>
      <c r="D3222" t="s">
        <v>7824</v>
      </c>
      <c r="E3222" t="s">
        <v>67</v>
      </c>
      <c r="F3222" t="s">
        <v>68</v>
      </c>
      <c r="G3222" t="s">
        <v>2368</v>
      </c>
      <c r="H3222" t="s">
        <v>7825</v>
      </c>
      <c r="I3222">
        <v>107.7409</v>
      </c>
      <c r="J3222">
        <v>172427000</v>
      </c>
      <c r="K3222" t="s">
        <v>172</v>
      </c>
      <c r="L3222">
        <v>4</v>
      </c>
      <c r="M3222" t="str">
        <f>_xlfn.IFNA(VLOOKUP(F3222,'22 States'!A:A,1,0),"OOR")</f>
        <v>NC</v>
      </c>
      <c r="N3222" t="str">
        <f t="shared" si="356"/>
        <v>IR</v>
      </c>
      <c r="O3222" s="8">
        <f t="shared" si="350"/>
        <v>108000</v>
      </c>
      <c r="P3222" s="8">
        <f t="shared" si="351"/>
        <v>27000</v>
      </c>
      <c r="Q3222" s="8">
        <f t="shared" si="352"/>
        <v>430080</v>
      </c>
      <c r="R3222" s="9">
        <f t="shared" si="353"/>
        <v>860160</v>
      </c>
      <c r="S3222" s="8">
        <f t="shared" si="354"/>
        <v>565080</v>
      </c>
      <c r="T3222" s="5">
        <f t="shared" si="355"/>
        <v>3.2772129654868435E-3</v>
      </c>
    </row>
    <row r="3223" spans="1:20" hidden="1">
      <c r="A3223">
        <v>3222</v>
      </c>
      <c r="B3223">
        <v>9</v>
      </c>
      <c r="C3223" t="s">
        <v>7826</v>
      </c>
      <c r="D3223" t="s">
        <v>7827</v>
      </c>
      <c r="E3223" t="s">
        <v>13</v>
      </c>
      <c r="F3223" t="s">
        <v>14</v>
      </c>
      <c r="G3223" t="s">
        <v>5087</v>
      </c>
      <c r="H3223" t="s">
        <v>50</v>
      </c>
      <c r="I3223">
        <v>107.6925</v>
      </c>
      <c r="J3223">
        <v>7267662</v>
      </c>
      <c r="K3223" t="s">
        <v>17</v>
      </c>
      <c r="L3223">
        <v>2</v>
      </c>
      <c r="M3223" t="str">
        <f>_xlfn.IFNA(VLOOKUP(F3223,'22 States'!A:A,1,0),"OOR")</f>
        <v>CA</v>
      </c>
      <c r="N3223" t="str">
        <f t="shared" si="356"/>
        <v>IR</v>
      </c>
      <c r="O3223" s="8">
        <f t="shared" si="350"/>
        <v>6000</v>
      </c>
      <c r="P3223" s="8">
        <f t="shared" si="351"/>
        <v>3000</v>
      </c>
      <c r="Q3223" s="8">
        <f t="shared" si="352"/>
        <v>4320</v>
      </c>
      <c r="R3223" s="9">
        <f t="shared" si="353"/>
        <v>8640</v>
      </c>
      <c r="S3223" s="8">
        <f t="shared" si="354"/>
        <v>13320</v>
      </c>
      <c r="T3223" s="5">
        <f t="shared" si="355"/>
        <v>1.8327764830009981E-3</v>
      </c>
    </row>
    <row r="3224" spans="1:20" hidden="1">
      <c r="A3224">
        <v>3223</v>
      </c>
      <c r="B3224">
        <v>1089</v>
      </c>
      <c r="C3224" t="s">
        <v>7828</v>
      </c>
      <c r="D3224" t="s">
        <v>7829</v>
      </c>
      <c r="E3224" t="s">
        <v>23</v>
      </c>
      <c r="F3224" t="s">
        <v>24</v>
      </c>
      <c r="G3224" t="s">
        <v>791</v>
      </c>
      <c r="H3224" t="s">
        <v>26</v>
      </c>
      <c r="I3224">
        <v>107.64960000000001</v>
      </c>
      <c r="J3224">
        <v>233475414</v>
      </c>
      <c r="K3224" t="s">
        <v>108</v>
      </c>
      <c r="L3224">
        <v>4</v>
      </c>
      <c r="M3224" t="str">
        <f>_xlfn.IFNA(VLOOKUP(F3224,'22 States'!A:A,1,0),"OOR")</f>
        <v>OOR</v>
      </c>
      <c r="N3224" t="str">
        <f t="shared" si="356"/>
        <v>OOR</v>
      </c>
      <c r="O3224" s="8">
        <f t="shared" si="350"/>
        <v>132000</v>
      </c>
      <c r="P3224" s="8">
        <f t="shared" si="351"/>
        <v>33000</v>
      </c>
      <c r="Q3224" s="8">
        <f t="shared" si="352"/>
        <v>522720</v>
      </c>
      <c r="R3224" s="9">
        <f t="shared" si="353"/>
        <v>1045440</v>
      </c>
      <c r="S3224" s="8">
        <f t="shared" si="354"/>
        <v>687720</v>
      </c>
      <c r="T3224" s="5">
        <f t="shared" si="355"/>
        <v>2.9455778157438024E-3</v>
      </c>
    </row>
    <row r="3225" spans="1:20" hidden="1">
      <c r="A3225">
        <v>3224</v>
      </c>
      <c r="B3225">
        <v>12</v>
      </c>
      <c r="C3225" t="s">
        <v>7830</v>
      </c>
      <c r="D3225" t="s">
        <v>7831</v>
      </c>
      <c r="E3225" t="s">
        <v>255</v>
      </c>
      <c r="F3225" t="s">
        <v>256</v>
      </c>
      <c r="G3225" t="s">
        <v>3240</v>
      </c>
      <c r="H3225" t="s">
        <v>258</v>
      </c>
      <c r="I3225">
        <v>107.63249999999999</v>
      </c>
      <c r="J3225">
        <v>9050341</v>
      </c>
      <c r="K3225" t="s">
        <v>20</v>
      </c>
      <c r="L3225">
        <v>5</v>
      </c>
      <c r="M3225" t="str">
        <f>_xlfn.IFNA(VLOOKUP(F3225,'22 States'!A:A,1,0),"OOR")</f>
        <v>OOR</v>
      </c>
      <c r="N3225" t="str">
        <f t="shared" si="356"/>
        <v>OOR</v>
      </c>
      <c r="O3225" s="8">
        <f t="shared" si="350"/>
        <v>6000</v>
      </c>
      <c r="P3225" s="8">
        <f t="shared" si="351"/>
        <v>3000</v>
      </c>
      <c r="Q3225" s="8">
        <f t="shared" si="352"/>
        <v>5760</v>
      </c>
      <c r="R3225" s="9">
        <f t="shared" si="353"/>
        <v>11520</v>
      </c>
      <c r="S3225" s="8">
        <f t="shared" si="354"/>
        <v>14760</v>
      </c>
      <c r="T3225" s="5">
        <f t="shared" si="355"/>
        <v>1.6308777757655761E-3</v>
      </c>
    </row>
    <row r="3226" spans="1:20" hidden="1">
      <c r="A3226">
        <v>3225</v>
      </c>
      <c r="B3226">
        <v>105</v>
      </c>
      <c r="C3226" t="s">
        <v>7832</v>
      </c>
      <c r="D3226" t="s">
        <v>7833</v>
      </c>
      <c r="E3226" t="s">
        <v>85</v>
      </c>
      <c r="F3226" t="s">
        <v>86</v>
      </c>
      <c r="G3226" t="s">
        <v>1680</v>
      </c>
      <c r="H3226" t="s">
        <v>140</v>
      </c>
      <c r="I3226">
        <v>107.5171</v>
      </c>
      <c r="J3226">
        <v>9110000</v>
      </c>
      <c r="K3226" t="s">
        <v>17</v>
      </c>
      <c r="L3226">
        <v>5</v>
      </c>
      <c r="M3226" t="str">
        <f>_xlfn.IFNA(VLOOKUP(F3226,'22 States'!A:A,1,0),"OOR")</f>
        <v>FL</v>
      </c>
      <c r="N3226" t="str">
        <f t="shared" si="356"/>
        <v>IR</v>
      </c>
      <c r="O3226" s="8">
        <f t="shared" si="350"/>
        <v>18000</v>
      </c>
      <c r="P3226" s="8">
        <f t="shared" si="351"/>
        <v>6000</v>
      </c>
      <c r="Q3226" s="8">
        <f t="shared" si="352"/>
        <v>50400</v>
      </c>
      <c r="R3226" s="9">
        <f t="shared" si="353"/>
        <v>100800</v>
      </c>
      <c r="S3226" s="8">
        <f t="shared" si="354"/>
        <v>74400</v>
      </c>
      <c r="T3226" s="5">
        <f t="shared" si="355"/>
        <v>8.1668496158068052E-3</v>
      </c>
    </row>
    <row r="3227" spans="1:20" hidden="1">
      <c r="A3227">
        <v>3226</v>
      </c>
      <c r="B3227">
        <v>4329</v>
      </c>
      <c r="C3227" t="s">
        <v>7834</v>
      </c>
      <c r="D3227" t="s">
        <v>7835</v>
      </c>
      <c r="E3227" t="s">
        <v>933</v>
      </c>
      <c r="F3227" t="s">
        <v>934</v>
      </c>
      <c r="G3227" t="s">
        <v>1396</v>
      </c>
      <c r="H3227" t="s">
        <v>1397</v>
      </c>
      <c r="I3227">
        <v>107.5111</v>
      </c>
      <c r="J3227">
        <v>1013667345</v>
      </c>
      <c r="K3227" t="s">
        <v>172</v>
      </c>
      <c r="L3227">
        <v>6</v>
      </c>
      <c r="M3227" t="str">
        <f>_xlfn.IFNA(VLOOKUP(F3227,'22 States'!A:A,1,0),"OOR")</f>
        <v>TN</v>
      </c>
      <c r="N3227" t="str">
        <f t="shared" si="356"/>
        <v>IR</v>
      </c>
      <c r="O3227" s="8">
        <f t="shared" si="350"/>
        <v>522000</v>
      </c>
      <c r="P3227" s="8">
        <f t="shared" si="351"/>
        <v>132000</v>
      </c>
      <c r="Q3227" s="8">
        <f t="shared" si="352"/>
        <v>2077920</v>
      </c>
      <c r="R3227" s="9">
        <f t="shared" si="353"/>
        <v>4155840</v>
      </c>
      <c r="S3227" s="8">
        <f t="shared" si="354"/>
        <v>2731920</v>
      </c>
      <c r="T3227" s="5">
        <f t="shared" si="355"/>
        <v>2.6950853388692324E-3</v>
      </c>
    </row>
    <row r="3228" spans="1:20" hidden="1">
      <c r="A3228">
        <v>3227</v>
      </c>
      <c r="B3228">
        <v>307</v>
      </c>
      <c r="C3228" t="s">
        <v>7836</v>
      </c>
      <c r="D3228" t="s">
        <v>7837</v>
      </c>
      <c r="E3228" t="s">
        <v>13</v>
      </c>
      <c r="F3228" t="s">
        <v>14</v>
      </c>
      <c r="G3228" t="s">
        <v>1842</v>
      </c>
      <c r="H3228" t="s">
        <v>1157</v>
      </c>
      <c r="I3228">
        <v>107.4765</v>
      </c>
      <c r="J3228">
        <v>13350804</v>
      </c>
      <c r="K3228" t="s">
        <v>39</v>
      </c>
      <c r="L3228">
        <v>1</v>
      </c>
      <c r="M3228" t="str">
        <f>_xlfn.IFNA(VLOOKUP(F3228,'22 States'!A:A,1,0),"OOR")</f>
        <v>CA</v>
      </c>
      <c r="N3228" t="str">
        <f t="shared" si="356"/>
        <v>IR</v>
      </c>
      <c r="O3228" s="8">
        <f t="shared" si="350"/>
        <v>42000</v>
      </c>
      <c r="P3228" s="8">
        <f t="shared" si="351"/>
        <v>12000</v>
      </c>
      <c r="Q3228" s="8">
        <f t="shared" si="352"/>
        <v>147360</v>
      </c>
      <c r="R3228" s="9">
        <f t="shared" si="353"/>
        <v>294720</v>
      </c>
      <c r="S3228" s="8">
        <f t="shared" si="354"/>
        <v>201360</v>
      </c>
      <c r="T3228" s="5">
        <f t="shared" si="355"/>
        <v>1.5082237743884189E-2</v>
      </c>
    </row>
    <row r="3229" spans="1:20" hidden="1">
      <c r="A3229">
        <v>3228</v>
      </c>
      <c r="B3229">
        <v>150</v>
      </c>
      <c r="C3229" t="s">
        <v>7838</v>
      </c>
      <c r="D3229" t="s">
        <v>7839</v>
      </c>
      <c r="E3229" t="s">
        <v>160</v>
      </c>
      <c r="F3229" t="s">
        <v>161</v>
      </c>
      <c r="G3229" t="s">
        <v>5853</v>
      </c>
      <c r="H3229" t="s">
        <v>371</v>
      </c>
      <c r="I3229">
        <v>107.45610000000001</v>
      </c>
      <c r="J3229">
        <v>19718439</v>
      </c>
      <c r="K3229" t="s">
        <v>134</v>
      </c>
      <c r="L3229">
        <v>5</v>
      </c>
      <c r="M3229" t="str">
        <f>_xlfn.IFNA(VLOOKUP(F3229,'22 States'!A:A,1,0),"OOR")</f>
        <v>MO</v>
      </c>
      <c r="N3229" t="str">
        <f t="shared" si="356"/>
        <v>IR</v>
      </c>
      <c r="O3229" s="8">
        <f t="shared" si="350"/>
        <v>18000</v>
      </c>
      <c r="P3229" s="8">
        <f t="shared" si="351"/>
        <v>6000</v>
      </c>
      <c r="Q3229" s="8">
        <f t="shared" si="352"/>
        <v>72000</v>
      </c>
      <c r="R3229" s="9">
        <f t="shared" si="353"/>
        <v>144000</v>
      </c>
      <c r="S3229" s="8">
        <f t="shared" si="354"/>
        <v>96000</v>
      </c>
      <c r="T3229" s="5">
        <f t="shared" si="355"/>
        <v>4.8685395431149496E-3</v>
      </c>
    </row>
    <row r="3230" spans="1:20" hidden="1">
      <c r="A3230">
        <v>3229</v>
      </c>
      <c r="B3230">
        <v>11</v>
      </c>
      <c r="C3230" t="s">
        <v>7840</v>
      </c>
      <c r="D3230" t="s">
        <v>7841</v>
      </c>
      <c r="E3230" t="s">
        <v>721</v>
      </c>
      <c r="F3230" t="s">
        <v>722</v>
      </c>
      <c r="G3230" t="s">
        <v>724</v>
      </c>
      <c r="H3230" t="s">
        <v>724</v>
      </c>
      <c r="I3230">
        <v>107.4263</v>
      </c>
      <c r="J3230">
        <v>2057731</v>
      </c>
      <c r="K3230" t="s">
        <v>468</v>
      </c>
      <c r="L3230">
        <v>1</v>
      </c>
      <c r="M3230" t="str">
        <f>_xlfn.IFNA(VLOOKUP(F3230,'22 States'!A:A,1,0),"OOR")</f>
        <v>OOR</v>
      </c>
      <c r="N3230" t="str">
        <f t="shared" si="356"/>
        <v>OOR</v>
      </c>
      <c r="O3230" s="8">
        <f t="shared" si="350"/>
        <v>6000</v>
      </c>
      <c r="P3230" s="8">
        <f t="shared" si="351"/>
        <v>3000</v>
      </c>
      <c r="Q3230" s="8">
        <f t="shared" si="352"/>
        <v>5280</v>
      </c>
      <c r="R3230" s="9">
        <f t="shared" si="353"/>
        <v>10560</v>
      </c>
      <c r="S3230" s="8">
        <f t="shared" si="354"/>
        <v>14280</v>
      </c>
      <c r="T3230" s="5">
        <f t="shared" si="355"/>
        <v>6.9396825921366791E-3</v>
      </c>
    </row>
    <row r="3231" spans="1:20" hidden="1">
      <c r="A3231">
        <v>3230</v>
      </c>
      <c r="B3231">
        <v>164</v>
      </c>
      <c r="C3231" t="s">
        <v>7842</v>
      </c>
      <c r="D3231" t="s">
        <v>7843</v>
      </c>
      <c r="E3231" t="s">
        <v>166</v>
      </c>
      <c r="F3231" t="s">
        <v>167</v>
      </c>
      <c r="G3231" t="s">
        <v>7844</v>
      </c>
      <c r="H3231" t="s">
        <v>288</v>
      </c>
      <c r="I3231">
        <v>107.3014</v>
      </c>
      <c r="J3231">
        <v>62811784</v>
      </c>
      <c r="K3231" t="s">
        <v>17</v>
      </c>
      <c r="L3231">
        <v>4</v>
      </c>
      <c r="M3231" t="str">
        <f>_xlfn.IFNA(VLOOKUP(F3231,'22 States'!A:A,1,0),"OOR")</f>
        <v>OOR</v>
      </c>
      <c r="N3231" t="str">
        <f t="shared" si="356"/>
        <v>OOR</v>
      </c>
      <c r="O3231" s="8">
        <f t="shared" si="350"/>
        <v>24000</v>
      </c>
      <c r="P3231" s="8">
        <f t="shared" si="351"/>
        <v>6000</v>
      </c>
      <c r="Q3231" s="8">
        <f t="shared" si="352"/>
        <v>78720</v>
      </c>
      <c r="R3231" s="9">
        <f t="shared" si="353"/>
        <v>157440</v>
      </c>
      <c r="S3231" s="8">
        <f t="shared" si="354"/>
        <v>108720</v>
      </c>
      <c r="T3231" s="5">
        <f t="shared" si="355"/>
        <v>1.7308854020131E-3</v>
      </c>
    </row>
    <row r="3232" spans="1:20" hidden="1">
      <c r="A3232">
        <v>3231</v>
      </c>
      <c r="B3232">
        <v>14</v>
      </c>
      <c r="C3232" t="s">
        <v>7845</v>
      </c>
      <c r="D3232" t="s">
        <v>7846</v>
      </c>
      <c r="E3232" t="s">
        <v>144</v>
      </c>
      <c r="F3232" t="s">
        <v>145</v>
      </c>
      <c r="G3232" t="s">
        <v>288</v>
      </c>
      <c r="H3232" t="s">
        <v>288</v>
      </c>
      <c r="I3232">
        <v>107.285</v>
      </c>
      <c r="J3232">
        <v>4487922</v>
      </c>
      <c r="K3232" t="s">
        <v>64</v>
      </c>
      <c r="L3232">
        <v>4</v>
      </c>
      <c r="M3232" t="str">
        <f>_xlfn.IFNA(VLOOKUP(F3232,'22 States'!A:A,1,0),"OOR")</f>
        <v>OOR</v>
      </c>
      <c r="N3232" t="str">
        <f t="shared" si="356"/>
        <v>OOR</v>
      </c>
      <c r="O3232" s="8">
        <f t="shared" si="350"/>
        <v>6000</v>
      </c>
      <c r="P3232" s="8">
        <f t="shared" si="351"/>
        <v>3000</v>
      </c>
      <c r="Q3232" s="8">
        <f t="shared" si="352"/>
        <v>6720</v>
      </c>
      <c r="R3232" s="9">
        <f t="shared" si="353"/>
        <v>13440</v>
      </c>
      <c r="S3232" s="8">
        <f t="shared" si="354"/>
        <v>15720</v>
      </c>
      <c r="T3232" s="5">
        <f t="shared" si="355"/>
        <v>3.5027346731961919E-3</v>
      </c>
    </row>
    <row r="3233" spans="1:20" hidden="1">
      <c r="A3233">
        <v>3232</v>
      </c>
      <c r="B3233">
        <v>17</v>
      </c>
      <c r="C3233" t="s">
        <v>7847</v>
      </c>
      <c r="D3233" t="s">
        <v>7848</v>
      </c>
      <c r="E3233" t="s">
        <v>13</v>
      </c>
      <c r="F3233" t="s">
        <v>14</v>
      </c>
      <c r="G3233" t="s">
        <v>267</v>
      </c>
      <c r="H3233" t="s">
        <v>267</v>
      </c>
      <c r="I3233">
        <v>107.1773</v>
      </c>
      <c r="J3233">
        <v>9927890</v>
      </c>
      <c r="K3233" t="s">
        <v>27</v>
      </c>
      <c r="L3233">
        <v>2</v>
      </c>
      <c r="M3233" t="str">
        <f>_xlfn.IFNA(VLOOKUP(F3233,'22 States'!A:A,1,0),"OOR")</f>
        <v>CA</v>
      </c>
      <c r="N3233" t="str">
        <f t="shared" si="356"/>
        <v>IR</v>
      </c>
      <c r="O3233" s="8">
        <f t="shared" si="350"/>
        <v>6000</v>
      </c>
      <c r="P3233" s="8">
        <f t="shared" si="351"/>
        <v>3000</v>
      </c>
      <c r="Q3233" s="8">
        <f t="shared" si="352"/>
        <v>8160</v>
      </c>
      <c r="R3233" s="9">
        <f t="shared" si="353"/>
        <v>16320</v>
      </c>
      <c r="S3233" s="8">
        <f t="shared" si="354"/>
        <v>17160</v>
      </c>
      <c r="T3233" s="5">
        <f t="shared" si="355"/>
        <v>1.7284639535691873E-3</v>
      </c>
    </row>
    <row r="3234" spans="1:20">
      <c r="A3234">
        <v>2997</v>
      </c>
      <c r="B3234" s="3">
        <v>35</v>
      </c>
      <c r="C3234" t="s">
        <v>7323</v>
      </c>
      <c r="D3234" t="s">
        <v>7324</v>
      </c>
      <c r="E3234" t="s">
        <v>121</v>
      </c>
      <c r="F3234" t="s">
        <v>122</v>
      </c>
      <c r="G3234" t="s">
        <v>123</v>
      </c>
      <c r="H3234" t="s">
        <v>123</v>
      </c>
      <c r="I3234">
        <v>119.3691</v>
      </c>
      <c r="J3234" s="3">
        <v>20306122</v>
      </c>
      <c r="K3234" t="s">
        <v>252</v>
      </c>
      <c r="L3234">
        <v>1</v>
      </c>
      <c r="M3234" t="str">
        <f>_xlfn.IFNA(VLOOKUP(F3234,'22 States'!A:A,1,0),"OOR")</f>
        <v>TX</v>
      </c>
      <c r="N3234" t="str">
        <f t="shared" si="356"/>
        <v>IR</v>
      </c>
      <c r="O3234" s="8">
        <f t="shared" si="350"/>
        <v>6000</v>
      </c>
      <c r="P3234" s="8">
        <f t="shared" si="351"/>
        <v>3000</v>
      </c>
      <c r="Q3234" s="8">
        <f t="shared" si="352"/>
        <v>16800</v>
      </c>
      <c r="R3234" s="9">
        <f t="shared" si="353"/>
        <v>33600</v>
      </c>
      <c r="S3234" s="12">
        <f t="shared" si="354"/>
        <v>25800</v>
      </c>
      <c r="T3234" s="13">
        <f t="shared" si="355"/>
        <v>1.2705527919117201E-3</v>
      </c>
    </row>
    <row r="3235" spans="1:20" hidden="1">
      <c r="A3235">
        <v>3234</v>
      </c>
      <c r="B3235">
        <v>24</v>
      </c>
      <c r="C3235" t="s">
        <v>7852</v>
      </c>
      <c r="D3235" t="s">
        <v>7853</v>
      </c>
      <c r="E3235" t="s">
        <v>236</v>
      </c>
      <c r="F3235" t="s">
        <v>237</v>
      </c>
      <c r="G3235" t="s">
        <v>2516</v>
      </c>
      <c r="H3235" t="s">
        <v>590</v>
      </c>
      <c r="I3235">
        <v>107.02760000000001</v>
      </c>
      <c r="J3235">
        <v>4837200</v>
      </c>
      <c r="K3235" t="s">
        <v>418</v>
      </c>
      <c r="L3235">
        <v>3</v>
      </c>
      <c r="M3235" t="str">
        <f>_xlfn.IFNA(VLOOKUP(F3235,'22 States'!A:A,1,0),"OOR")</f>
        <v>OH</v>
      </c>
      <c r="N3235" t="str">
        <f t="shared" si="356"/>
        <v>IR</v>
      </c>
      <c r="O3235" s="8">
        <f t="shared" si="350"/>
        <v>6000</v>
      </c>
      <c r="P3235" s="8">
        <f t="shared" si="351"/>
        <v>3000</v>
      </c>
      <c r="Q3235" s="8">
        <f t="shared" si="352"/>
        <v>11520</v>
      </c>
      <c r="R3235" s="9">
        <f t="shared" si="353"/>
        <v>23040</v>
      </c>
      <c r="S3235" s="8">
        <f t="shared" si="354"/>
        <v>20520</v>
      </c>
      <c r="T3235" s="5">
        <f t="shared" si="355"/>
        <v>4.2421235425452739E-3</v>
      </c>
    </row>
    <row r="3236" spans="1:20" hidden="1">
      <c r="A3236">
        <v>3235</v>
      </c>
      <c r="B3236">
        <v>124</v>
      </c>
      <c r="C3236" t="s">
        <v>7854</v>
      </c>
      <c r="D3236" t="s">
        <v>7855</v>
      </c>
      <c r="E3236" t="s">
        <v>567</v>
      </c>
      <c r="F3236" t="s">
        <v>568</v>
      </c>
      <c r="G3236" t="s">
        <v>7856</v>
      </c>
      <c r="H3236" t="s">
        <v>570</v>
      </c>
      <c r="I3236">
        <v>106.9688</v>
      </c>
      <c r="J3236">
        <v>13381163</v>
      </c>
      <c r="K3236" t="s">
        <v>27</v>
      </c>
      <c r="L3236">
        <v>8</v>
      </c>
      <c r="M3236" t="str">
        <f>_xlfn.IFNA(VLOOKUP(F3236,'22 States'!A:A,1,0),"OOR")</f>
        <v>KY</v>
      </c>
      <c r="N3236" t="str">
        <f t="shared" si="356"/>
        <v>IR</v>
      </c>
      <c r="O3236" s="8">
        <f t="shared" si="350"/>
        <v>18000</v>
      </c>
      <c r="P3236" s="8">
        <f t="shared" si="351"/>
        <v>6000</v>
      </c>
      <c r="Q3236" s="8">
        <f t="shared" si="352"/>
        <v>59520</v>
      </c>
      <c r="R3236" s="9">
        <f t="shared" si="353"/>
        <v>119040</v>
      </c>
      <c r="S3236" s="8">
        <f t="shared" si="354"/>
        <v>83520</v>
      </c>
      <c r="T3236" s="5">
        <f t="shared" si="355"/>
        <v>6.2416099407801851E-3</v>
      </c>
    </row>
    <row r="3237" spans="1:20" hidden="1">
      <c r="A3237">
        <v>3236</v>
      </c>
      <c r="B3237">
        <v>115</v>
      </c>
      <c r="C3237" t="s">
        <v>7857</v>
      </c>
      <c r="D3237" t="s">
        <v>7858</v>
      </c>
      <c r="E3237" t="s">
        <v>537</v>
      </c>
      <c r="F3237" t="s">
        <v>538</v>
      </c>
      <c r="G3237" t="s">
        <v>539</v>
      </c>
      <c r="H3237" t="s">
        <v>539</v>
      </c>
      <c r="I3237">
        <v>106.9666</v>
      </c>
      <c r="J3237">
        <v>7902398</v>
      </c>
      <c r="K3237" t="s">
        <v>32</v>
      </c>
      <c r="L3237">
        <v>4</v>
      </c>
      <c r="M3237" t="str">
        <f>_xlfn.IFNA(VLOOKUP(F3237,'22 States'!A:A,1,0),"OOR")</f>
        <v>GA</v>
      </c>
      <c r="N3237" t="str">
        <f t="shared" si="356"/>
        <v>IR</v>
      </c>
      <c r="O3237" s="8">
        <f t="shared" si="350"/>
        <v>18000</v>
      </c>
      <c r="P3237" s="8">
        <f t="shared" si="351"/>
        <v>6000</v>
      </c>
      <c r="Q3237" s="8">
        <f t="shared" si="352"/>
        <v>55200</v>
      </c>
      <c r="R3237" s="9">
        <f t="shared" si="353"/>
        <v>110400</v>
      </c>
      <c r="S3237" s="8">
        <f t="shared" si="354"/>
        <v>79200</v>
      </c>
      <c r="T3237" s="5">
        <f t="shared" si="355"/>
        <v>1.0022274251436083E-2</v>
      </c>
    </row>
    <row r="3238" spans="1:20" hidden="1">
      <c r="A3238">
        <v>3237</v>
      </c>
      <c r="B3238">
        <v>25</v>
      </c>
      <c r="C3238" t="s">
        <v>7859</v>
      </c>
      <c r="D3238" t="s">
        <v>7860</v>
      </c>
      <c r="E3238" t="s">
        <v>907</v>
      </c>
      <c r="F3238" t="s">
        <v>908</v>
      </c>
      <c r="G3238" t="s">
        <v>909</v>
      </c>
      <c r="H3238" t="s">
        <v>910</v>
      </c>
      <c r="I3238">
        <v>106.9422</v>
      </c>
      <c r="J3238">
        <v>2308306</v>
      </c>
      <c r="K3238" t="s">
        <v>17</v>
      </c>
      <c r="L3238">
        <v>1</v>
      </c>
      <c r="M3238" t="str">
        <f>_xlfn.IFNA(VLOOKUP(F3238,'22 States'!A:A,1,0),"OOR")</f>
        <v>NV</v>
      </c>
      <c r="N3238" t="str">
        <f t="shared" si="356"/>
        <v>IR</v>
      </c>
      <c r="O3238" s="8">
        <f t="shared" si="350"/>
        <v>6000</v>
      </c>
      <c r="P3238" s="8">
        <f t="shared" si="351"/>
        <v>3000</v>
      </c>
      <c r="Q3238" s="8">
        <f t="shared" si="352"/>
        <v>12000</v>
      </c>
      <c r="R3238" s="9">
        <f t="shared" si="353"/>
        <v>24000</v>
      </c>
      <c r="S3238" s="8">
        <f t="shared" si="354"/>
        <v>21000</v>
      </c>
      <c r="T3238" s="5">
        <f t="shared" si="355"/>
        <v>9.0975806500524625E-3</v>
      </c>
    </row>
    <row r="3239" spans="1:20" hidden="1">
      <c r="A3239">
        <v>3238</v>
      </c>
      <c r="B3239">
        <v>48</v>
      </c>
      <c r="C3239" t="s">
        <v>7861</v>
      </c>
      <c r="D3239" t="s">
        <v>7862</v>
      </c>
      <c r="E3239" t="s">
        <v>179</v>
      </c>
      <c r="F3239" t="s">
        <v>180</v>
      </c>
      <c r="G3239" t="s">
        <v>670</v>
      </c>
      <c r="H3239" t="s">
        <v>671</v>
      </c>
      <c r="I3239">
        <v>106.89060000000001</v>
      </c>
      <c r="J3239">
        <v>6900692</v>
      </c>
      <c r="K3239" t="s">
        <v>17</v>
      </c>
      <c r="L3239">
        <v>4</v>
      </c>
      <c r="M3239" t="str">
        <f>_xlfn.IFNA(VLOOKUP(F3239,'22 States'!A:A,1,0),"OOR")</f>
        <v>MI</v>
      </c>
      <c r="N3239" t="str">
        <f t="shared" si="356"/>
        <v>IR</v>
      </c>
      <c r="O3239" s="8">
        <f t="shared" si="350"/>
        <v>6000</v>
      </c>
      <c r="P3239" s="8">
        <f t="shared" si="351"/>
        <v>3000</v>
      </c>
      <c r="Q3239" s="8">
        <f t="shared" si="352"/>
        <v>23040</v>
      </c>
      <c r="R3239" s="9">
        <f t="shared" si="353"/>
        <v>46080</v>
      </c>
      <c r="S3239" s="8">
        <f t="shared" si="354"/>
        <v>32040</v>
      </c>
      <c r="T3239" s="5">
        <f t="shared" si="355"/>
        <v>4.6430126138074269E-3</v>
      </c>
    </row>
    <row r="3240" spans="1:20" hidden="1">
      <c r="A3240">
        <v>3239</v>
      </c>
      <c r="B3240">
        <v>33</v>
      </c>
      <c r="C3240" t="s">
        <v>7863</v>
      </c>
      <c r="D3240" t="s">
        <v>7864</v>
      </c>
      <c r="E3240" t="s">
        <v>60</v>
      </c>
      <c r="F3240" t="s">
        <v>61</v>
      </c>
      <c r="G3240" t="s">
        <v>62</v>
      </c>
      <c r="H3240" t="s">
        <v>63</v>
      </c>
      <c r="I3240">
        <v>106.88120000000001</v>
      </c>
      <c r="J3240">
        <v>2872721</v>
      </c>
      <c r="K3240" t="s">
        <v>32</v>
      </c>
      <c r="L3240">
        <v>1</v>
      </c>
      <c r="M3240" t="str">
        <f>_xlfn.IFNA(VLOOKUP(F3240,'22 States'!A:A,1,0),"OOR")</f>
        <v>OOR</v>
      </c>
      <c r="N3240" t="str">
        <f t="shared" si="356"/>
        <v>OOR</v>
      </c>
      <c r="O3240" s="8">
        <f t="shared" si="350"/>
        <v>6000</v>
      </c>
      <c r="P3240" s="8">
        <f t="shared" si="351"/>
        <v>3000</v>
      </c>
      <c r="Q3240" s="8">
        <f t="shared" si="352"/>
        <v>15840</v>
      </c>
      <c r="R3240" s="9">
        <f t="shared" si="353"/>
        <v>31680</v>
      </c>
      <c r="S3240" s="8">
        <f t="shared" si="354"/>
        <v>24840</v>
      </c>
      <c r="T3240" s="5">
        <f t="shared" si="355"/>
        <v>8.6468543238274794E-3</v>
      </c>
    </row>
    <row r="3241" spans="1:20" hidden="1">
      <c r="A3241">
        <v>3240</v>
      </c>
      <c r="B3241">
        <v>120</v>
      </c>
      <c r="C3241" t="s">
        <v>7865</v>
      </c>
      <c r="D3241" t="s">
        <v>7866</v>
      </c>
      <c r="E3241" t="s">
        <v>175</v>
      </c>
      <c r="F3241" t="s">
        <v>176</v>
      </c>
      <c r="G3241" t="s">
        <v>7867</v>
      </c>
      <c r="H3241" t="s">
        <v>169</v>
      </c>
      <c r="I3241">
        <v>106.7298</v>
      </c>
      <c r="J3241">
        <v>53087800</v>
      </c>
      <c r="K3241" t="s">
        <v>27</v>
      </c>
      <c r="L3241">
        <v>1</v>
      </c>
      <c r="M3241" t="str">
        <f>_xlfn.IFNA(VLOOKUP(F3241,'22 States'!A:A,1,0),"OOR")</f>
        <v>OOR</v>
      </c>
      <c r="N3241" t="str">
        <f t="shared" si="356"/>
        <v>OOR</v>
      </c>
      <c r="O3241" s="8">
        <f t="shared" si="350"/>
        <v>18000</v>
      </c>
      <c r="P3241" s="8">
        <f t="shared" si="351"/>
        <v>6000</v>
      </c>
      <c r="Q3241" s="8">
        <f t="shared" si="352"/>
        <v>57600</v>
      </c>
      <c r="R3241" s="9">
        <f t="shared" si="353"/>
        <v>115200</v>
      </c>
      <c r="S3241" s="8">
        <f t="shared" si="354"/>
        <v>81600</v>
      </c>
      <c r="T3241" s="5">
        <f t="shared" si="355"/>
        <v>1.5370763150855753E-3</v>
      </c>
    </row>
    <row r="3242" spans="1:20" hidden="1">
      <c r="A3242">
        <v>3241</v>
      </c>
      <c r="B3242">
        <v>418</v>
      </c>
      <c r="C3242" t="s">
        <v>7868</v>
      </c>
      <c r="D3242" t="s">
        <v>7869</v>
      </c>
      <c r="E3242" t="s">
        <v>23</v>
      </c>
      <c r="F3242" t="s">
        <v>24</v>
      </c>
      <c r="G3242" t="s">
        <v>453</v>
      </c>
      <c r="H3242" t="s">
        <v>26</v>
      </c>
      <c r="I3242">
        <v>106.71259999999999</v>
      </c>
      <c r="J3242">
        <v>1724988401</v>
      </c>
      <c r="K3242" t="s">
        <v>108</v>
      </c>
      <c r="L3242">
        <v>7</v>
      </c>
      <c r="M3242" t="str">
        <f>_xlfn.IFNA(VLOOKUP(F3242,'22 States'!A:A,1,0),"OOR")</f>
        <v>OOR</v>
      </c>
      <c r="N3242" t="str">
        <f t="shared" si="356"/>
        <v>OOR</v>
      </c>
      <c r="O3242" s="8">
        <f t="shared" si="350"/>
        <v>54000</v>
      </c>
      <c r="P3242" s="8">
        <f t="shared" si="351"/>
        <v>15000</v>
      </c>
      <c r="Q3242" s="8">
        <f t="shared" si="352"/>
        <v>200640</v>
      </c>
      <c r="R3242" s="9">
        <f t="shared" si="353"/>
        <v>401280</v>
      </c>
      <c r="S3242" s="8">
        <f t="shared" si="354"/>
        <v>269640</v>
      </c>
      <c r="T3242" s="5">
        <f t="shared" si="355"/>
        <v>1.5631409454329426E-4</v>
      </c>
    </row>
    <row r="3243" spans="1:20" hidden="1">
      <c r="A3243">
        <v>3242</v>
      </c>
      <c r="B3243">
        <v>44</v>
      </c>
      <c r="C3243" t="s">
        <v>7870</v>
      </c>
      <c r="D3243" t="s">
        <v>7871</v>
      </c>
      <c r="E3243" t="s">
        <v>13</v>
      </c>
      <c r="F3243" t="s">
        <v>14</v>
      </c>
      <c r="G3243" t="s">
        <v>50</v>
      </c>
      <c r="H3243" t="s">
        <v>16</v>
      </c>
      <c r="I3243">
        <v>106.6793</v>
      </c>
      <c r="J3243">
        <v>16610595</v>
      </c>
      <c r="K3243" t="s">
        <v>141</v>
      </c>
      <c r="L3243">
        <v>7</v>
      </c>
      <c r="M3243" t="str">
        <f>_xlfn.IFNA(VLOOKUP(F3243,'22 States'!A:A,1,0),"OOR")</f>
        <v>CA</v>
      </c>
      <c r="N3243" t="str">
        <f t="shared" si="356"/>
        <v>IR</v>
      </c>
      <c r="O3243" s="8">
        <f t="shared" si="350"/>
        <v>6000</v>
      </c>
      <c r="P3243" s="8">
        <f t="shared" si="351"/>
        <v>3000</v>
      </c>
      <c r="Q3243" s="8">
        <f t="shared" si="352"/>
        <v>21120</v>
      </c>
      <c r="R3243" s="9">
        <f t="shared" si="353"/>
        <v>42240</v>
      </c>
      <c r="S3243" s="8">
        <f t="shared" si="354"/>
        <v>30120</v>
      </c>
      <c r="T3243" s="5">
        <f t="shared" si="355"/>
        <v>1.8133004868278349E-3</v>
      </c>
    </row>
    <row r="3244" spans="1:20" hidden="1">
      <c r="A3244">
        <v>3243</v>
      </c>
      <c r="B3244">
        <v>31</v>
      </c>
      <c r="C3244" t="s">
        <v>7872</v>
      </c>
      <c r="D3244" t="s">
        <v>7873</v>
      </c>
      <c r="E3244" t="s">
        <v>236</v>
      </c>
      <c r="F3244" t="s">
        <v>237</v>
      </c>
      <c r="G3244" t="s">
        <v>952</v>
      </c>
      <c r="H3244" t="s">
        <v>570</v>
      </c>
      <c r="I3244">
        <v>106.67740000000001</v>
      </c>
      <c r="J3244">
        <v>2593874</v>
      </c>
      <c r="K3244" t="s">
        <v>656</v>
      </c>
      <c r="L3244">
        <v>1</v>
      </c>
      <c r="M3244" t="str">
        <f>_xlfn.IFNA(VLOOKUP(F3244,'22 States'!A:A,1,0),"OOR")</f>
        <v>OH</v>
      </c>
      <c r="N3244" t="str">
        <f t="shared" si="356"/>
        <v>IR</v>
      </c>
      <c r="O3244" s="8">
        <f t="shared" si="350"/>
        <v>6000</v>
      </c>
      <c r="P3244" s="8">
        <f t="shared" si="351"/>
        <v>3000</v>
      </c>
      <c r="Q3244" s="8">
        <f t="shared" si="352"/>
        <v>14880</v>
      </c>
      <c r="R3244" s="9">
        <f t="shared" si="353"/>
        <v>29760</v>
      </c>
      <c r="S3244" s="8">
        <f t="shared" si="354"/>
        <v>23880</v>
      </c>
      <c r="T3244" s="5">
        <f t="shared" si="355"/>
        <v>9.206306859932286E-3</v>
      </c>
    </row>
    <row r="3245" spans="1:20" hidden="1">
      <c r="A3245">
        <v>3244</v>
      </c>
      <c r="B3245">
        <v>143</v>
      </c>
      <c r="C3245" t="s">
        <v>7874</v>
      </c>
      <c r="D3245" t="s">
        <v>7875</v>
      </c>
      <c r="E3245" t="s">
        <v>537</v>
      </c>
      <c r="F3245" t="s">
        <v>538</v>
      </c>
      <c r="G3245" t="s">
        <v>3472</v>
      </c>
      <c r="H3245" t="s">
        <v>539</v>
      </c>
      <c r="I3245">
        <v>106.5899</v>
      </c>
      <c r="J3245">
        <v>19562000</v>
      </c>
      <c r="K3245" t="s">
        <v>134</v>
      </c>
      <c r="L3245">
        <v>7</v>
      </c>
      <c r="M3245" t="str">
        <f>_xlfn.IFNA(VLOOKUP(F3245,'22 States'!A:A,1,0),"OOR")</f>
        <v>GA</v>
      </c>
      <c r="N3245" t="str">
        <f t="shared" si="356"/>
        <v>IR</v>
      </c>
      <c r="O3245" s="8">
        <f t="shared" si="350"/>
        <v>18000</v>
      </c>
      <c r="P3245" s="8">
        <f t="shared" si="351"/>
        <v>6000</v>
      </c>
      <c r="Q3245" s="8">
        <f t="shared" si="352"/>
        <v>68640</v>
      </c>
      <c r="R3245" s="9">
        <f t="shared" si="353"/>
        <v>137280</v>
      </c>
      <c r="S3245" s="8">
        <f t="shared" si="354"/>
        <v>92640</v>
      </c>
      <c r="T3245" s="5">
        <f t="shared" si="355"/>
        <v>4.7357120948778248E-3</v>
      </c>
    </row>
    <row r="3246" spans="1:20" hidden="1">
      <c r="A3246">
        <v>3245</v>
      </c>
      <c r="B3246">
        <v>170</v>
      </c>
      <c r="C3246" t="s">
        <v>7876</v>
      </c>
      <c r="D3246" t="s">
        <v>7877</v>
      </c>
      <c r="E3246" t="s">
        <v>13</v>
      </c>
      <c r="F3246" t="s">
        <v>14</v>
      </c>
      <c r="G3246" t="s">
        <v>50</v>
      </c>
      <c r="H3246" t="s">
        <v>50</v>
      </c>
      <c r="I3246">
        <v>106.5823</v>
      </c>
      <c r="J3246">
        <v>17823217</v>
      </c>
      <c r="K3246" t="s">
        <v>468</v>
      </c>
      <c r="L3246">
        <v>1</v>
      </c>
      <c r="M3246" t="str">
        <f>_xlfn.IFNA(VLOOKUP(F3246,'22 States'!A:A,1,0),"OOR")</f>
        <v>CA</v>
      </c>
      <c r="N3246" t="str">
        <f t="shared" si="356"/>
        <v>IR</v>
      </c>
      <c r="O3246" s="8">
        <f t="shared" si="350"/>
        <v>24000</v>
      </c>
      <c r="P3246" s="8">
        <f t="shared" si="351"/>
        <v>6000</v>
      </c>
      <c r="Q3246" s="8">
        <f t="shared" si="352"/>
        <v>81600</v>
      </c>
      <c r="R3246" s="9">
        <f t="shared" si="353"/>
        <v>163200</v>
      </c>
      <c r="S3246" s="8">
        <f t="shared" si="354"/>
        <v>111600</v>
      </c>
      <c r="T3246" s="5">
        <f t="shared" si="355"/>
        <v>6.2614958904444688E-3</v>
      </c>
    </row>
    <row r="3247" spans="1:20">
      <c r="A3247">
        <v>3409</v>
      </c>
      <c r="B3247" s="3">
        <v>35</v>
      </c>
      <c r="C3247" t="s">
        <v>8238</v>
      </c>
      <c r="D3247" t="s">
        <v>8239</v>
      </c>
      <c r="E3247" t="s">
        <v>236</v>
      </c>
      <c r="F3247" t="s">
        <v>237</v>
      </c>
      <c r="G3247" t="s">
        <v>5092</v>
      </c>
      <c r="H3247" t="s">
        <v>570</v>
      </c>
      <c r="I3247">
        <v>97.872900000000001</v>
      </c>
      <c r="J3247" s="3">
        <v>308022533</v>
      </c>
      <c r="K3247" t="s">
        <v>46</v>
      </c>
      <c r="L3247">
        <v>5</v>
      </c>
      <c r="M3247" t="str">
        <f>_xlfn.IFNA(VLOOKUP(F3247,'22 States'!A:A,1,0),"OOR")</f>
        <v>OH</v>
      </c>
      <c r="N3247" t="str">
        <f t="shared" si="356"/>
        <v>IR</v>
      </c>
      <c r="O3247" s="8">
        <f t="shared" si="350"/>
        <v>6000</v>
      </c>
      <c r="P3247" s="8">
        <f t="shared" si="351"/>
        <v>3000</v>
      </c>
      <c r="Q3247" s="8">
        <f t="shared" si="352"/>
        <v>16800</v>
      </c>
      <c r="R3247" s="9">
        <f t="shared" si="353"/>
        <v>33600</v>
      </c>
      <c r="S3247" s="12">
        <f t="shared" si="354"/>
        <v>25800</v>
      </c>
      <c r="T3247" s="13">
        <f t="shared" si="355"/>
        <v>8.3760105953027789E-5</v>
      </c>
    </row>
    <row r="3248" spans="1:20">
      <c r="A3248">
        <v>3632</v>
      </c>
      <c r="B3248" s="3">
        <v>35</v>
      </c>
      <c r="C3248" t="s">
        <v>8744</v>
      </c>
      <c r="D3248" t="s">
        <v>8745</v>
      </c>
      <c r="E3248" t="s">
        <v>179</v>
      </c>
      <c r="F3248" t="s">
        <v>180</v>
      </c>
      <c r="G3248" t="s">
        <v>659</v>
      </c>
      <c r="H3248" t="s">
        <v>182</v>
      </c>
      <c r="I3248">
        <v>88.767200000000003</v>
      </c>
      <c r="J3248" s="3">
        <v>207859163</v>
      </c>
      <c r="K3248" t="s">
        <v>439</v>
      </c>
      <c r="L3248">
        <v>1</v>
      </c>
      <c r="M3248" t="str">
        <f>_xlfn.IFNA(VLOOKUP(F3248,'22 States'!A:A,1,0),"OOR")</f>
        <v>MI</v>
      </c>
      <c r="N3248" t="str">
        <f t="shared" si="356"/>
        <v>IR</v>
      </c>
      <c r="O3248" s="8">
        <f t="shared" si="350"/>
        <v>6000</v>
      </c>
      <c r="P3248" s="8">
        <f t="shared" si="351"/>
        <v>3000</v>
      </c>
      <c r="Q3248" s="8">
        <f t="shared" si="352"/>
        <v>16800</v>
      </c>
      <c r="R3248" s="9">
        <f t="shared" si="353"/>
        <v>33600</v>
      </c>
      <c r="S3248" s="12">
        <f t="shared" si="354"/>
        <v>25800</v>
      </c>
      <c r="T3248" s="13">
        <f t="shared" si="355"/>
        <v>1.2412250500594963E-4</v>
      </c>
    </row>
    <row r="3249" spans="1:20" hidden="1">
      <c r="A3249">
        <v>3248</v>
      </c>
      <c r="B3249">
        <v>345</v>
      </c>
      <c r="C3249" t="s">
        <v>7882</v>
      </c>
      <c r="D3249" t="s">
        <v>7883</v>
      </c>
      <c r="E3249" t="s">
        <v>179</v>
      </c>
      <c r="F3249" t="s">
        <v>180</v>
      </c>
      <c r="G3249" t="s">
        <v>7884</v>
      </c>
      <c r="H3249" t="s">
        <v>182</v>
      </c>
      <c r="I3249">
        <v>106.33920000000001</v>
      </c>
      <c r="J3249">
        <v>45066000</v>
      </c>
      <c r="K3249" t="s">
        <v>439</v>
      </c>
      <c r="L3249">
        <v>8</v>
      </c>
      <c r="M3249" t="str">
        <f>_xlfn.IFNA(VLOOKUP(F3249,'22 States'!A:A,1,0),"OOR")</f>
        <v>MI</v>
      </c>
      <c r="N3249" t="str">
        <f t="shared" si="356"/>
        <v>IR</v>
      </c>
      <c r="O3249" s="8">
        <f t="shared" si="350"/>
        <v>42000</v>
      </c>
      <c r="P3249" s="8">
        <f t="shared" si="351"/>
        <v>12000</v>
      </c>
      <c r="Q3249" s="8">
        <f t="shared" si="352"/>
        <v>165600</v>
      </c>
      <c r="R3249" s="9">
        <f t="shared" si="353"/>
        <v>331200</v>
      </c>
      <c r="S3249" s="8">
        <f t="shared" si="354"/>
        <v>219600</v>
      </c>
      <c r="T3249" s="5">
        <f t="shared" si="355"/>
        <v>4.872853148715218E-3</v>
      </c>
    </row>
    <row r="3250" spans="1:20" hidden="1">
      <c r="A3250">
        <v>3249</v>
      </c>
      <c r="B3250">
        <v>10</v>
      </c>
      <c r="C3250" t="s">
        <v>7885</v>
      </c>
      <c r="D3250" t="s">
        <v>7886</v>
      </c>
      <c r="E3250" t="s">
        <v>166</v>
      </c>
      <c r="F3250" t="s">
        <v>167</v>
      </c>
      <c r="G3250" t="s">
        <v>7671</v>
      </c>
      <c r="H3250" t="s">
        <v>169</v>
      </c>
      <c r="I3250">
        <v>106.2662</v>
      </c>
      <c r="J3250">
        <v>5790778</v>
      </c>
      <c r="K3250" t="s">
        <v>134</v>
      </c>
      <c r="L3250">
        <v>1</v>
      </c>
      <c r="M3250" t="str">
        <f>_xlfn.IFNA(VLOOKUP(F3250,'22 States'!A:A,1,0),"OOR")</f>
        <v>OOR</v>
      </c>
      <c r="N3250" t="str">
        <f t="shared" si="356"/>
        <v>OOR</v>
      </c>
      <c r="O3250" s="8">
        <f t="shared" si="350"/>
        <v>6000</v>
      </c>
      <c r="P3250" s="8">
        <f t="shared" si="351"/>
        <v>3000</v>
      </c>
      <c r="Q3250" s="8">
        <f t="shared" si="352"/>
        <v>4800</v>
      </c>
      <c r="R3250" s="9">
        <f t="shared" si="353"/>
        <v>9600</v>
      </c>
      <c r="S3250" s="8">
        <f t="shared" si="354"/>
        <v>13800</v>
      </c>
      <c r="T3250" s="5">
        <f t="shared" si="355"/>
        <v>2.3830994729896397E-3</v>
      </c>
    </row>
    <row r="3251" spans="1:20" hidden="1">
      <c r="A3251">
        <v>3250</v>
      </c>
      <c r="B3251">
        <v>92</v>
      </c>
      <c r="C3251" t="s">
        <v>7887</v>
      </c>
      <c r="D3251" t="s">
        <v>7888</v>
      </c>
      <c r="E3251" t="s">
        <v>537</v>
      </c>
      <c r="F3251" t="s">
        <v>538</v>
      </c>
      <c r="G3251" t="s">
        <v>539</v>
      </c>
      <c r="H3251" t="s">
        <v>539</v>
      </c>
      <c r="I3251">
        <v>106.2116</v>
      </c>
      <c r="J3251">
        <v>19426068</v>
      </c>
      <c r="K3251" t="s">
        <v>134</v>
      </c>
      <c r="L3251">
        <v>4</v>
      </c>
      <c r="M3251" t="str">
        <f>_xlfn.IFNA(VLOOKUP(F3251,'22 States'!A:A,1,0),"OOR")</f>
        <v>GA</v>
      </c>
      <c r="N3251" t="str">
        <f t="shared" si="356"/>
        <v>IR</v>
      </c>
      <c r="O3251" s="8">
        <f t="shared" si="350"/>
        <v>12000</v>
      </c>
      <c r="P3251" s="8">
        <f t="shared" si="351"/>
        <v>3000</v>
      </c>
      <c r="Q3251" s="8">
        <f t="shared" si="352"/>
        <v>44160</v>
      </c>
      <c r="R3251" s="9">
        <f t="shared" si="353"/>
        <v>88320</v>
      </c>
      <c r="S3251" s="8">
        <f t="shared" si="354"/>
        <v>59160</v>
      </c>
      <c r="T3251" s="5">
        <f t="shared" si="355"/>
        <v>3.0453924077687776E-3</v>
      </c>
    </row>
    <row r="3252" spans="1:20" hidden="1">
      <c r="A3252">
        <v>3251</v>
      </c>
      <c r="B3252">
        <v>62</v>
      </c>
      <c r="C3252" t="s">
        <v>7889</v>
      </c>
      <c r="D3252" t="s">
        <v>7890</v>
      </c>
      <c r="E3252" t="s">
        <v>787</v>
      </c>
      <c r="F3252" t="s">
        <v>788</v>
      </c>
      <c r="G3252" t="s">
        <v>2884</v>
      </c>
      <c r="H3252" t="s">
        <v>288</v>
      </c>
      <c r="I3252">
        <v>106.2015</v>
      </c>
      <c r="J3252">
        <v>8413296</v>
      </c>
      <c r="K3252" t="s">
        <v>27</v>
      </c>
      <c r="L3252">
        <v>2</v>
      </c>
      <c r="M3252" t="str">
        <f>_xlfn.IFNA(VLOOKUP(F3252,'22 States'!A:A,1,0),"OOR")</f>
        <v>OOR</v>
      </c>
      <c r="N3252" t="str">
        <f t="shared" si="356"/>
        <v>OOR</v>
      </c>
      <c r="O3252" s="8">
        <f t="shared" si="350"/>
        <v>12000</v>
      </c>
      <c r="P3252" s="8">
        <f t="shared" si="351"/>
        <v>3000</v>
      </c>
      <c r="Q3252" s="8">
        <f t="shared" si="352"/>
        <v>29760</v>
      </c>
      <c r="R3252" s="9">
        <f t="shared" si="353"/>
        <v>59520</v>
      </c>
      <c r="S3252" s="8">
        <f t="shared" si="354"/>
        <v>44760</v>
      </c>
      <c r="T3252" s="5">
        <f t="shared" si="355"/>
        <v>5.3201503905247124E-3</v>
      </c>
    </row>
    <row r="3253" spans="1:20" hidden="1">
      <c r="A3253">
        <v>3252</v>
      </c>
      <c r="B3253">
        <v>27</v>
      </c>
      <c r="C3253" t="s">
        <v>7891</v>
      </c>
      <c r="D3253" t="s">
        <v>7892</v>
      </c>
      <c r="E3253" t="s">
        <v>179</v>
      </c>
      <c r="F3253" t="s">
        <v>180</v>
      </c>
      <c r="G3253" t="s">
        <v>5819</v>
      </c>
      <c r="H3253" t="s">
        <v>3179</v>
      </c>
      <c r="I3253">
        <v>106.1965</v>
      </c>
      <c r="J3253">
        <v>4949679</v>
      </c>
      <c r="K3253" t="s">
        <v>134</v>
      </c>
      <c r="L3253">
        <v>3</v>
      </c>
      <c r="M3253" t="str">
        <f>_xlfn.IFNA(VLOOKUP(F3253,'22 States'!A:A,1,0),"OOR")</f>
        <v>MI</v>
      </c>
      <c r="N3253" t="str">
        <f t="shared" si="356"/>
        <v>IR</v>
      </c>
      <c r="O3253" s="8">
        <f t="shared" si="350"/>
        <v>6000</v>
      </c>
      <c r="P3253" s="8">
        <f t="shared" si="351"/>
        <v>3000</v>
      </c>
      <c r="Q3253" s="8">
        <f t="shared" si="352"/>
        <v>12960</v>
      </c>
      <c r="R3253" s="9">
        <f t="shared" si="353"/>
        <v>25920</v>
      </c>
      <c r="S3253" s="8">
        <f t="shared" si="354"/>
        <v>21960</v>
      </c>
      <c r="T3253" s="5">
        <f t="shared" si="355"/>
        <v>4.4366513464812567E-3</v>
      </c>
    </row>
    <row r="3254" spans="1:20" hidden="1">
      <c r="A3254">
        <v>3253</v>
      </c>
      <c r="B3254">
        <v>34</v>
      </c>
      <c r="C3254" t="s">
        <v>7893</v>
      </c>
      <c r="D3254" t="s">
        <v>7894</v>
      </c>
      <c r="E3254" t="s">
        <v>23</v>
      </c>
      <c r="F3254" t="s">
        <v>24</v>
      </c>
      <c r="G3254" t="s">
        <v>791</v>
      </c>
      <c r="H3254" t="s">
        <v>26</v>
      </c>
      <c r="I3254">
        <v>106.1831</v>
      </c>
      <c r="J3254">
        <v>5202000</v>
      </c>
      <c r="K3254" t="s">
        <v>134</v>
      </c>
      <c r="L3254">
        <v>1</v>
      </c>
      <c r="M3254" t="str">
        <f>_xlfn.IFNA(VLOOKUP(F3254,'22 States'!A:A,1,0),"OOR")</f>
        <v>OOR</v>
      </c>
      <c r="N3254" t="str">
        <f t="shared" si="356"/>
        <v>OOR</v>
      </c>
      <c r="O3254" s="8">
        <f t="shared" si="350"/>
        <v>6000</v>
      </c>
      <c r="P3254" s="8">
        <f t="shared" si="351"/>
        <v>3000</v>
      </c>
      <c r="Q3254" s="8">
        <f t="shared" si="352"/>
        <v>16320</v>
      </c>
      <c r="R3254" s="9">
        <f t="shared" si="353"/>
        <v>32640</v>
      </c>
      <c r="S3254" s="8">
        <f t="shared" si="354"/>
        <v>25320</v>
      </c>
      <c r="T3254" s="5">
        <f t="shared" si="355"/>
        <v>4.8673587081891579E-3</v>
      </c>
    </row>
    <row r="3255" spans="1:20" hidden="1">
      <c r="A3255">
        <v>3254</v>
      </c>
      <c r="B3255">
        <v>104</v>
      </c>
      <c r="C3255" t="s">
        <v>7895</v>
      </c>
      <c r="D3255" t="s">
        <v>7896</v>
      </c>
      <c r="E3255" t="s">
        <v>205</v>
      </c>
      <c r="F3255" t="s">
        <v>206</v>
      </c>
      <c r="G3255" t="s">
        <v>7897</v>
      </c>
      <c r="H3255" t="s">
        <v>6278</v>
      </c>
      <c r="I3255">
        <v>106.0891</v>
      </c>
      <c r="J3255">
        <v>16597325</v>
      </c>
      <c r="K3255" t="s">
        <v>172</v>
      </c>
      <c r="L3255">
        <v>5</v>
      </c>
      <c r="M3255" t="str">
        <f>_xlfn.IFNA(VLOOKUP(F3255,'22 States'!A:A,1,0),"OOR")</f>
        <v>OOR</v>
      </c>
      <c r="N3255" t="str">
        <f t="shared" si="356"/>
        <v>OOR</v>
      </c>
      <c r="O3255" s="8">
        <f t="shared" si="350"/>
        <v>18000</v>
      </c>
      <c r="P3255" s="8">
        <f t="shared" si="351"/>
        <v>6000</v>
      </c>
      <c r="Q3255" s="8">
        <f t="shared" si="352"/>
        <v>49920</v>
      </c>
      <c r="R3255" s="9">
        <f t="shared" si="353"/>
        <v>99840</v>
      </c>
      <c r="S3255" s="8">
        <f t="shared" si="354"/>
        <v>73920</v>
      </c>
      <c r="T3255" s="5">
        <f t="shared" si="355"/>
        <v>4.4537297425940627E-3</v>
      </c>
    </row>
    <row r="3256" spans="1:20" hidden="1">
      <c r="A3256">
        <v>3255</v>
      </c>
      <c r="B3256">
        <v>11</v>
      </c>
      <c r="C3256" t="s">
        <v>7898</v>
      </c>
      <c r="D3256" t="s">
        <v>7899</v>
      </c>
      <c r="E3256" t="s">
        <v>200</v>
      </c>
      <c r="F3256" t="s">
        <v>201</v>
      </c>
      <c r="G3256" t="s">
        <v>630</v>
      </c>
      <c r="H3256" t="s">
        <v>26</v>
      </c>
      <c r="I3256">
        <v>106.05119999999999</v>
      </c>
      <c r="J3256">
        <v>6873374</v>
      </c>
      <c r="K3256" t="s">
        <v>141</v>
      </c>
      <c r="L3256">
        <v>2</v>
      </c>
      <c r="M3256" t="str">
        <f>_xlfn.IFNA(VLOOKUP(F3256,'22 States'!A:A,1,0),"OOR")</f>
        <v>OOR</v>
      </c>
      <c r="N3256" t="str">
        <f t="shared" si="356"/>
        <v>OOR</v>
      </c>
      <c r="O3256" s="8">
        <f t="shared" si="350"/>
        <v>6000</v>
      </c>
      <c r="P3256" s="8">
        <f t="shared" si="351"/>
        <v>3000</v>
      </c>
      <c r="Q3256" s="8">
        <f t="shared" si="352"/>
        <v>5280</v>
      </c>
      <c r="R3256" s="9">
        <f t="shared" si="353"/>
        <v>10560</v>
      </c>
      <c r="S3256" s="8">
        <f t="shared" si="354"/>
        <v>14280</v>
      </c>
      <c r="T3256" s="5">
        <f t="shared" si="355"/>
        <v>2.0775822761863387E-3</v>
      </c>
    </row>
    <row r="3257" spans="1:20" hidden="1">
      <c r="A3257">
        <v>3256</v>
      </c>
      <c r="B3257">
        <v>400</v>
      </c>
      <c r="C3257" t="s">
        <v>7900</v>
      </c>
      <c r="D3257" t="s">
        <v>7901</v>
      </c>
      <c r="E3257" t="s">
        <v>67</v>
      </c>
      <c r="F3257" t="s">
        <v>68</v>
      </c>
      <c r="G3257" t="s">
        <v>462</v>
      </c>
      <c r="H3257" t="s">
        <v>462</v>
      </c>
      <c r="I3257">
        <v>106.0059</v>
      </c>
      <c r="J3257">
        <v>54161000</v>
      </c>
      <c r="K3257" t="s">
        <v>439</v>
      </c>
      <c r="L3257">
        <v>3</v>
      </c>
      <c r="M3257" t="str">
        <f>_xlfn.IFNA(VLOOKUP(F3257,'22 States'!A:A,1,0),"OOR")</f>
        <v>NC</v>
      </c>
      <c r="N3257" t="str">
        <f t="shared" si="356"/>
        <v>IR</v>
      </c>
      <c r="O3257" s="8">
        <f t="shared" si="350"/>
        <v>48000</v>
      </c>
      <c r="P3257" s="8">
        <f t="shared" si="351"/>
        <v>12000</v>
      </c>
      <c r="Q3257" s="8">
        <f t="shared" si="352"/>
        <v>192000</v>
      </c>
      <c r="R3257" s="9">
        <f t="shared" si="353"/>
        <v>384000</v>
      </c>
      <c r="S3257" s="8">
        <f t="shared" si="354"/>
        <v>252000</v>
      </c>
      <c r="T3257" s="5">
        <f t="shared" si="355"/>
        <v>4.6527944461882166E-3</v>
      </c>
    </row>
    <row r="3258" spans="1:20" hidden="1">
      <c r="A3258">
        <v>3257</v>
      </c>
      <c r="B3258">
        <v>172</v>
      </c>
      <c r="C3258" t="s">
        <v>7902</v>
      </c>
      <c r="D3258" t="s">
        <v>7903</v>
      </c>
      <c r="E3258" t="s">
        <v>35</v>
      </c>
      <c r="F3258" t="s">
        <v>36</v>
      </c>
      <c r="G3258" t="s">
        <v>38</v>
      </c>
      <c r="H3258" t="s">
        <v>38</v>
      </c>
      <c r="I3258">
        <v>105.9115</v>
      </c>
      <c r="J3258">
        <v>65475282</v>
      </c>
      <c r="K3258" t="s">
        <v>51</v>
      </c>
      <c r="L3258">
        <v>1</v>
      </c>
      <c r="M3258" t="str">
        <f>_xlfn.IFNA(VLOOKUP(F3258,'22 States'!A:A,1,0),"OOR")</f>
        <v>OOR</v>
      </c>
      <c r="N3258" t="str">
        <f t="shared" si="356"/>
        <v>OOR</v>
      </c>
      <c r="O3258" s="8">
        <f t="shared" si="350"/>
        <v>24000</v>
      </c>
      <c r="P3258" s="8">
        <f t="shared" si="351"/>
        <v>6000</v>
      </c>
      <c r="Q3258" s="8">
        <f t="shared" si="352"/>
        <v>82560</v>
      </c>
      <c r="R3258" s="9">
        <f t="shared" si="353"/>
        <v>165120</v>
      </c>
      <c r="S3258" s="8">
        <f t="shared" si="354"/>
        <v>112560</v>
      </c>
      <c r="T3258" s="5">
        <f t="shared" si="355"/>
        <v>1.7191220344801264E-3</v>
      </c>
    </row>
    <row r="3259" spans="1:20" hidden="1">
      <c r="A3259">
        <v>3258</v>
      </c>
      <c r="B3259">
        <v>127</v>
      </c>
      <c r="C3259" t="s">
        <v>7904</v>
      </c>
      <c r="D3259" t="s">
        <v>7905</v>
      </c>
      <c r="E3259" t="s">
        <v>121</v>
      </c>
      <c r="F3259" t="s">
        <v>122</v>
      </c>
      <c r="G3259" t="s">
        <v>784</v>
      </c>
      <c r="H3259" t="s">
        <v>784</v>
      </c>
      <c r="I3259">
        <v>105.82080000000001</v>
      </c>
      <c r="J3259">
        <v>10658056</v>
      </c>
      <c r="K3259" t="s">
        <v>51</v>
      </c>
      <c r="L3259">
        <v>3</v>
      </c>
      <c r="M3259" t="str">
        <f>_xlfn.IFNA(VLOOKUP(F3259,'22 States'!A:A,1,0),"OOR")</f>
        <v>TX</v>
      </c>
      <c r="N3259" t="str">
        <f t="shared" si="356"/>
        <v>IR</v>
      </c>
      <c r="O3259" s="8">
        <f t="shared" si="350"/>
        <v>18000</v>
      </c>
      <c r="P3259" s="8">
        <f t="shared" si="351"/>
        <v>6000</v>
      </c>
      <c r="Q3259" s="8">
        <f t="shared" si="352"/>
        <v>60960</v>
      </c>
      <c r="R3259" s="9">
        <f t="shared" si="353"/>
        <v>121920</v>
      </c>
      <c r="S3259" s="8">
        <f t="shared" si="354"/>
        <v>84960</v>
      </c>
      <c r="T3259" s="5">
        <f t="shared" si="355"/>
        <v>7.9714349408560054E-3</v>
      </c>
    </row>
    <row r="3260" spans="1:20" hidden="1">
      <c r="A3260">
        <v>3259</v>
      </c>
      <c r="B3260">
        <v>246</v>
      </c>
      <c r="C3260" t="s">
        <v>7906</v>
      </c>
      <c r="D3260" t="s">
        <v>7907</v>
      </c>
      <c r="E3260" t="s">
        <v>537</v>
      </c>
      <c r="F3260" t="s">
        <v>538</v>
      </c>
      <c r="G3260" t="s">
        <v>998</v>
      </c>
      <c r="H3260" t="s">
        <v>539</v>
      </c>
      <c r="I3260">
        <v>105.742</v>
      </c>
      <c r="J3260">
        <v>63152000</v>
      </c>
      <c r="K3260" t="s">
        <v>134</v>
      </c>
      <c r="L3260">
        <v>7</v>
      </c>
      <c r="M3260" t="str">
        <f>_xlfn.IFNA(VLOOKUP(F3260,'22 States'!A:A,1,0),"OOR")</f>
        <v>GA</v>
      </c>
      <c r="N3260" t="str">
        <f t="shared" si="356"/>
        <v>IR</v>
      </c>
      <c r="O3260" s="8">
        <f t="shared" si="350"/>
        <v>30000</v>
      </c>
      <c r="P3260" s="8">
        <f t="shared" si="351"/>
        <v>9000</v>
      </c>
      <c r="Q3260" s="8">
        <f t="shared" si="352"/>
        <v>118080</v>
      </c>
      <c r="R3260" s="9">
        <f t="shared" si="353"/>
        <v>236160</v>
      </c>
      <c r="S3260" s="8">
        <f t="shared" si="354"/>
        <v>157080</v>
      </c>
      <c r="T3260" s="5">
        <f t="shared" si="355"/>
        <v>2.4873321510007602E-3</v>
      </c>
    </row>
    <row r="3261" spans="1:20" hidden="1">
      <c r="A3261">
        <v>3260</v>
      </c>
      <c r="B3261">
        <v>30</v>
      </c>
      <c r="C3261" t="s">
        <v>7908</v>
      </c>
      <c r="D3261" t="s">
        <v>7909</v>
      </c>
      <c r="E3261" t="s">
        <v>13</v>
      </c>
      <c r="F3261" t="s">
        <v>14</v>
      </c>
      <c r="G3261" t="s">
        <v>15</v>
      </c>
      <c r="H3261" t="s">
        <v>16</v>
      </c>
      <c r="I3261">
        <v>105.5175</v>
      </c>
      <c r="J3261">
        <v>3728136</v>
      </c>
      <c r="K3261" t="s">
        <v>17</v>
      </c>
      <c r="L3261">
        <v>3</v>
      </c>
      <c r="M3261" t="str">
        <f>_xlfn.IFNA(VLOOKUP(F3261,'22 States'!A:A,1,0),"OOR")</f>
        <v>CA</v>
      </c>
      <c r="N3261" t="str">
        <f t="shared" si="356"/>
        <v>IR</v>
      </c>
      <c r="O3261" s="8">
        <f t="shared" si="350"/>
        <v>6000</v>
      </c>
      <c r="P3261" s="8">
        <f t="shared" si="351"/>
        <v>3000</v>
      </c>
      <c r="Q3261" s="8">
        <f t="shared" si="352"/>
        <v>14400</v>
      </c>
      <c r="R3261" s="9">
        <f t="shared" si="353"/>
        <v>28800</v>
      </c>
      <c r="S3261" s="8">
        <f t="shared" si="354"/>
        <v>23400</v>
      </c>
      <c r="T3261" s="5">
        <f t="shared" si="355"/>
        <v>6.2765950598368727E-3</v>
      </c>
    </row>
    <row r="3262" spans="1:20" hidden="1">
      <c r="A3262">
        <v>3261</v>
      </c>
      <c r="B3262">
        <v>27</v>
      </c>
      <c r="C3262" t="s">
        <v>7910</v>
      </c>
      <c r="D3262" t="s">
        <v>7911</v>
      </c>
      <c r="E3262" t="s">
        <v>35</v>
      </c>
      <c r="F3262" t="s">
        <v>36</v>
      </c>
      <c r="G3262" t="s">
        <v>869</v>
      </c>
      <c r="H3262" t="s">
        <v>38</v>
      </c>
      <c r="I3262">
        <v>105.5022</v>
      </c>
      <c r="J3262">
        <v>5431762</v>
      </c>
      <c r="K3262" t="s">
        <v>134</v>
      </c>
      <c r="L3262">
        <v>3</v>
      </c>
      <c r="M3262" t="str">
        <f>_xlfn.IFNA(VLOOKUP(F3262,'22 States'!A:A,1,0),"OOR")</f>
        <v>OOR</v>
      </c>
      <c r="N3262" t="str">
        <f t="shared" si="356"/>
        <v>OOR</v>
      </c>
      <c r="O3262" s="8">
        <f t="shared" si="350"/>
        <v>6000</v>
      </c>
      <c r="P3262" s="8">
        <f t="shared" si="351"/>
        <v>3000</v>
      </c>
      <c r="Q3262" s="8">
        <f t="shared" si="352"/>
        <v>12960</v>
      </c>
      <c r="R3262" s="9">
        <f t="shared" si="353"/>
        <v>25920</v>
      </c>
      <c r="S3262" s="8">
        <f t="shared" si="354"/>
        <v>21960</v>
      </c>
      <c r="T3262" s="5">
        <f t="shared" si="355"/>
        <v>4.0428870042538683E-3</v>
      </c>
    </row>
    <row r="3263" spans="1:20" hidden="1">
      <c r="A3263">
        <v>3262</v>
      </c>
      <c r="B3263">
        <v>33</v>
      </c>
      <c r="C3263" t="s">
        <v>7912</v>
      </c>
      <c r="D3263" t="s">
        <v>7913</v>
      </c>
      <c r="E3263" t="s">
        <v>200</v>
      </c>
      <c r="F3263" t="s">
        <v>201</v>
      </c>
      <c r="G3263" t="s">
        <v>630</v>
      </c>
      <c r="H3263" t="s">
        <v>26</v>
      </c>
      <c r="I3263">
        <v>105.3969</v>
      </c>
      <c r="J3263">
        <v>11722000</v>
      </c>
      <c r="K3263" t="s">
        <v>111</v>
      </c>
      <c r="L3263">
        <v>1</v>
      </c>
      <c r="M3263" t="str">
        <f>_xlfn.IFNA(VLOOKUP(F3263,'22 States'!A:A,1,0),"OOR")</f>
        <v>OOR</v>
      </c>
      <c r="N3263" t="str">
        <f t="shared" si="356"/>
        <v>OOR</v>
      </c>
      <c r="O3263" s="8">
        <f t="shared" si="350"/>
        <v>6000</v>
      </c>
      <c r="P3263" s="8">
        <f t="shared" si="351"/>
        <v>3000</v>
      </c>
      <c r="Q3263" s="8">
        <f t="shared" si="352"/>
        <v>15840</v>
      </c>
      <c r="R3263" s="9">
        <f t="shared" si="353"/>
        <v>31680</v>
      </c>
      <c r="S3263" s="8">
        <f t="shared" si="354"/>
        <v>24840</v>
      </c>
      <c r="T3263" s="5">
        <f t="shared" si="355"/>
        <v>2.1190923050673945E-3</v>
      </c>
    </row>
    <row r="3264" spans="1:20" hidden="1">
      <c r="A3264">
        <v>3263</v>
      </c>
      <c r="B3264">
        <v>10</v>
      </c>
      <c r="C3264" t="s">
        <v>7914</v>
      </c>
      <c r="D3264" t="s">
        <v>7915</v>
      </c>
      <c r="E3264" t="s">
        <v>23</v>
      </c>
      <c r="F3264" t="s">
        <v>24</v>
      </c>
      <c r="G3264" t="s">
        <v>25</v>
      </c>
      <c r="H3264" t="s">
        <v>26</v>
      </c>
      <c r="I3264">
        <v>105.3562</v>
      </c>
      <c r="J3264">
        <v>5035331</v>
      </c>
      <c r="K3264" t="s">
        <v>27</v>
      </c>
      <c r="L3264">
        <v>1</v>
      </c>
      <c r="M3264" t="str">
        <f>_xlfn.IFNA(VLOOKUP(F3264,'22 States'!A:A,1,0),"OOR")</f>
        <v>OOR</v>
      </c>
      <c r="N3264" t="str">
        <f t="shared" si="356"/>
        <v>OOR</v>
      </c>
      <c r="O3264" s="8">
        <f t="shared" si="350"/>
        <v>6000</v>
      </c>
      <c r="P3264" s="8">
        <f t="shared" si="351"/>
        <v>3000</v>
      </c>
      <c r="Q3264" s="8">
        <f t="shared" si="352"/>
        <v>4800</v>
      </c>
      <c r="R3264" s="9">
        <f t="shared" si="353"/>
        <v>9600</v>
      </c>
      <c r="S3264" s="8">
        <f t="shared" si="354"/>
        <v>13800</v>
      </c>
      <c r="T3264" s="5">
        <f t="shared" si="355"/>
        <v>2.7406341311028014E-3</v>
      </c>
    </row>
    <row r="3265" spans="1:20" hidden="1">
      <c r="A3265">
        <v>3264</v>
      </c>
      <c r="B3265">
        <v>84</v>
      </c>
      <c r="C3265" t="s">
        <v>7916</v>
      </c>
      <c r="D3265" t="s">
        <v>7917</v>
      </c>
      <c r="E3265" t="s">
        <v>23</v>
      </c>
      <c r="F3265" t="s">
        <v>24</v>
      </c>
      <c r="G3265" t="s">
        <v>25</v>
      </c>
      <c r="H3265" t="s">
        <v>26</v>
      </c>
      <c r="I3265">
        <v>105.2847</v>
      </c>
      <c r="J3265">
        <v>11349190</v>
      </c>
      <c r="K3265" t="s">
        <v>108</v>
      </c>
      <c r="L3265">
        <v>5</v>
      </c>
      <c r="M3265" t="str">
        <f>_xlfn.IFNA(VLOOKUP(F3265,'22 States'!A:A,1,0),"OOR")</f>
        <v>OOR</v>
      </c>
      <c r="N3265" t="str">
        <f t="shared" si="356"/>
        <v>OOR</v>
      </c>
      <c r="O3265" s="8">
        <f t="shared" si="350"/>
        <v>12000</v>
      </c>
      <c r="P3265" s="8">
        <f t="shared" si="351"/>
        <v>3000</v>
      </c>
      <c r="Q3265" s="8">
        <f t="shared" si="352"/>
        <v>40320</v>
      </c>
      <c r="R3265" s="9">
        <f t="shared" si="353"/>
        <v>80640</v>
      </c>
      <c r="S3265" s="8">
        <f t="shared" si="354"/>
        <v>55320</v>
      </c>
      <c r="T3265" s="5">
        <f t="shared" si="355"/>
        <v>4.8743566721501713E-3</v>
      </c>
    </row>
    <row r="3266" spans="1:20" hidden="1">
      <c r="A3266">
        <v>3265</v>
      </c>
      <c r="B3266">
        <v>110</v>
      </c>
      <c r="C3266" t="s">
        <v>7918</v>
      </c>
      <c r="D3266" t="s">
        <v>7919</v>
      </c>
      <c r="E3266" t="s">
        <v>79</v>
      </c>
      <c r="F3266" t="s">
        <v>80</v>
      </c>
      <c r="G3266" t="s">
        <v>81</v>
      </c>
      <c r="H3266" t="s">
        <v>367</v>
      </c>
      <c r="I3266">
        <v>105.2559</v>
      </c>
      <c r="J3266">
        <v>11950000</v>
      </c>
      <c r="K3266" t="s">
        <v>118</v>
      </c>
      <c r="L3266">
        <v>1</v>
      </c>
      <c r="M3266" t="str">
        <f>_xlfn.IFNA(VLOOKUP(F3266,'22 States'!A:A,1,0),"OOR")</f>
        <v>OOR</v>
      </c>
      <c r="N3266" t="str">
        <f t="shared" si="356"/>
        <v>OOR</v>
      </c>
      <c r="O3266" s="8">
        <f t="shared" ref="O3266:O3329" si="357">ROUNDUP(B3266/50,0)*500*12</f>
        <v>18000</v>
      </c>
      <c r="P3266" s="8">
        <f t="shared" ref="P3266:P3329" si="358">ROUNDUP(B3266/100,0)*250*12</f>
        <v>6000</v>
      </c>
      <c r="Q3266" s="8">
        <f t="shared" ref="Q3266:Q3329" si="359">B3266*40*12</f>
        <v>52800</v>
      </c>
      <c r="R3266" s="9">
        <f t="shared" ref="R3266:R3329" si="360">B3266*80*12</f>
        <v>105600</v>
      </c>
      <c r="S3266" s="8">
        <f t="shared" ref="S3266:S3329" si="361">SUM(O3266:Q3266)</f>
        <v>76800</v>
      </c>
      <c r="T3266" s="5">
        <f t="shared" ref="T3266:T3329" si="362">S3266/J3266</f>
        <v>6.4267782426778242E-3</v>
      </c>
    </row>
    <row r="3267" spans="1:20" hidden="1">
      <c r="A3267">
        <v>3266</v>
      </c>
      <c r="B3267">
        <v>63</v>
      </c>
      <c r="C3267" t="s">
        <v>7920</v>
      </c>
      <c r="D3267" t="s">
        <v>7921</v>
      </c>
      <c r="E3267" t="s">
        <v>144</v>
      </c>
      <c r="F3267" t="s">
        <v>145</v>
      </c>
      <c r="G3267" t="s">
        <v>468</v>
      </c>
      <c r="H3267" t="s">
        <v>288</v>
      </c>
      <c r="I3267">
        <v>105.2058</v>
      </c>
      <c r="J3267">
        <v>12161975</v>
      </c>
      <c r="K3267" t="s">
        <v>134</v>
      </c>
      <c r="L3267">
        <v>8</v>
      </c>
      <c r="M3267" t="str">
        <f>_xlfn.IFNA(VLOOKUP(F3267,'22 States'!A:A,1,0),"OOR")</f>
        <v>OOR</v>
      </c>
      <c r="N3267" t="str">
        <f t="shared" ref="N3267:N3330" si="363">IF(M3267&lt;&gt;"OOR","IR","OOR")</f>
        <v>OOR</v>
      </c>
      <c r="O3267" s="8">
        <f t="shared" si="357"/>
        <v>12000</v>
      </c>
      <c r="P3267" s="8">
        <f t="shared" si="358"/>
        <v>3000</v>
      </c>
      <c r="Q3267" s="8">
        <f t="shared" si="359"/>
        <v>30240</v>
      </c>
      <c r="R3267" s="9">
        <f t="shared" si="360"/>
        <v>60480</v>
      </c>
      <c r="S3267" s="8">
        <f t="shared" si="361"/>
        <v>45240</v>
      </c>
      <c r="T3267" s="5">
        <f t="shared" si="362"/>
        <v>3.7197905767772095E-3</v>
      </c>
    </row>
    <row r="3268" spans="1:20" hidden="1">
      <c r="A3268">
        <v>3267</v>
      </c>
      <c r="B3268">
        <v>22</v>
      </c>
      <c r="C3268" t="s">
        <v>7922</v>
      </c>
      <c r="D3268" t="s">
        <v>7923</v>
      </c>
      <c r="E3268" t="s">
        <v>154</v>
      </c>
      <c r="F3268" t="s">
        <v>155</v>
      </c>
      <c r="G3268" t="s">
        <v>156</v>
      </c>
      <c r="H3268" t="s">
        <v>157</v>
      </c>
      <c r="I3268">
        <v>105.1992</v>
      </c>
      <c r="J3268">
        <v>3120865</v>
      </c>
      <c r="K3268" t="s">
        <v>141</v>
      </c>
      <c r="L3268">
        <v>2</v>
      </c>
      <c r="M3268" t="str">
        <f>_xlfn.IFNA(VLOOKUP(F3268,'22 States'!A:A,1,0),"OOR")</f>
        <v>IN</v>
      </c>
      <c r="N3268" t="str">
        <f t="shared" si="363"/>
        <v>IR</v>
      </c>
      <c r="O3268" s="8">
        <f t="shared" si="357"/>
        <v>6000</v>
      </c>
      <c r="P3268" s="8">
        <f t="shared" si="358"/>
        <v>3000</v>
      </c>
      <c r="Q3268" s="8">
        <f t="shared" si="359"/>
        <v>10560</v>
      </c>
      <c r="R3268" s="9">
        <f t="shared" si="360"/>
        <v>21120</v>
      </c>
      <c r="S3268" s="8">
        <f t="shared" si="361"/>
        <v>19560</v>
      </c>
      <c r="T3268" s="5">
        <f t="shared" si="362"/>
        <v>6.2674931469320202E-3</v>
      </c>
    </row>
    <row r="3269" spans="1:20" hidden="1">
      <c r="A3269">
        <v>3268</v>
      </c>
      <c r="B3269">
        <v>7500</v>
      </c>
      <c r="C3269" t="s">
        <v>7924</v>
      </c>
      <c r="D3269" t="s">
        <v>7925</v>
      </c>
      <c r="E3269" t="s">
        <v>247</v>
      </c>
      <c r="F3269" t="s">
        <v>248</v>
      </c>
      <c r="G3269" t="s">
        <v>4055</v>
      </c>
      <c r="H3269" t="s">
        <v>249</v>
      </c>
      <c r="I3269">
        <v>104.79519999999999</v>
      </c>
      <c r="J3269">
        <v>1041888929</v>
      </c>
      <c r="K3269" t="s">
        <v>20</v>
      </c>
      <c r="L3269">
        <v>2</v>
      </c>
      <c r="M3269" t="str">
        <f>_xlfn.IFNA(VLOOKUP(F3269,'22 States'!A:A,1,0),"OOR")</f>
        <v>IL</v>
      </c>
      <c r="N3269" t="str">
        <f t="shared" si="363"/>
        <v>IR</v>
      </c>
      <c r="O3269" s="8">
        <f t="shared" si="357"/>
        <v>900000</v>
      </c>
      <c r="P3269" s="8">
        <f t="shared" si="358"/>
        <v>225000</v>
      </c>
      <c r="Q3269" s="8">
        <f t="shared" si="359"/>
        <v>3600000</v>
      </c>
      <c r="R3269" s="9">
        <f t="shared" si="360"/>
        <v>7200000</v>
      </c>
      <c r="S3269" s="8">
        <f t="shared" si="361"/>
        <v>4725000</v>
      </c>
      <c r="T3269" s="5">
        <f t="shared" si="362"/>
        <v>4.5350323518026361E-3</v>
      </c>
    </row>
    <row r="3270" spans="1:20" hidden="1">
      <c r="A3270">
        <v>3269</v>
      </c>
      <c r="B3270">
        <v>333</v>
      </c>
      <c r="C3270" t="s">
        <v>7926</v>
      </c>
      <c r="D3270" t="s">
        <v>7927</v>
      </c>
      <c r="E3270" t="s">
        <v>4710</v>
      </c>
      <c r="F3270" t="s">
        <v>4711</v>
      </c>
      <c r="G3270" t="s">
        <v>5586</v>
      </c>
      <c r="H3270" t="s">
        <v>5587</v>
      </c>
      <c r="I3270">
        <v>104.6897</v>
      </c>
      <c r="J3270">
        <v>28703480</v>
      </c>
      <c r="K3270" t="s">
        <v>51</v>
      </c>
      <c r="L3270">
        <v>2</v>
      </c>
      <c r="M3270" t="str">
        <f>_xlfn.IFNA(VLOOKUP(F3270,'22 States'!A:A,1,0),"OOR")</f>
        <v>OOR</v>
      </c>
      <c r="N3270" t="str">
        <f t="shared" si="363"/>
        <v>OOR</v>
      </c>
      <c r="O3270" s="8">
        <f t="shared" si="357"/>
        <v>42000</v>
      </c>
      <c r="P3270" s="8">
        <f t="shared" si="358"/>
        <v>12000</v>
      </c>
      <c r="Q3270" s="8">
        <f t="shared" si="359"/>
        <v>159840</v>
      </c>
      <c r="R3270" s="9">
        <f t="shared" si="360"/>
        <v>319680</v>
      </c>
      <c r="S3270" s="8">
        <f t="shared" si="361"/>
        <v>213840</v>
      </c>
      <c r="T3270" s="5">
        <f t="shared" si="362"/>
        <v>7.4499677391034122E-3</v>
      </c>
    </row>
    <row r="3271" spans="1:20" hidden="1">
      <c r="A3271">
        <v>3270</v>
      </c>
      <c r="B3271">
        <v>13</v>
      </c>
      <c r="C3271" t="s">
        <v>7928</v>
      </c>
      <c r="D3271" t="s">
        <v>7929</v>
      </c>
      <c r="E3271" t="s">
        <v>35</v>
      </c>
      <c r="F3271" t="s">
        <v>36</v>
      </c>
      <c r="G3271" t="s">
        <v>3173</v>
      </c>
      <c r="H3271" t="s">
        <v>38</v>
      </c>
      <c r="I3271">
        <v>104.6794</v>
      </c>
      <c r="J3271">
        <v>14493000</v>
      </c>
      <c r="K3271" t="s">
        <v>64</v>
      </c>
      <c r="L3271">
        <v>2</v>
      </c>
      <c r="M3271" t="str">
        <f>_xlfn.IFNA(VLOOKUP(F3271,'22 States'!A:A,1,0),"OOR")</f>
        <v>OOR</v>
      </c>
      <c r="N3271" t="str">
        <f t="shared" si="363"/>
        <v>OOR</v>
      </c>
      <c r="O3271" s="8">
        <f t="shared" si="357"/>
        <v>6000</v>
      </c>
      <c r="P3271" s="8">
        <f t="shared" si="358"/>
        <v>3000</v>
      </c>
      <c r="Q3271" s="8">
        <f t="shared" si="359"/>
        <v>6240</v>
      </c>
      <c r="R3271" s="9">
        <f t="shared" si="360"/>
        <v>12480</v>
      </c>
      <c r="S3271" s="8">
        <f t="shared" si="361"/>
        <v>15240</v>
      </c>
      <c r="T3271" s="5">
        <f t="shared" si="362"/>
        <v>1.0515421237838956E-3</v>
      </c>
    </row>
    <row r="3272" spans="1:20" hidden="1">
      <c r="A3272">
        <v>3271</v>
      </c>
      <c r="B3272">
        <v>13</v>
      </c>
      <c r="C3272" t="s">
        <v>7930</v>
      </c>
      <c r="D3272" t="s">
        <v>7931</v>
      </c>
      <c r="E3272" t="s">
        <v>236</v>
      </c>
      <c r="F3272" t="s">
        <v>237</v>
      </c>
      <c r="G3272" t="s">
        <v>1849</v>
      </c>
      <c r="H3272" t="s">
        <v>1452</v>
      </c>
      <c r="I3272">
        <v>104.6343</v>
      </c>
      <c r="J3272">
        <v>4116060</v>
      </c>
      <c r="K3272" t="s">
        <v>506</v>
      </c>
      <c r="L3272">
        <v>3</v>
      </c>
      <c r="M3272" t="str">
        <f>_xlfn.IFNA(VLOOKUP(F3272,'22 States'!A:A,1,0),"OOR")</f>
        <v>OH</v>
      </c>
      <c r="N3272" t="str">
        <f t="shared" si="363"/>
        <v>IR</v>
      </c>
      <c r="O3272" s="8">
        <f t="shared" si="357"/>
        <v>6000</v>
      </c>
      <c r="P3272" s="8">
        <f t="shared" si="358"/>
        <v>3000</v>
      </c>
      <c r="Q3272" s="8">
        <f t="shared" si="359"/>
        <v>6240</v>
      </c>
      <c r="R3272" s="9">
        <f t="shared" si="360"/>
        <v>12480</v>
      </c>
      <c r="S3272" s="8">
        <f t="shared" si="361"/>
        <v>15240</v>
      </c>
      <c r="T3272" s="5">
        <f t="shared" si="362"/>
        <v>3.7025699333828955E-3</v>
      </c>
    </row>
    <row r="3273" spans="1:20" hidden="1">
      <c r="A3273">
        <v>3272</v>
      </c>
      <c r="B3273">
        <v>23</v>
      </c>
      <c r="C3273" t="s">
        <v>7932</v>
      </c>
      <c r="D3273" t="s">
        <v>7933</v>
      </c>
      <c r="E3273" t="s">
        <v>236</v>
      </c>
      <c r="F3273" t="s">
        <v>237</v>
      </c>
      <c r="G3273" t="s">
        <v>5921</v>
      </c>
      <c r="H3273" t="s">
        <v>3004</v>
      </c>
      <c r="I3273">
        <v>104.60039999999999</v>
      </c>
      <c r="J3273">
        <v>8074808</v>
      </c>
      <c r="K3273" t="s">
        <v>264</v>
      </c>
      <c r="L3273">
        <v>2</v>
      </c>
      <c r="M3273" t="str">
        <f>_xlfn.IFNA(VLOOKUP(F3273,'22 States'!A:A,1,0),"OOR")</f>
        <v>OH</v>
      </c>
      <c r="N3273" t="str">
        <f t="shared" si="363"/>
        <v>IR</v>
      </c>
      <c r="O3273" s="8">
        <f t="shared" si="357"/>
        <v>6000</v>
      </c>
      <c r="P3273" s="8">
        <f t="shared" si="358"/>
        <v>3000</v>
      </c>
      <c r="Q3273" s="8">
        <f t="shared" si="359"/>
        <v>11040</v>
      </c>
      <c r="R3273" s="9">
        <f t="shared" si="360"/>
        <v>22080</v>
      </c>
      <c r="S3273" s="8">
        <f t="shared" si="361"/>
        <v>20040</v>
      </c>
      <c r="T3273" s="5">
        <f t="shared" si="362"/>
        <v>2.4817927559392123E-3</v>
      </c>
    </row>
    <row r="3274" spans="1:20" hidden="1">
      <c r="A3274">
        <v>3273</v>
      </c>
      <c r="B3274">
        <v>31</v>
      </c>
      <c r="C3274" t="s">
        <v>7934</v>
      </c>
      <c r="D3274" t="s">
        <v>7935</v>
      </c>
      <c r="E3274" t="s">
        <v>179</v>
      </c>
      <c r="F3274" t="s">
        <v>180</v>
      </c>
      <c r="G3274" t="s">
        <v>3003</v>
      </c>
      <c r="H3274" t="s">
        <v>748</v>
      </c>
      <c r="I3274">
        <v>104.5886</v>
      </c>
      <c r="J3274">
        <v>4921122</v>
      </c>
      <c r="K3274" t="s">
        <v>134</v>
      </c>
      <c r="L3274">
        <v>1</v>
      </c>
      <c r="M3274" t="str">
        <f>_xlfn.IFNA(VLOOKUP(F3274,'22 States'!A:A,1,0),"OOR")</f>
        <v>MI</v>
      </c>
      <c r="N3274" t="str">
        <f t="shared" si="363"/>
        <v>IR</v>
      </c>
      <c r="O3274" s="8">
        <f t="shared" si="357"/>
        <v>6000</v>
      </c>
      <c r="P3274" s="8">
        <f t="shared" si="358"/>
        <v>3000</v>
      </c>
      <c r="Q3274" s="8">
        <f t="shared" si="359"/>
        <v>14880</v>
      </c>
      <c r="R3274" s="9">
        <f t="shared" si="360"/>
        <v>29760</v>
      </c>
      <c r="S3274" s="8">
        <f t="shared" si="361"/>
        <v>23880</v>
      </c>
      <c r="T3274" s="5">
        <f t="shared" si="362"/>
        <v>4.8525519180382037E-3</v>
      </c>
    </row>
    <row r="3275" spans="1:20" hidden="1">
      <c r="A3275">
        <v>3274</v>
      </c>
      <c r="B3275">
        <v>42</v>
      </c>
      <c r="C3275" t="s">
        <v>7936</v>
      </c>
      <c r="D3275" t="s">
        <v>7937</v>
      </c>
      <c r="E3275" t="s">
        <v>520</v>
      </c>
      <c r="F3275" t="s">
        <v>521</v>
      </c>
      <c r="G3275" t="s">
        <v>7938</v>
      </c>
      <c r="H3275" t="s">
        <v>7939</v>
      </c>
      <c r="I3275">
        <v>104.4984</v>
      </c>
      <c r="J3275">
        <v>6910000</v>
      </c>
      <c r="K3275" t="s">
        <v>264</v>
      </c>
      <c r="L3275">
        <v>2</v>
      </c>
      <c r="M3275" t="str">
        <f>_xlfn.IFNA(VLOOKUP(F3275,'22 States'!A:A,1,0),"OOR")</f>
        <v>SC</v>
      </c>
      <c r="N3275" t="str">
        <f t="shared" si="363"/>
        <v>IR</v>
      </c>
      <c r="O3275" s="8">
        <f t="shared" si="357"/>
        <v>6000</v>
      </c>
      <c r="P3275" s="8">
        <f t="shared" si="358"/>
        <v>3000</v>
      </c>
      <c r="Q3275" s="8">
        <f t="shared" si="359"/>
        <v>20160</v>
      </c>
      <c r="R3275" s="9">
        <f t="shared" si="360"/>
        <v>40320</v>
      </c>
      <c r="S3275" s="8">
        <f t="shared" si="361"/>
        <v>29160</v>
      </c>
      <c r="T3275" s="5">
        <f t="shared" si="362"/>
        <v>4.2199710564399424E-3</v>
      </c>
    </row>
    <row r="3276" spans="1:20" hidden="1">
      <c r="A3276">
        <v>3275</v>
      </c>
      <c r="B3276">
        <v>56</v>
      </c>
      <c r="C3276" t="s">
        <v>7940</v>
      </c>
      <c r="D3276" t="s">
        <v>7941</v>
      </c>
      <c r="E3276" t="s">
        <v>85</v>
      </c>
      <c r="F3276" t="s">
        <v>86</v>
      </c>
      <c r="G3276" t="s">
        <v>5671</v>
      </c>
      <c r="I3276">
        <v>104.46810000000001</v>
      </c>
      <c r="J3276">
        <v>7344735</v>
      </c>
      <c r="K3276" t="s">
        <v>17</v>
      </c>
      <c r="L3276">
        <v>5</v>
      </c>
      <c r="M3276" t="str">
        <f>_xlfn.IFNA(VLOOKUP(F3276,'22 States'!A:A,1,0),"OOR")</f>
        <v>FL</v>
      </c>
      <c r="N3276" t="str">
        <f t="shared" si="363"/>
        <v>IR</v>
      </c>
      <c r="O3276" s="8">
        <f t="shared" si="357"/>
        <v>12000</v>
      </c>
      <c r="P3276" s="8">
        <f t="shared" si="358"/>
        <v>3000</v>
      </c>
      <c r="Q3276" s="8">
        <f t="shared" si="359"/>
        <v>26880</v>
      </c>
      <c r="R3276" s="9">
        <f t="shared" si="360"/>
        <v>53760</v>
      </c>
      <c r="S3276" s="8">
        <f t="shared" si="361"/>
        <v>41880</v>
      </c>
      <c r="T3276" s="5">
        <f t="shared" si="362"/>
        <v>5.7020437088608367E-3</v>
      </c>
    </row>
    <row r="3277" spans="1:20" hidden="1">
      <c r="A3277">
        <v>3276</v>
      </c>
      <c r="B3277">
        <v>122</v>
      </c>
      <c r="C3277" t="s">
        <v>7942</v>
      </c>
      <c r="D3277" t="s">
        <v>7943</v>
      </c>
      <c r="E3277" t="s">
        <v>301</v>
      </c>
      <c r="F3277" t="s">
        <v>359</v>
      </c>
      <c r="G3277" t="s">
        <v>360</v>
      </c>
      <c r="H3277" t="s">
        <v>360</v>
      </c>
      <c r="I3277">
        <v>104.1782</v>
      </c>
      <c r="J3277">
        <v>15543164</v>
      </c>
      <c r="K3277" t="s">
        <v>27</v>
      </c>
      <c r="L3277">
        <v>5</v>
      </c>
      <c r="M3277" t="str">
        <f>_xlfn.IFNA(VLOOKUP(F3277,'22 States'!A:A,1,0),"OOR")</f>
        <v>OOR</v>
      </c>
      <c r="N3277" t="str">
        <f t="shared" si="363"/>
        <v>OOR</v>
      </c>
      <c r="O3277" s="8">
        <f t="shared" si="357"/>
        <v>18000</v>
      </c>
      <c r="P3277" s="8">
        <f t="shared" si="358"/>
        <v>6000</v>
      </c>
      <c r="Q3277" s="8">
        <f t="shared" si="359"/>
        <v>58560</v>
      </c>
      <c r="R3277" s="9">
        <f t="shared" si="360"/>
        <v>117120</v>
      </c>
      <c r="S3277" s="8">
        <f t="shared" si="361"/>
        <v>82560</v>
      </c>
      <c r="T3277" s="5">
        <f t="shared" si="362"/>
        <v>5.3116598396568421E-3</v>
      </c>
    </row>
    <row r="3278" spans="1:20" hidden="1">
      <c r="A3278">
        <v>3277</v>
      </c>
      <c r="B3278">
        <v>29</v>
      </c>
      <c r="C3278" t="s">
        <v>7944</v>
      </c>
      <c r="D3278" t="s">
        <v>7945</v>
      </c>
      <c r="E3278" t="s">
        <v>907</v>
      </c>
      <c r="F3278" t="s">
        <v>908</v>
      </c>
      <c r="G3278" t="s">
        <v>976</v>
      </c>
      <c r="H3278" t="s">
        <v>910</v>
      </c>
      <c r="I3278">
        <v>104.16930000000001</v>
      </c>
      <c r="J3278">
        <v>2268715</v>
      </c>
      <c r="K3278" t="s">
        <v>111</v>
      </c>
      <c r="L3278">
        <v>1</v>
      </c>
      <c r="M3278" t="str">
        <f>_xlfn.IFNA(VLOOKUP(F3278,'22 States'!A:A,1,0),"OOR")</f>
        <v>NV</v>
      </c>
      <c r="N3278" t="str">
        <f t="shared" si="363"/>
        <v>IR</v>
      </c>
      <c r="O3278" s="8">
        <f t="shared" si="357"/>
        <v>6000</v>
      </c>
      <c r="P3278" s="8">
        <f t="shared" si="358"/>
        <v>3000</v>
      </c>
      <c r="Q3278" s="8">
        <f t="shared" si="359"/>
        <v>13920</v>
      </c>
      <c r="R3278" s="9">
        <f t="shared" si="360"/>
        <v>27840</v>
      </c>
      <c r="S3278" s="8">
        <f t="shared" si="361"/>
        <v>22920</v>
      </c>
      <c r="T3278" s="5">
        <f t="shared" si="362"/>
        <v>1.0102635192168254E-2</v>
      </c>
    </row>
    <row r="3279" spans="1:20" hidden="1">
      <c r="A3279">
        <v>3278</v>
      </c>
      <c r="B3279">
        <v>19</v>
      </c>
      <c r="C3279" t="s">
        <v>7946</v>
      </c>
      <c r="D3279" t="s">
        <v>7947</v>
      </c>
      <c r="E3279" t="s">
        <v>73</v>
      </c>
      <c r="F3279" t="s">
        <v>74</v>
      </c>
      <c r="G3279" t="s">
        <v>3167</v>
      </c>
      <c r="H3279" t="s">
        <v>599</v>
      </c>
      <c r="I3279">
        <v>104.086</v>
      </c>
      <c r="J3279">
        <v>3448305</v>
      </c>
      <c r="K3279" t="s">
        <v>51</v>
      </c>
      <c r="L3279">
        <v>1</v>
      </c>
      <c r="M3279" t="str">
        <f>_xlfn.IFNA(VLOOKUP(F3279,'22 States'!A:A,1,0),"OOR")</f>
        <v>OOR</v>
      </c>
      <c r="N3279" t="str">
        <f t="shared" si="363"/>
        <v>OOR</v>
      </c>
      <c r="O3279" s="8">
        <f t="shared" si="357"/>
        <v>6000</v>
      </c>
      <c r="P3279" s="8">
        <f t="shared" si="358"/>
        <v>3000</v>
      </c>
      <c r="Q3279" s="8">
        <f t="shared" si="359"/>
        <v>9120</v>
      </c>
      <c r="R3279" s="9">
        <f t="shared" si="360"/>
        <v>18240</v>
      </c>
      <c r="S3279" s="8">
        <f t="shared" si="361"/>
        <v>18120</v>
      </c>
      <c r="T3279" s="5">
        <f t="shared" si="362"/>
        <v>5.2547555973152024E-3</v>
      </c>
    </row>
    <row r="3280" spans="1:20" hidden="1">
      <c r="A3280">
        <v>3279</v>
      </c>
      <c r="B3280">
        <v>76</v>
      </c>
      <c r="C3280" t="s">
        <v>7948</v>
      </c>
      <c r="D3280" t="s">
        <v>7949</v>
      </c>
      <c r="E3280" t="s">
        <v>200</v>
      </c>
      <c r="F3280" t="s">
        <v>201</v>
      </c>
      <c r="G3280" t="s">
        <v>7950</v>
      </c>
      <c r="H3280" t="s">
        <v>471</v>
      </c>
      <c r="I3280">
        <v>104.0705</v>
      </c>
      <c r="J3280">
        <v>18520679</v>
      </c>
      <c r="K3280" t="s">
        <v>111</v>
      </c>
      <c r="L3280">
        <v>4</v>
      </c>
      <c r="M3280" t="str">
        <f>_xlfn.IFNA(VLOOKUP(F3280,'22 States'!A:A,1,0),"OOR")</f>
        <v>OOR</v>
      </c>
      <c r="N3280" t="str">
        <f t="shared" si="363"/>
        <v>OOR</v>
      </c>
      <c r="O3280" s="8">
        <f t="shared" si="357"/>
        <v>12000</v>
      </c>
      <c r="P3280" s="8">
        <f t="shared" si="358"/>
        <v>3000</v>
      </c>
      <c r="Q3280" s="8">
        <f t="shared" si="359"/>
        <v>36480</v>
      </c>
      <c r="R3280" s="9">
        <f t="shared" si="360"/>
        <v>72960</v>
      </c>
      <c r="S3280" s="8">
        <f t="shared" si="361"/>
        <v>51480</v>
      </c>
      <c r="T3280" s="5">
        <f t="shared" si="362"/>
        <v>2.779595715686234E-3</v>
      </c>
    </row>
    <row r="3281" spans="1:20" hidden="1">
      <c r="A3281">
        <v>3280</v>
      </c>
      <c r="B3281">
        <v>12</v>
      </c>
      <c r="C3281" t="s">
        <v>7951</v>
      </c>
      <c r="D3281" t="s">
        <v>7952</v>
      </c>
      <c r="E3281" t="s">
        <v>13</v>
      </c>
      <c r="F3281" t="s">
        <v>14</v>
      </c>
      <c r="G3281" t="s">
        <v>919</v>
      </c>
      <c r="H3281" t="s">
        <v>267</v>
      </c>
      <c r="I3281">
        <v>104.00960000000001</v>
      </c>
      <c r="J3281">
        <v>7529018</v>
      </c>
      <c r="K3281" t="s">
        <v>264</v>
      </c>
      <c r="L3281">
        <v>5</v>
      </c>
      <c r="M3281" t="str">
        <f>_xlfn.IFNA(VLOOKUP(F3281,'22 States'!A:A,1,0),"OOR")</f>
        <v>CA</v>
      </c>
      <c r="N3281" t="str">
        <f t="shared" si="363"/>
        <v>IR</v>
      </c>
      <c r="O3281" s="8">
        <f t="shared" si="357"/>
        <v>6000</v>
      </c>
      <c r="P3281" s="8">
        <f t="shared" si="358"/>
        <v>3000</v>
      </c>
      <c r="Q3281" s="8">
        <f t="shared" si="359"/>
        <v>5760</v>
      </c>
      <c r="R3281" s="9">
        <f t="shared" si="360"/>
        <v>11520</v>
      </c>
      <c r="S3281" s="8">
        <f t="shared" si="361"/>
        <v>14760</v>
      </c>
      <c r="T3281" s="5">
        <f t="shared" si="362"/>
        <v>1.9604150235794362E-3</v>
      </c>
    </row>
    <row r="3282" spans="1:20" hidden="1">
      <c r="A3282">
        <v>3281</v>
      </c>
      <c r="B3282">
        <v>15</v>
      </c>
      <c r="C3282" t="s">
        <v>7953</v>
      </c>
      <c r="D3282" t="s">
        <v>7954</v>
      </c>
      <c r="E3282" t="s">
        <v>35</v>
      </c>
      <c r="F3282" t="s">
        <v>36</v>
      </c>
      <c r="G3282" t="s">
        <v>7955</v>
      </c>
      <c r="H3282" t="s">
        <v>38</v>
      </c>
      <c r="I3282">
        <v>104.01009999999999</v>
      </c>
      <c r="J3282">
        <v>7463565</v>
      </c>
      <c r="K3282" t="s">
        <v>17</v>
      </c>
      <c r="L3282">
        <v>5</v>
      </c>
      <c r="M3282" t="str">
        <f>_xlfn.IFNA(VLOOKUP(F3282,'22 States'!A:A,1,0),"OOR")</f>
        <v>OOR</v>
      </c>
      <c r="N3282" t="str">
        <f t="shared" si="363"/>
        <v>OOR</v>
      </c>
      <c r="O3282" s="8">
        <f t="shared" si="357"/>
        <v>6000</v>
      </c>
      <c r="P3282" s="8">
        <f t="shared" si="358"/>
        <v>3000</v>
      </c>
      <c r="Q3282" s="8">
        <f t="shared" si="359"/>
        <v>7200</v>
      </c>
      <c r="R3282" s="9">
        <f t="shared" si="360"/>
        <v>14400</v>
      </c>
      <c r="S3282" s="8">
        <f t="shared" si="361"/>
        <v>16200</v>
      </c>
      <c r="T3282" s="5">
        <f t="shared" si="362"/>
        <v>2.1705445052062921E-3</v>
      </c>
    </row>
    <row r="3283" spans="1:20" hidden="1">
      <c r="A3283">
        <v>3282</v>
      </c>
      <c r="B3283">
        <v>70</v>
      </c>
      <c r="C3283" t="s">
        <v>7956</v>
      </c>
      <c r="D3283" t="s">
        <v>7957</v>
      </c>
      <c r="E3283" t="s">
        <v>85</v>
      </c>
      <c r="F3283" t="s">
        <v>86</v>
      </c>
      <c r="G3283" t="s">
        <v>432</v>
      </c>
      <c r="H3283" t="s">
        <v>140</v>
      </c>
      <c r="I3283">
        <v>103.9693</v>
      </c>
      <c r="J3283">
        <v>7747680</v>
      </c>
      <c r="K3283" t="s">
        <v>141</v>
      </c>
      <c r="L3283">
        <v>4</v>
      </c>
      <c r="M3283" t="str">
        <f>_xlfn.IFNA(VLOOKUP(F3283,'22 States'!A:A,1,0),"OOR")</f>
        <v>FL</v>
      </c>
      <c r="N3283" t="str">
        <f t="shared" si="363"/>
        <v>IR</v>
      </c>
      <c r="O3283" s="8">
        <f t="shared" si="357"/>
        <v>12000</v>
      </c>
      <c r="P3283" s="8">
        <f t="shared" si="358"/>
        <v>3000</v>
      </c>
      <c r="Q3283" s="8">
        <f t="shared" si="359"/>
        <v>33600</v>
      </c>
      <c r="R3283" s="9">
        <f t="shared" si="360"/>
        <v>67200</v>
      </c>
      <c r="S3283" s="8">
        <f t="shared" si="361"/>
        <v>48600</v>
      </c>
      <c r="T3283" s="5">
        <f t="shared" si="362"/>
        <v>6.2728455486029365E-3</v>
      </c>
    </row>
    <row r="3284" spans="1:20" hidden="1">
      <c r="A3284">
        <v>3283</v>
      </c>
      <c r="B3284">
        <v>38</v>
      </c>
      <c r="C3284" t="s">
        <v>7958</v>
      </c>
      <c r="D3284" t="s">
        <v>7959</v>
      </c>
      <c r="E3284" t="s">
        <v>236</v>
      </c>
      <c r="F3284" t="s">
        <v>237</v>
      </c>
      <c r="G3284" t="s">
        <v>7960</v>
      </c>
      <c r="H3284" t="s">
        <v>590</v>
      </c>
      <c r="I3284">
        <v>103.93819999999999</v>
      </c>
      <c r="J3284">
        <v>6424334</v>
      </c>
      <c r="K3284" t="s">
        <v>111</v>
      </c>
      <c r="L3284">
        <v>1</v>
      </c>
      <c r="M3284" t="str">
        <f>_xlfn.IFNA(VLOOKUP(F3284,'22 States'!A:A,1,0),"OOR")</f>
        <v>OH</v>
      </c>
      <c r="N3284" t="str">
        <f t="shared" si="363"/>
        <v>IR</v>
      </c>
      <c r="O3284" s="8">
        <f t="shared" si="357"/>
        <v>6000</v>
      </c>
      <c r="P3284" s="8">
        <f t="shared" si="358"/>
        <v>3000</v>
      </c>
      <c r="Q3284" s="8">
        <f t="shared" si="359"/>
        <v>18240</v>
      </c>
      <c r="R3284" s="9">
        <f t="shared" si="360"/>
        <v>36480</v>
      </c>
      <c r="S3284" s="8">
        <f t="shared" si="361"/>
        <v>27240</v>
      </c>
      <c r="T3284" s="5">
        <f t="shared" si="362"/>
        <v>4.2401282374172952E-3</v>
      </c>
    </row>
    <row r="3285" spans="1:20" hidden="1">
      <c r="A3285">
        <v>3284</v>
      </c>
      <c r="B3285">
        <v>140</v>
      </c>
      <c r="C3285" t="s">
        <v>7961</v>
      </c>
      <c r="D3285" t="s">
        <v>7962</v>
      </c>
      <c r="E3285" t="s">
        <v>247</v>
      </c>
      <c r="F3285" t="s">
        <v>248</v>
      </c>
      <c r="G3285" t="s">
        <v>3602</v>
      </c>
      <c r="H3285" t="s">
        <v>249</v>
      </c>
      <c r="I3285">
        <v>103.8058</v>
      </c>
      <c r="J3285">
        <v>22208894</v>
      </c>
      <c r="K3285" t="s">
        <v>506</v>
      </c>
      <c r="L3285">
        <v>4</v>
      </c>
      <c r="M3285" t="str">
        <f>_xlfn.IFNA(VLOOKUP(F3285,'22 States'!A:A,1,0),"OOR")</f>
        <v>IL</v>
      </c>
      <c r="N3285" t="str">
        <f t="shared" si="363"/>
        <v>IR</v>
      </c>
      <c r="O3285" s="8">
        <f t="shared" si="357"/>
        <v>18000</v>
      </c>
      <c r="P3285" s="8">
        <f t="shared" si="358"/>
        <v>6000</v>
      </c>
      <c r="Q3285" s="8">
        <f t="shared" si="359"/>
        <v>67200</v>
      </c>
      <c r="R3285" s="9">
        <f t="shared" si="360"/>
        <v>134400</v>
      </c>
      <c r="S3285" s="8">
        <f t="shared" si="361"/>
        <v>91200</v>
      </c>
      <c r="T3285" s="5">
        <f t="shared" si="362"/>
        <v>4.1064629332734897E-3</v>
      </c>
    </row>
    <row r="3286" spans="1:20" hidden="1">
      <c r="A3286">
        <v>3285</v>
      </c>
      <c r="B3286">
        <v>63</v>
      </c>
      <c r="C3286" t="s">
        <v>7963</v>
      </c>
      <c r="D3286" t="s">
        <v>7964</v>
      </c>
      <c r="E3286" t="s">
        <v>13</v>
      </c>
      <c r="F3286" t="s">
        <v>14</v>
      </c>
      <c r="G3286" t="s">
        <v>7965</v>
      </c>
      <c r="H3286" t="s">
        <v>7966</v>
      </c>
      <c r="I3286">
        <v>103.7987</v>
      </c>
      <c r="J3286">
        <v>3796168</v>
      </c>
      <c r="K3286" t="s">
        <v>51</v>
      </c>
      <c r="L3286">
        <v>1</v>
      </c>
      <c r="M3286" t="str">
        <f>_xlfn.IFNA(VLOOKUP(F3286,'22 States'!A:A,1,0),"OOR")</f>
        <v>CA</v>
      </c>
      <c r="N3286" t="str">
        <f t="shared" si="363"/>
        <v>IR</v>
      </c>
      <c r="O3286" s="8">
        <f t="shared" si="357"/>
        <v>12000</v>
      </c>
      <c r="P3286" s="8">
        <f t="shared" si="358"/>
        <v>3000</v>
      </c>
      <c r="Q3286" s="8">
        <f t="shared" si="359"/>
        <v>30240</v>
      </c>
      <c r="R3286" s="9">
        <f t="shared" si="360"/>
        <v>60480</v>
      </c>
      <c r="S3286" s="8">
        <f t="shared" si="361"/>
        <v>45240</v>
      </c>
      <c r="T3286" s="5">
        <f t="shared" si="362"/>
        <v>1.1917280794738272E-2</v>
      </c>
    </row>
    <row r="3287" spans="1:20" hidden="1">
      <c r="A3287">
        <v>3286</v>
      </c>
      <c r="B3287">
        <v>14</v>
      </c>
      <c r="C3287" t="s">
        <v>7967</v>
      </c>
      <c r="D3287" t="s">
        <v>7968</v>
      </c>
      <c r="E3287" t="s">
        <v>35</v>
      </c>
      <c r="F3287" t="s">
        <v>36</v>
      </c>
      <c r="G3287" t="s">
        <v>4995</v>
      </c>
      <c r="H3287" t="s">
        <v>38</v>
      </c>
      <c r="I3287">
        <v>103.7641</v>
      </c>
      <c r="J3287">
        <v>3302104</v>
      </c>
      <c r="K3287" t="s">
        <v>141</v>
      </c>
      <c r="L3287">
        <v>2</v>
      </c>
      <c r="M3287" t="str">
        <f>_xlfn.IFNA(VLOOKUP(F3287,'22 States'!A:A,1,0),"OOR")</f>
        <v>OOR</v>
      </c>
      <c r="N3287" t="str">
        <f t="shared" si="363"/>
        <v>OOR</v>
      </c>
      <c r="O3287" s="8">
        <f t="shared" si="357"/>
        <v>6000</v>
      </c>
      <c r="P3287" s="8">
        <f t="shared" si="358"/>
        <v>3000</v>
      </c>
      <c r="Q3287" s="8">
        <f t="shared" si="359"/>
        <v>6720</v>
      </c>
      <c r="R3287" s="9">
        <f t="shared" si="360"/>
        <v>13440</v>
      </c>
      <c r="S3287" s="8">
        <f t="shared" si="361"/>
        <v>15720</v>
      </c>
      <c r="T3287" s="5">
        <f t="shared" si="362"/>
        <v>4.7606011197709099E-3</v>
      </c>
    </row>
    <row r="3288" spans="1:20" hidden="1">
      <c r="A3288">
        <v>3287</v>
      </c>
      <c r="B3288">
        <v>121</v>
      </c>
      <c r="C3288" t="s">
        <v>7969</v>
      </c>
      <c r="D3288" t="s">
        <v>7970</v>
      </c>
      <c r="E3288" t="s">
        <v>179</v>
      </c>
      <c r="F3288" t="s">
        <v>180</v>
      </c>
      <c r="G3288" t="s">
        <v>181</v>
      </c>
      <c r="H3288" t="s">
        <v>182</v>
      </c>
      <c r="I3288">
        <v>103.73820000000001</v>
      </c>
      <c r="J3288">
        <v>43695178</v>
      </c>
      <c r="K3288" t="s">
        <v>264</v>
      </c>
      <c r="L3288">
        <v>7</v>
      </c>
      <c r="M3288" t="str">
        <f>_xlfn.IFNA(VLOOKUP(F3288,'22 States'!A:A,1,0),"OOR")</f>
        <v>MI</v>
      </c>
      <c r="N3288" t="str">
        <f t="shared" si="363"/>
        <v>IR</v>
      </c>
      <c r="O3288" s="8">
        <f t="shared" si="357"/>
        <v>18000</v>
      </c>
      <c r="P3288" s="8">
        <f t="shared" si="358"/>
        <v>6000</v>
      </c>
      <c r="Q3288" s="8">
        <f t="shared" si="359"/>
        <v>58080</v>
      </c>
      <c r="R3288" s="9">
        <f t="shared" si="360"/>
        <v>116160</v>
      </c>
      <c r="S3288" s="8">
        <f t="shared" si="361"/>
        <v>82080</v>
      </c>
      <c r="T3288" s="5">
        <f t="shared" si="362"/>
        <v>1.8784681458443766E-3</v>
      </c>
    </row>
    <row r="3289" spans="1:20" hidden="1">
      <c r="A3289">
        <v>3288</v>
      </c>
      <c r="B3289">
        <v>107</v>
      </c>
      <c r="C3289" t="s">
        <v>7971</v>
      </c>
      <c r="D3289" t="s">
        <v>7972</v>
      </c>
      <c r="E3289" t="s">
        <v>23</v>
      </c>
      <c r="F3289" t="s">
        <v>24</v>
      </c>
      <c r="G3289" t="s">
        <v>25</v>
      </c>
      <c r="H3289" t="s">
        <v>26</v>
      </c>
      <c r="I3289">
        <v>103.58799999999999</v>
      </c>
      <c r="J3289">
        <v>21706375</v>
      </c>
      <c r="K3289" t="s">
        <v>27</v>
      </c>
      <c r="L3289">
        <v>5</v>
      </c>
      <c r="M3289" t="str">
        <f>_xlfn.IFNA(VLOOKUP(F3289,'22 States'!A:A,1,0),"OOR")</f>
        <v>OOR</v>
      </c>
      <c r="N3289" t="str">
        <f t="shared" si="363"/>
        <v>OOR</v>
      </c>
      <c r="O3289" s="8">
        <f t="shared" si="357"/>
        <v>18000</v>
      </c>
      <c r="P3289" s="8">
        <f t="shared" si="358"/>
        <v>6000</v>
      </c>
      <c r="Q3289" s="8">
        <f t="shared" si="359"/>
        <v>51360</v>
      </c>
      <c r="R3289" s="9">
        <f t="shared" si="360"/>
        <v>102720</v>
      </c>
      <c r="S3289" s="8">
        <f t="shared" si="361"/>
        <v>75360</v>
      </c>
      <c r="T3289" s="5">
        <f t="shared" si="362"/>
        <v>3.4717911212719765E-3</v>
      </c>
    </row>
    <row r="3290" spans="1:20" hidden="1">
      <c r="A3290">
        <v>3289</v>
      </c>
      <c r="B3290">
        <v>25</v>
      </c>
      <c r="C3290" t="s">
        <v>7973</v>
      </c>
      <c r="D3290" t="s">
        <v>7974</v>
      </c>
      <c r="E3290" t="s">
        <v>121</v>
      </c>
      <c r="F3290" t="s">
        <v>122</v>
      </c>
      <c r="G3290" t="s">
        <v>7975</v>
      </c>
      <c r="H3290" t="s">
        <v>7976</v>
      </c>
      <c r="I3290">
        <v>103.5706</v>
      </c>
      <c r="J3290">
        <v>6757619</v>
      </c>
      <c r="K3290" t="s">
        <v>264</v>
      </c>
      <c r="L3290">
        <v>1</v>
      </c>
      <c r="M3290" t="str">
        <f>_xlfn.IFNA(VLOOKUP(F3290,'22 States'!A:A,1,0),"OOR")</f>
        <v>TX</v>
      </c>
      <c r="N3290" t="str">
        <f t="shared" si="363"/>
        <v>IR</v>
      </c>
      <c r="O3290" s="8">
        <f t="shared" si="357"/>
        <v>6000</v>
      </c>
      <c r="P3290" s="8">
        <f t="shared" si="358"/>
        <v>3000</v>
      </c>
      <c r="Q3290" s="8">
        <f t="shared" si="359"/>
        <v>12000</v>
      </c>
      <c r="R3290" s="9">
        <f t="shared" si="360"/>
        <v>24000</v>
      </c>
      <c r="S3290" s="8">
        <f t="shared" si="361"/>
        <v>21000</v>
      </c>
      <c r="T3290" s="5">
        <f t="shared" si="362"/>
        <v>3.1076034325107703E-3</v>
      </c>
    </row>
    <row r="3291" spans="1:20" hidden="1">
      <c r="A3291">
        <v>3290</v>
      </c>
      <c r="B3291">
        <v>10</v>
      </c>
      <c r="C3291" t="s">
        <v>7977</v>
      </c>
      <c r="D3291" t="s">
        <v>7978</v>
      </c>
      <c r="E3291" t="s">
        <v>79</v>
      </c>
      <c r="F3291" t="s">
        <v>80</v>
      </c>
      <c r="G3291" t="s">
        <v>699</v>
      </c>
      <c r="I3291">
        <v>103.4652</v>
      </c>
      <c r="J3291">
        <v>2127461</v>
      </c>
      <c r="K3291" t="s">
        <v>252</v>
      </c>
      <c r="L3291">
        <v>2</v>
      </c>
      <c r="M3291" t="str">
        <f>_xlfn.IFNA(VLOOKUP(F3291,'22 States'!A:A,1,0),"OOR")</f>
        <v>OOR</v>
      </c>
      <c r="N3291" t="str">
        <f t="shared" si="363"/>
        <v>OOR</v>
      </c>
      <c r="O3291" s="8">
        <f t="shared" si="357"/>
        <v>6000</v>
      </c>
      <c r="P3291" s="8">
        <f t="shared" si="358"/>
        <v>3000</v>
      </c>
      <c r="Q3291" s="8">
        <f t="shared" si="359"/>
        <v>4800</v>
      </c>
      <c r="R3291" s="9">
        <f t="shared" si="360"/>
        <v>9600</v>
      </c>
      <c r="S3291" s="8">
        <f t="shared" si="361"/>
        <v>13800</v>
      </c>
      <c r="T3291" s="5">
        <f t="shared" si="362"/>
        <v>6.4866053948815046E-3</v>
      </c>
    </row>
    <row r="3292" spans="1:20" hidden="1">
      <c r="A3292">
        <v>3291</v>
      </c>
      <c r="B3292">
        <v>72</v>
      </c>
      <c r="C3292" t="s">
        <v>7979</v>
      </c>
      <c r="D3292" t="s">
        <v>7980</v>
      </c>
      <c r="E3292" t="s">
        <v>13</v>
      </c>
      <c r="F3292" t="s">
        <v>14</v>
      </c>
      <c r="G3292" t="s">
        <v>5464</v>
      </c>
      <c r="H3292" t="s">
        <v>50</v>
      </c>
      <c r="I3292">
        <v>103.3828</v>
      </c>
      <c r="J3292">
        <v>5344900</v>
      </c>
      <c r="K3292" t="s">
        <v>134</v>
      </c>
      <c r="L3292">
        <v>4</v>
      </c>
      <c r="M3292" t="str">
        <f>_xlfn.IFNA(VLOOKUP(F3292,'22 States'!A:A,1,0),"OOR")</f>
        <v>CA</v>
      </c>
      <c r="N3292" t="str">
        <f t="shared" si="363"/>
        <v>IR</v>
      </c>
      <c r="O3292" s="8">
        <f t="shared" si="357"/>
        <v>12000</v>
      </c>
      <c r="P3292" s="8">
        <f t="shared" si="358"/>
        <v>3000</v>
      </c>
      <c r="Q3292" s="8">
        <f t="shared" si="359"/>
        <v>34560</v>
      </c>
      <c r="R3292" s="9">
        <f t="shared" si="360"/>
        <v>69120</v>
      </c>
      <c r="S3292" s="8">
        <f t="shared" si="361"/>
        <v>49560</v>
      </c>
      <c r="T3292" s="5">
        <f t="shared" si="362"/>
        <v>9.2723905030964102E-3</v>
      </c>
    </row>
    <row r="3293" spans="1:20" hidden="1">
      <c r="A3293">
        <v>3292</v>
      </c>
      <c r="B3293">
        <v>65</v>
      </c>
      <c r="C3293" t="s">
        <v>7981</v>
      </c>
      <c r="D3293" t="s">
        <v>7982</v>
      </c>
      <c r="E3293" t="s">
        <v>13</v>
      </c>
      <c r="F3293" t="s">
        <v>14</v>
      </c>
      <c r="G3293" t="s">
        <v>213</v>
      </c>
      <c r="H3293" t="s">
        <v>50</v>
      </c>
      <c r="I3293">
        <v>103.09180000000001</v>
      </c>
      <c r="J3293">
        <v>19225406</v>
      </c>
      <c r="K3293" t="s">
        <v>405</v>
      </c>
      <c r="L3293">
        <v>3</v>
      </c>
      <c r="M3293" t="str">
        <f>_xlfn.IFNA(VLOOKUP(F3293,'22 States'!A:A,1,0),"OOR")</f>
        <v>CA</v>
      </c>
      <c r="N3293" t="str">
        <f t="shared" si="363"/>
        <v>IR</v>
      </c>
      <c r="O3293" s="8">
        <f t="shared" si="357"/>
        <v>12000</v>
      </c>
      <c r="P3293" s="8">
        <f t="shared" si="358"/>
        <v>3000</v>
      </c>
      <c r="Q3293" s="8">
        <f t="shared" si="359"/>
        <v>31200</v>
      </c>
      <c r="R3293" s="9">
        <f t="shared" si="360"/>
        <v>62400</v>
      </c>
      <c r="S3293" s="8">
        <f t="shared" si="361"/>
        <v>46200</v>
      </c>
      <c r="T3293" s="5">
        <f t="shared" si="362"/>
        <v>2.4030701874384343E-3</v>
      </c>
    </row>
    <row r="3294" spans="1:20" hidden="1">
      <c r="A3294">
        <v>3293</v>
      </c>
      <c r="B3294">
        <v>456</v>
      </c>
      <c r="C3294" t="s">
        <v>7983</v>
      </c>
      <c r="D3294" t="s">
        <v>7984</v>
      </c>
      <c r="E3294" t="s">
        <v>236</v>
      </c>
      <c r="F3294" t="s">
        <v>237</v>
      </c>
      <c r="G3294" t="s">
        <v>7960</v>
      </c>
      <c r="H3294" t="s">
        <v>799</v>
      </c>
      <c r="I3294">
        <v>103.0437</v>
      </c>
      <c r="J3294">
        <v>158753917</v>
      </c>
      <c r="K3294" t="s">
        <v>457</v>
      </c>
      <c r="L3294">
        <v>9</v>
      </c>
      <c r="M3294" t="str">
        <f>_xlfn.IFNA(VLOOKUP(F3294,'22 States'!A:A,1,0),"OOR")</f>
        <v>OH</v>
      </c>
      <c r="N3294" t="str">
        <f t="shared" si="363"/>
        <v>IR</v>
      </c>
      <c r="O3294" s="8">
        <f t="shared" si="357"/>
        <v>60000</v>
      </c>
      <c r="P3294" s="8">
        <f t="shared" si="358"/>
        <v>15000</v>
      </c>
      <c r="Q3294" s="8">
        <f t="shared" si="359"/>
        <v>218880</v>
      </c>
      <c r="R3294" s="9">
        <f t="shared" si="360"/>
        <v>437760</v>
      </c>
      <c r="S3294" s="8">
        <f t="shared" si="361"/>
        <v>293880</v>
      </c>
      <c r="T3294" s="5">
        <f t="shared" si="362"/>
        <v>1.8511669227033937E-3</v>
      </c>
    </row>
    <row r="3295" spans="1:20" hidden="1">
      <c r="A3295">
        <v>3294</v>
      </c>
      <c r="B3295">
        <v>98</v>
      </c>
      <c r="C3295" t="s">
        <v>7985</v>
      </c>
      <c r="D3295" t="s">
        <v>7986</v>
      </c>
      <c r="E3295" t="s">
        <v>350</v>
      </c>
      <c r="F3295" t="s">
        <v>351</v>
      </c>
      <c r="G3295" t="s">
        <v>2374</v>
      </c>
      <c r="H3295" t="s">
        <v>546</v>
      </c>
      <c r="I3295">
        <v>103.0283</v>
      </c>
      <c r="J3295">
        <v>15562570</v>
      </c>
      <c r="K3295" t="s">
        <v>32</v>
      </c>
      <c r="L3295">
        <v>7</v>
      </c>
      <c r="M3295" t="str">
        <f>_xlfn.IFNA(VLOOKUP(F3295,'22 States'!A:A,1,0),"OOR")</f>
        <v>OOR</v>
      </c>
      <c r="N3295" t="str">
        <f t="shared" si="363"/>
        <v>OOR</v>
      </c>
      <c r="O3295" s="8">
        <f t="shared" si="357"/>
        <v>12000</v>
      </c>
      <c r="P3295" s="8">
        <f t="shared" si="358"/>
        <v>3000</v>
      </c>
      <c r="Q3295" s="8">
        <f t="shared" si="359"/>
        <v>47040</v>
      </c>
      <c r="R3295" s="9">
        <f t="shared" si="360"/>
        <v>94080</v>
      </c>
      <c r="S3295" s="8">
        <f t="shared" si="361"/>
        <v>62040</v>
      </c>
      <c r="T3295" s="5">
        <f t="shared" si="362"/>
        <v>3.9864880929049639E-3</v>
      </c>
    </row>
    <row r="3296" spans="1:20" hidden="1">
      <c r="A3296">
        <v>3295</v>
      </c>
      <c r="B3296">
        <v>20</v>
      </c>
      <c r="C3296" t="s">
        <v>7987</v>
      </c>
      <c r="D3296" t="s">
        <v>7988</v>
      </c>
      <c r="E3296" t="s">
        <v>121</v>
      </c>
      <c r="F3296" t="s">
        <v>122</v>
      </c>
      <c r="G3296" t="s">
        <v>6763</v>
      </c>
      <c r="H3296" t="s">
        <v>133</v>
      </c>
      <c r="I3296">
        <v>102.9499</v>
      </c>
      <c r="J3296">
        <v>4159236</v>
      </c>
      <c r="K3296" t="s">
        <v>134</v>
      </c>
      <c r="L3296">
        <v>1</v>
      </c>
      <c r="M3296" t="str">
        <f>_xlfn.IFNA(VLOOKUP(F3296,'22 States'!A:A,1,0),"OOR")</f>
        <v>TX</v>
      </c>
      <c r="N3296" t="str">
        <f t="shared" si="363"/>
        <v>IR</v>
      </c>
      <c r="O3296" s="8">
        <f t="shared" si="357"/>
        <v>6000</v>
      </c>
      <c r="P3296" s="8">
        <f t="shared" si="358"/>
        <v>3000</v>
      </c>
      <c r="Q3296" s="8">
        <f t="shared" si="359"/>
        <v>9600</v>
      </c>
      <c r="R3296" s="9">
        <f t="shared" si="360"/>
        <v>19200</v>
      </c>
      <c r="S3296" s="8">
        <f t="shared" si="361"/>
        <v>18600</v>
      </c>
      <c r="T3296" s="5">
        <f t="shared" si="362"/>
        <v>4.4719751415885035E-3</v>
      </c>
    </row>
    <row r="3297" spans="1:20" hidden="1">
      <c r="A3297">
        <v>3296</v>
      </c>
      <c r="B3297">
        <v>15</v>
      </c>
      <c r="C3297" t="s">
        <v>7989</v>
      </c>
      <c r="D3297" t="s">
        <v>7990</v>
      </c>
      <c r="E3297" t="s">
        <v>205</v>
      </c>
      <c r="F3297" t="s">
        <v>206</v>
      </c>
      <c r="G3297" t="s">
        <v>7991</v>
      </c>
      <c r="H3297" t="s">
        <v>2819</v>
      </c>
      <c r="I3297">
        <v>102.9075</v>
      </c>
      <c r="J3297">
        <v>3026554</v>
      </c>
      <c r="K3297" t="s">
        <v>141</v>
      </c>
      <c r="L3297">
        <v>2</v>
      </c>
      <c r="M3297" t="str">
        <f>_xlfn.IFNA(VLOOKUP(F3297,'22 States'!A:A,1,0),"OOR")</f>
        <v>OOR</v>
      </c>
      <c r="N3297" t="str">
        <f t="shared" si="363"/>
        <v>OOR</v>
      </c>
      <c r="O3297" s="8">
        <f t="shared" si="357"/>
        <v>6000</v>
      </c>
      <c r="P3297" s="8">
        <f t="shared" si="358"/>
        <v>3000</v>
      </c>
      <c r="Q3297" s="8">
        <f t="shared" si="359"/>
        <v>7200</v>
      </c>
      <c r="R3297" s="9">
        <f t="shared" si="360"/>
        <v>14400</v>
      </c>
      <c r="S3297" s="8">
        <f t="shared" si="361"/>
        <v>16200</v>
      </c>
      <c r="T3297" s="5">
        <f t="shared" si="362"/>
        <v>5.3526221570802963E-3</v>
      </c>
    </row>
    <row r="3298" spans="1:20" hidden="1">
      <c r="A3298">
        <v>3297</v>
      </c>
      <c r="B3298">
        <v>52</v>
      </c>
      <c r="C3298" t="s">
        <v>7992</v>
      </c>
      <c r="D3298" t="s">
        <v>7993</v>
      </c>
      <c r="E3298" t="s">
        <v>175</v>
      </c>
      <c r="F3298" t="s">
        <v>176</v>
      </c>
      <c r="G3298" t="s">
        <v>7994</v>
      </c>
      <c r="H3298" t="s">
        <v>169</v>
      </c>
      <c r="I3298">
        <v>102.8674</v>
      </c>
      <c r="J3298">
        <v>7899903</v>
      </c>
      <c r="K3298" t="s">
        <v>252</v>
      </c>
      <c r="L3298">
        <v>1</v>
      </c>
      <c r="M3298" t="str">
        <f>_xlfn.IFNA(VLOOKUP(F3298,'22 States'!A:A,1,0),"OOR")</f>
        <v>OOR</v>
      </c>
      <c r="N3298" t="str">
        <f t="shared" si="363"/>
        <v>OOR</v>
      </c>
      <c r="O3298" s="8">
        <f t="shared" si="357"/>
        <v>12000</v>
      </c>
      <c r="P3298" s="8">
        <f t="shared" si="358"/>
        <v>3000</v>
      </c>
      <c r="Q3298" s="8">
        <f t="shared" si="359"/>
        <v>24960</v>
      </c>
      <c r="R3298" s="9">
        <f t="shared" si="360"/>
        <v>49920</v>
      </c>
      <c r="S3298" s="8">
        <f t="shared" si="361"/>
        <v>39960</v>
      </c>
      <c r="T3298" s="5">
        <f t="shared" si="362"/>
        <v>5.0582899562184496E-3</v>
      </c>
    </row>
    <row r="3299" spans="1:20" hidden="1">
      <c r="A3299">
        <v>3298</v>
      </c>
      <c r="B3299">
        <v>628</v>
      </c>
      <c r="C3299" t="s">
        <v>7995</v>
      </c>
      <c r="D3299" t="s">
        <v>7996</v>
      </c>
      <c r="E3299" t="s">
        <v>179</v>
      </c>
      <c r="F3299" t="s">
        <v>180</v>
      </c>
      <c r="G3299" t="s">
        <v>2403</v>
      </c>
      <c r="H3299" t="s">
        <v>182</v>
      </c>
      <c r="I3299">
        <v>102.80249999999999</v>
      </c>
      <c r="J3299">
        <v>15300304</v>
      </c>
      <c r="K3299" t="s">
        <v>439</v>
      </c>
      <c r="L3299">
        <v>5</v>
      </c>
      <c r="M3299" t="str">
        <f>_xlfn.IFNA(VLOOKUP(F3299,'22 States'!A:A,1,0),"OOR")</f>
        <v>MI</v>
      </c>
      <c r="N3299" t="str">
        <f t="shared" si="363"/>
        <v>IR</v>
      </c>
      <c r="O3299" s="8">
        <f t="shared" si="357"/>
        <v>78000</v>
      </c>
      <c r="P3299" s="8">
        <f t="shared" si="358"/>
        <v>21000</v>
      </c>
      <c r="Q3299" s="8">
        <f t="shared" si="359"/>
        <v>301440</v>
      </c>
      <c r="R3299" s="9">
        <f t="shared" si="360"/>
        <v>602880</v>
      </c>
      <c r="S3299" s="8">
        <f t="shared" si="361"/>
        <v>400440</v>
      </c>
      <c r="T3299" s="5">
        <f t="shared" si="362"/>
        <v>2.61720290002081E-2</v>
      </c>
    </row>
    <row r="3300" spans="1:20">
      <c r="A3300">
        <v>4200</v>
      </c>
      <c r="B3300" s="3">
        <v>35</v>
      </c>
      <c r="C3300" t="s">
        <v>9991</v>
      </c>
      <c r="D3300" t="s">
        <v>9992</v>
      </c>
      <c r="E3300" t="s">
        <v>121</v>
      </c>
      <c r="F3300" t="s">
        <v>122</v>
      </c>
      <c r="G3300" t="s">
        <v>133</v>
      </c>
      <c r="H3300" t="s">
        <v>133</v>
      </c>
      <c r="I3300">
        <v>68.181600000000003</v>
      </c>
      <c r="J3300" s="3">
        <v>17850116</v>
      </c>
      <c r="K3300" t="s">
        <v>27</v>
      </c>
      <c r="L3300">
        <v>7</v>
      </c>
      <c r="M3300" t="str">
        <f>_xlfn.IFNA(VLOOKUP(F3300,'22 States'!A:A,1,0),"OOR")</f>
        <v>TX</v>
      </c>
      <c r="N3300" t="str">
        <f t="shared" si="363"/>
        <v>IR</v>
      </c>
      <c r="O3300" s="8">
        <f t="shared" si="357"/>
        <v>6000</v>
      </c>
      <c r="P3300" s="8">
        <f t="shared" si="358"/>
        <v>3000</v>
      </c>
      <c r="Q3300" s="8">
        <f t="shared" si="359"/>
        <v>16800</v>
      </c>
      <c r="R3300" s="9">
        <f t="shared" si="360"/>
        <v>33600</v>
      </c>
      <c r="S3300" s="12">
        <f t="shared" si="361"/>
        <v>25800</v>
      </c>
      <c r="T3300" s="13">
        <f t="shared" si="362"/>
        <v>1.4453687583879007E-3</v>
      </c>
    </row>
    <row r="3301" spans="1:20" hidden="1">
      <c r="A3301">
        <v>3300</v>
      </c>
      <c r="B3301">
        <v>198</v>
      </c>
      <c r="C3301" t="s">
        <v>7999</v>
      </c>
      <c r="D3301" t="s">
        <v>8000</v>
      </c>
      <c r="E3301" t="s">
        <v>933</v>
      </c>
      <c r="F3301" t="s">
        <v>934</v>
      </c>
      <c r="G3301" t="s">
        <v>1182</v>
      </c>
      <c r="H3301" t="s">
        <v>1330</v>
      </c>
      <c r="I3301">
        <v>102.73009999999999</v>
      </c>
      <c r="J3301">
        <v>30129324</v>
      </c>
      <c r="K3301" t="s">
        <v>252</v>
      </c>
      <c r="L3301">
        <v>3</v>
      </c>
      <c r="M3301" t="str">
        <f>_xlfn.IFNA(VLOOKUP(F3301,'22 States'!A:A,1,0),"OOR")</f>
        <v>TN</v>
      </c>
      <c r="N3301" t="str">
        <f t="shared" si="363"/>
        <v>IR</v>
      </c>
      <c r="O3301" s="8">
        <f t="shared" si="357"/>
        <v>24000</v>
      </c>
      <c r="P3301" s="8">
        <f t="shared" si="358"/>
        <v>6000</v>
      </c>
      <c r="Q3301" s="8">
        <f t="shared" si="359"/>
        <v>95040</v>
      </c>
      <c r="R3301" s="9">
        <f t="shared" si="360"/>
        <v>190080</v>
      </c>
      <c r="S3301" s="8">
        <f t="shared" si="361"/>
        <v>125040</v>
      </c>
      <c r="T3301" s="5">
        <f t="shared" si="362"/>
        <v>4.1501097070747424E-3</v>
      </c>
    </row>
    <row r="3302" spans="1:20" hidden="1">
      <c r="A3302">
        <v>3301</v>
      </c>
      <c r="B3302">
        <v>20</v>
      </c>
      <c r="C3302" t="s">
        <v>8001</v>
      </c>
      <c r="D3302" t="s">
        <v>8002</v>
      </c>
      <c r="E3302" t="s">
        <v>35</v>
      </c>
      <c r="F3302" t="s">
        <v>36</v>
      </c>
      <c r="G3302" t="s">
        <v>8003</v>
      </c>
      <c r="H3302" t="s">
        <v>38</v>
      </c>
      <c r="I3302">
        <v>102.6969</v>
      </c>
      <c r="J3302">
        <v>7416321</v>
      </c>
      <c r="K3302" t="s">
        <v>141</v>
      </c>
      <c r="L3302">
        <v>1</v>
      </c>
      <c r="M3302" t="str">
        <f>_xlfn.IFNA(VLOOKUP(F3302,'22 States'!A:A,1,0),"OOR")</f>
        <v>OOR</v>
      </c>
      <c r="N3302" t="str">
        <f t="shared" si="363"/>
        <v>OOR</v>
      </c>
      <c r="O3302" s="8">
        <f t="shared" si="357"/>
        <v>6000</v>
      </c>
      <c r="P3302" s="8">
        <f t="shared" si="358"/>
        <v>3000</v>
      </c>
      <c r="Q3302" s="8">
        <f t="shared" si="359"/>
        <v>9600</v>
      </c>
      <c r="R3302" s="9">
        <f t="shared" si="360"/>
        <v>19200</v>
      </c>
      <c r="S3302" s="8">
        <f t="shared" si="361"/>
        <v>18600</v>
      </c>
      <c r="T3302" s="5">
        <f t="shared" si="362"/>
        <v>2.5079820574109455E-3</v>
      </c>
    </row>
    <row r="3303" spans="1:20" hidden="1">
      <c r="A3303">
        <v>3302</v>
      </c>
      <c r="B3303">
        <v>26</v>
      </c>
      <c r="C3303" t="s">
        <v>8004</v>
      </c>
      <c r="D3303" t="s">
        <v>8005</v>
      </c>
      <c r="E3303" t="s">
        <v>537</v>
      </c>
      <c r="F3303" t="s">
        <v>538</v>
      </c>
      <c r="G3303" t="s">
        <v>539</v>
      </c>
      <c r="H3303" t="s">
        <v>539</v>
      </c>
      <c r="I3303">
        <v>102.6301</v>
      </c>
      <c r="J3303">
        <v>2128190</v>
      </c>
      <c r="K3303" t="s">
        <v>32</v>
      </c>
      <c r="L3303">
        <v>1</v>
      </c>
      <c r="M3303" t="str">
        <f>_xlfn.IFNA(VLOOKUP(F3303,'22 States'!A:A,1,0),"OOR")</f>
        <v>GA</v>
      </c>
      <c r="N3303" t="str">
        <f t="shared" si="363"/>
        <v>IR</v>
      </c>
      <c r="O3303" s="8">
        <f t="shared" si="357"/>
        <v>6000</v>
      </c>
      <c r="P3303" s="8">
        <f t="shared" si="358"/>
        <v>3000</v>
      </c>
      <c r="Q3303" s="8">
        <f t="shared" si="359"/>
        <v>12480</v>
      </c>
      <c r="R3303" s="9">
        <f t="shared" si="360"/>
        <v>24960</v>
      </c>
      <c r="S3303" s="8">
        <f t="shared" si="361"/>
        <v>21480</v>
      </c>
      <c r="T3303" s="5">
        <f t="shared" si="362"/>
        <v>1.0093083794210103E-2</v>
      </c>
    </row>
    <row r="3304" spans="1:20" hidden="1">
      <c r="A3304">
        <v>3303</v>
      </c>
      <c r="B3304">
        <v>23</v>
      </c>
      <c r="C3304" t="s">
        <v>8006</v>
      </c>
      <c r="D3304" t="s">
        <v>8007</v>
      </c>
      <c r="E3304" t="s">
        <v>35</v>
      </c>
      <c r="F3304" t="s">
        <v>36</v>
      </c>
      <c r="G3304" t="s">
        <v>1855</v>
      </c>
      <c r="H3304" t="s">
        <v>38</v>
      </c>
      <c r="I3304">
        <v>102.6153</v>
      </c>
      <c r="J3304">
        <v>2474543</v>
      </c>
      <c r="K3304" t="s">
        <v>134</v>
      </c>
      <c r="L3304">
        <v>1</v>
      </c>
      <c r="M3304" t="str">
        <f>_xlfn.IFNA(VLOOKUP(F3304,'22 States'!A:A,1,0),"OOR")</f>
        <v>OOR</v>
      </c>
      <c r="N3304" t="str">
        <f t="shared" si="363"/>
        <v>OOR</v>
      </c>
      <c r="O3304" s="8">
        <f t="shared" si="357"/>
        <v>6000</v>
      </c>
      <c r="P3304" s="8">
        <f t="shared" si="358"/>
        <v>3000</v>
      </c>
      <c r="Q3304" s="8">
        <f t="shared" si="359"/>
        <v>11040</v>
      </c>
      <c r="R3304" s="9">
        <f t="shared" si="360"/>
        <v>22080</v>
      </c>
      <c r="S3304" s="8">
        <f t="shared" si="361"/>
        <v>20040</v>
      </c>
      <c r="T3304" s="5">
        <f t="shared" si="362"/>
        <v>8.0984650499102261E-3</v>
      </c>
    </row>
    <row r="3305" spans="1:20" hidden="1">
      <c r="A3305">
        <v>3304</v>
      </c>
      <c r="B3305">
        <v>139</v>
      </c>
      <c r="C3305" t="s">
        <v>8008</v>
      </c>
      <c r="D3305" t="s">
        <v>8009</v>
      </c>
      <c r="E3305" t="s">
        <v>73</v>
      </c>
      <c r="F3305" t="s">
        <v>74</v>
      </c>
      <c r="G3305" t="s">
        <v>952</v>
      </c>
      <c r="H3305" t="s">
        <v>953</v>
      </c>
      <c r="I3305">
        <v>102.58969999999999</v>
      </c>
      <c r="J3305">
        <v>16380210</v>
      </c>
      <c r="K3305" t="s">
        <v>108</v>
      </c>
      <c r="L3305">
        <v>4</v>
      </c>
      <c r="M3305" t="str">
        <f>_xlfn.IFNA(VLOOKUP(F3305,'22 States'!A:A,1,0),"OOR")</f>
        <v>OOR</v>
      </c>
      <c r="N3305" t="str">
        <f t="shared" si="363"/>
        <v>OOR</v>
      </c>
      <c r="O3305" s="8">
        <f t="shared" si="357"/>
        <v>18000</v>
      </c>
      <c r="P3305" s="8">
        <f t="shared" si="358"/>
        <v>6000</v>
      </c>
      <c r="Q3305" s="8">
        <f t="shared" si="359"/>
        <v>66720</v>
      </c>
      <c r="R3305" s="9">
        <f t="shared" si="360"/>
        <v>133440</v>
      </c>
      <c r="S3305" s="8">
        <f t="shared" si="361"/>
        <v>90720</v>
      </c>
      <c r="T3305" s="5">
        <f t="shared" si="362"/>
        <v>5.5383905334546995E-3</v>
      </c>
    </row>
    <row r="3306" spans="1:20" hidden="1">
      <c r="A3306">
        <v>3305</v>
      </c>
      <c r="B3306">
        <v>27</v>
      </c>
      <c r="C3306" t="s">
        <v>8010</v>
      </c>
      <c r="D3306" t="s">
        <v>8011</v>
      </c>
      <c r="E3306" t="s">
        <v>299</v>
      </c>
      <c r="F3306" t="s">
        <v>300</v>
      </c>
      <c r="G3306" t="s">
        <v>301</v>
      </c>
      <c r="H3306" t="s">
        <v>26</v>
      </c>
      <c r="I3306">
        <v>102.5592</v>
      </c>
      <c r="J3306">
        <v>11576092</v>
      </c>
      <c r="K3306" t="s">
        <v>233</v>
      </c>
      <c r="L3306">
        <v>4</v>
      </c>
      <c r="M3306" t="str">
        <f>_xlfn.IFNA(VLOOKUP(F3306,'22 States'!A:A,1,0),"OOR")</f>
        <v>OOR</v>
      </c>
      <c r="N3306" t="str">
        <f t="shared" si="363"/>
        <v>OOR</v>
      </c>
      <c r="O3306" s="8">
        <f t="shared" si="357"/>
        <v>6000</v>
      </c>
      <c r="P3306" s="8">
        <f t="shared" si="358"/>
        <v>3000</v>
      </c>
      <c r="Q3306" s="8">
        <f t="shared" si="359"/>
        <v>12960</v>
      </c>
      <c r="R3306" s="9">
        <f t="shared" si="360"/>
        <v>25920</v>
      </c>
      <c r="S3306" s="8">
        <f t="shared" si="361"/>
        <v>21960</v>
      </c>
      <c r="T3306" s="5">
        <f t="shared" si="362"/>
        <v>1.8970132580148811E-3</v>
      </c>
    </row>
    <row r="3307" spans="1:20">
      <c r="A3307">
        <v>1486</v>
      </c>
      <c r="B3307" s="3">
        <v>34</v>
      </c>
      <c r="C3307" t="s">
        <v>3859</v>
      </c>
      <c r="D3307" t="s">
        <v>3860</v>
      </c>
      <c r="E3307" t="s">
        <v>567</v>
      </c>
      <c r="F3307" t="s">
        <v>568</v>
      </c>
      <c r="G3307" t="s">
        <v>888</v>
      </c>
      <c r="H3307" t="s">
        <v>1053</v>
      </c>
      <c r="I3307">
        <v>288.34269999999998</v>
      </c>
      <c r="J3307" s="3">
        <v>97343245</v>
      </c>
      <c r="K3307" t="s">
        <v>134</v>
      </c>
      <c r="L3307">
        <v>4</v>
      </c>
      <c r="M3307" t="str">
        <f>_xlfn.IFNA(VLOOKUP(F3307,'22 States'!A:A,1,0),"OOR")</f>
        <v>KY</v>
      </c>
      <c r="N3307" t="str">
        <f t="shared" si="363"/>
        <v>IR</v>
      </c>
      <c r="O3307" s="8">
        <f t="shared" si="357"/>
        <v>6000</v>
      </c>
      <c r="P3307" s="8">
        <f t="shared" si="358"/>
        <v>3000</v>
      </c>
      <c r="Q3307" s="8">
        <f t="shared" si="359"/>
        <v>16320</v>
      </c>
      <c r="R3307" s="9">
        <f t="shared" si="360"/>
        <v>32640</v>
      </c>
      <c r="S3307" s="12">
        <f t="shared" si="361"/>
        <v>25320</v>
      </c>
      <c r="T3307" s="13">
        <f t="shared" si="362"/>
        <v>2.6011049867918418E-4</v>
      </c>
    </row>
    <row r="3308" spans="1:20" hidden="1">
      <c r="A3308">
        <v>3307</v>
      </c>
      <c r="B3308">
        <v>89</v>
      </c>
      <c r="C3308" t="s">
        <v>8014</v>
      </c>
      <c r="D3308" t="s">
        <v>8015</v>
      </c>
      <c r="E3308" t="s">
        <v>67</v>
      </c>
      <c r="F3308" t="s">
        <v>68</v>
      </c>
      <c r="G3308" t="s">
        <v>3684</v>
      </c>
      <c r="H3308" t="s">
        <v>3685</v>
      </c>
      <c r="I3308">
        <v>102.38500000000001</v>
      </c>
      <c r="J3308">
        <v>9108766</v>
      </c>
      <c r="K3308" t="s">
        <v>134</v>
      </c>
      <c r="L3308">
        <v>1</v>
      </c>
      <c r="M3308" t="str">
        <f>_xlfn.IFNA(VLOOKUP(F3308,'22 States'!A:A,1,0),"OOR")</f>
        <v>NC</v>
      </c>
      <c r="N3308" t="str">
        <f t="shared" si="363"/>
        <v>IR</v>
      </c>
      <c r="O3308" s="8">
        <f t="shared" si="357"/>
        <v>12000</v>
      </c>
      <c r="P3308" s="8">
        <f t="shared" si="358"/>
        <v>3000</v>
      </c>
      <c r="Q3308" s="8">
        <f t="shared" si="359"/>
        <v>42720</v>
      </c>
      <c r="R3308" s="9">
        <f t="shared" si="360"/>
        <v>85440</v>
      </c>
      <c r="S3308" s="8">
        <f t="shared" si="361"/>
        <v>57720</v>
      </c>
      <c r="T3308" s="5">
        <f t="shared" si="362"/>
        <v>6.33675296961191E-3</v>
      </c>
    </row>
    <row r="3309" spans="1:20">
      <c r="A3309">
        <v>1670</v>
      </c>
      <c r="B3309" s="3">
        <v>34</v>
      </c>
      <c r="C3309" t="s">
        <v>4293</v>
      </c>
      <c r="D3309" t="s">
        <v>4294</v>
      </c>
      <c r="E3309" t="s">
        <v>537</v>
      </c>
      <c r="F3309" t="s">
        <v>538</v>
      </c>
      <c r="G3309" t="s">
        <v>2075</v>
      </c>
      <c r="H3309" t="s">
        <v>539</v>
      </c>
      <c r="I3309">
        <v>252.1576</v>
      </c>
      <c r="J3309" s="3">
        <v>56117945</v>
      </c>
      <c r="K3309" t="s">
        <v>134</v>
      </c>
      <c r="L3309">
        <v>3</v>
      </c>
      <c r="M3309" t="str">
        <f>_xlfn.IFNA(VLOOKUP(F3309,'22 States'!A:A,1,0),"OOR")</f>
        <v>GA</v>
      </c>
      <c r="N3309" t="str">
        <f t="shared" si="363"/>
        <v>IR</v>
      </c>
      <c r="O3309" s="8">
        <f t="shared" si="357"/>
        <v>6000</v>
      </c>
      <c r="P3309" s="8">
        <f t="shared" si="358"/>
        <v>3000</v>
      </c>
      <c r="Q3309" s="8">
        <f t="shared" si="359"/>
        <v>16320</v>
      </c>
      <c r="R3309" s="9">
        <f t="shared" si="360"/>
        <v>32640</v>
      </c>
      <c r="S3309" s="12">
        <f t="shared" si="361"/>
        <v>25320</v>
      </c>
      <c r="T3309" s="13">
        <f t="shared" si="362"/>
        <v>4.5119257307087775E-4</v>
      </c>
    </row>
    <row r="3310" spans="1:20" hidden="1">
      <c r="A3310">
        <v>3309</v>
      </c>
      <c r="B3310">
        <v>215</v>
      </c>
      <c r="C3310" t="s">
        <v>8017</v>
      </c>
      <c r="D3310" t="s">
        <v>8018</v>
      </c>
      <c r="E3310" t="s">
        <v>23</v>
      </c>
      <c r="F3310" t="s">
        <v>24</v>
      </c>
      <c r="G3310" t="s">
        <v>791</v>
      </c>
      <c r="H3310" t="s">
        <v>26</v>
      </c>
      <c r="I3310">
        <v>102.2587</v>
      </c>
      <c r="J3310">
        <v>37480000</v>
      </c>
      <c r="K3310" t="s">
        <v>108</v>
      </c>
      <c r="L3310">
        <v>7</v>
      </c>
      <c r="M3310" t="str">
        <f>_xlfn.IFNA(VLOOKUP(F3310,'22 States'!A:A,1,0),"OOR")</f>
        <v>OOR</v>
      </c>
      <c r="N3310" t="str">
        <f t="shared" si="363"/>
        <v>OOR</v>
      </c>
      <c r="O3310" s="8">
        <f t="shared" si="357"/>
        <v>30000</v>
      </c>
      <c r="P3310" s="8">
        <f t="shared" si="358"/>
        <v>9000</v>
      </c>
      <c r="Q3310" s="8">
        <f t="shared" si="359"/>
        <v>103200</v>
      </c>
      <c r="R3310" s="9">
        <f t="shared" si="360"/>
        <v>206400</v>
      </c>
      <c r="S3310" s="8">
        <f t="shared" si="361"/>
        <v>142200</v>
      </c>
      <c r="T3310" s="5">
        <f t="shared" si="362"/>
        <v>3.7940234791889009E-3</v>
      </c>
    </row>
    <row r="3311" spans="1:20" hidden="1">
      <c r="A3311">
        <v>3310</v>
      </c>
      <c r="B3311">
        <v>45</v>
      </c>
      <c r="C3311" t="s">
        <v>8019</v>
      </c>
      <c r="D3311" t="s">
        <v>8020</v>
      </c>
      <c r="E3311" t="s">
        <v>114</v>
      </c>
      <c r="F3311" t="s">
        <v>115</v>
      </c>
      <c r="G3311" t="s">
        <v>8021</v>
      </c>
      <c r="H3311" t="s">
        <v>217</v>
      </c>
      <c r="I3311">
        <v>102.2213</v>
      </c>
      <c r="J3311">
        <v>11517685</v>
      </c>
      <c r="K3311" t="s">
        <v>134</v>
      </c>
      <c r="L3311">
        <v>6</v>
      </c>
      <c r="M3311" t="str">
        <f>_xlfn.IFNA(VLOOKUP(F3311,'22 States'!A:A,1,0),"OOR")</f>
        <v>AL</v>
      </c>
      <c r="N3311" t="str">
        <f t="shared" si="363"/>
        <v>IR</v>
      </c>
      <c r="O3311" s="8">
        <f t="shared" si="357"/>
        <v>6000</v>
      </c>
      <c r="P3311" s="8">
        <f t="shared" si="358"/>
        <v>3000</v>
      </c>
      <c r="Q3311" s="8">
        <f t="shared" si="359"/>
        <v>21600</v>
      </c>
      <c r="R3311" s="9">
        <f t="shared" si="360"/>
        <v>43200</v>
      </c>
      <c r="S3311" s="8">
        <f t="shared" si="361"/>
        <v>30600</v>
      </c>
      <c r="T3311" s="5">
        <f t="shared" si="362"/>
        <v>2.6567838936383485E-3</v>
      </c>
    </row>
    <row r="3312" spans="1:20" hidden="1">
      <c r="A3312">
        <v>3311</v>
      </c>
      <c r="B3312">
        <v>261</v>
      </c>
      <c r="C3312" t="s">
        <v>8022</v>
      </c>
      <c r="D3312" t="s">
        <v>8023</v>
      </c>
      <c r="E3312" t="s">
        <v>236</v>
      </c>
      <c r="F3312" t="s">
        <v>237</v>
      </c>
      <c r="G3312" t="s">
        <v>8024</v>
      </c>
      <c r="H3312" t="s">
        <v>799</v>
      </c>
      <c r="I3312">
        <v>102.206</v>
      </c>
      <c r="J3312">
        <v>52996692</v>
      </c>
      <c r="K3312" t="s">
        <v>134</v>
      </c>
      <c r="L3312">
        <v>2</v>
      </c>
      <c r="M3312" t="str">
        <f>_xlfn.IFNA(VLOOKUP(F3312,'22 States'!A:A,1,0),"OOR")</f>
        <v>OH</v>
      </c>
      <c r="N3312" t="str">
        <f t="shared" si="363"/>
        <v>IR</v>
      </c>
      <c r="O3312" s="8">
        <f t="shared" si="357"/>
        <v>36000</v>
      </c>
      <c r="P3312" s="8">
        <f t="shared" si="358"/>
        <v>9000</v>
      </c>
      <c r="Q3312" s="8">
        <f t="shared" si="359"/>
        <v>125280</v>
      </c>
      <c r="R3312" s="9">
        <f t="shared" si="360"/>
        <v>250560</v>
      </c>
      <c r="S3312" s="8">
        <f t="shared" si="361"/>
        <v>170280</v>
      </c>
      <c r="T3312" s="5">
        <f t="shared" si="362"/>
        <v>3.2130307302953927E-3</v>
      </c>
    </row>
    <row r="3313" spans="1:20">
      <c r="A3313">
        <v>2963</v>
      </c>
      <c r="B3313" s="3">
        <v>33</v>
      </c>
      <c r="C3313" t="s">
        <v>7248</v>
      </c>
      <c r="D3313" t="s">
        <v>7249</v>
      </c>
      <c r="E3313" t="s">
        <v>13</v>
      </c>
      <c r="F3313" t="s">
        <v>14</v>
      </c>
      <c r="G3313" t="s">
        <v>1720</v>
      </c>
      <c r="H3313" t="s">
        <v>16</v>
      </c>
      <c r="I3313">
        <v>121.67919999999999</v>
      </c>
      <c r="J3313" s="3">
        <v>18080241</v>
      </c>
      <c r="K3313" t="s">
        <v>468</v>
      </c>
      <c r="L3313">
        <v>4</v>
      </c>
      <c r="M3313" t="str">
        <f>_xlfn.IFNA(VLOOKUP(F3313,'22 States'!A:A,1,0),"OOR")</f>
        <v>CA</v>
      </c>
      <c r="N3313" t="str">
        <f t="shared" si="363"/>
        <v>IR</v>
      </c>
      <c r="O3313" s="8">
        <f t="shared" si="357"/>
        <v>6000</v>
      </c>
      <c r="P3313" s="8">
        <f t="shared" si="358"/>
        <v>3000</v>
      </c>
      <c r="Q3313" s="8">
        <f t="shared" si="359"/>
        <v>15840</v>
      </c>
      <c r="R3313" s="9">
        <f t="shared" si="360"/>
        <v>31680</v>
      </c>
      <c r="S3313" s="12">
        <f t="shared" si="361"/>
        <v>24840</v>
      </c>
      <c r="T3313" s="13">
        <f t="shared" si="362"/>
        <v>1.3738754920357534E-3</v>
      </c>
    </row>
    <row r="3314" spans="1:20" hidden="1">
      <c r="A3314">
        <v>3313</v>
      </c>
      <c r="B3314">
        <v>135</v>
      </c>
      <c r="C3314" t="s">
        <v>8027</v>
      </c>
      <c r="D3314" t="s">
        <v>8028</v>
      </c>
      <c r="E3314" t="s">
        <v>121</v>
      </c>
      <c r="F3314" t="s">
        <v>122</v>
      </c>
      <c r="G3314" t="s">
        <v>8029</v>
      </c>
      <c r="H3314" t="s">
        <v>133</v>
      </c>
      <c r="I3314">
        <v>102.12430000000001</v>
      </c>
      <c r="J3314">
        <v>36187478</v>
      </c>
      <c r="K3314" t="s">
        <v>656</v>
      </c>
      <c r="L3314">
        <v>2</v>
      </c>
      <c r="M3314" t="str">
        <f>_xlfn.IFNA(VLOOKUP(F3314,'22 States'!A:A,1,0),"OOR")</f>
        <v>TX</v>
      </c>
      <c r="N3314" t="str">
        <f t="shared" si="363"/>
        <v>IR</v>
      </c>
      <c r="O3314" s="8">
        <f t="shared" si="357"/>
        <v>18000</v>
      </c>
      <c r="P3314" s="8">
        <f t="shared" si="358"/>
        <v>6000</v>
      </c>
      <c r="Q3314" s="8">
        <f t="shared" si="359"/>
        <v>64800</v>
      </c>
      <c r="R3314" s="9">
        <f t="shared" si="360"/>
        <v>129600</v>
      </c>
      <c r="S3314" s="8">
        <f t="shared" si="361"/>
        <v>88800</v>
      </c>
      <c r="T3314" s="5">
        <f t="shared" si="362"/>
        <v>2.453887502190675E-3</v>
      </c>
    </row>
    <row r="3315" spans="1:20" hidden="1">
      <c r="A3315">
        <v>3314</v>
      </c>
      <c r="B3315">
        <v>114</v>
      </c>
      <c r="C3315" t="s">
        <v>8030</v>
      </c>
      <c r="D3315" t="s">
        <v>8031</v>
      </c>
      <c r="E3315" t="s">
        <v>144</v>
      </c>
      <c r="F3315" t="s">
        <v>145</v>
      </c>
      <c r="G3315" t="s">
        <v>2600</v>
      </c>
      <c r="H3315" t="s">
        <v>288</v>
      </c>
      <c r="I3315">
        <v>102.0886</v>
      </c>
      <c r="J3315">
        <v>22448000</v>
      </c>
      <c r="K3315" t="s">
        <v>27</v>
      </c>
      <c r="L3315">
        <v>5</v>
      </c>
      <c r="M3315" t="str">
        <f>_xlfn.IFNA(VLOOKUP(F3315,'22 States'!A:A,1,0),"OOR")</f>
        <v>OOR</v>
      </c>
      <c r="N3315" t="str">
        <f t="shared" si="363"/>
        <v>OOR</v>
      </c>
      <c r="O3315" s="8">
        <f t="shared" si="357"/>
        <v>18000</v>
      </c>
      <c r="P3315" s="8">
        <f t="shared" si="358"/>
        <v>6000</v>
      </c>
      <c r="Q3315" s="8">
        <f t="shared" si="359"/>
        <v>54720</v>
      </c>
      <c r="R3315" s="9">
        <f t="shared" si="360"/>
        <v>109440</v>
      </c>
      <c r="S3315" s="8">
        <f t="shared" si="361"/>
        <v>78720</v>
      </c>
      <c r="T3315" s="5">
        <f t="shared" si="362"/>
        <v>3.5067712045616537E-3</v>
      </c>
    </row>
    <row r="3316" spans="1:20" hidden="1">
      <c r="A3316">
        <v>3315</v>
      </c>
      <c r="B3316">
        <v>228</v>
      </c>
      <c r="C3316" t="s">
        <v>8032</v>
      </c>
      <c r="D3316" t="s">
        <v>8033</v>
      </c>
      <c r="E3316" t="s">
        <v>933</v>
      </c>
      <c r="F3316" t="s">
        <v>934</v>
      </c>
      <c r="G3316" t="s">
        <v>2135</v>
      </c>
      <c r="H3316" t="s">
        <v>936</v>
      </c>
      <c r="I3316">
        <v>102.0162</v>
      </c>
      <c r="J3316">
        <v>8964172</v>
      </c>
      <c r="K3316" t="s">
        <v>20</v>
      </c>
      <c r="L3316">
        <v>2</v>
      </c>
      <c r="M3316" t="str">
        <f>_xlfn.IFNA(VLOOKUP(F3316,'22 States'!A:A,1,0),"OOR")</f>
        <v>TN</v>
      </c>
      <c r="N3316" t="str">
        <f t="shared" si="363"/>
        <v>IR</v>
      </c>
      <c r="O3316" s="8">
        <f t="shared" si="357"/>
        <v>30000</v>
      </c>
      <c r="P3316" s="8">
        <f t="shared" si="358"/>
        <v>9000</v>
      </c>
      <c r="Q3316" s="8">
        <f t="shared" si="359"/>
        <v>109440</v>
      </c>
      <c r="R3316" s="9">
        <f t="shared" si="360"/>
        <v>218880</v>
      </c>
      <c r="S3316" s="8">
        <f t="shared" si="361"/>
        <v>148440</v>
      </c>
      <c r="T3316" s="5">
        <f t="shared" si="362"/>
        <v>1.6559253883124955E-2</v>
      </c>
    </row>
    <row r="3317" spans="1:20" hidden="1">
      <c r="A3317">
        <v>3316</v>
      </c>
      <c r="B3317">
        <v>48</v>
      </c>
      <c r="C3317" t="s">
        <v>8034</v>
      </c>
      <c r="D3317" t="s">
        <v>8035</v>
      </c>
      <c r="E3317" t="s">
        <v>60</v>
      </c>
      <c r="F3317" t="s">
        <v>61</v>
      </c>
      <c r="G3317" t="s">
        <v>62</v>
      </c>
      <c r="H3317" t="s">
        <v>63</v>
      </c>
      <c r="I3317">
        <v>101.9166</v>
      </c>
      <c r="J3317">
        <v>6970531</v>
      </c>
      <c r="K3317" t="s">
        <v>51</v>
      </c>
      <c r="L3317">
        <v>7</v>
      </c>
      <c r="M3317" t="str">
        <f>_xlfn.IFNA(VLOOKUP(F3317,'22 States'!A:A,1,0),"OOR")</f>
        <v>OOR</v>
      </c>
      <c r="N3317" t="str">
        <f t="shared" si="363"/>
        <v>OOR</v>
      </c>
      <c r="O3317" s="8">
        <f t="shared" si="357"/>
        <v>6000</v>
      </c>
      <c r="P3317" s="8">
        <f t="shared" si="358"/>
        <v>3000</v>
      </c>
      <c r="Q3317" s="8">
        <f t="shared" si="359"/>
        <v>23040</v>
      </c>
      <c r="R3317" s="9">
        <f t="shared" si="360"/>
        <v>46080</v>
      </c>
      <c r="S3317" s="8">
        <f t="shared" si="361"/>
        <v>32040</v>
      </c>
      <c r="T3317" s="5">
        <f t="shared" si="362"/>
        <v>4.5964934378743888E-3</v>
      </c>
    </row>
    <row r="3318" spans="1:20" hidden="1">
      <c r="A3318">
        <v>3317</v>
      </c>
      <c r="B3318">
        <v>1144</v>
      </c>
      <c r="C3318" t="s">
        <v>8036</v>
      </c>
      <c r="D3318" t="s">
        <v>8037</v>
      </c>
      <c r="E3318" t="s">
        <v>933</v>
      </c>
      <c r="F3318" t="s">
        <v>934</v>
      </c>
      <c r="G3318" t="s">
        <v>2135</v>
      </c>
      <c r="H3318" t="s">
        <v>936</v>
      </c>
      <c r="I3318">
        <v>101.8985</v>
      </c>
      <c r="J3318">
        <v>92958427</v>
      </c>
      <c r="K3318" t="s">
        <v>51</v>
      </c>
      <c r="L3318">
        <v>6</v>
      </c>
      <c r="M3318" t="str">
        <f>_xlfn.IFNA(VLOOKUP(F3318,'22 States'!A:A,1,0),"OOR")</f>
        <v>TN</v>
      </c>
      <c r="N3318" t="str">
        <f t="shared" si="363"/>
        <v>IR</v>
      </c>
      <c r="O3318" s="8">
        <f t="shared" si="357"/>
        <v>138000</v>
      </c>
      <c r="P3318" s="8">
        <f t="shared" si="358"/>
        <v>36000</v>
      </c>
      <c r="Q3318" s="8">
        <f t="shared" si="359"/>
        <v>549120</v>
      </c>
      <c r="R3318" s="9">
        <f t="shared" si="360"/>
        <v>1098240</v>
      </c>
      <c r="S3318" s="8">
        <f t="shared" si="361"/>
        <v>723120</v>
      </c>
      <c r="T3318" s="5">
        <f t="shared" si="362"/>
        <v>7.7789612339287974E-3</v>
      </c>
    </row>
    <row r="3319" spans="1:20" hidden="1">
      <c r="A3319">
        <v>3318</v>
      </c>
      <c r="B3319">
        <v>375</v>
      </c>
      <c r="C3319" t="s">
        <v>8038</v>
      </c>
      <c r="D3319" t="s">
        <v>8039</v>
      </c>
      <c r="E3319" t="s">
        <v>13</v>
      </c>
      <c r="F3319" t="s">
        <v>14</v>
      </c>
      <c r="G3319" t="s">
        <v>841</v>
      </c>
      <c r="H3319" t="s">
        <v>31</v>
      </c>
      <c r="I3319">
        <v>101.88420000000001</v>
      </c>
      <c r="J3319">
        <v>112181000</v>
      </c>
      <c r="K3319" t="s">
        <v>134</v>
      </c>
      <c r="L3319">
        <v>2</v>
      </c>
      <c r="M3319" t="str">
        <f>_xlfn.IFNA(VLOOKUP(F3319,'22 States'!A:A,1,0),"OOR")</f>
        <v>CA</v>
      </c>
      <c r="N3319" t="str">
        <f t="shared" si="363"/>
        <v>IR</v>
      </c>
      <c r="O3319" s="8">
        <f t="shared" si="357"/>
        <v>48000</v>
      </c>
      <c r="P3319" s="8">
        <f t="shared" si="358"/>
        <v>12000</v>
      </c>
      <c r="Q3319" s="8">
        <f t="shared" si="359"/>
        <v>180000</v>
      </c>
      <c r="R3319" s="9">
        <f t="shared" si="360"/>
        <v>360000</v>
      </c>
      <c r="S3319" s="8">
        <f t="shared" si="361"/>
        <v>240000</v>
      </c>
      <c r="T3319" s="5">
        <f t="shared" si="362"/>
        <v>2.1393997200952032E-3</v>
      </c>
    </row>
    <row r="3320" spans="1:20">
      <c r="A3320">
        <v>3054</v>
      </c>
      <c r="B3320" s="3">
        <v>33</v>
      </c>
      <c r="C3320" t="s">
        <v>7452</v>
      </c>
      <c r="D3320" t="s">
        <v>7453</v>
      </c>
      <c r="E3320" t="s">
        <v>13</v>
      </c>
      <c r="F3320" t="s">
        <v>14</v>
      </c>
      <c r="G3320" t="s">
        <v>2884</v>
      </c>
      <c r="H3320" t="s">
        <v>50</v>
      </c>
      <c r="I3320">
        <v>116.42310000000001</v>
      </c>
      <c r="J3320" s="3">
        <v>33026032</v>
      </c>
      <c r="K3320" t="s">
        <v>141</v>
      </c>
      <c r="L3320">
        <v>2</v>
      </c>
      <c r="M3320" t="str">
        <f>_xlfn.IFNA(VLOOKUP(F3320,'22 States'!A:A,1,0),"OOR")</f>
        <v>CA</v>
      </c>
      <c r="N3320" t="str">
        <f t="shared" si="363"/>
        <v>IR</v>
      </c>
      <c r="O3320" s="8">
        <f t="shared" si="357"/>
        <v>6000</v>
      </c>
      <c r="P3320" s="8">
        <f t="shared" si="358"/>
        <v>3000</v>
      </c>
      <c r="Q3320" s="8">
        <f t="shared" si="359"/>
        <v>15840</v>
      </c>
      <c r="R3320" s="9">
        <f t="shared" si="360"/>
        <v>31680</v>
      </c>
      <c r="S3320" s="12">
        <f t="shared" si="361"/>
        <v>24840</v>
      </c>
      <c r="T3320" s="13">
        <f t="shared" si="362"/>
        <v>7.5213395299804711E-4</v>
      </c>
    </row>
    <row r="3321" spans="1:20" hidden="1">
      <c r="A3321">
        <v>3320</v>
      </c>
      <c r="B3321">
        <v>59</v>
      </c>
      <c r="C3321" t="s">
        <v>8043</v>
      </c>
      <c r="D3321" t="s">
        <v>8044</v>
      </c>
      <c r="E3321" t="s">
        <v>121</v>
      </c>
      <c r="F3321" t="s">
        <v>122</v>
      </c>
      <c r="G3321" t="s">
        <v>8045</v>
      </c>
      <c r="H3321" t="s">
        <v>123</v>
      </c>
      <c r="I3321">
        <v>101.67910000000001</v>
      </c>
      <c r="J3321">
        <v>3967637</v>
      </c>
      <c r="K3321" t="s">
        <v>233</v>
      </c>
      <c r="L3321">
        <v>1</v>
      </c>
      <c r="M3321" t="str">
        <f>_xlfn.IFNA(VLOOKUP(F3321,'22 States'!A:A,1,0),"OOR")</f>
        <v>TX</v>
      </c>
      <c r="N3321" t="str">
        <f t="shared" si="363"/>
        <v>IR</v>
      </c>
      <c r="O3321" s="8">
        <f t="shared" si="357"/>
        <v>12000</v>
      </c>
      <c r="P3321" s="8">
        <f t="shared" si="358"/>
        <v>3000</v>
      </c>
      <c r="Q3321" s="8">
        <f t="shared" si="359"/>
        <v>28320</v>
      </c>
      <c r="R3321" s="9">
        <f t="shared" si="360"/>
        <v>56640</v>
      </c>
      <c r="S3321" s="8">
        <f t="shared" si="361"/>
        <v>43320</v>
      </c>
      <c r="T3321" s="5">
        <f t="shared" si="362"/>
        <v>1.0918337539447284E-2</v>
      </c>
    </row>
    <row r="3322" spans="1:20" hidden="1">
      <c r="A3322">
        <v>3321</v>
      </c>
      <c r="B3322">
        <v>74</v>
      </c>
      <c r="C3322" t="s">
        <v>8046</v>
      </c>
      <c r="D3322" t="s">
        <v>8047</v>
      </c>
      <c r="E3322" t="s">
        <v>13</v>
      </c>
      <c r="F3322" t="s">
        <v>14</v>
      </c>
      <c r="G3322" t="s">
        <v>49</v>
      </c>
      <c r="H3322" t="s">
        <v>50</v>
      </c>
      <c r="I3322">
        <v>101.6452</v>
      </c>
      <c r="J3322">
        <v>26087609</v>
      </c>
      <c r="K3322" t="s">
        <v>39</v>
      </c>
      <c r="L3322">
        <v>5</v>
      </c>
      <c r="M3322" t="str">
        <f>_xlfn.IFNA(VLOOKUP(F3322,'22 States'!A:A,1,0),"OOR")</f>
        <v>CA</v>
      </c>
      <c r="N3322" t="str">
        <f t="shared" si="363"/>
        <v>IR</v>
      </c>
      <c r="O3322" s="8">
        <f t="shared" si="357"/>
        <v>12000</v>
      </c>
      <c r="P3322" s="8">
        <f t="shared" si="358"/>
        <v>3000</v>
      </c>
      <c r="Q3322" s="8">
        <f t="shared" si="359"/>
        <v>35520</v>
      </c>
      <c r="R3322" s="9">
        <f t="shared" si="360"/>
        <v>71040</v>
      </c>
      <c r="S3322" s="8">
        <f t="shared" si="361"/>
        <v>50520</v>
      </c>
      <c r="T3322" s="5">
        <f t="shared" si="362"/>
        <v>1.9365515636178079E-3</v>
      </c>
    </row>
    <row r="3323" spans="1:20" hidden="1">
      <c r="A3323">
        <v>3322</v>
      </c>
      <c r="B3323">
        <v>144</v>
      </c>
      <c r="C3323" t="s">
        <v>8048</v>
      </c>
      <c r="D3323" t="s">
        <v>8049</v>
      </c>
      <c r="E3323" t="s">
        <v>23</v>
      </c>
      <c r="F3323" t="s">
        <v>24</v>
      </c>
      <c r="G3323" t="s">
        <v>107</v>
      </c>
      <c r="H3323" t="s">
        <v>26</v>
      </c>
      <c r="I3323">
        <v>101.5823</v>
      </c>
      <c r="J3323">
        <v>46610923</v>
      </c>
      <c r="K3323" t="s">
        <v>39</v>
      </c>
      <c r="L3323">
        <v>6</v>
      </c>
      <c r="M3323" t="str">
        <f>_xlfn.IFNA(VLOOKUP(F3323,'22 States'!A:A,1,0),"OOR")</f>
        <v>OOR</v>
      </c>
      <c r="N3323" t="str">
        <f t="shared" si="363"/>
        <v>OOR</v>
      </c>
      <c r="O3323" s="8">
        <f t="shared" si="357"/>
        <v>18000</v>
      </c>
      <c r="P3323" s="8">
        <f t="shared" si="358"/>
        <v>6000</v>
      </c>
      <c r="Q3323" s="8">
        <f t="shared" si="359"/>
        <v>69120</v>
      </c>
      <c r="R3323" s="9">
        <f t="shared" si="360"/>
        <v>138240</v>
      </c>
      <c r="S3323" s="8">
        <f t="shared" si="361"/>
        <v>93120</v>
      </c>
      <c r="T3323" s="5">
        <f t="shared" si="362"/>
        <v>1.9978149756871367E-3</v>
      </c>
    </row>
    <row r="3324" spans="1:20" hidden="1">
      <c r="A3324">
        <v>3323</v>
      </c>
      <c r="B3324">
        <v>85</v>
      </c>
      <c r="C3324" t="s">
        <v>8050</v>
      </c>
      <c r="D3324" t="s">
        <v>8051</v>
      </c>
      <c r="E3324" t="s">
        <v>247</v>
      </c>
      <c r="F3324" t="s">
        <v>248</v>
      </c>
      <c r="G3324" t="s">
        <v>6839</v>
      </c>
      <c r="H3324" t="s">
        <v>249</v>
      </c>
      <c r="I3324">
        <v>101.5441</v>
      </c>
      <c r="J3324">
        <v>2219000</v>
      </c>
      <c r="K3324" t="s">
        <v>439</v>
      </c>
      <c r="L3324">
        <v>1</v>
      </c>
      <c r="M3324" t="str">
        <f>_xlfn.IFNA(VLOOKUP(F3324,'22 States'!A:A,1,0),"OOR")</f>
        <v>IL</v>
      </c>
      <c r="N3324" t="str">
        <f t="shared" si="363"/>
        <v>IR</v>
      </c>
      <c r="O3324" s="8">
        <f t="shared" si="357"/>
        <v>12000</v>
      </c>
      <c r="P3324" s="8">
        <f t="shared" si="358"/>
        <v>3000</v>
      </c>
      <c r="Q3324" s="8">
        <f t="shared" si="359"/>
        <v>40800</v>
      </c>
      <c r="R3324" s="9">
        <f t="shared" si="360"/>
        <v>81600</v>
      </c>
      <c r="S3324" s="8">
        <f t="shared" si="361"/>
        <v>55800</v>
      </c>
      <c r="T3324" s="5">
        <f t="shared" si="362"/>
        <v>2.5146462370437134E-2</v>
      </c>
    </row>
    <row r="3325" spans="1:20" hidden="1">
      <c r="A3325">
        <v>3324</v>
      </c>
      <c r="B3325">
        <v>462</v>
      </c>
      <c r="C3325" t="s">
        <v>8052</v>
      </c>
      <c r="D3325" t="s">
        <v>8053</v>
      </c>
      <c r="E3325" t="s">
        <v>1022</v>
      </c>
      <c r="F3325" t="s">
        <v>1023</v>
      </c>
      <c r="G3325" t="s">
        <v>8054</v>
      </c>
      <c r="H3325" t="s">
        <v>1025</v>
      </c>
      <c r="I3325">
        <v>101.46980000000001</v>
      </c>
      <c r="J3325">
        <v>6292272</v>
      </c>
      <c r="K3325" t="s">
        <v>51</v>
      </c>
      <c r="L3325">
        <v>1</v>
      </c>
      <c r="M3325" t="str">
        <f>_xlfn.IFNA(VLOOKUP(F3325,'22 States'!A:A,1,0),"OOR")</f>
        <v>CT</v>
      </c>
      <c r="N3325" t="str">
        <f t="shared" si="363"/>
        <v>IR</v>
      </c>
      <c r="O3325" s="8">
        <f t="shared" si="357"/>
        <v>60000</v>
      </c>
      <c r="P3325" s="8">
        <f t="shared" si="358"/>
        <v>15000</v>
      </c>
      <c r="Q3325" s="8">
        <f t="shared" si="359"/>
        <v>221760</v>
      </c>
      <c r="R3325" s="9">
        <f t="shared" si="360"/>
        <v>443520</v>
      </c>
      <c r="S3325" s="8">
        <f t="shared" si="361"/>
        <v>296760</v>
      </c>
      <c r="T3325" s="5">
        <f t="shared" si="362"/>
        <v>4.7162614712142135E-2</v>
      </c>
    </row>
    <row r="3326" spans="1:20" hidden="1">
      <c r="A3326">
        <v>3325</v>
      </c>
      <c r="B3326">
        <v>66</v>
      </c>
      <c r="C3326" t="s">
        <v>8055</v>
      </c>
      <c r="D3326" t="s">
        <v>8056</v>
      </c>
      <c r="E3326" t="s">
        <v>13</v>
      </c>
      <c r="F3326" t="s">
        <v>14</v>
      </c>
      <c r="G3326" t="s">
        <v>8057</v>
      </c>
      <c r="H3326" t="s">
        <v>16</v>
      </c>
      <c r="I3326">
        <v>101.4397</v>
      </c>
      <c r="J3326">
        <v>14855248</v>
      </c>
      <c r="K3326" t="s">
        <v>141</v>
      </c>
      <c r="L3326">
        <v>4</v>
      </c>
      <c r="M3326" t="str">
        <f>_xlfn.IFNA(VLOOKUP(F3326,'22 States'!A:A,1,0),"OOR")</f>
        <v>CA</v>
      </c>
      <c r="N3326" t="str">
        <f t="shared" si="363"/>
        <v>IR</v>
      </c>
      <c r="O3326" s="8">
        <f t="shared" si="357"/>
        <v>12000</v>
      </c>
      <c r="P3326" s="8">
        <f t="shared" si="358"/>
        <v>3000</v>
      </c>
      <c r="Q3326" s="8">
        <f t="shared" si="359"/>
        <v>31680</v>
      </c>
      <c r="R3326" s="9">
        <f t="shared" si="360"/>
        <v>63360</v>
      </c>
      <c r="S3326" s="8">
        <f t="shared" si="361"/>
        <v>46680</v>
      </c>
      <c r="T3326" s="5">
        <f t="shared" si="362"/>
        <v>3.1423238440718053E-3</v>
      </c>
    </row>
    <row r="3327" spans="1:20" hidden="1">
      <c r="A3327">
        <v>3326</v>
      </c>
      <c r="B3327">
        <v>35</v>
      </c>
      <c r="C3327" t="s">
        <v>8058</v>
      </c>
      <c r="D3327" t="s">
        <v>8059</v>
      </c>
      <c r="E3327" t="s">
        <v>121</v>
      </c>
      <c r="F3327" t="s">
        <v>122</v>
      </c>
      <c r="G3327" t="s">
        <v>2897</v>
      </c>
      <c r="H3327" t="s">
        <v>133</v>
      </c>
      <c r="I3327">
        <v>101.3861</v>
      </c>
      <c r="J3327">
        <v>8847854</v>
      </c>
      <c r="K3327" t="s">
        <v>20</v>
      </c>
      <c r="L3327">
        <v>1</v>
      </c>
      <c r="M3327" t="str">
        <f>_xlfn.IFNA(VLOOKUP(F3327,'22 States'!A:A,1,0),"OOR")</f>
        <v>TX</v>
      </c>
      <c r="N3327" t="str">
        <f t="shared" si="363"/>
        <v>IR</v>
      </c>
      <c r="O3327" s="8">
        <f t="shared" si="357"/>
        <v>6000</v>
      </c>
      <c r="P3327" s="8">
        <f t="shared" si="358"/>
        <v>3000</v>
      </c>
      <c r="Q3327" s="8">
        <f t="shared" si="359"/>
        <v>16800</v>
      </c>
      <c r="R3327" s="9">
        <f t="shared" si="360"/>
        <v>33600</v>
      </c>
      <c r="S3327" s="8">
        <f t="shared" si="361"/>
        <v>25800</v>
      </c>
      <c r="T3327" s="5">
        <f t="shared" si="362"/>
        <v>2.9159613167215465E-3</v>
      </c>
    </row>
    <row r="3328" spans="1:20" hidden="1">
      <c r="A3328">
        <v>3327</v>
      </c>
      <c r="B3328">
        <v>61</v>
      </c>
      <c r="C3328" t="s">
        <v>8060</v>
      </c>
      <c r="D3328" t="s">
        <v>8061</v>
      </c>
      <c r="E3328" t="s">
        <v>175</v>
      </c>
      <c r="F3328" t="s">
        <v>176</v>
      </c>
      <c r="G3328" t="s">
        <v>8062</v>
      </c>
      <c r="H3328" t="s">
        <v>809</v>
      </c>
      <c r="I3328">
        <v>101.3485</v>
      </c>
      <c r="J3328">
        <v>63706476</v>
      </c>
      <c r="K3328" t="s">
        <v>134</v>
      </c>
      <c r="L3328">
        <v>4</v>
      </c>
      <c r="M3328" t="str">
        <f>_xlfn.IFNA(VLOOKUP(F3328,'22 States'!A:A,1,0),"OOR")</f>
        <v>OOR</v>
      </c>
      <c r="N3328" t="str">
        <f t="shared" si="363"/>
        <v>OOR</v>
      </c>
      <c r="O3328" s="8">
        <f t="shared" si="357"/>
        <v>12000</v>
      </c>
      <c r="P3328" s="8">
        <f t="shared" si="358"/>
        <v>3000</v>
      </c>
      <c r="Q3328" s="8">
        <f t="shared" si="359"/>
        <v>29280</v>
      </c>
      <c r="R3328" s="9">
        <f t="shared" si="360"/>
        <v>58560</v>
      </c>
      <c r="S3328" s="8">
        <f t="shared" si="361"/>
        <v>44280</v>
      </c>
      <c r="T3328" s="5">
        <f t="shared" si="362"/>
        <v>6.9506277509369689E-4</v>
      </c>
    </row>
    <row r="3329" spans="1:20" hidden="1">
      <c r="A3329">
        <v>3328</v>
      </c>
      <c r="B3329">
        <v>113</v>
      </c>
      <c r="C3329" t="s">
        <v>8063</v>
      </c>
      <c r="D3329" t="s">
        <v>8064</v>
      </c>
      <c r="E3329" t="s">
        <v>179</v>
      </c>
      <c r="F3329" t="s">
        <v>180</v>
      </c>
      <c r="G3329" t="s">
        <v>381</v>
      </c>
      <c r="H3329" t="s">
        <v>182</v>
      </c>
      <c r="I3329">
        <v>101.34099999999999</v>
      </c>
      <c r="J3329">
        <v>14813697</v>
      </c>
      <c r="K3329" t="s">
        <v>141</v>
      </c>
      <c r="L3329">
        <v>6</v>
      </c>
      <c r="M3329" t="str">
        <f>_xlfn.IFNA(VLOOKUP(F3329,'22 States'!A:A,1,0),"OOR")</f>
        <v>MI</v>
      </c>
      <c r="N3329" t="str">
        <f t="shared" si="363"/>
        <v>IR</v>
      </c>
      <c r="O3329" s="8">
        <f t="shared" si="357"/>
        <v>18000</v>
      </c>
      <c r="P3329" s="8">
        <f t="shared" si="358"/>
        <v>6000</v>
      </c>
      <c r="Q3329" s="8">
        <f t="shared" si="359"/>
        <v>54240</v>
      </c>
      <c r="R3329" s="9">
        <f t="shared" si="360"/>
        <v>108480</v>
      </c>
      <c r="S3329" s="8">
        <f t="shared" si="361"/>
        <v>78240</v>
      </c>
      <c r="T3329" s="5">
        <f t="shared" si="362"/>
        <v>5.2815985098115612E-3</v>
      </c>
    </row>
    <row r="3330" spans="1:20" hidden="1">
      <c r="A3330">
        <v>3329</v>
      </c>
      <c r="B3330">
        <v>24</v>
      </c>
      <c r="C3330" t="s">
        <v>8065</v>
      </c>
      <c r="D3330" t="s">
        <v>8066</v>
      </c>
      <c r="E3330" t="s">
        <v>166</v>
      </c>
      <c r="F3330" t="s">
        <v>167</v>
      </c>
      <c r="G3330" t="s">
        <v>723</v>
      </c>
      <c r="H3330" t="s">
        <v>169</v>
      </c>
      <c r="I3330">
        <v>101.30500000000001</v>
      </c>
      <c r="J3330">
        <v>48309873</v>
      </c>
      <c r="K3330" t="s">
        <v>27</v>
      </c>
      <c r="L3330">
        <v>1</v>
      </c>
      <c r="M3330" t="str">
        <f>_xlfn.IFNA(VLOOKUP(F3330,'22 States'!A:A,1,0),"OOR")</f>
        <v>OOR</v>
      </c>
      <c r="N3330" t="str">
        <f t="shared" si="363"/>
        <v>OOR</v>
      </c>
      <c r="O3330" s="8">
        <f t="shared" ref="O3330:O3393" si="364">ROUNDUP(B3330/50,0)*500*12</f>
        <v>6000</v>
      </c>
      <c r="P3330" s="8">
        <f t="shared" ref="P3330:P3393" si="365">ROUNDUP(B3330/100,0)*250*12</f>
        <v>3000</v>
      </c>
      <c r="Q3330" s="8">
        <f t="shared" ref="Q3330:Q3393" si="366">B3330*40*12</f>
        <v>11520</v>
      </c>
      <c r="R3330" s="9">
        <f t="shared" ref="R3330:R3393" si="367">B3330*80*12</f>
        <v>23040</v>
      </c>
      <c r="S3330" s="8">
        <f t="shared" ref="S3330:S3393" si="368">SUM(O3330:Q3330)</f>
        <v>20520</v>
      </c>
      <c r="T3330" s="5">
        <f t="shared" ref="T3330:T3393" si="369">S3330/J3330</f>
        <v>4.2475789576180419E-4</v>
      </c>
    </row>
    <row r="3331" spans="1:20" hidden="1">
      <c r="A3331">
        <v>3330</v>
      </c>
      <c r="B3331">
        <v>6</v>
      </c>
      <c r="C3331" t="s">
        <v>8067</v>
      </c>
      <c r="D3331" t="s">
        <v>8068</v>
      </c>
      <c r="E3331" t="s">
        <v>247</v>
      </c>
      <c r="F3331" t="s">
        <v>248</v>
      </c>
      <c r="G3331" t="s">
        <v>7128</v>
      </c>
      <c r="H3331" t="s">
        <v>249</v>
      </c>
      <c r="I3331">
        <v>101.2718</v>
      </c>
      <c r="J3331">
        <v>3524324</v>
      </c>
      <c r="K3331" t="s">
        <v>252</v>
      </c>
      <c r="L3331">
        <v>3</v>
      </c>
      <c r="M3331" t="str">
        <f>_xlfn.IFNA(VLOOKUP(F3331,'22 States'!A:A,1,0),"OOR")</f>
        <v>IL</v>
      </c>
      <c r="N3331" t="str">
        <f t="shared" ref="N3331:N3394" si="370">IF(M3331&lt;&gt;"OOR","IR","OOR")</f>
        <v>IR</v>
      </c>
      <c r="O3331" s="8">
        <f t="shared" si="364"/>
        <v>6000</v>
      </c>
      <c r="P3331" s="8">
        <f t="shared" si="365"/>
        <v>3000</v>
      </c>
      <c r="Q3331" s="8">
        <f t="shared" si="366"/>
        <v>2880</v>
      </c>
      <c r="R3331" s="9">
        <f t="shared" si="367"/>
        <v>5760</v>
      </c>
      <c r="S3331" s="8">
        <f t="shared" si="368"/>
        <v>11880</v>
      </c>
      <c r="T3331" s="5">
        <f t="shared" si="369"/>
        <v>3.370859205907289E-3</v>
      </c>
    </row>
    <row r="3332" spans="1:20" hidden="1">
      <c r="A3332">
        <v>3331</v>
      </c>
      <c r="B3332">
        <v>148</v>
      </c>
      <c r="C3332" t="s">
        <v>8069</v>
      </c>
      <c r="D3332" t="s">
        <v>8070</v>
      </c>
      <c r="E3332" t="s">
        <v>121</v>
      </c>
      <c r="F3332" t="s">
        <v>122</v>
      </c>
      <c r="G3332" t="s">
        <v>784</v>
      </c>
      <c r="H3332" t="s">
        <v>784</v>
      </c>
      <c r="I3332">
        <v>101.2359</v>
      </c>
      <c r="J3332">
        <v>26201354</v>
      </c>
      <c r="K3332" t="s">
        <v>134</v>
      </c>
      <c r="L3332">
        <v>1</v>
      </c>
      <c r="M3332" t="str">
        <f>_xlfn.IFNA(VLOOKUP(F3332,'22 States'!A:A,1,0),"OOR")</f>
        <v>TX</v>
      </c>
      <c r="N3332" t="str">
        <f t="shared" si="370"/>
        <v>IR</v>
      </c>
      <c r="O3332" s="8">
        <f t="shared" si="364"/>
        <v>18000</v>
      </c>
      <c r="P3332" s="8">
        <f t="shared" si="365"/>
        <v>6000</v>
      </c>
      <c r="Q3332" s="8">
        <f t="shared" si="366"/>
        <v>71040</v>
      </c>
      <c r="R3332" s="9">
        <f t="shared" si="367"/>
        <v>142080</v>
      </c>
      <c r="S3332" s="8">
        <f t="shared" si="368"/>
        <v>95040</v>
      </c>
      <c r="T3332" s="5">
        <f t="shared" si="369"/>
        <v>3.627293459719677E-3</v>
      </c>
    </row>
    <row r="3333" spans="1:20" hidden="1">
      <c r="A3333">
        <v>3332</v>
      </c>
      <c r="B3333">
        <v>40</v>
      </c>
      <c r="C3333" t="s">
        <v>8071</v>
      </c>
      <c r="D3333" t="s">
        <v>8072</v>
      </c>
      <c r="E3333" t="s">
        <v>185</v>
      </c>
      <c r="F3333" t="s">
        <v>186</v>
      </c>
      <c r="G3333" t="s">
        <v>1826</v>
      </c>
      <c r="H3333" t="s">
        <v>400</v>
      </c>
      <c r="I3333">
        <v>101.14570000000001</v>
      </c>
      <c r="J3333">
        <v>7316136</v>
      </c>
      <c r="K3333" t="s">
        <v>141</v>
      </c>
      <c r="L3333">
        <v>2</v>
      </c>
      <c r="M3333" t="str">
        <f>_xlfn.IFNA(VLOOKUP(F3333,'22 States'!A:A,1,0),"OOR")</f>
        <v>WI</v>
      </c>
      <c r="N3333" t="str">
        <f t="shared" si="370"/>
        <v>IR</v>
      </c>
      <c r="O3333" s="8">
        <f t="shared" si="364"/>
        <v>6000</v>
      </c>
      <c r="P3333" s="8">
        <f t="shared" si="365"/>
        <v>3000</v>
      </c>
      <c r="Q3333" s="8">
        <f t="shared" si="366"/>
        <v>19200</v>
      </c>
      <c r="R3333" s="9">
        <f t="shared" si="367"/>
        <v>38400</v>
      </c>
      <c r="S3333" s="8">
        <f t="shared" si="368"/>
        <v>28200</v>
      </c>
      <c r="T3333" s="5">
        <f t="shared" si="369"/>
        <v>3.8544936835509893E-3</v>
      </c>
    </row>
    <row r="3334" spans="1:20" hidden="1">
      <c r="A3334">
        <v>3333</v>
      </c>
      <c r="B3334">
        <v>69</v>
      </c>
      <c r="C3334" t="s">
        <v>8073</v>
      </c>
      <c r="D3334" t="s">
        <v>8074</v>
      </c>
      <c r="E3334" t="s">
        <v>35</v>
      </c>
      <c r="F3334" t="s">
        <v>36</v>
      </c>
      <c r="G3334" t="s">
        <v>307</v>
      </c>
      <c r="H3334" t="s">
        <v>38</v>
      </c>
      <c r="I3334">
        <v>101.1546</v>
      </c>
      <c r="J3334">
        <v>4352673</v>
      </c>
      <c r="K3334" t="s">
        <v>51</v>
      </c>
      <c r="L3334">
        <v>3</v>
      </c>
      <c r="M3334" t="str">
        <f>_xlfn.IFNA(VLOOKUP(F3334,'22 States'!A:A,1,0),"OOR")</f>
        <v>OOR</v>
      </c>
      <c r="N3334" t="str">
        <f t="shared" si="370"/>
        <v>OOR</v>
      </c>
      <c r="O3334" s="8">
        <f t="shared" si="364"/>
        <v>12000</v>
      </c>
      <c r="P3334" s="8">
        <f t="shared" si="365"/>
        <v>3000</v>
      </c>
      <c r="Q3334" s="8">
        <f t="shared" si="366"/>
        <v>33120</v>
      </c>
      <c r="R3334" s="9">
        <f t="shared" si="367"/>
        <v>66240</v>
      </c>
      <c r="S3334" s="8">
        <f t="shared" si="368"/>
        <v>48120</v>
      </c>
      <c r="T3334" s="5">
        <f t="shared" si="369"/>
        <v>1.1055275689214421E-2</v>
      </c>
    </row>
    <row r="3335" spans="1:20" hidden="1">
      <c r="A3335">
        <v>3334</v>
      </c>
      <c r="B3335">
        <v>102</v>
      </c>
      <c r="C3335" t="s">
        <v>8075</v>
      </c>
      <c r="D3335" t="s">
        <v>8076</v>
      </c>
      <c r="E3335" t="s">
        <v>299</v>
      </c>
      <c r="F3335" t="s">
        <v>300</v>
      </c>
      <c r="G3335" t="s">
        <v>301</v>
      </c>
      <c r="H3335" t="s">
        <v>26</v>
      </c>
      <c r="I3335">
        <v>100.99379999999999</v>
      </c>
      <c r="J3335">
        <v>26698000</v>
      </c>
      <c r="K3335" t="s">
        <v>108</v>
      </c>
      <c r="L3335">
        <v>6</v>
      </c>
      <c r="M3335" t="str">
        <f>_xlfn.IFNA(VLOOKUP(F3335,'22 States'!A:A,1,0),"OOR")</f>
        <v>OOR</v>
      </c>
      <c r="N3335" t="str">
        <f t="shared" si="370"/>
        <v>OOR</v>
      </c>
      <c r="O3335" s="8">
        <f t="shared" si="364"/>
        <v>18000</v>
      </c>
      <c r="P3335" s="8">
        <f t="shared" si="365"/>
        <v>6000</v>
      </c>
      <c r="Q3335" s="8">
        <f t="shared" si="366"/>
        <v>48960</v>
      </c>
      <c r="R3335" s="9">
        <f t="shared" si="367"/>
        <v>97920</v>
      </c>
      <c r="S3335" s="8">
        <f t="shared" si="368"/>
        <v>72960</v>
      </c>
      <c r="T3335" s="5">
        <f t="shared" si="369"/>
        <v>2.7327889729567758E-3</v>
      </c>
    </row>
    <row r="3336" spans="1:20" hidden="1">
      <c r="A3336">
        <v>3335</v>
      </c>
      <c r="B3336">
        <v>96</v>
      </c>
      <c r="C3336" t="s">
        <v>8077</v>
      </c>
      <c r="D3336" t="s">
        <v>8078</v>
      </c>
      <c r="E3336" t="s">
        <v>200</v>
      </c>
      <c r="F3336" t="s">
        <v>201</v>
      </c>
      <c r="G3336" t="s">
        <v>2853</v>
      </c>
      <c r="H3336" t="s">
        <v>26</v>
      </c>
      <c r="I3336">
        <v>100.9841</v>
      </c>
      <c r="J3336">
        <v>9775680</v>
      </c>
      <c r="K3336" t="s">
        <v>134</v>
      </c>
      <c r="L3336">
        <v>1</v>
      </c>
      <c r="M3336" t="str">
        <f>_xlfn.IFNA(VLOOKUP(F3336,'22 States'!A:A,1,0),"OOR")</f>
        <v>OOR</v>
      </c>
      <c r="N3336" t="str">
        <f t="shared" si="370"/>
        <v>OOR</v>
      </c>
      <c r="O3336" s="8">
        <f t="shared" si="364"/>
        <v>12000</v>
      </c>
      <c r="P3336" s="8">
        <f t="shared" si="365"/>
        <v>3000</v>
      </c>
      <c r="Q3336" s="8">
        <f t="shared" si="366"/>
        <v>46080</v>
      </c>
      <c r="R3336" s="9">
        <f t="shared" si="367"/>
        <v>92160</v>
      </c>
      <c r="S3336" s="8">
        <f t="shared" si="368"/>
        <v>61080</v>
      </c>
      <c r="T3336" s="5">
        <f t="shared" si="369"/>
        <v>6.2481586958656587E-3</v>
      </c>
    </row>
    <row r="3337" spans="1:20" hidden="1">
      <c r="A3337">
        <v>3336</v>
      </c>
      <c r="B3337">
        <v>91</v>
      </c>
      <c r="C3337" t="s">
        <v>8079</v>
      </c>
      <c r="D3337" t="s">
        <v>8080</v>
      </c>
      <c r="E3337" t="s">
        <v>13</v>
      </c>
      <c r="F3337" t="s">
        <v>14</v>
      </c>
      <c r="G3337" t="s">
        <v>5145</v>
      </c>
      <c r="H3337" t="s">
        <v>426</v>
      </c>
      <c r="I3337">
        <v>100.8844</v>
      </c>
      <c r="J3337">
        <v>30663000</v>
      </c>
      <c r="K3337" t="s">
        <v>27</v>
      </c>
      <c r="L3337">
        <v>1</v>
      </c>
      <c r="M3337" t="str">
        <f>_xlfn.IFNA(VLOOKUP(F3337,'22 States'!A:A,1,0),"OOR")</f>
        <v>CA</v>
      </c>
      <c r="N3337" t="str">
        <f t="shared" si="370"/>
        <v>IR</v>
      </c>
      <c r="O3337" s="8">
        <f t="shared" si="364"/>
        <v>12000</v>
      </c>
      <c r="P3337" s="8">
        <f t="shared" si="365"/>
        <v>3000</v>
      </c>
      <c r="Q3337" s="8">
        <f t="shared" si="366"/>
        <v>43680</v>
      </c>
      <c r="R3337" s="9">
        <f t="shared" si="367"/>
        <v>87360</v>
      </c>
      <c r="S3337" s="8">
        <f t="shared" si="368"/>
        <v>58680</v>
      </c>
      <c r="T3337" s="5">
        <f t="shared" si="369"/>
        <v>1.913707073671852E-3</v>
      </c>
    </row>
    <row r="3338" spans="1:20" hidden="1">
      <c r="A3338">
        <v>3337</v>
      </c>
      <c r="B3338">
        <v>30</v>
      </c>
      <c r="C3338" t="s">
        <v>8081</v>
      </c>
      <c r="D3338" t="s">
        <v>8082</v>
      </c>
      <c r="E3338" t="s">
        <v>67</v>
      </c>
      <c r="F3338" t="s">
        <v>68</v>
      </c>
      <c r="G3338" t="s">
        <v>95</v>
      </c>
      <c r="H3338" t="s">
        <v>96</v>
      </c>
      <c r="I3338">
        <v>100.8385</v>
      </c>
      <c r="J3338">
        <v>3810922</v>
      </c>
      <c r="K3338" t="s">
        <v>141</v>
      </c>
      <c r="L3338">
        <v>2</v>
      </c>
      <c r="M3338" t="str">
        <f>_xlfn.IFNA(VLOOKUP(F3338,'22 States'!A:A,1,0),"OOR")</f>
        <v>NC</v>
      </c>
      <c r="N3338" t="str">
        <f t="shared" si="370"/>
        <v>IR</v>
      </c>
      <c r="O3338" s="8">
        <f t="shared" si="364"/>
        <v>6000</v>
      </c>
      <c r="P3338" s="8">
        <f t="shared" si="365"/>
        <v>3000</v>
      </c>
      <c r="Q3338" s="8">
        <f t="shared" si="366"/>
        <v>14400</v>
      </c>
      <c r="R3338" s="9">
        <f t="shared" si="367"/>
        <v>28800</v>
      </c>
      <c r="S3338" s="8">
        <f t="shared" si="368"/>
        <v>23400</v>
      </c>
      <c r="T3338" s="5">
        <f t="shared" si="369"/>
        <v>6.1402463760738216E-3</v>
      </c>
    </row>
    <row r="3339" spans="1:20" hidden="1">
      <c r="A3339">
        <v>3338</v>
      </c>
      <c r="B3339">
        <v>97</v>
      </c>
      <c r="C3339" t="s">
        <v>8083</v>
      </c>
      <c r="D3339" t="s">
        <v>8084</v>
      </c>
      <c r="E3339" t="s">
        <v>537</v>
      </c>
      <c r="F3339" t="s">
        <v>538</v>
      </c>
      <c r="G3339" t="s">
        <v>2075</v>
      </c>
      <c r="H3339" t="s">
        <v>539</v>
      </c>
      <c r="I3339">
        <v>100.77719999999999</v>
      </c>
      <c r="J3339">
        <v>27382000</v>
      </c>
      <c r="K3339" t="s">
        <v>264</v>
      </c>
      <c r="L3339">
        <v>1</v>
      </c>
      <c r="M3339" t="str">
        <f>_xlfn.IFNA(VLOOKUP(F3339,'22 States'!A:A,1,0),"OOR")</f>
        <v>GA</v>
      </c>
      <c r="N3339" t="str">
        <f t="shared" si="370"/>
        <v>IR</v>
      </c>
      <c r="O3339" s="8">
        <f t="shared" si="364"/>
        <v>12000</v>
      </c>
      <c r="P3339" s="8">
        <f t="shared" si="365"/>
        <v>3000</v>
      </c>
      <c r="Q3339" s="8">
        <f t="shared" si="366"/>
        <v>46560</v>
      </c>
      <c r="R3339" s="9">
        <f t="shared" si="367"/>
        <v>93120</v>
      </c>
      <c r="S3339" s="8">
        <f t="shared" si="368"/>
        <v>61560</v>
      </c>
      <c r="T3339" s="5">
        <f t="shared" si="369"/>
        <v>2.2481922430793951E-3</v>
      </c>
    </row>
    <row r="3340" spans="1:20" hidden="1">
      <c r="A3340">
        <v>3339</v>
      </c>
      <c r="B3340">
        <v>116</v>
      </c>
      <c r="C3340" t="s">
        <v>8085</v>
      </c>
      <c r="D3340" t="s">
        <v>8086</v>
      </c>
      <c r="E3340" t="s">
        <v>13</v>
      </c>
      <c r="F3340" t="s">
        <v>14</v>
      </c>
      <c r="G3340" t="s">
        <v>267</v>
      </c>
      <c r="H3340" t="s">
        <v>267</v>
      </c>
      <c r="I3340">
        <v>100.6272</v>
      </c>
      <c r="J3340">
        <v>42175617</v>
      </c>
      <c r="K3340" t="s">
        <v>172</v>
      </c>
      <c r="L3340">
        <v>4</v>
      </c>
      <c r="M3340" t="str">
        <f>_xlfn.IFNA(VLOOKUP(F3340,'22 States'!A:A,1,0),"OOR")</f>
        <v>CA</v>
      </c>
      <c r="N3340" t="str">
        <f t="shared" si="370"/>
        <v>IR</v>
      </c>
      <c r="O3340" s="8">
        <f t="shared" si="364"/>
        <v>18000</v>
      </c>
      <c r="P3340" s="8">
        <f t="shared" si="365"/>
        <v>6000</v>
      </c>
      <c r="Q3340" s="8">
        <f t="shared" si="366"/>
        <v>55680</v>
      </c>
      <c r="R3340" s="9">
        <f t="shared" si="367"/>
        <v>111360</v>
      </c>
      <c r="S3340" s="8">
        <f t="shared" si="368"/>
        <v>79680</v>
      </c>
      <c r="T3340" s="5">
        <f t="shared" si="369"/>
        <v>1.8892432563582886E-3</v>
      </c>
    </row>
    <row r="3341" spans="1:20" hidden="1">
      <c r="A3341">
        <v>3340</v>
      </c>
      <c r="B3341">
        <v>45</v>
      </c>
      <c r="C3341" t="s">
        <v>8087</v>
      </c>
      <c r="D3341" t="s">
        <v>8088</v>
      </c>
      <c r="E3341" t="s">
        <v>144</v>
      </c>
      <c r="F3341" t="s">
        <v>145</v>
      </c>
      <c r="G3341" t="s">
        <v>7178</v>
      </c>
      <c r="H3341" t="s">
        <v>1539</v>
      </c>
      <c r="I3341">
        <v>100.621</v>
      </c>
      <c r="J3341">
        <v>12922000</v>
      </c>
      <c r="K3341" t="s">
        <v>264</v>
      </c>
      <c r="L3341">
        <v>2</v>
      </c>
      <c r="M3341" t="str">
        <f>_xlfn.IFNA(VLOOKUP(F3341,'22 States'!A:A,1,0),"OOR")</f>
        <v>OOR</v>
      </c>
      <c r="N3341" t="str">
        <f t="shared" si="370"/>
        <v>OOR</v>
      </c>
      <c r="O3341" s="8">
        <f t="shared" si="364"/>
        <v>6000</v>
      </c>
      <c r="P3341" s="8">
        <f t="shared" si="365"/>
        <v>3000</v>
      </c>
      <c r="Q3341" s="8">
        <f t="shared" si="366"/>
        <v>21600</v>
      </c>
      <c r="R3341" s="9">
        <f t="shared" si="367"/>
        <v>43200</v>
      </c>
      <c r="S3341" s="8">
        <f t="shared" si="368"/>
        <v>30600</v>
      </c>
      <c r="T3341" s="5">
        <f t="shared" si="369"/>
        <v>2.3680544807305371E-3</v>
      </c>
    </row>
    <row r="3342" spans="1:20" hidden="1">
      <c r="A3342">
        <v>3341</v>
      </c>
      <c r="B3342">
        <v>13</v>
      </c>
      <c r="C3342" t="s">
        <v>8089</v>
      </c>
      <c r="D3342" t="s">
        <v>8090</v>
      </c>
      <c r="E3342" t="s">
        <v>179</v>
      </c>
      <c r="F3342" t="s">
        <v>180</v>
      </c>
      <c r="G3342" t="s">
        <v>674</v>
      </c>
      <c r="H3342" t="s">
        <v>8091</v>
      </c>
      <c r="I3342">
        <v>100.6022</v>
      </c>
      <c r="J3342">
        <v>1991715</v>
      </c>
      <c r="K3342" t="s">
        <v>51</v>
      </c>
      <c r="L3342">
        <v>1</v>
      </c>
      <c r="M3342" t="str">
        <f>_xlfn.IFNA(VLOOKUP(F3342,'22 States'!A:A,1,0),"OOR")</f>
        <v>MI</v>
      </c>
      <c r="N3342" t="str">
        <f t="shared" si="370"/>
        <v>IR</v>
      </c>
      <c r="O3342" s="8">
        <f t="shared" si="364"/>
        <v>6000</v>
      </c>
      <c r="P3342" s="8">
        <f t="shared" si="365"/>
        <v>3000</v>
      </c>
      <c r="Q3342" s="8">
        <f t="shared" si="366"/>
        <v>6240</v>
      </c>
      <c r="R3342" s="9">
        <f t="shared" si="367"/>
        <v>12480</v>
      </c>
      <c r="S3342" s="8">
        <f t="shared" si="368"/>
        <v>15240</v>
      </c>
      <c r="T3342" s="5">
        <f t="shared" si="369"/>
        <v>7.6516971554665197E-3</v>
      </c>
    </row>
    <row r="3343" spans="1:20" hidden="1">
      <c r="A3343">
        <v>3342</v>
      </c>
      <c r="B3343">
        <v>12</v>
      </c>
      <c r="C3343" t="s">
        <v>8092</v>
      </c>
      <c r="D3343" t="s">
        <v>8093</v>
      </c>
      <c r="E3343" t="s">
        <v>166</v>
      </c>
      <c r="F3343" t="s">
        <v>167</v>
      </c>
      <c r="G3343" t="s">
        <v>8094</v>
      </c>
      <c r="H3343" t="s">
        <v>169</v>
      </c>
      <c r="I3343">
        <v>100.59350000000001</v>
      </c>
      <c r="J3343">
        <v>2577436</v>
      </c>
      <c r="K3343" t="s">
        <v>134</v>
      </c>
      <c r="L3343">
        <v>2</v>
      </c>
      <c r="M3343" t="str">
        <f>_xlfn.IFNA(VLOOKUP(F3343,'22 States'!A:A,1,0),"OOR")</f>
        <v>OOR</v>
      </c>
      <c r="N3343" t="str">
        <f t="shared" si="370"/>
        <v>OOR</v>
      </c>
      <c r="O3343" s="8">
        <f t="shared" si="364"/>
        <v>6000</v>
      </c>
      <c r="P3343" s="8">
        <f t="shared" si="365"/>
        <v>3000</v>
      </c>
      <c r="Q3343" s="8">
        <f t="shared" si="366"/>
        <v>5760</v>
      </c>
      <c r="R3343" s="9">
        <f t="shared" si="367"/>
        <v>11520</v>
      </c>
      <c r="S3343" s="8">
        <f t="shared" si="368"/>
        <v>14760</v>
      </c>
      <c r="T3343" s="5">
        <f t="shared" si="369"/>
        <v>5.7266213399673168E-3</v>
      </c>
    </row>
    <row r="3344" spans="1:20" hidden="1">
      <c r="A3344">
        <v>3343</v>
      </c>
      <c r="B3344">
        <v>34</v>
      </c>
      <c r="C3344" t="s">
        <v>8095</v>
      </c>
      <c r="D3344" t="s">
        <v>8096</v>
      </c>
      <c r="E3344" t="s">
        <v>185</v>
      </c>
      <c r="F3344" t="s">
        <v>186</v>
      </c>
      <c r="G3344" t="s">
        <v>8097</v>
      </c>
      <c r="H3344" t="s">
        <v>2506</v>
      </c>
      <c r="I3344">
        <v>100.57559999999999</v>
      </c>
      <c r="J3344">
        <v>7112008</v>
      </c>
      <c r="K3344" t="s">
        <v>457</v>
      </c>
      <c r="L3344">
        <v>1</v>
      </c>
      <c r="M3344" t="str">
        <f>_xlfn.IFNA(VLOOKUP(F3344,'22 States'!A:A,1,0),"OOR")</f>
        <v>WI</v>
      </c>
      <c r="N3344" t="str">
        <f t="shared" si="370"/>
        <v>IR</v>
      </c>
      <c r="O3344" s="8">
        <f t="shared" si="364"/>
        <v>6000</v>
      </c>
      <c r="P3344" s="8">
        <f t="shared" si="365"/>
        <v>3000</v>
      </c>
      <c r="Q3344" s="8">
        <f t="shared" si="366"/>
        <v>16320</v>
      </c>
      <c r="R3344" s="9">
        <f t="shared" si="367"/>
        <v>32640</v>
      </c>
      <c r="S3344" s="8">
        <f t="shared" si="368"/>
        <v>25320</v>
      </c>
      <c r="T3344" s="5">
        <f t="shared" si="369"/>
        <v>3.56017597280543E-3</v>
      </c>
    </row>
    <row r="3345" spans="1:20" hidden="1">
      <c r="A3345">
        <v>3344</v>
      </c>
      <c r="B3345">
        <v>48</v>
      </c>
      <c r="C3345" t="s">
        <v>8098</v>
      </c>
      <c r="D3345" t="s">
        <v>8099</v>
      </c>
      <c r="E3345" t="s">
        <v>520</v>
      </c>
      <c r="F3345" t="s">
        <v>521</v>
      </c>
      <c r="G3345" t="s">
        <v>2291</v>
      </c>
      <c r="H3345" t="s">
        <v>7939</v>
      </c>
      <c r="I3345">
        <v>100.56189999999999</v>
      </c>
      <c r="J3345">
        <v>8630180</v>
      </c>
      <c r="K3345" t="s">
        <v>264</v>
      </c>
      <c r="L3345">
        <v>2</v>
      </c>
      <c r="M3345" t="str">
        <f>_xlfn.IFNA(VLOOKUP(F3345,'22 States'!A:A,1,0),"OOR")</f>
        <v>SC</v>
      </c>
      <c r="N3345" t="str">
        <f t="shared" si="370"/>
        <v>IR</v>
      </c>
      <c r="O3345" s="8">
        <f t="shared" si="364"/>
        <v>6000</v>
      </c>
      <c r="P3345" s="8">
        <f t="shared" si="365"/>
        <v>3000</v>
      </c>
      <c r="Q3345" s="8">
        <f t="shared" si="366"/>
        <v>23040</v>
      </c>
      <c r="R3345" s="9">
        <f t="shared" si="367"/>
        <v>46080</v>
      </c>
      <c r="S3345" s="8">
        <f t="shared" si="368"/>
        <v>32040</v>
      </c>
      <c r="T3345" s="5">
        <f t="shared" si="369"/>
        <v>3.7125529247362165E-3</v>
      </c>
    </row>
    <row r="3346" spans="1:20" hidden="1">
      <c r="A3346">
        <v>3345</v>
      </c>
      <c r="B3346">
        <v>0</v>
      </c>
      <c r="C3346" t="s">
        <v>8100</v>
      </c>
      <c r="D3346" t="s">
        <v>8101</v>
      </c>
      <c r="E3346" t="s">
        <v>144</v>
      </c>
      <c r="F3346" t="s">
        <v>145</v>
      </c>
      <c r="G3346" t="s">
        <v>1187</v>
      </c>
      <c r="H3346" t="s">
        <v>288</v>
      </c>
      <c r="I3346">
        <v>100.5489</v>
      </c>
      <c r="J3346">
        <v>86092370</v>
      </c>
      <c r="K3346" t="s">
        <v>51</v>
      </c>
      <c r="L3346">
        <v>8</v>
      </c>
      <c r="M3346" t="str">
        <f>_xlfn.IFNA(VLOOKUP(F3346,'22 States'!A:A,1,0),"OOR")</f>
        <v>OOR</v>
      </c>
      <c r="N3346" t="str">
        <f t="shared" si="370"/>
        <v>OOR</v>
      </c>
      <c r="O3346" s="8">
        <f t="shared" si="364"/>
        <v>0</v>
      </c>
      <c r="P3346" s="8">
        <f t="shared" si="365"/>
        <v>0</v>
      </c>
      <c r="Q3346" s="8">
        <f t="shared" si="366"/>
        <v>0</v>
      </c>
      <c r="R3346" s="9">
        <f t="shared" si="367"/>
        <v>0</v>
      </c>
      <c r="S3346" s="8">
        <f t="shared" si="368"/>
        <v>0</v>
      </c>
      <c r="T3346" s="5">
        <f t="shared" si="369"/>
        <v>0</v>
      </c>
    </row>
    <row r="3347" spans="1:20" hidden="1">
      <c r="A3347">
        <v>3346</v>
      </c>
      <c r="B3347">
        <v>1054</v>
      </c>
      <c r="C3347" t="s">
        <v>8102</v>
      </c>
      <c r="D3347" t="s">
        <v>8103</v>
      </c>
      <c r="E3347" t="s">
        <v>247</v>
      </c>
      <c r="F3347" t="s">
        <v>248</v>
      </c>
      <c r="G3347" t="s">
        <v>542</v>
      </c>
      <c r="H3347" t="s">
        <v>249</v>
      </c>
      <c r="I3347">
        <v>100.53660000000001</v>
      </c>
      <c r="J3347">
        <v>27514085</v>
      </c>
      <c r="K3347" t="s">
        <v>439</v>
      </c>
      <c r="L3347">
        <v>5</v>
      </c>
      <c r="M3347" t="str">
        <f>_xlfn.IFNA(VLOOKUP(F3347,'22 States'!A:A,1,0),"OOR")</f>
        <v>IL</v>
      </c>
      <c r="N3347" t="str">
        <f t="shared" si="370"/>
        <v>IR</v>
      </c>
      <c r="O3347" s="8">
        <f t="shared" si="364"/>
        <v>132000</v>
      </c>
      <c r="P3347" s="8">
        <f t="shared" si="365"/>
        <v>33000</v>
      </c>
      <c r="Q3347" s="8">
        <f t="shared" si="366"/>
        <v>505920</v>
      </c>
      <c r="R3347" s="9">
        <f t="shared" si="367"/>
        <v>1011840</v>
      </c>
      <c r="S3347" s="8">
        <f t="shared" si="368"/>
        <v>670920</v>
      </c>
      <c r="T3347" s="5">
        <f t="shared" si="369"/>
        <v>2.4384601559528509E-2</v>
      </c>
    </row>
    <row r="3348" spans="1:20" hidden="1">
      <c r="A3348">
        <v>3347</v>
      </c>
      <c r="B3348">
        <v>33</v>
      </c>
      <c r="C3348" t="s">
        <v>8104</v>
      </c>
      <c r="D3348" t="s">
        <v>8105</v>
      </c>
      <c r="E3348" t="s">
        <v>35</v>
      </c>
      <c r="F3348" t="s">
        <v>36</v>
      </c>
      <c r="G3348" t="s">
        <v>4790</v>
      </c>
      <c r="H3348" t="s">
        <v>258</v>
      </c>
      <c r="I3348">
        <v>100.48650000000001</v>
      </c>
      <c r="J3348">
        <v>5043281</v>
      </c>
      <c r="K3348" t="s">
        <v>439</v>
      </c>
      <c r="L3348">
        <v>1</v>
      </c>
      <c r="M3348" t="str">
        <f>_xlfn.IFNA(VLOOKUP(F3348,'22 States'!A:A,1,0),"OOR")</f>
        <v>OOR</v>
      </c>
      <c r="N3348" t="str">
        <f t="shared" si="370"/>
        <v>OOR</v>
      </c>
      <c r="O3348" s="8">
        <f t="shared" si="364"/>
        <v>6000</v>
      </c>
      <c r="P3348" s="8">
        <f t="shared" si="365"/>
        <v>3000</v>
      </c>
      <c r="Q3348" s="8">
        <f t="shared" si="366"/>
        <v>15840</v>
      </c>
      <c r="R3348" s="9">
        <f t="shared" si="367"/>
        <v>31680</v>
      </c>
      <c r="S3348" s="8">
        <f t="shared" si="368"/>
        <v>24840</v>
      </c>
      <c r="T3348" s="5">
        <f t="shared" si="369"/>
        <v>4.9253650550108155E-3</v>
      </c>
    </row>
    <row r="3349" spans="1:20" hidden="1">
      <c r="A3349">
        <v>3348</v>
      </c>
      <c r="B3349">
        <v>47</v>
      </c>
      <c r="C3349" t="s">
        <v>8106</v>
      </c>
      <c r="D3349" t="s">
        <v>8107</v>
      </c>
      <c r="E3349" t="s">
        <v>121</v>
      </c>
      <c r="F3349" t="s">
        <v>122</v>
      </c>
      <c r="G3349" t="s">
        <v>4658</v>
      </c>
      <c r="H3349" t="s">
        <v>133</v>
      </c>
      <c r="I3349">
        <v>100.273</v>
      </c>
      <c r="J3349">
        <v>8512204</v>
      </c>
      <c r="K3349" t="s">
        <v>39</v>
      </c>
      <c r="L3349">
        <v>2</v>
      </c>
      <c r="M3349" t="str">
        <f>_xlfn.IFNA(VLOOKUP(F3349,'22 States'!A:A,1,0),"OOR")</f>
        <v>TX</v>
      </c>
      <c r="N3349" t="str">
        <f t="shared" si="370"/>
        <v>IR</v>
      </c>
      <c r="O3349" s="8">
        <f t="shared" si="364"/>
        <v>6000</v>
      </c>
      <c r="P3349" s="8">
        <f t="shared" si="365"/>
        <v>3000</v>
      </c>
      <c r="Q3349" s="8">
        <f t="shared" si="366"/>
        <v>22560</v>
      </c>
      <c r="R3349" s="9">
        <f t="shared" si="367"/>
        <v>45120</v>
      </c>
      <c r="S3349" s="8">
        <f t="shared" si="368"/>
        <v>31560</v>
      </c>
      <c r="T3349" s="5">
        <f t="shared" si="369"/>
        <v>3.707617909533183E-3</v>
      </c>
    </row>
    <row r="3350" spans="1:20" hidden="1">
      <c r="A3350">
        <v>3349</v>
      </c>
      <c r="B3350">
        <v>17</v>
      </c>
      <c r="C3350" t="s">
        <v>8108</v>
      </c>
      <c r="D3350" t="s">
        <v>8109</v>
      </c>
      <c r="E3350" t="s">
        <v>537</v>
      </c>
      <c r="F3350" t="s">
        <v>538</v>
      </c>
      <c r="G3350" t="s">
        <v>539</v>
      </c>
      <c r="H3350" t="s">
        <v>539</v>
      </c>
      <c r="I3350">
        <v>100.24809999999999</v>
      </c>
      <c r="J3350">
        <v>8463600</v>
      </c>
      <c r="K3350" t="s">
        <v>439</v>
      </c>
      <c r="L3350">
        <v>5</v>
      </c>
      <c r="M3350" t="str">
        <f>_xlfn.IFNA(VLOOKUP(F3350,'22 States'!A:A,1,0),"OOR")</f>
        <v>GA</v>
      </c>
      <c r="N3350" t="str">
        <f t="shared" si="370"/>
        <v>IR</v>
      </c>
      <c r="O3350" s="8">
        <f t="shared" si="364"/>
        <v>6000</v>
      </c>
      <c r="P3350" s="8">
        <f t="shared" si="365"/>
        <v>3000</v>
      </c>
      <c r="Q3350" s="8">
        <f t="shared" si="366"/>
        <v>8160</v>
      </c>
      <c r="R3350" s="9">
        <f t="shared" si="367"/>
        <v>16320</v>
      </c>
      <c r="S3350" s="8">
        <f t="shared" si="368"/>
        <v>17160</v>
      </c>
      <c r="T3350" s="5">
        <f t="shared" si="369"/>
        <v>2.027506025804622E-3</v>
      </c>
    </row>
    <row r="3351" spans="1:20" hidden="1">
      <c r="A3351">
        <v>3350</v>
      </c>
      <c r="B3351">
        <v>75</v>
      </c>
      <c r="C3351" t="s">
        <v>8110</v>
      </c>
      <c r="D3351" t="s">
        <v>8111</v>
      </c>
      <c r="E3351" t="s">
        <v>236</v>
      </c>
      <c r="F3351" t="s">
        <v>237</v>
      </c>
      <c r="G3351" t="s">
        <v>7960</v>
      </c>
      <c r="H3351" t="s">
        <v>799</v>
      </c>
      <c r="I3351">
        <v>100.2368</v>
      </c>
      <c r="J3351">
        <v>5084812</v>
      </c>
      <c r="K3351" t="s">
        <v>506</v>
      </c>
      <c r="L3351">
        <v>1</v>
      </c>
      <c r="M3351" t="str">
        <f>_xlfn.IFNA(VLOOKUP(F3351,'22 States'!A:A,1,0),"OOR")</f>
        <v>OH</v>
      </c>
      <c r="N3351" t="str">
        <f t="shared" si="370"/>
        <v>IR</v>
      </c>
      <c r="O3351" s="8">
        <f t="shared" si="364"/>
        <v>12000</v>
      </c>
      <c r="P3351" s="8">
        <f t="shared" si="365"/>
        <v>3000</v>
      </c>
      <c r="Q3351" s="8">
        <f t="shared" si="366"/>
        <v>36000</v>
      </c>
      <c r="R3351" s="9">
        <f t="shared" si="367"/>
        <v>72000</v>
      </c>
      <c r="S3351" s="8">
        <f t="shared" si="368"/>
        <v>51000</v>
      </c>
      <c r="T3351" s="5">
        <f t="shared" si="369"/>
        <v>1.0029869344235342E-2</v>
      </c>
    </row>
    <row r="3352" spans="1:20" hidden="1">
      <c r="A3352">
        <v>3351</v>
      </c>
      <c r="B3352">
        <v>48</v>
      </c>
      <c r="C3352" t="s">
        <v>8112</v>
      </c>
      <c r="D3352" t="s">
        <v>8113</v>
      </c>
      <c r="E3352" t="s">
        <v>13</v>
      </c>
      <c r="F3352" t="s">
        <v>14</v>
      </c>
      <c r="G3352" t="s">
        <v>267</v>
      </c>
      <c r="H3352" t="s">
        <v>267</v>
      </c>
      <c r="I3352">
        <v>100.2393</v>
      </c>
      <c r="J3352">
        <v>3622702</v>
      </c>
      <c r="K3352" t="s">
        <v>439</v>
      </c>
      <c r="L3352">
        <v>3</v>
      </c>
      <c r="M3352" t="str">
        <f>_xlfn.IFNA(VLOOKUP(F3352,'22 States'!A:A,1,0),"OOR")</f>
        <v>CA</v>
      </c>
      <c r="N3352" t="str">
        <f t="shared" si="370"/>
        <v>IR</v>
      </c>
      <c r="O3352" s="8">
        <f t="shared" si="364"/>
        <v>6000</v>
      </c>
      <c r="P3352" s="8">
        <f t="shared" si="365"/>
        <v>3000</v>
      </c>
      <c r="Q3352" s="8">
        <f t="shared" si="366"/>
        <v>23040</v>
      </c>
      <c r="R3352" s="9">
        <f t="shared" si="367"/>
        <v>46080</v>
      </c>
      <c r="S3352" s="8">
        <f t="shared" si="368"/>
        <v>32040</v>
      </c>
      <c r="T3352" s="5">
        <f t="shared" si="369"/>
        <v>8.8442273198292322E-3</v>
      </c>
    </row>
    <row r="3353" spans="1:20" hidden="1">
      <c r="A3353">
        <v>3352</v>
      </c>
      <c r="B3353">
        <v>628</v>
      </c>
      <c r="C3353" t="s">
        <v>8114</v>
      </c>
      <c r="D3353" t="s">
        <v>8115</v>
      </c>
      <c r="E3353" t="s">
        <v>301</v>
      </c>
      <c r="F3353" t="s">
        <v>359</v>
      </c>
      <c r="G3353" t="s">
        <v>774</v>
      </c>
      <c r="H3353" t="s">
        <v>360</v>
      </c>
      <c r="I3353">
        <v>100.17359999999999</v>
      </c>
      <c r="J3353">
        <v>79138770</v>
      </c>
      <c r="K3353" t="s">
        <v>134</v>
      </c>
      <c r="L3353">
        <v>6</v>
      </c>
      <c r="M3353" t="str">
        <f>_xlfn.IFNA(VLOOKUP(F3353,'22 States'!A:A,1,0),"OOR")</f>
        <v>OOR</v>
      </c>
      <c r="N3353" t="str">
        <f t="shared" si="370"/>
        <v>OOR</v>
      </c>
      <c r="O3353" s="8">
        <f t="shared" si="364"/>
        <v>78000</v>
      </c>
      <c r="P3353" s="8">
        <f t="shared" si="365"/>
        <v>21000</v>
      </c>
      <c r="Q3353" s="8">
        <f t="shared" si="366"/>
        <v>301440</v>
      </c>
      <c r="R3353" s="9">
        <f t="shared" si="367"/>
        <v>602880</v>
      </c>
      <c r="S3353" s="8">
        <f t="shared" si="368"/>
        <v>400440</v>
      </c>
      <c r="T3353" s="5">
        <f t="shared" si="369"/>
        <v>5.0599725014679907E-3</v>
      </c>
    </row>
    <row r="3354" spans="1:20" hidden="1">
      <c r="A3354">
        <v>3353</v>
      </c>
      <c r="B3354">
        <v>48</v>
      </c>
      <c r="C3354" t="s">
        <v>8116</v>
      </c>
      <c r="D3354" t="s">
        <v>8117</v>
      </c>
      <c r="E3354" t="s">
        <v>301</v>
      </c>
      <c r="F3354" t="s">
        <v>359</v>
      </c>
      <c r="G3354" t="s">
        <v>8118</v>
      </c>
      <c r="H3354" t="s">
        <v>360</v>
      </c>
      <c r="I3354">
        <v>100.03660000000001</v>
      </c>
      <c r="J3354">
        <v>13090938</v>
      </c>
      <c r="K3354" t="s">
        <v>172</v>
      </c>
      <c r="L3354">
        <v>2</v>
      </c>
      <c r="M3354" t="str">
        <f>_xlfn.IFNA(VLOOKUP(F3354,'22 States'!A:A,1,0),"OOR")</f>
        <v>OOR</v>
      </c>
      <c r="N3354" t="str">
        <f t="shared" si="370"/>
        <v>OOR</v>
      </c>
      <c r="O3354" s="8">
        <f t="shared" si="364"/>
        <v>6000</v>
      </c>
      <c r="P3354" s="8">
        <f t="shared" si="365"/>
        <v>3000</v>
      </c>
      <c r="Q3354" s="8">
        <f t="shared" si="366"/>
        <v>23040</v>
      </c>
      <c r="R3354" s="9">
        <f t="shared" si="367"/>
        <v>46080</v>
      </c>
      <c r="S3354" s="8">
        <f t="shared" si="368"/>
        <v>32040</v>
      </c>
      <c r="T3354" s="5">
        <f t="shared" si="369"/>
        <v>2.4474945951161024E-3</v>
      </c>
    </row>
    <row r="3355" spans="1:20" hidden="1">
      <c r="A3355">
        <v>3354</v>
      </c>
      <c r="B3355">
        <v>28</v>
      </c>
      <c r="C3355" t="s">
        <v>8119</v>
      </c>
      <c r="D3355" t="s">
        <v>8120</v>
      </c>
      <c r="E3355" t="s">
        <v>520</v>
      </c>
      <c r="F3355" t="s">
        <v>521</v>
      </c>
      <c r="G3355" t="s">
        <v>674</v>
      </c>
      <c r="H3355" t="s">
        <v>523</v>
      </c>
      <c r="I3355">
        <v>100.04259999999999</v>
      </c>
      <c r="J3355">
        <v>5447573</v>
      </c>
      <c r="K3355" t="s">
        <v>252</v>
      </c>
      <c r="L3355">
        <v>1</v>
      </c>
      <c r="M3355" t="str">
        <f>_xlfn.IFNA(VLOOKUP(F3355,'22 States'!A:A,1,0),"OOR")</f>
        <v>SC</v>
      </c>
      <c r="N3355" t="str">
        <f t="shared" si="370"/>
        <v>IR</v>
      </c>
      <c r="O3355" s="8">
        <f t="shared" si="364"/>
        <v>6000</v>
      </c>
      <c r="P3355" s="8">
        <f t="shared" si="365"/>
        <v>3000</v>
      </c>
      <c r="Q3355" s="8">
        <f t="shared" si="366"/>
        <v>13440</v>
      </c>
      <c r="R3355" s="9">
        <f t="shared" si="367"/>
        <v>26880</v>
      </c>
      <c r="S3355" s="8">
        <f t="shared" si="368"/>
        <v>22440</v>
      </c>
      <c r="T3355" s="5">
        <f t="shared" si="369"/>
        <v>4.1192655885474135E-3</v>
      </c>
    </row>
    <row r="3356" spans="1:20" hidden="1">
      <c r="A3356">
        <v>3355</v>
      </c>
      <c r="B3356">
        <v>48</v>
      </c>
      <c r="C3356" t="s">
        <v>8121</v>
      </c>
      <c r="D3356" t="s">
        <v>8122</v>
      </c>
      <c r="E3356" t="s">
        <v>73</v>
      </c>
      <c r="F3356" t="s">
        <v>74</v>
      </c>
      <c r="G3356" t="s">
        <v>599</v>
      </c>
      <c r="H3356" t="s">
        <v>599</v>
      </c>
      <c r="I3356">
        <v>100</v>
      </c>
      <c r="J3356">
        <v>4972000</v>
      </c>
      <c r="K3356" t="s">
        <v>111</v>
      </c>
      <c r="L3356">
        <v>2</v>
      </c>
      <c r="M3356" t="str">
        <f>_xlfn.IFNA(VLOOKUP(F3356,'22 States'!A:A,1,0),"OOR")</f>
        <v>OOR</v>
      </c>
      <c r="N3356" t="str">
        <f t="shared" si="370"/>
        <v>OOR</v>
      </c>
      <c r="O3356" s="8">
        <f t="shared" si="364"/>
        <v>6000</v>
      </c>
      <c r="P3356" s="8">
        <f t="shared" si="365"/>
        <v>3000</v>
      </c>
      <c r="Q3356" s="8">
        <f t="shared" si="366"/>
        <v>23040</v>
      </c>
      <c r="R3356" s="9">
        <f t="shared" si="367"/>
        <v>46080</v>
      </c>
      <c r="S3356" s="8">
        <f t="shared" si="368"/>
        <v>32040</v>
      </c>
      <c r="T3356" s="5">
        <f t="shared" si="369"/>
        <v>6.4440868865647625E-3</v>
      </c>
    </row>
    <row r="3357" spans="1:20" hidden="1">
      <c r="A3357">
        <v>3356</v>
      </c>
      <c r="B3357">
        <v>83</v>
      </c>
      <c r="C3357" t="s">
        <v>8123</v>
      </c>
      <c r="D3357" t="s">
        <v>8124</v>
      </c>
      <c r="E3357" t="s">
        <v>121</v>
      </c>
      <c r="F3357" t="s">
        <v>122</v>
      </c>
      <c r="G3357" t="s">
        <v>226</v>
      </c>
      <c r="H3357" t="s">
        <v>227</v>
      </c>
      <c r="I3357">
        <v>99.961500000000001</v>
      </c>
      <c r="J3357">
        <v>22121112</v>
      </c>
      <c r="K3357" t="s">
        <v>506</v>
      </c>
      <c r="L3357">
        <v>5</v>
      </c>
      <c r="M3357" t="str">
        <f>_xlfn.IFNA(VLOOKUP(F3357,'22 States'!A:A,1,0),"OOR")</f>
        <v>TX</v>
      </c>
      <c r="N3357" t="str">
        <f t="shared" si="370"/>
        <v>IR</v>
      </c>
      <c r="O3357" s="8">
        <f t="shared" si="364"/>
        <v>12000</v>
      </c>
      <c r="P3357" s="8">
        <f t="shared" si="365"/>
        <v>3000</v>
      </c>
      <c r="Q3357" s="8">
        <f t="shared" si="366"/>
        <v>39840</v>
      </c>
      <c r="R3357" s="9">
        <f t="shared" si="367"/>
        <v>79680</v>
      </c>
      <c r="S3357" s="8">
        <f t="shared" si="368"/>
        <v>54840</v>
      </c>
      <c r="T3357" s="5">
        <f t="shared" si="369"/>
        <v>2.4790797135333885E-3</v>
      </c>
    </row>
    <row r="3358" spans="1:20" hidden="1">
      <c r="A3358">
        <v>3357</v>
      </c>
      <c r="B3358">
        <v>1059</v>
      </c>
      <c r="C3358" t="s">
        <v>8125</v>
      </c>
      <c r="D3358" t="s">
        <v>8126</v>
      </c>
      <c r="E3358" t="s">
        <v>13</v>
      </c>
      <c r="F3358" t="s">
        <v>14</v>
      </c>
      <c r="G3358" t="s">
        <v>494</v>
      </c>
      <c r="H3358" t="s">
        <v>16</v>
      </c>
      <c r="I3358">
        <v>99.827799999999996</v>
      </c>
      <c r="J3358">
        <v>29854306</v>
      </c>
      <c r="K3358" t="s">
        <v>252</v>
      </c>
      <c r="L3358">
        <v>2</v>
      </c>
      <c r="M3358" t="str">
        <f>_xlfn.IFNA(VLOOKUP(F3358,'22 States'!A:A,1,0),"OOR")</f>
        <v>CA</v>
      </c>
      <c r="N3358" t="str">
        <f t="shared" si="370"/>
        <v>IR</v>
      </c>
      <c r="O3358" s="8">
        <f t="shared" si="364"/>
        <v>132000</v>
      </c>
      <c r="P3358" s="8">
        <f t="shared" si="365"/>
        <v>33000</v>
      </c>
      <c r="Q3358" s="8">
        <f t="shared" si="366"/>
        <v>508320</v>
      </c>
      <c r="R3358" s="9">
        <f t="shared" si="367"/>
        <v>1016640</v>
      </c>
      <c r="S3358" s="8">
        <f t="shared" si="368"/>
        <v>673320</v>
      </c>
      <c r="T3358" s="5">
        <f t="shared" si="369"/>
        <v>2.255353046893805E-2</v>
      </c>
    </row>
    <row r="3359" spans="1:20" hidden="1">
      <c r="A3359">
        <v>3358</v>
      </c>
      <c r="B3359">
        <v>148</v>
      </c>
      <c r="C3359" t="s">
        <v>8127</v>
      </c>
      <c r="D3359" t="s">
        <v>8128</v>
      </c>
      <c r="E3359" t="s">
        <v>179</v>
      </c>
      <c r="F3359" t="s">
        <v>180</v>
      </c>
      <c r="G3359" t="s">
        <v>381</v>
      </c>
      <c r="H3359" t="s">
        <v>182</v>
      </c>
      <c r="I3359">
        <v>99.813699999999997</v>
      </c>
      <c r="J3359">
        <v>5723227</v>
      </c>
      <c r="K3359" t="s">
        <v>134</v>
      </c>
      <c r="L3359">
        <v>4</v>
      </c>
      <c r="M3359" t="str">
        <f>_xlfn.IFNA(VLOOKUP(F3359,'22 States'!A:A,1,0),"OOR")</f>
        <v>MI</v>
      </c>
      <c r="N3359" t="str">
        <f t="shared" si="370"/>
        <v>IR</v>
      </c>
      <c r="O3359" s="8">
        <f t="shared" si="364"/>
        <v>18000</v>
      </c>
      <c r="P3359" s="8">
        <f t="shared" si="365"/>
        <v>6000</v>
      </c>
      <c r="Q3359" s="8">
        <f t="shared" si="366"/>
        <v>71040</v>
      </c>
      <c r="R3359" s="9">
        <f t="shared" si="367"/>
        <v>142080</v>
      </c>
      <c r="S3359" s="8">
        <f t="shared" si="368"/>
        <v>95040</v>
      </c>
      <c r="T3359" s="5">
        <f t="shared" si="369"/>
        <v>1.6606016151377537E-2</v>
      </c>
    </row>
    <row r="3360" spans="1:20" hidden="1">
      <c r="A3360">
        <v>3359</v>
      </c>
      <c r="B3360">
        <v>229</v>
      </c>
      <c r="C3360" t="s">
        <v>8129</v>
      </c>
      <c r="D3360" t="s">
        <v>8130</v>
      </c>
      <c r="E3360" t="s">
        <v>166</v>
      </c>
      <c r="F3360" t="s">
        <v>167</v>
      </c>
      <c r="G3360" t="s">
        <v>7671</v>
      </c>
      <c r="H3360" t="s">
        <v>169</v>
      </c>
      <c r="I3360">
        <v>99.747200000000007</v>
      </c>
      <c r="J3360">
        <v>26953332</v>
      </c>
      <c r="K3360" t="s">
        <v>108</v>
      </c>
      <c r="L3360">
        <v>7</v>
      </c>
      <c r="M3360" t="str">
        <f>_xlfn.IFNA(VLOOKUP(F3360,'22 States'!A:A,1,0),"OOR")</f>
        <v>OOR</v>
      </c>
      <c r="N3360" t="str">
        <f t="shared" si="370"/>
        <v>OOR</v>
      </c>
      <c r="O3360" s="8">
        <f t="shared" si="364"/>
        <v>30000</v>
      </c>
      <c r="P3360" s="8">
        <f t="shared" si="365"/>
        <v>9000</v>
      </c>
      <c r="Q3360" s="8">
        <f t="shared" si="366"/>
        <v>109920</v>
      </c>
      <c r="R3360" s="9">
        <f t="shared" si="367"/>
        <v>219840</v>
      </c>
      <c r="S3360" s="8">
        <f t="shared" si="368"/>
        <v>148920</v>
      </c>
      <c r="T3360" s="5">
        <f t="shared" si="369"/>
        <v>5.5251053932775362E-3</v>
      </c>
    </row>
    <row r="3361" spans="1:20" hidden="1">
      <c r="A3361">
        <v>3360</v>
      </c>
      <c r="B3361">
        <v>400</v>
      </c>
      <c r="C3361" t="s">
        <v>8131</v>
      </c>
      <c r="D3361" t="s">
        <v>8132</v>
      </c>
      <c r="E3361" t="s">
        <v>144</v>
      </c>
      <c r="F3361" t="s">
        <v>145</v>
      </c>
      <c r="G3361" t="s">
        <v>1674</v>
      </c>
      <c r="H3361" t="s">
        <v>288</v>
      </c>
      <c r="I3361">
        <v>99.739900000000006</v>
      </c>
      <c r="J3361">
        <v>60663000</v>
      </c>
      <c r="K3361" t="s">
        <v>32</v>
      </c>
      <c r="L3361">
        <v>7</v>
      </c>
      <c r="M3361" t="str">
        <f>_xlfn.IFNA(VLOOKUP(F3361,'22 States'!A:A,1,0),"OOR")</f>
        <v>OOR</v>
      </c>
      <c r="N3361" t="str">
        <f t="shared" si="370"/>
        <v>OOR</v>
      </c>
      <c r="O3361" s="8">
        <f t="shared" si="364"/>
        <v>48000</v>
      </c>
      <c r="P3361" s="8">
        <f t="shared" si="365"/>
        <v>12000</v>
      </c>
      <c r="Q3361" s="8">
        <f t="shared" si="366"/>
        <v>192000</v>
      </c>
      <c r="R3361" s="9">
        <f t="shared" si="367"/>
        <v>384000</v>
      </c>
      <c r="S3361" s="8">
        <f t="shared" si="368"/>
        <v>252000</v>
      </c>
      <c r="T3361" s="5">
        <f t="shared" si="369"/>
        <v>4.1540972256564959E-3</v>
      </c>
    </row>
    <row r="3362" spans="1:20" hidden="1">
      <c r="A3362">
        <v>3361</v>
      </c>
      <c r="B3362">
        <v>48</v>
      </c>
      <c r="C3362" t="s">
        <v>8133</v>
      </c>
      <c r="D3362" t="s">
        <v>8134</v>
      </c>
      <c r="E3362" t="s">
        <v>13</v>
      </c>
      <c r="F3362" t="s">
        <v>14</v>
      </c>
      <c r="G3362" t="s">
        <v>2618</v>
      </c>
      <c r="H3362" t="s">
        <v>16</v>
      </c>
      <c r="I3362">
        <v>99.731399999999994</v>
      </c>
      <c r="J3362">
        <v>11755500</v>
      </c>
      <c r="K3362" t="s">
        <v>39</v>
      </c>
      <c r="L3362">
        <v>7</v>
      </c>
      <c r="M3362" t="str">
        <f>_xlfn.IFNA(VLOOKUP(F3362,'22 States'!A:A,1,0),"OOR")</f>
        <v>CA</v>
      </c>
      <c r="N3362" t="str">
        <f t="shared" si="370"/>
        <v>IR</v>
      </c>
      <c r="O3362" s="8">
        <f t="shared" si="364"/>
        <v>6000</v>
      </c>
      <c r="P3362" s="8">
        <f t="shared" si="365"/>
        <v>3000</v>
      </c>
      <c r="Q3362" s="8">
        <f t="shared" si="366"/>
        <v>23040</v>
      </c>
      <c r="R3362" s="9">
        <f t="shared" si="367"/>
        <v>46080</v>
      </c>
      <c r="S3362" s="8">
        <f t="shared" si="368"/>
        <v>32040</v>
      </c>
      <c r="T3362" s="5">
        <f t="shared" si="369"/>
        <v>2.7255327293607247E-3</v>
      </c>
    </row>
    <row r="3363" spans="1:20" hidden="1">
      <c r="A3363">
        <v>3362</v>
      </c>
      <c r="B3363">
        <v>81</v>
      </c>
      <c r="C3363" t="s">
        <v>8135</v>
      </c>
      <c r="D3363" t="s">
        <v>8136</v>
      </c>
      <c r="E3363" t="s">
        <v>933</v>
      </c>
      <c r="F3363" t="s">
        <v>934</v>
      </c>
      <c r="G3363" t="s">
        <v>936</v>
      </c>
      <c r="H3363" t="s">
        <v>936</v>
      </c>
      <c r="I3363">
        <v>99.729799999999997</v>
      </c>
      <c r="J3363">
        <v>9000445</v>
      </c>
      <c r="K3363" t="s">
        <v>27</v>
      </c>
      <c r="L3363">
        <v>3</v>
      </c>
      <c r="M3363" t="str">
        <f>_xlfn.IFNA(VLOOKUP(F3363,'22 States'!A:A,1,0),"OOR")</f>
        <v>TN</v>
      </c>
      <c r="N3363" t="str">
        <f t="shared" si="370"/>
        <v>IR</v>
      </c>
      <c r="O3363" s="8">
        <f t="shared" si="364"/>
        <v>12000</v>
      </c>
      <c r="P3363" s="8">
        <f t="shared" si="365"/>
        <v>3000</v>
      </c>
      <c r="Q3363" s="8">
        <f t="shared" si="366"/>
        <v>38880</v>
      </c>
      <c r="R3363" s="9">
        <f t="shared" si="367"/>
        <v>77760</v>
      </c>
      <c r="S3363" s="8">
        <f t="shared" si="368"/>
        <v>53880</v>
      </c>
      <c r="T3363" s="5">
        <f t="shared" si="369"/>
        <v>5.9863706738944571E-3</v>
      </c>
    </row>
    <row r="3364" spans="1:20" hidden="1">
      <c r="A3364">
        <v>3363</v>
      </c>
      <c r="B3364">
        <v>106</v>
      </c>
      <c r="C3364" t="s">
        <v>8137</v>
      </c>
      <c r="D3364" t="s">
        <v>8138</v>
      </c>
      <c r="E3364" t="s">
        <v>350</v>
      </c>
      <c r="F3364" t="s">
        <v>351</v>
      </c>
      <c r="G3364" t="s">
        <v>352</v>
      </c>
      <c r="H3364" t="s">
        <v>352</v>
      </c>
      <c r="I3364">
        <v>99.685699999999997</v>
      </c>
      <c r="J3364">
        <v>76250829</v>
      </c>
      <c r="K3364" t="s">
        <v>134</v>
      </c>
      <c r="L3364">
        <v>1</v>
      </c>
      <c r="M3364" t="str">
        <f>_xlfn.IFNA(VLOOKUP(F3364,'22 States'!A:A,1,0),"OOR")</f>
        <v>OOR</v>
      </c>
      <c r="N3364" t="str">
        <f t="shared" si="370"/>
        <v>OOR</v>
      </c>
      <c r="O3364" s="8">
        <f t="shared" si="364"/>
        <v>18000</v>
      </c>
      <c r="P3364" s="8">
        <f t="shared" si="365"/>
        <v>6000</v>
      </c>
      <c r="Q3364" s="8">
        <f t="shared" si="366"/>
        <v>50880</v>
      </c>
      <c r="R3364" s="9">
        <f t="shared" si="367"/>
        <v>101760</v>
      </c>
      <c r="S3364" s="8">
        <f t="shared" si="368"/>
        <v>74880</v>
      </c>
      <c r="T3364" s="5">
        <f t="shared" si="369"/>
        <v>9.8202211021207399E-4</v>
      </c>
    </row>
    <row r="3365" spans="1:20" hidden="1">
      <c r="A3365">
        <v>3364</v>
      </c>
      <c r="B3365">
        <v>241</v>
      </c>
      <c r="C3365" t="s">
        <v>8139</v>
      </c>
      <c r="D3365" t="s">
        <v>8140</v>
      </c>
      <c r="E3365" t="s">
        <v>121</v>
      </c>
      <c r="F3365" t="s">
        <v>122</v>
      </c>
      <c r="G3365" t="s">
        <v>123</v>
      </c>
      <c r="H3365" t="s">
        <v>123</v>
      </c>
      <c r="I3365">
        <v>99.691800000000001</v>
      </c>
      <c r="J3365">
        <v>6949945</v>
      </c>
      <c r="K3365" t="s">
        <v>111</v>
      </c>
      <c r="L3365">
        <v>3</v>
      </c>
      <c r="M3365" t="str">
        <f>_xlfn.IFNA(VLOOKUP(F3365,'22 States'!A:A,1,0),"OOR")</f>
        <v>TX</v>
      </c>
      <c r="N3365" t="str">
        <f t="shared" si="370"/>
        <v>IR</v>
      </c>
      <c r="O3365" s="8">
        <f t="shared" si="364"/>
        <v>30000</v>
      </c>
      <c r="P3365" s="8">
        <f t="shared" si="365"/>
        <v>9000</v>
      </c>
      <c r="Q3365" s="8">
        <f t="shared" si="366"/>
        <v>115680</v>
      </c>
      <c r="R3365" s="9">
        <f t="shared" si="367"/>
        <v>231360</v>
      </c>
      <c r="S3365" s="8">
        <f t="shared" si="368"/>
        <v>154680</v>
      </c>
      <c r="T3365" s="5">
        <f t="shared" si="369"/>
        <v>2.2256291236837127E-2</v>
      </c>
    </row>
    <row r="3366" spans="1:20" hidden="1">
      <c r="A3366">
        <v>3365</v>
      </c>
      <c r="B3366">
        <v>8</v>
      </c>
      <c r="C3366" t="s">
        <v>8141</v>
      </c>
      <c r="D3366" t="s">
        <v>8142</v>
      </c>
      <c r="E3366" t="s">
        <v>13</v>
      </c>
      <c r="F3366" t="s">
        <v>14</v>
      </c>
      <c r="G3366" t="s">
        <v>4183</v>
      </c>
      <c r="H3366" t="s">
        <v>4184</v>
      </c>
      <c r="I3366">
        <v>99.692099999999996</v>
      </c>
      <c r="J3366">
        <v>2594000</v>
      </c>
      <c r="K3366" t="s">
        <v>141</v>
      </c>
      <c r="L3366">
        <v>2</v>
      </c>
      <c r="M3366" t="str">
        <f>_xlfn.IFNA(VLOOKUP(F3366,'22 States'!A:A,1,0),"OOR")</f>
        <v>CA</v>
      </c>
      <c r="N3366" t="str">
        <f t="shared" si="370"/>
        <v>IR</v>
      </c>
      <c r="O3366" s="8">
        <f t="shared" si="364"/>
        <v>6000</v>
      </c>
      <c r="P3366" s="8">
        <f t="shared" si="365"/>
        <v>3000</v>
      </c>
      <c r="Q3366" s="8">
        <f t="shared" si="366"/>
        <v>3840</v>
      </c>
      <c r="R3366" s="9">
        <f t="shared" si="367"/>
        <v>7680</v>
      </c>
      <c r="S3366" s="8">
        <f t="shared" si="368"/>
        <v>12840</v>
      </c>
      <c r="T3366" s="5">
        <f t="shared" si="369"/>
        <v>4.9498843484965301E-3</v>
      </c>
    </row>
    <row r="3367" spans="1:20" hidden="1">
      <c r="A3367">
        <v>3366</v>
      </c>
      <c r="B3367">
        <v>110</v>
      </c>
      <c r="C3367" t="s">
        <v>8143</v>
      </c>
      <c r="D3367" t="s">
        <v>8144</v>
      </c>
      <c r="E3367" t="s">
        <v>721</v>
      </c>
      <c r="F3367" t="s">
        <v>722</v>
      </c>
      <c r="G3367" t="s">
        <v>4058</v>
      </c>
      <c r="H3367" t="s">
        <v>724</v>
      </c>
      <c r="I3367">
        <v>99.672300000000007</v>
      </c>
      <c r="J3367">
        <v>13406000</v>
      </c>
      <c r="K3367" t="s">
        <v>32</v>
      </c>
      <c r="L3367">
        <v>3</v>
      </c>
      <c r="M3367" t="str">
        <f>_xlfn.IFNA(VLOOKUP(F3367,'22 States'!A:A,1,0),"OOR")</f>
        <v>OOR</v>
      </c>
      <c r="N3367" t="str">
        <f t="shared" si="370"/>
        <v>OOR</v>
      </c>
      <c r="O3367" s="8">
        <f t="shared" si="364"/>
        <v>18000</v>
      </c>
      <c r="P3367" s="8">
        <f t="shared" si="365"/>
        <v>6000</v>
      </c>
      <c r="Q3367" s="8">
        <f t="shared" si="366"/>
        <v>52800</v>
      </c>
      <c r="R3367" s="9">
        <f t="shared" si="367"/>
        <v>105600</v>
      </c>
      <c r="S3367" s="8">
        <f t="shared" si="368"/>
        <v>76800</v>
      </c>
      <c r="T3367" s="5">
        <f t="shared" si="369"/>
        <v>5.7287781590332687E-3</v>
      </c>
    </row>
    <row r="3368" spans="1:20" hidden="1">
      <c r="A3368">
        <v>3367</v>
      </c>
      <c r="B3368">
        <v>39</v>
      </c>
      <c r="C3368" t="s">
        <v>8145</v>
      </c>
      <c r="D3368" t="s">
        <v>8146</v>
      </c>
      <c r="E3368" t="s">
        <v>54</v>
      </c>
      <c r="F3368" t="s">
        <v>55</v>
      </c>
      <c r="G3368" t="s">
        <v>130</v>
      </c>
      <c r="H3368" t="s">
        <v>57</v>
      </c>
      <c r="I3368">
        <v>99.6584</v>
      </c>
      <c r="J3368">
        <v>12058864</v>
      </c>
      <c r="K3368" t="s">
        <v>27</v>
      </c>
      <c r="L3368">
        <v>2</v>
      </c>
      <c r="M3368" t="str">
        <f>_xlfn.IFNA(VLOOKUP(F3368,'22 States'!A:A,1,0),"OOR")</f>
        <v>OOR</v>
      </c>
      <c r="N3368" t="str">
        <f t="shared" si="370"/>
        <v>OOR</v>
      </c>
      <c r="O3368" s="8">
        <f t="shared" si="364"/>
        <v>6000</v>
      </c>
      <c r="P3368" s="8">
        <f t="shared" si="365"/>
        <v>3000</v>
      </c>
      <c r="Q3368" s="8">
        <f t="shared" si="366"/>
        <v>18720</v>
      </c>
      <c r="R3368" s="9">
        <f t="shared" si="367"/>
        <v>37440</v>
      </c>
      <c r="S3368" s="8">
        <f t="shared" si="368"/>
        <v>27720</v>
      </c>
      <c r="T3368" s="5">
        <f t="shared" si="369"/>
        <v>2.2987239925750884E-3</v>
      </c>
    </row>
    <row r="3369" spans="1:20" hidden="1">
      <c r="A3369">
        <v>3368</v>
      </c>
      <c r="B3369">
        <v>91</v>
      </c>
      <c r="C3369" t="s">
        <v>8147</v>
      </c>
      <c r="D3369" t="s">
        <v>8148</v>
      </c>
      <c r="E3369" t="s">
        <v>121</v>
      </c>
      <c r="F3369" t="s">
        <v>122</v>
      </c>
      <c r="G3369" t="s">
        <v>784</v>
      </c>
      <c r="H3369" t="s">
        <v>784</v>
      </c>
      <c r="I3369">
        <v>99.635800000000003</v>
      </c>
      <c r="J3369">
        <v>13864938</v>
      </c>
      <c r="K3369" t="s">
        <v>134</v>
      </c>
      <c r="L3369">
        <v>5</v>
      </c>
      <c r="M3369" t="str">
        <f>_xlfn.IFNA(VLOOKUP(F3369,'22 States'!A:A,1,0),"OOR")</f>
        <v>TX</v>
      </c>
      <c r="N3369" t="str">
        <f t="shared" si="370"/>
        <v>IR</v>
      </c>
      <c r="O3369" s="8">
        <f t="shared" si="364"/>
        <v>12000</v>
      </c>
      <c r="P3369" s="8">
        <f t="shared" si="365"/>
        <v>3000</v>
      </c>
      <c r="Q3369" s="8">
        <f t="shared" si="366"/>
        <v>43680</v>
      </c>
      <c r="R3369" s="9">
        <f t="shared" si="367"/>
        <v>87360</v>
      </c>
      <c r="S3369" s="8">
        <f t="shared" si="368"/>
        <v>58680</v>
      </c>
      <c r="T3369" s="5">
        <f t="shared" si="369"/>
        <v>4.2322583772101971E-3</v>
      </c>
    </row>
    <row r="3370" spans="1:20" hidden="1">
      <c r="A3370">
        <v>3369</v>
      </c>
      <c r="B3370">
        <v>67</v>
      </c>
      <c r="C3370" t="s">
        <v>8149</v>
      </c>
      <c r="D3370" t="s">
        <v>8150</v>
      </c>
      <c r="E3370" t="s">
        <v>160</v>
      </c>
      <c r="F3370" t="s">
        <v>161</v>
      </c>
      <c r="G3370" t="s">
        <v>8151</v>
      </c>
      <c r="I3370">
        <v>99.635400000000004</v>
      </c>
      <c r="J3370">
        <v>12531086</v>
      </c>
      <c r="K3370" t="s">
        <v>20</v>
      </c>
      <c r="L3370">
        <v>4</v>
      </c>
      <c r="M3370" t="str">
        <f>_xlfn.IFNA(VLOOKUP(F3370,'22 States'!A:A,1,0),"OOR")</f>
        <v>MO</v>
      </c>
      <c r="N3370" t="str">
        <f t="shared" si="370"/>
        <v>IR</v>
      </c>
      <c r="O3370" s="8">
        <f t="shared" si="364"/>
        <v>12000</v>
      </c>
      <c r="P3370" s="8">
        <f t="shared" si="365"/>
        <v>3000</v>
      </c>
      <c r="Q3370" s="8">
        <f t="shared" si="366"/>
        <v>32160</v>
      </c>
      <c r="R3370" s="9">
        <f t="shared" si="367"/>
        <v>64320</v>
      </c>
      <c r="S3370" s="8">
        <f t="shared" si="368"/>
        <v>47160</v>
      </c>
      <c r="T3370" s="5">
        <f t="shared" si="369"/>
        <v>3.7634407744069429E-3</v>
      </c>
    </row>
    <row r="3371" spans="1:20" hidden="1">
      <c r="A3371">
        <v>3370</v>
      </c>
      <c r="B3371">
        <v>37</v>
      </c>
      <c r="C3371" t="s">
        <v>8152</v>
      </c>
      <c r="D3371" t="s">
        <v>8153</v>
      </c>
      <c r="E3371" t="s">
        <v>154</v>
      </c>
      <c r="F3371" t="s">
        <v>155</v>
      </c>
      <c r="G3371" t="s">
        <v>3256</v>
      </c>
      <c r="H3371" t="s">
        <v>8154</v>
      </c>
      <c r="I3371">
        <v>99.560100000000006</v>
      </c>
      <c r="J3371">
        <v>2533132</v>
      </c>
      <c r="K3371" t="s">
        <v>141</v>
      </c>
      <c r="L3371">
        <v>1</v>
      </c>
      <c r="M3371" t="str">
        <f>_xlfn.IFNA(VLOOKUP(F3371,'22 States'!A:A,1,0),"OOR")</f>
        <v>IN</v>
      </c>
      <c r="N3371" t="str">
        <f t="shared" si="370"/>
        <v>IR</v>
      </c>
      <c r="O3371" s="8">
        <f t="shared" si="364"/>
        <v>6000</v>
      </c>
      <c r="P3371" s="8">
        <f t="shared" si="365"/>
        <v>3000</v>
      </c>
      <c r="Q3371" s="8">
        <f t="shared" si="366"/>
        <v>17760</v>
      </c>
      <c r="R3371" s="9">
        <f t="shared" si="367"/>
        <v>35520</v>
      </c>
      <c r="S3371" s="8">
        <f t="shared" si="368"/>
        <v>26760</v>
      </c>
      <c r="T3371" s="5">
        <f t="shared" si="369"/>
        <v>1.0563997454534544E-2</v>
      </c>
    </row>
    <row r="3372" spans="1:20" hidden="1">
      <c r="A3372">
        <v>3371</v>
      </c>
      <c r="B3372">
        <v>74</v>
      </c>
      <c r="C3372" t="s">
        <v>8155</v>
      </c>
      <c r="D3372" t="s">
        <v>8156</v>
      </c>
      <c r="E3372" t="s">
        <v>67</v>
      </c>
      <c r="F3372" t="s">
        <v>68</v>
      </c>
      <c r="G3372" t="s">
        <v>95</v>
      </c>
      <c r="H3372" t="s">
        <v>96</v>
      </c>
      <c r="I3372">
        <v>99.533199999999994</v>
      </c>
      <c r="J3372">
        <v>6996263</v>
      </c>
      <c r="K3372" t="s">
        <v>134</v>
      </c>
      <c r="L3372">
        <v>6</v>
      </c>
      <c r="M3372" t="str">
        <f>_xlfn.IFNA(VLOOKUP(F3372,'22 States'!A:A,1,0),"OOR")</f>
        <v>NC</v>
      </c>
      <c r="N3372" t="str">
        <f t="shared" si="370"/>
        <v>IR</v>
      </c>
      <c r="O3372" s="8">
        <f t="shared" si="364"/>
        <v>12000</v>
      </c>
      <c r="P3372" s="8">
        <f t="shared" si="365"/>
        <v>3000</v>
      </c>
      <c r="Q3372" s="8">
        <f t="shared" si="366"/>
        <v>35520</v>
      </c>
      <c r="R3372" s="9">
        <f t="shared" si="367"/>
        <v>71040</v>
      </c>
      <c r="S3372" s="8">
        <f t="shared" si="368"/>
        <v>50520</v>
      </c>
      <c r="T3372" s="5">
        <f t="shared" si="369"/>
        <v>7.2209978384174525E-3</v>
      </c>
    </row>
    <row r="3373" spans="1:20" hidden="1">
      <c r="A3373">
        <v>3372</v>
      </c>
      <c r="B3373">
        <v>11</v>
      </c>
      <c r="C3373" t="s">
        <v>8157</v>
      </c>
      <c r="D3373" t="s">
        <v>8158</v>
      </c>
      <c r="E3373" t="s">
        <v>896</v>
      </c>
      <c r="F3373" t="s">
        <v>897</v>
      </c>
      <c r="G3373" t="s">
        <v>2161</v>
      </c>
      <c r="I3373">
        <v>99.489800000000002</v>
      </c>
      <c r="J3373">
        <v>2704718</v>
      </c>
      <c r="K3373" t="s">
        <v>17</v>
      </c>
      <c r="L3373">
        <v>2</v>
      </c>
      <c r="M3373" t="str">
        <f>_xlfn.IFNA(VLOOKUP(F3373,'22 States'!A:A,1,0),"OOR")</f>
        <v>OOR</v>
      </c>
      <c r="N3373" t="str">
        <f t="shared" si="370"/>
        <v>OOR</v>
      </c>
      <c r="O3373" s="8">
        <f t="shared" si="364"/>
        <v>6000</v>
      </c>
      <c r="P3373" s="8">
        <f t="shared" si="365"/>
        <v>3000</v>
      </c>
      <c r="Q3373" s="8">
        <f t="shared" si="366"/>
        <v>5280</v>
      </c>
      <c r="R3373" s="9">
        <f t="shared" si="367"/>
        <v>10560</v>
      </c>
      <c r="S3373" s="8">
        <f t="shared" si="368"/>
        <v>14280</v>
      </c>
      <c r="T3373" s="5">
        <f t="shared" si="369"/>
        <v>5.2796631663633697E-3</v>
      </c>
    </row>
    <row r="3374" spans="1:20" hidden="1">
      <c r="A3374">
        <v>3373</v>
      </c>
      <c r="B3374">
        <v>67</v>
      </c>
      <c r="C3374" t="s">
        <v>8159</v>
      </c>
      <c r="D3374" t="s">
        <v>8160</v>
      </c>
      <c r="E3374" t="s">
        <v>73</v>
      </c>
      <c r="F3374" t="s">
        <v>74</v>
      </c>
      <c r="G3374" t="s">
        <v>598</v>
      </c>
      <c r="H3374" t="s">
        <v>599</v>
      </c>
      <c r="I3374">
        <v>99.320099999999996</v>
      </c>
      <c r="J3374">
        <v>6849519</v>
      </c>
      <c r="K3374" t="s">
        <v>32</v>
      </c>
      <c r="L3374">
        <v>5</v>
      </c>
      <c r="M3374" t="str">
        <f>_xlfn.IFNA(VLOOKUP(F3374,'22 States'!A:A,1,0),"OOR")</f>
        <v>OOR</v>
      </c>
      <c r="N3374" t="str">
        <f t="shared" si="370"/>
        <v>OOR</v>
      </c>
      <c r="O3374" s="8">
        <f t="shared" si="364"/>
        <v>12000</v>
      </c>
      <c r="P3374" s="8">
        <f t="shared" si="365"/>
        <v>3000</v>
      </c>
      <c r="Q3374" s="8">
        <f t="shared" si="366"/>
        <v>32160</v>
      </c>
      <c r="R3374" s="9">
        <f t="shared" si="367"/>
        <v>64320</v>
      </c>
      <c r="S3374" s="8">
        <f t="shared" si="368"/>
        <v>47160</v>
      </c>
      <c r="T3374" s="5">
        <f t="shared" si="369"/>
        <v>6.8851550013949887E-3</v>
      </c>
    </row>
    <row r="3375" spans="1:20" hidden="1">
      <c r="A3375">
        <v>3374</v>
      </c>
      <c r="B3375">
        <v>398</v>
      </c>
      <c r="C3375" t="s">
        <v>8161</v>
      </c>
      <c r="D3375" t="s">
        <v>8162</v>
      </c>
      <c r="E3375" t="s">
        <v>175</v>
      </c>
      <c r="F3375" t="s">
        <v>176</v>
      </c>
      <c r="G3375" t="s">
        <v>175</v>
      </c>
      <c r="H3375" t="s">
        <v>169</v>
      </c>
      <c r="I3375">
        <v>99.279600000000002</v>
      </c>
      <c r="J3375">
        <v>411333000</v>
      </c>
      <c r="K3375" t="s">
        <v>27</v>
      </c>
      <c r="L3375">
        <v>2</v>
      </c>
      <c r="M3375" t="str">
        <f>_xlfn.IFNA(VLOOKUP(F3375,'22 States'!A:A,1,0),"OOR")</f>
        <v>OOR</v>
      </c>
      <c r="N3375" t="str">
        <f t="shared" si="370"/>
        <v>OOR</v>
      </c>
      <c r="O3375" s="8">
        <f t="shared" si="364"/>
        <v>48000</v>
      </c>
      <c r="P3375" s="8">
        <f t="shared" si="365"/>
        <v>12000</v>
      </c>
      <c r="Q3375" s="8">
        <f t="shared" si="366"/>
        <v>191040</v>
      </c>
      <c r="R3375" s="9">
        <f t="shared" si="367"/>
        <v>382080</v>
      </c>
      <c r="S3375" s="8">
        <f t="shared" si="368"/>
        <v>251040</v>
      </c>
      <c r="T3375" s="5">
        <f t="shared" si="369"/>
        <v>6.1030843623049937E-4</v>
      </c>
    </row>
    <row r="3376" spans="1:20" hidden="1">
      <c r="A3376">
        <v>3375</v>
      </c>
      <c r="B3376">
        <v>220</v>
      </c>
      <c r="C3376" t="s">
        <v>8163</v>
      </c>
      <c r="D3376" t="s">
        <v>8164</v>
      </c>
      <c r="E3376" t="s">
        <v>35</v>
      </c>
      <c r="F3376" t="s">
        <v>36</v>
      </c>
      <c r="G3376" t="s">
        <v>8165</v>
      </c>
      <c r="H3376" t="s">
        <v>1122</v>
      </c>
      <c r="I3376">
        <v>99.250200000000007</v>
      </c>
      <c r="J3376">
        <v>86094000</v>
      </c>
      <c r="K3376" t="s">
        <v>46</v>
      </c>
      <c r="L3376">
        <v>2</v>
      </c>
      <c r="M3376" t="str">
        <f>_xlfn.IFNA(VLOOKUP(F3376,'22 States'!A:A,1,0),"OOR")</f>
        <v>OOR</v>
      </c>
      <c r="N3376" t="str">
        <f t="shared" si="370"/>
        <v>OOR</v>
      </c>
      <c r="O3376" s="8">
        <f t="shared" si="364"/>
        <v>30000</v>
      </c>
      <c r="P3376" s="8">
        <f t="shared" si="365"/>
        <v>9000</v>
      </c>
      <c r="Q3376" s="8">
        <f t="shared" si="366"/>
        <v>105600</v>
      </c>
      <c r="R3376" s="9">
        <f t="shared" si="367"/>
        <v>211200</v>
      </c>
      <c r="S3376" s="8">
        <f t="shared" si="368"/>
        <v>144600</v>
      </c>
      <c r="T3376" s="5">
        <f t="shared" si="369"/>
        <v>1.6795595511882361E-3</v>
      </c>
    </row>
    <row r="3377" spans="1:20" hidden="1">
      <c r="A3377">
        <v>3376</v>
      </c>
      <c r="B3377">
        <v>80</v>
      </c>
      <c r="C3377" t="s">
        <v>8166</v>
      </c>
      <c r="D3377" t="s">
        <v>8167</v>
      </c>
      <c r="E3377" t="s">
        <v>236</v>
      </c>
      <c r="F3377" t="s">
        <v>237</v>
      </c>
      <c r="G3377" t="s">
        <v>3780</v>
      </c>
      <c r="H3377" t="s">
        <v>422</v>
      </c>
      <c r="I3377">
        <v>99.240399999999994</v>
      </c>
      <c r="J3377">
        <v>33094853</v>
      </c>
      <c r="K3377" t="s">
        <v>233</v>
      </c>
      <c r="L3377">
        <v>1</v>
      </c>
      <c r="M3377" t="str">
        <f>_xlfn.IFNA(VLOOKUP(F3377,'22 States'!A:A,1,0),"OOR")</f>
        <v>OH</v>
      </c>
      <c r="N3377" t="str">
        <f t="shared" si="370"/>
        <v>IR</v>
      </c>
      <c r="O3377" s="8">
        <f t="shared" si="364"/>
        <v>12000</v>
      </c>
      <c r="P3377" s="8">
        <f t="shared" si="365"/>
        <v>3000</v>
      </c>
      <c r="Q3377" s="8">
        <f t="shared" si="366"/>
        <v>38400</v>
      </c>
      <c r="R3377" s="9">
        <f t="shared" si="367"/>
        <v>76800</v>
      </c>
      <c r="S3377" s="8">
        <f t="shared" si="368"/>
        <v>53400</v>
      </c>
      <c r="T3377" s="5">
        <f t="shared" si="369"/>
        <v>1.6135439550071426E-3</v>
      </c>
    </row>
    <row r="3378" spans="1:20" hidden="1">
      <c r="A3378">
        <v>3377</v>
      </c>
      <c r="B3378">
        <v>64</v>
      </c>
      <c r="C3378" t="s">
        <v>8168</v>
      </c>
      <c r="D3378" t="s">
        <v>8169</v>
      </c>
      <c r="E3378" t="s">
        <v>166</v>
      </c>
      <c r="F3378" t="s">
        <v>167</v>
      </c>
      <c r="G3378" t="s">
        <v>1326</v>
      </c>
      <c r="H3378" t="s">
        <v>169</v>
      </c>
      <c r="I3378">
        <v>99.202100000000002</v>
      </c>
      <c r="J3378">
        <v>6389662</v>
      </c>
      <c r="K3378" t="s">
        <v>134</v>
      </c>
      <c r="L3378">
        <v>4</v>
      </c>
      <c r="M3378" t="str">
        <f>_xlfn.IFNA(VLOOKUP(F3378,'22 States'!A:A,1,0),"OOR")</f>
        <v>OOR</v>
      </c>
      <c r="N3378" t="str">
        <f t="shared" si="370"/>
        <v>OOR</v>
      </c>
      <c r="O3378" s="8">
        <f t="shared" si="364"/>
        <v>12000</v>
      </c>
      <c r="P3378" s="8">
        <f t="shared" si="365"/>
        <v>3000</v>
      </c>
      <c r="Q3378" s="8">
        <f t="shared" si="366"/>
        <v>30720</v>
      </c>
      <c r="R3378" s="9">
        <f t="shared" si="367"/>
        <v>61440</v>
      </c>
      <c r="S3378" s="8">
        <f t="shared" si="368"/>
        <v>45720</v>
      </c>
      <c r="T3378" s="5">
        <f t="shared" si="369"/>
        <v>7.1553080585483242E-3</v>
      </c>
    </row>
    <row r="3379" spans="1:20" hidden="1">
      <c r="A3379">
        <v>3378</v>
      </c>
      <c r="B3379">
        <v>29</v>
      </c>
      <c r="C3379" t="s">
        <v>8170</v>
      </c>
      <c r="D3379" t="s">
        <v>8171</v>
      </c>
      <c r="E3379" t="s">
        <v>179</v>
      </c>
      <c r="F3379" t="s">
        <v>180</v>
      </c>
      <c r="G3379" t="s">
        <v>5947</v>
      </c>
      <c r="H3379" t="s">
        <v>3179</v>
      </c>
      <c r="I3379">
        <v>99.182599999999994</v>
      </c>
      <c r="J3379">
        <v>5838094</v>
      </c>
      <c r="K3379" t="s">
        <v>264</v>
      </c>
      <c r="L3379">
        <v>4</v>
      </c>
      <c r="M3379" t="str">
        <f>_xlfn.IFNA(VLOOKUP(F3379,'22 States'!A:A,1,0),"OOR")</f>
        <v>MI</v>
      </c>
      <c r="N3379" t="str">
        <f t="shared" si="370"/>
        <v>IR</v>
      </c>
      <c r="O3379" s="8">
        <f t="shared" si="364"/>
        <v>6000</v>
      </c>
      <c r="P3379" s="8">
        <f t="shared" si="365"/>
        <v>3000</v>
      </c>
      <c r="Q3379" s="8">
        <f t="shared" si="366"/>
        <v>13920</v>
      </c>
      <c r="R3379" s="9">
        <f t="shared" si="367"/>
        <v>27840</v>
      </c>
      <c r="S3379" s="8">
        <f t="shared" si="368"/>
        <v>22920</v>
      </c>
      <c r="T3379" s="5">
        <f t="shared" si="369"/>
        <v>3.9259388423687593E-3</v>
      </c>
    </row>
    <row r="3380" spans="1:20" hidden="1">
      <c r="A3380">
        <v>3379</v>
      </c>
      <c r="B3380">
        <v>29</v>
      </c>
      <c r="C3380" t="s">
        <v>8172</v>
      </c>
      <c r="D3380" t="s">
        <v>8173</v>
      </c>
      <c r="E3380" t="s">
        <v>23</v>
      </c>
      <c r="F3380" t="s">
        <v>24</v>
      </c>
      <c r="G3380" t="s">
        <v>696</v>
      </c>
      <c r="H3380" t="s">
        <v>26</v>
      </c>
      <c r="I3380">
        <v>99.144300000000001</v>
      </c>
      <c r="J3380">
        <v>2301312</v>
      </c>
      <c r="K3380" t="s">
        <v>252</v>
      </c>
      <c r="L3380">
        <v>1</v>
      </c>
      <c r="M3380" t="str">
        <f>_xlfn.IFNA(VLOOKUP(F3380,'22 States'!A:A,1,0),"OOR")</f>
        <v>OOR</v>
      </c>
      <c r="N3380" t="str">
        <f t="shared" si="370"/>
        <v>OOR</v>
      </c>
      <c r="O3380" s="8">
        <f t="shared" si="364"/>
        <v>6000</v>
      </c>
      <c r="P3380" s="8">
        <f t="shared" si="365"/>
        <v>3000</v>
      </c>
      <c r="Q3380" s="8">
        <f t="shared" si="366"/>
        <v>13920</v>
      </c>
      <c r="R3380" s="9">
        <f t="shared" si="367"/>
        <v>27840</v>
      </c>
      <c r="S3380" s="8">
        <f t="shared" si="368"/>
        <v>22920</v>
      </c>
      <c r="T3380" s="5">
        <f t="shared" si="369"/>
        <v>9.959536125479727E-3</v>
      </c>
    </row>
    <row r="3381" spans="1:20" hidden="1">
      <c r="A3381">
        <v>3380</v>
      </c>
      <c r="B3381">
        <v>35</v>
      </c>
      <c r="C3381" t="s">
        <v>8174</v>
      </c>
      <c r="D3381" t="s">
        <v>8175</v>
      </c>
      <c r="E3381" t="s">
        <v>200</v>
      </c>
      <c r="F3381" t="s">
        <v>201</v>
      </c>
      <c r="G3381" t="s">
        <v>8176</v>
      </c>
      <c r="H3381" t="s">
        <v>26</v>
      </c>
      <c r="I3381">
        <v>99.128600000000006</v>
      </c>
      <c r="J3381">
        <v>8436046</v>
      </c>
      <c r="K3381" t="s">
        <v>108</v>
      </c>
      <c r="L3381">
        <v>3</v>
      </c>
      <c r="M3381" t="str">
        <f>_xlfn.IFNA(VLOOKUP(F3381,'22 States'!A:A,1,0),"OOR")</f>
        <v>OOR</v>
      </c>
      <c r="N3381" t="str">
        <f t="shared" si="370"/>
        <v>OOR</v>
      </c>
      <c r="O3381" s="8">
        <f t="shared" si="364"/>
        <v>6000</v>
      </c>
      <c r="P3381" s="8">
        <f t="shared" si="365"/>
        <v>3000</v>
      </c>
      <c r="Q3381" s="8">
        <f t="shared" si="366"/>
        <v>16800</v>
      </c>
      <c r="R3381" s="9">
        <f t="shared" si="367"/>
        <v>33600</v>
      </c>
      <c r="S3381" s="8">
        <f t="shared" si="368"/>
        <v>25800</v>
      </c>
      <c r="T3381" s="5">
        <f t="shared" si="369"/>
        <v>3.058304802984716E-3</v>
      </c>
    </row>
    <row r="3382" spans="1:20" hidden="1">
      <c r="A3382">
        <v>3381</v>
      </c>
      <c r="B3382">
        <v>137</v>
      </c>
      <c r="C3382" t="s">
        <v>8177</v>
      </c>
      <c r="D3382" t="s">
        <v>8178</v>
      </c>
      <c r="E3382" t="s">
        <v>67</v>
      </c>
      <c r="F3382" t="s">
        <v>68</v>
      </c>
      <c r="G3382" t="s">
        <v>4486</v>
      </c>
      <c r="H3382" t="s">
        <v>4487</v>
      </c>
      <c r="I3382">
        <v>99.106700000000004</v>
      </c>
      <c r="J3382">
        <v>27638000</v>
      </c>
      <c r="K3382" t="s">
        <v>264</v>
      </c>
      <c r="L3382">
        <v>7</v>
      </c>
      <c r="M3382" t="str">
        <f>_xlfn.IFNA(VLOOKUP(F3382,'22 States'!A:A,1,0),"OOR")</f>
        <v>NC</v>
      </c>
      <c r="N3382" t="str">
        <f t="shared" si="370"/>
        <v>IR</v>
      </c>
      <c r="O3382" s="8">
        <f t="shared" si="364"/>
        <v>18000</v>
      </c>
      <c r="P3382" s="8">
        <f t="shared" si="365"/>
        <v>6000</v>
      </c>
      <c r="Q3382" s="8">
        <f t="shared" si="366"/>
        <v>65760</v>
      </c>
      <c r="R3382" s="9">
        <f t="shared" si="367"/>
        <v>131520</v>
      </c>
      <c r="S3382" s="8">
        <f t="shared" si="368"/>
        <v>89760</v>
      </c>
      <c r="T3382" s="5">
        <f t="shared" si="369"/>
        <v>3.2477024386713947E-3</v>
      </c>
    </row>
    <row r="3383" spans="1:20" hidden="1">
      <c r="A3383">
        <v>3382</v>
      </c>
      <c r="B3383">
        <v>65</v>
      </c>
      <c r="C3383" t="s">
        <v>8179</v>
      </c>
      <c r="D3383" t="s">
        <v>8180</v>
      </c>
      <c r="E3383" t="s">
        <v>23</v>
      </c>
      <c r="F3383" t="s">
        <v>24</v>
      </c>
      <c r="G3383" t="s">
        <v>2001</v>
      </c>
      <c r="H3383" t="s">
        <v>26</v>
      </c>
      <c r="I3383">
        <v>99.003100000000003</v>
      </c>
      <c r="J3383">
        <v>10240051</v>
      </c>
      <c r="K3383" t="s">
        <v>228</v>
      </c>
      <c r="L3383">
        <v>5</v>
      </c>
      <c r="M3383" t="str">
        <f>_xlfn.IFNA(VLOOKUP(F3383,'22 States'!A:A,1,0),"OOR")</f>
        <v>OOR</v>
      </c>
      <c r="N3383" t="str">
        <f t="shared" si="370"/>
        <v>OOR</v>
      </c>
      <c r="O3383" s="8">
        <f t="shared" si="364"/>
        <v>12000</v>
      </c>
      <c r="P3383" s="8">
        <f t="shared" si="365"/>
        <v>3000</v>
      </c>
      <c r="Q3383" s="8">
        <f t="shared" si="366"/>
        <v>31200</v>
      </c>
      <c r="R3383" s="9">
        <f t="shared" si="367"/>
        <v>62400</v>
      </c>
      <c r="S3383" s="8">
        <f t="shared" si="368"/>
        <v>46200</v>
      </c>
      <c r="T3383" s="5">
        <f t="shared" si="369"/>
        <v>4.5116962796376697E-3</v>
      </c>
    </row>
    <row r="3384" spans="1:20" hidden="1">
      <c r="A3384">
        <v>3383</v>
      </c>
      <c r="B3384">
        <v>32</v>
      </c>
      <c r="C3384" t="s">
        <v>8181</v>
      </c>
      <c r="D3384" t="s">
        <v>8182</v>
      </c>
      <c r="E3384" t="s">
        <v>121</v>
      </c>
      <c r="F3384" t="s">
        <v>122</v>
      </c>
      <c r="G3384" t="s">
        <v>123</v>
      </c>
      <c r="H3384" t="s">
        <v>123</v>
      </c>
      <c r="I3384">
        <v>98.996399999999994</v>
      </c>
      <c r="J3384">
        <v>7019209</v>
      </c>
      <c r="K3384" t="s">
        <v>457</v>
      </c>
      <c r="L3384">
        <v>6</v>
      </c>
      <c r="M3384" t="str">
        <f>_xlfn.IFNA(VLOOKUP(F3384,'22 States'!A:A,1,0),"OOR")</f>
        <v>TX</v>
      </c>
      <c r="N3384" t="str">
        <f t="shared" si="370"/>
        <v>IR</v>
      </c>
      <c r="O3384" s="8">
        <f t="shared" si="364"/>
        <v>6000</v>
      </c>
      <c r="P3384" s="8">
        <f t="shared" si="365"/>
        <v>3000</v>
      </c>
      <c r="Q3384" s="8">
        <f t="shared" si="366"/>
        <v>15360</v>
      </c>
      <c r="R3384" s="9">
        <f t="shared" si="367"/>
        <v>30720</v>
      </c>
      <c r="S3384" s="8">
        <f t="shared" si="368"/>
        <v>24360</v>
      </c>
      <c r="T3384" s="5">
        <f t="shared" si="369"/>
        <v>3.4704765166559365E-3</v>
      </c>
    </row>
    <row r="3385" spans="1:20" hidden="1">
      <c r="A3385">
        <v>3384</v>
      </c>
      <c r="B3385">
        <v>55</v>
      </c>
      <c r="C3385" t="s">
        <v>8183</v>
      </c>
      <c r="D3385" t="s">
        <v>8184</v>
      </c>
      <c r="E3385" t="s">
        <v>54</v>
      </c>
      <c r="F3385" t="s">
        <v>55</v>
      </c>
      <c r="G3385" t="s">
        <v>57</v>
      </c>
      <c r="H3385" t="s">
        <v>57</v>
      </c>
      <c r="I3385">
        <v>98.998400000000004</v>
      </c>
      <c r="J3385">
        <v>6920000</v>
      </c>
      <c r="K3385" t="s">
        <v>264</v>
      </c>
      <c r="L3385">
        <v>3</v>
      </c>
      <c r="M3385" t="str">
        <f>_xlfn.IFNA(VLOOKUP(F3385,'22 States'!A:A,1,0),"OOR")</f>
        <v>OOR</v>
      </c>
      <c r="N3385" t="str">
        <f t="shared" si="370"/>
        <v>OOR</v>
      </c>
      <c r="O3385" s="8">
        <f t="shared" si="364"/>
        <v>12000</v>
      </c>
      <c r="P3385" s="8">
        <f t="shared" si="365"/>
        <v>3000</v>
      </c>
      <c r="Q3385" s="8">
        <f t="shared" si="366"/>
        <v>26400</v>
      </c>
      <c r="R3385" s="9">
        <f t="shared" si="367"/>
        <v>52800</v>
      </c>
      <c r="S3385" s="8">
        <f t="shared" si="368"/>
        <v>41400</v>
      </c>
      <c r="T3385" s="5">
        <f t="shared" si="369"/>
        <v>5.9826589595375719E-3</v>
      </c>
    </row>
    <row r="3386" spans="1:20" hidden="1">
      <c r="A3386">
        <v>3385</v>
      </c>
      <c r="B3386">
        <v>180</v>
      </c>
      <c r="C3386" t="s">
        <v>8185</v>
      </c>
      <c r="D3386" t="s">
        <v>8186</v>
      </c>
      <c r="E3386" t="s">
        <v>175</v>
      </c>
      <c r="F3386" t="s">
        <v>176</v>
      </c>
      <c r="G3386" t="s">
        <v>4150</v>
      </c>
      <c r="H3386" t="s">
        <v>169</v>
      </c>
      <c r="I3386">
        <v>98.974500000000006</v>
      </c>
      <c r="J3386">
        <v>26820857</v>
      </c>
      <c r="K3386" t="s">
        <v>134</v>
      </c>
      <c r="L3386">
        <v>6</v>
      </c>
      <c r="M3386" t="str">
        <f>_xlfn.IFNA(VLOOKUP(F3386,'22 States'!A:A,1,0),"OOR")</f>
        <v>OOR</v>
      </c>
      <c r="N3386" t="str">
        <f t="shared" si="370"/>
        <v>OOR</v>
      </c>
      <c r="O3386" s="8">
        <f t="shared" si="364"/>
        <v>24000</v>
      </c>
      <c r="P3386" s="8">
        <f t="shared" si="365"/>
        <v>6000</v>
      </c>
      <c r="Q3386" s="8">
        <f t="shared" si="366"/>
        <v>86400</v>
      </c>
      <c r="R3386" s="9">
        <f t="shared" si="367"/>
        <v>172800</v>
      </c>
      <c r="S3386" s="8">
        <f t="shared" si="368"/>
        <v>116400</v>
      </c>
      <c r="T3386" s="5">
        <f t="shared" si="369"/>
        <v>4.3399060663870661E-3</v>
      </c>
    </row>
    <row r="3387" spans="1:20" hidden="1">
      <c r="A3387">
        <v>3386</v>
      </c>
      <c r="B3387">
        <v>14</v>
      </c>
      <c r="C3387" t="s">
        <v>8187</v>
      </c>
      <c r="D3387" t="s">
        <v>8188</v>
      </c>
      <c r="E3387" t="s">
        <v>13</v>
      </c>
      <c r="F3387" t="s">
        <v>14</v>
      </c>
      <c r="G3387" t="s">
        <v>8189</v>
      </c>
      <c r="H3387" t="s">
        <v>50</v>
      </c>
      <c r="I3387">
        <v>98.947999999999993</v>
      </c>
      <c r="J3387">
        <v>6808000</v>
      </c>
      <c r="K3387" t="s">
        <v>141</v>
      </c>
      <c r="L3387">
        <v>5</v>
      </c>
      <c r="M3387" t="str">
        <f>_xlfn.IFNA(VLOOKUP(F3387,'22 States'!A:A,1,0),"OOR")</f>
        <v>CA</v>
      </c>
      <c r="N3387" t="str">
        <f t="shared" si="370"/>
        <v>IR</v>
      </c>
      <c r="O3387" s="8">
        <f t="shared" si="364"/>
        <v>6000</v>
      </c>
      <c r="P3387" s="8">
        <f t="shared" si="365"/>
        <v>3000</v>
      </c>
      <c r="Q3387" s="8">
        <f t="shared" si="366"/>
        <v>6720</v>
      </c>
      <c r="R3387" s="9">
        <f t="shared" si="367"/>
        <v>13440</v>
      </c>
      <c r="S3387" s="8">
        <f t="shared" si="368"/>
        <v>15720</v>
      </c>
      <c r="T3387" s="5">
        <f t="shared" si="369"/>
        <v>2.309048178613396E-3</v>
      </c>
    </row>
    <row r="3388" spans="1:20" hidden="1">
      <c r="A3388">
        <v>3387</v>
      </c>
      <c r="B3388">
        <v>32</v>
      </c>
      <c r="C3388" t="s">
        <v>8190</v>
      </c>
      <c r="D3388" t="s">
        <v>8191</v>
      </c>
      <c r="E3388" t="s">
        <v>35</v>
      </c>
      <c r="F3388" t="s">
        <v>36</v>
      </c>
      <c r="G3388" t="s">
        <v>586</v>
      </c>
      <c r="H3388" t="s">
        <v>38</v>
      </c>
      <c r="I3388">
        <v>98.915300000000002</v>
      </c>
      <c r="J3388">
        <v>3804652</v>
      </c>
      <c r="K3388" t="s">
        <v>134</v>
      </c>
      <c r="L3388">
        <v>2</v>
      </c>
      <c r="M3388" t="str">
        <f>_xlfn.IFNA(VLOOKUP(F3388,'22 States'!A:A,1,0),"OOR")</f>
        <v>OOR</v>
      </c>
      <c r="N3388" t="str">
        <f t="shared" si="370"/>
        <v>OOR</v>
      </c>
      <c r="O3388" s="8">
        <f t="shared" si="364"/>
        <v>6000</v>
      </c>
      <c r="P3388" s="8">
        <f t="shared" si="365"/>
        <v>3000</v>
      </c>
      <c r="Q3388" s="8">
        <f t="shared" si="366"/>
        <v>15360</v>
      </c>
      <c r="R3388" s="9">
        <f t="shared" si="367"/>
        <v>30720</v>
      </c>
      <c r="S3388" s="8">
        <f t="shared" si="368"/>
        <v>24360</v>
      </c>
      <c r="T3388" s="5">
        <f t="shared" si="369"/>
        <v>6.4026880776480999E-3</v>
      </c>
    </row>
    <row r="3389" spans="1:20" hidden="1">
      <c r="A3389">
        <v>3388</v>
      </c>
      <c r="B3389">
        <v>38</v>
      </c>
      <c r="C3389" t="s">
        <v>8192</v>
      </c>
      <c r="D3389" t="s">
        <v>8193</v>
      </c>
      <c r="E3389" t="s">
        <v>160</v>
      </c>
      <c r="F3389" t="s">
        <v>161</v>
      </c>
      <c r="G3389" t="s">
        <v>370</v>
      </c>
      <c r="H3389" t="s">
        <v>371</v>
      </c>
      <c r="I3389">
        <v>98.911299999999997</v>
      </c>
      <c r="J3389">
        <v>6390395</v>
      </c>
      <c r="K3389" t="s">
        <v>134</v>
      </c>
      <c r="L3389">
        <v>2</v>
      </c>
      <c r="M3389" t="str">
        <f>_xlfn.IFNA(VLOOKUP(F3389,'22 States'!A:A,1,0),"OOR")</f>
        <v>MO</v>
      </c>
      <c r="N3389" t="str">
        <f t="shared" si="370"/>
        <v>IR</v>
      </c>
      <c r="O3389" s="8">
        <f t="shared" si="364"/>
        <v>6000</v>
      </c>
      <c r="P3389" s="8">
        <f t="shared" si="365"/>
        <v>3000</v>
      </c>
      <c r="Q3389" s="8">
        <f t="shared" si="366"/>
        <v>18240</v>
      </c>
      <c r="R3389" s="9">
        <f t="shared" si="367"/>
        <v>36480</v>
      </c>
      <c r="S3389" s="8">
        <f t="shared" si="368"/>
        <v>27240</v>
      </c>
      <c r="T3389" s="5">
        <f t="shared" si="369"/>
        <v>4.2626473011449211E-3</v>
      </c>
    </row>
    <row r="3390" spans="1:20" hidden="1">
      <c r="A3390">
        <v>3389</v>
      </c>
      <c r="B3390">
        <v>11</v>
      </c>
      <c r="C3390" t="s">
        <v>8194</v>
      </c>
      <c r="D3390" t="s">
        <v>8195</v>
      </c>
      <c r="E3390" t="s">
        <v>236</v>
      </c>
      <c r="F3390" t="s">
        <v>237</v>
      </c>
      <c r="G3390" t="s">
        <v>8196</v>
      </c>
      <c r="H3390" t="s">
        <v>570</v>
      </c>
      <c r="I3390">
        <v>98.908900000000003</v>
      </c>
      <c r="J3390">
        <v>2168381</v>
      </c>
      <c r="K3390" t="s">
        <v>39</v>
      </c>
      <c r="L3390">
        <v>2</v>
      </c>
      <c r="M3390" t="str">
        <f>_xlfn.IFNA(VLOOKUP(F3390,'22 States'!A:A,1,0),"OOR")</f>
        <v>OH</v>
      </c>
      <c r="N3390" t="str">
        <f t="shared" si="370"/>
        <v>IR</v>
      </c>
      <c r="O3390" s="8">
        <f t="shared" si="364"/>
        <v>6000</v>
      </c>
      <c r="P3390" s="8">
        <f t="shared" si="365"/>
        <v>3000</v>
      </c>
      <c r="Q3390" s="8">
        <f t="shared" si="366"/>
        <v>5280</v>
      </c>
      <c r="R3390" s="9">
        <f t="shared" si="367"/>
        <v>10560</v>
      </c>
      <c r="S3390" s="8">
        <f t="shared" si="368"/>
        <v>14280</v>
      </c>
      <c r="T3390" s="5">
        <f t="shared" si="369"/>
        <v>6.5855585342243818E-3</v>
      </c>
    </row>
    <row r="3391" spans="1:20" hidden="1">
      <c r="A3391">
        <v>3390</v>
      </c>
      <c r="B3391">
        <v>15</v>
      </c>
      <c r="C3391" t="s">
        <v>8197</v>
      </c>
      <c r="D3391" t="s">
        <v>8198</v>
      </c>
      <c r="E3391" t="s">
        <v>13</v>
      </c>
      <c r="F3391" t="s">
        <v>14</v>
      </c>
      <c r="G3391" t="s">
        <v>267</v>
      </c>
      <c r="H3391" t="s">
        <v>267</v>
      </c>
      <c r="I3391">
        <v>98.9131</v>
      </c>
      <c r="J3391">
        <v>2092532</v>
      </c>
      <c r="K3391" t="s">
        <v>264</v>
      </c>
      <c r="L3391">
        <v>1</v>
      </c>
      <c r="M3391" t="str">
        <f>_xlfn.IFNA(VLOOKUP(F3391,'22 States'!A:A,1,0),"OOR")</f>
        <v>CA</v>
      </c>
      <c r="N3391" t="str">
        <f t="shared" si="370"/>
        <v>IR</v>
      </c>
      <c r="O3391" s="8">
        <f t="shared" si="364"/>
        <v>6000</v>
      </c>
      <c r="P3391" s="8">
        <f t="shared" si="365"/>
        <v>3000</v>
      </c>
      <c r="Q3391" s="8">
        <f t="shared" si="366"/>
        <v>7200</v>
      </c>
      <c r="R3391" s="9">
        <f t="shared" si="367"/>
        <v>14400</v>
      </c>
      <c r="S3391" s="8">
        <f t="shared" si="368"/>
        <v>16200</v>
      </c>
      <c r="T3391" s="5">
        <f t="shared" si="369"/>
        <v>7.7418170904913286E-3</v>
      </c>
    </row>
    <row r="3392" spans="1:20" hidden="1">
      <c r="A3392">
        <v>3391</v>
      </c>
      <c r="B3392">
        <v>82</v>
      </c>
      <c r="C3392" t="s">
        <v>8199</v>
      </c>
      <c r="D3392" t="s">
        <v>8200</v>
      </c>
      <c r="E3392" t="s">
        <v>160</v>
      </c>
      <c r="F3392" t="s">
        <v>161</v>
      </c>
      <c r="G3392" t="s">
        <v>8201</v>
      </c>
      <c r="H3392" t="s">
        <v>8202</v>
      </c>
      <c r="I3392">
        <v>98.871799999999993</v>
      </c>
      <c r="J3392">
        <v>36015095</v>
      </c>
      <c r="K3392" t="s">
        <v>20</v>
      </c>
      <c r="L3392">
        <v>6</v>
      </c>
      <c r="M3392" t="str">
        <f>_xlfn.IFNA(VLOOKUP(F3392,'22 States'!A:A,1,0),"OOR")</f>
        <v>MO</v>
      </c>
      <c r="N3392" t="str">
        <f t="shared" si="370"/>
        <v>IR</v>
      </c>
      <c r="O3392" s="8">
        <f t="shared" si="364"/>
        <v>12000</v>
      </c>
      <c r="P3392" s="8">
        <f t="shared" si="365"/>
        <v>3000</v>
      </c>
      <c r="Q3392" s="8">
        <f t="shared" si="366"/>
        <v>39360</v>
      </c>
      <c r="R3392" s="9">
        <f t="shared" si="367"/>
        <v>78720</v>
      </c>
      <c r="S3392" s="8">
        <f t="shared" si="368"/>
        <v>54360</v>
      </c>
      <c r="T3392" s="5">
        <f t="shared" si="369"/>
        <v>1.5093671139837339E-3</v>
      </c>
    </row>
    <row r="3393" spans="1:20" hidden="1">
      <c r="A3393">
        <v>3392</v>
      </c>
      <c r="B3393">
        <v>38</v>
      </c>
      <c r="C3393" t="s">
        <v>8203</v>
      </c>
      <c r="D3393" t="s">
        <v>8204</v>
      </c>
      <c r="E3393" t="s">
        <v>787</v>
      </c>
      <c r="F3393" t="s">
        <v>788</v>
      </c>
      <c r="G3393" t="s">
        <v>69</v>
      </c>
      <c r="H3393" t="s">
        <v>288</v>
      </c>
      <c r="I3393">
        <v>98.738299999999995</v>
      </c>
      <c r="J3393">
        <v>7246000</v>
      </c>
      <c r="K3393" t="s">
        <v>656</v>
      </c>
      <c r="L3393">
        <v>2</v>
      </c>
      <c r="M3393" t="str">
        <f>_xlfn.IFNA(VLOOKUP(F3393,'22 States'!A:A,1,0),"OOR")</f>
        <v>OOR</v>
      </c>
      <c r="N3393" t="str">
        <f t="shared" si="370"/>
        <v>OOR</v>
      </c>
      <c r="O3393" s="8">
        <f t="shared" si="364"/>
        <v>6000</v>
      </c>
      <c r="P3393" s="8">
        <f t="shared" si="365"/>
        <v>3000</v>
      </c>
      <c r="Q3393" s="8">
        <f t="shared" si="366"/>
        <v>18240</v>
      </c>
      <c r="R3393" s="9">
        <f t="shared" si="367"/>
        <v>36480</v>
      </c>
      <c r="S3393" s="8">
        <f t="shared" si="368"/>
        <v>27240</v>
      </c>
      <c r="T3393" s="5">
        <f t="shared" si="369"/>
        <v>3.7593154844051892E-3</v>
      </c>
    </row>
    <row r="3394" spans="1:20">
      <c r="A3394">
        <v>4699</v>
      </c>
      <c r="B3394" s="3">
        <v>33</v>
      </c>
      <c r="C3394" t="s">
        <v>11098</v>
      </c>
      <c r="D3394" t="s">
        <v>11099</v>
      </c>
      <c r="E3394" t="s">
        <v>537</v>
      </c>
      <c r="F3394" t="s">
        <v>538</v>
      </c>
      <c r="G3394" t="s">
        <v>539</v>
      </c>
      <c r="H3394" t="s">
        <v>539</v>
      </c>
      <c r="I3394">
        <v>51.879899999999999</v>
      </c>
      <c r="J3394" s="3">
        <v>29650000</v>
      </c>
      <c r="K3394" t="s">
        <v>264</v>
      </c>
      <c r="L3394">
        <v>4</v>
      </c>
      <c r="M3394" t="str">
        <f>_xlfn.IFNA(VLOOKUP(F3394,'22 States'!A:A,1,0),"OOR")</f>
        <v>GA</v>
      </c>
      <c r="N3394" t="str">
        <f t="shared" si="370"/>
        <v>IR</v>
      </c>
      <c r="O3394" s="8">
        <f t="shared" ref="O3394:O3457" si="371">ROUNDUP(B3394/50,0)*500*12</f>
        <v>6000</v>
      </c>
      <c r="P3394" s="8">
        <f t="shared" ref="P3394:P3457" si="372">ROUNDUP(B3394/100,0)*250*12</f>
        <v>3000</v>
      </c>
      <c r="Q3394" s="8">
        <f t="shared" ref="Q3394:Q3457" si="373">B3394*40*12</f>
        <v>15840</v>
      </c>
      <c r="R3394" s="9">
        <f t="shared" ref="R3394:R3457" si="374">B3394*80*12</f>
        <v>31680</v>
      </c>
      <c r="S3394" s="12">
        <f t="shared" ref="S3394:S3457" si="375">SUM(O3394:Q3394)</f>
        <v>24840</v>
      </c>
      <c r="T3394" s="13">
        <f t="shared" ref="T3394:T3457" si="376">S3394/J3394</f>
        <v>8.3777403035413154E-4</v>
      </c>
    </row>
    <row r="3395" spans="1:20" hidden="1">
      <c r="A3395">
        <v>3394</v>
      </c>
      <c r="B3395">
        <v>190</v>
      </c>
      <c r="C3395" t="s">
        <v>8207</v>
      </c>
      <c r="D3395" t="s">
        <v>8208</v>
      </c>
      <c r="E3395" t="s">
        <v>236</v>
      </c>
      <c r="F3395" t="s">
        <v>237</v>
      </c>
      <c r="G3395" t="s">
        <v>4272</v>
      </c>
      <c r="H3395" t="s">
        <v>1452</v>
      </c>
      <c r="I3395">
        <v>98.608099999999993</v>
      </c>
      <c r="J3395">
        <v>9015850</v>
      </c>
      <c r="K3395" t="s">
        <v>51</v>
      </c>
      <c r="L3395">
        <v>2</v>
      </c>
      <c r="M3395" t="str">
        <f>_xlfn.IFNA(VLOOKUP(F3395,'22 States'!A:A,1,0),"OOR")</f>
        <v>OH</v>
      </c>
      <c r="N3395" t="str">
        <f t="shared" ref="N3395:N3458" si="377">IF(M3395&lt;&gt;"OOR","IR","OOR")</f>
        <v>IR</v>
      </c>
      <c r="O3395" s="8">
        <f t="shared" si="371"/>
        <v>24000</v>
      </c>
      <c r="P3395" s="8">
        <f t="shared" si="372"/>
        <v>6000</v>
      </c>
      <c r="Q3395" s="8">
        <f t="shared" si="373"/>
        <v>91200</v>
      </c>
      <c r="R3395" s="9">
        <f t="shared" si="374"/>
        <v>182400</v>
      </c>
      <c r="S3395" s="8">
        <f t="shared" si="375"/>
        <v>121200</v>
      </c>
      <c r="T3395" s="5">
        <f t="shared" si="376"/>
        <v>1.3442992063976219E-2</v>
      </c>
    </row>
    <row r="3396" spans="1:20">
      <c r="A3396">
        <v>4817</v>
      </c>
      <c r="B3396" s="3">
        <v>33</v>
      </c>
      <c r="C3396" t="s">
        <v>11358</v>
      </c>
      <c r="D3396" t="s">
        <v>11359</v>
      </c>
      <c r="E3396" t="s">
        <v>907</v>
      </c>
      <c r="F3396" t="s">
        <v>908</v>
      </c>
      <c r="G3396" t="s">
        <v>909</v>
      </c>
      <c r="H3396" t="s">
        <v>910</v>
      </c>
      <c r="I3396">
        <v>48.182299999999998</v>
      </c>
      <c r="J3396" s="3">
        <v>58364949</v>
      </c>
      <c r="K3396" t="s">
        <v>20</v>
      </c>
      <c r="L3396">
        <v>4</v>
      </c>
      <c r="M3396" t="str">
        <f>_xlfn.IFNA(VLOOKUP(F3396,'22 States'!A:A,1,0),"OOR")</f>
        <v>NV</v>
      </c>
      <c r="N3396" t="str">
        <f t="shared" si="377"/>
        <v>IR</v>
      </c>
      <c r="O3396" s="8">
        <f t="shared" si="371"/>
        <v>6000</v>
      </c>
      <c r="P3396" s="8">
        <f t="shared" si="372"/>
        <v>3000</v>
      </c>
      <c r="Q3396" s="8">
        <f t="shared" si="373"/>
        <v>15840</v>
      </c>
      <c r="R3396" s="9">
        <f t="shared" si="374"/>
        <v>31680</v>
      </c>
      <c r="S3396" s="12">
        <f t="shared" si="375"/>
        <v>24840</v>
      </c>
      <c r="T3396" s="13">
        <f t="shared" si="376"/>
        <v>4.255979046602097E-4</v>
      </c>
    </row>
    <row r="3397" spans="1:20" hidden="1">
      <c r="A3397">
        <v>3396</v>
      </c>
      <c r="B3397">
        <v>140</v>
      </c>
      <c r="C3397" t="s">
        <v>8211</v>
      </c>
      <c r="D3397" t="s">
        <v>8212</v>
      </c>
      <c r="E3397" t="s">
        <v>85</v>
      </c>
      <c r="F3397" t="s">
        <v>86</v>
      </c>
      <c r="G3397" t="s">
        <v>137</v>
      </c>
      <c r="H3397" t="s">
        <v>137</v>
      </c>
      <c r="I3397">
        <v>98.53</v>
      </c>
      <c r="J3397">
        <v>8829384</v>
      </c>
      <c r="K3397" t="s">
        <v>506</v>
      </c>
      <c r="L3397">
        <v>1</v>
      </c>
      <c r="M3397" t="str">
        <f>_xlfn.IFNA(VLOOKUP(F3397,'22 States'!A:A,1,0),"OOR")</f>
        <v>FL</v>
      </c>
      <c r="N3397" t="str">
        <f t="shared" si="377"/>
        <v>IR</v>
      </c>
      <c r="O3397" s="8">
        <f t="shared" si="371"/>
        <v>18000</v>
      </c>
      <c r="P3397" s="8">
        <f t="shared" si="372"/>
        <v>6000</v>
      </c>
      <c r="Q3397" s="8">
        <f t="shared" si="373"/>
        <v>67200</v>
      </c>
      <c r="R3397" s="9">
        <f t="shared" si="374"/>
        <v>134400</v>
      </c>
      <c r="S3397" s="8">
        <f t="shared" si="375"/>
        <v>91200</v>
      </c>
      <c r="T3397" s="5">
        <f t="shared" si="376"/>
        <v>1.0329146404777502E-2</v>
      </c>
    </row>
    <row r="3398" spans="1:20" hidden="1">
      <c r="A3398">
        <v>3397</v>
      </c>
      <c r="B3398">
        <v>25</v>
      </c>
      <c r="C3398" t="s">
        <v>8213</v>
      </c>
      <c r="D3398" t="s">
        <v>8214</v>
      </c>
      <c r="E3398" t="s">
        <v>121</v>
      </c>
      <c r="F3398" t="s">
        <v>122</v>
      </c>
      <c r="G3398" t="s">
        <v>123</v>
      </c>
      <c r="H3398" t="s">
        <v>123</v>
      </c>
      <c r="I3398">
        <v>98.531099999999995</v>
      </c>
      <c r="J3398">
        <v>4703040</v>
      </c>
      <c r="K3398" t="s">
        <v>32</v>
      </c>
      <c r="L3398">
        <v>3</v>
      </c>
      <c r="M3398" t="str">
        <f>_xlfn.IFNA(VLOOKUP(F3398,'22 States'!A:A,1,0),"OOR")</f>
        <v>TX</v>
      </c>
      <c r="N3398" t="str">
        <f t="shared" si="377"/>
        <v>IR</v>
      </c>
      <c r="O3398" s="8">
        <f t="shared" si="371"/>
        <v>6000</v>
      </c>
      <c r="P3398" s="8">
        <f t="shared" si="372"/>
        <v>3000</v>
      </c>
      <c r="Q3398" s="8">
        <f t="shared" si="373"/>
        <v>12000</v>
      </c>
      <c r="R3398" s="9">
        <f t="shared" si="374"/>
        <v>24000</v>
      </c>
      <c r="S3398" s="8">
        <f t="shared" si="375"/>
        <v>21000</v>
      </c>
      <c r="T3398" s="5">
        <f t="shared" si="376"/>
        <v>4.4651969789753013E-3</v>
      </c>
    </row>
    <row r="3399" spans="1:20" hidden="1">
      <c r="A3399">
        <v>3398</v>
      </c>
      <c r="B3399">
        <v>19</v>
      </c>
      <c r="C3399" t="s">
        <v>8215</v>
      </c>
      <c r="D3399" t="s">
        <v>8216</v>
      </c>
      <c r="E3399" t="s">
        <v>13</v>
      </c>
      <c r="F3399" t="s">
        <v>14</v>
      </c>
      <c r="G3399" t="s">
        <v>5137</v>
      </c>
      <c r="H3399" t="s">
        <v>16</v>
      </c>
      <c r="I3399">
        <v>98.424099999999996</v>
      </c>
      <c r="J3399">
        <v>2675815</v>
      </c>
      <c r="K3399" t="s">
        <v>32</v>
      </c>
      <c r="L3399">
        <v>1</v>
      </c>
      <c r="M3399" t="str">
        <f>_xlfn.IFNA(VLOOKUP(F3399,'22 States'!A:A,1,0),"OOR")</f>
        <v>CA</v>
      </c>
      <c r="N3399" t="str">
        <f t="shared" si="377"/>
        <v>IR</v>
      </c>
      <c r="O3399" s="8">
        <f t="shared" si="371"/>
        <v>6000</v>
      </c>
      <c r="P3399" s="8">
        <f t="shared" si="372"/>
        <v>3000</v>
      </c>
      <c r="Q3399" s="8">
        <f t="shared" si="373"/>
        <v>9120</v>
      </c>
      <c r="R3399" s="9">
        <f t="shared" si="374"/>
        <v>18240</v>
      </c>
      <c r="S3399" s="8">
        <f t="shared" si="375"/>
        <v>18120</v>
      </c>
      <c r="T3399" s="5">
        <f t="shared" si="376"/>
        <v>6.7717686013420214E-3</v>
      </c>
    </row>
    <row r="3400" spans="1:20" hidden="1">
      <c r="A3400">
        <v>3399</v>
      </c>
      <c r="B3400">
        <v>46</v>
      </c>
      <c r="C3400" t="s">
        <v>8217</v>
      </c>
      <c r="D3400" t="s">
        <v>8218</v>
      </c>
      <c r="E3400" t="s">
        <v>121</v>
      </c>
      <c r="F3400" t="s">
        <v>122</v>
      </c>
      <c r="G3400" t="s">
        <v>784</v>
      </c>
      <c r="H3400" t="s">
        <v>784</v>
      </c>
      <c r="I3400">
        <v>98.352900000000005</v>
      </c>
      <c r="J3400">
        <v>5735943</v>
      </c>
      <c r="K3400" t="s">
        <v>439</v>
      </c>
      <c r="L3400">
        <v>1</v>
      </c>
      <c r="M3400" t="str">
        <f>_xlfn.IFNA(VLOOKUP(F3400,'22 States'!A:A,1,0),"OOR")</f>
        <v>TX</v>
      </c>
      <c r="N3400" t="str">
        <f t="shared" si="377"/>
        <v>IR</v>
      </c>
      <c r="O3400" s="8">
        <f t="shared" si="371"/>
        <v>6000</v>
      </c>
      <c r="P3400" s="8">
        <f t="shared" si="372"/>
        <v>3000</v>
      </c>
      <c r="Q3400" s="8">
        <f t="shared" si="373"/>
        <v>22080</v>
      </c>
      <c r="R3400" s="9">
        <f t="shared" si="374"/>
        <v>44160</v>
      </c>
      <c r="S3400" s="8">
        <f t="shared" si="375"/>
        <v>31080</v>
      </c>
      <c r="T3400" s="5">
        <f t="shared" si="376"/>
        <v>5.4184638864089134E-3</v>
      </c>
    </row>
    <row r="3401" spans="1:20" hidden="1">
      <c r="A3401">
        <v>3400</v>
      </c>
      <c r="B3401">
        <v>40</v>
      </c>
      <c r="C3401" t="s">
        <v>8219</v>
      </c>
      <c r="D3401" t="s">
        <v>8220</v>
      </c>
      <c r="E3401" t="s">
        <v>179</v>
      </c>
      <c r="F3401" t="s">
        <v>180</v>
      </c>
      <c r="G3401" t="s">
        <v>8221</v>
      </c>
      <c r="H3401" t="s">
        <v>182</v>
      </c>
      <c r="I3401">
        <v>98.330799999999996</v>
      </c>
      <c r="J3401">
        <v>6670286</v>
      </c>
      <c r="K3401" t="s">
        <v>32</v>
      </c>
      <c r="L3401">
        <v>4</v>
      </c>
      <c r="M3401" t="str">
        <f>_xlfn.IFNA(VLOOKUP(F3401,'22 States'!A:A,1,0),"OOR")</f>
        <v>MI</v>
      </c>
      <c r="N3401" t="str">
        <f t="shared" si="377"/>
        <v>IR</v>
      </c>
      <c r="O3401" s="8">
        <f t="shared" si="371"/>
        <v>6000</v>
      </c>
      <c r="P3401" s="8">
        <f t="shared" si="372"/>
        <v>3000</v>
      </c>
      <c r="Q3401" s="8">
        <f t="shared" si="373"/>
        <v>19200</v>
      </c>
      <c r="R3401" s="9">
        <f t="shared" si="374"/>
        <v>38400</v>
      </c>
      <c r="S3401" s="8">
        <f t="shared" si="375"/>
        <v>28200</v>
      </c>
      <c r="T3401" s="5">
        <f t="shared" si="376"/>
        <v>4.2277047790754401E-3</v>
      </c>
    </row>
    <row r="3402" spans="1:20">
      <c r="A3402">
        <v>850</v>
      </c>
      <c r="B3402" s="3">
        <v>32</v>
      </c>
      <c r="C3402" t="s">
        <v>2342</v>
      </c>
      <c r="D3402" t="s">
        <v>2343</v>
      </c>
      <c r="E3402" t="s">
        <v>907</v>
      </c>
      <c r="F3402" t="s">
        <v>908</v>
      </c>
      <c r="G3402" t="s">
        <v>2344</v>
      </c>
      <c r="H3402" t="s">
        <v>910</v>
      </c>
      <c r="I3402">
        <v>528.44330000000002</v>
      </c>
      <c r="J3402" s="3">
        <v>16425157</v>
      </c>
      <c r="K3402" t="s">
        <v>51</v>
      </c>
      <c r="L3402">
        <v>3</v>
      </c>
      <c r="M3402" t="str">
        <f>_xlfn.IFNA(VLOOKUP(F3402,'22 States'!A:A,1,0),"OOR")</f>
        <v>NV</v>
      </c>
      <c r="N3402" t="str">
        <f t="shared" si="377"/>
        <v>IR</v>
      </c>
      <c r="O3402" s="8">
        <f t="shared" si="371"/>
        <v>6000</v>
      </c>
      <c r="P3402" s="8">
        <f t="shared" si="372"/>
        <v>3000</v>
      </c>
      <c r="Q3402" s="8">
        <f t="shared" si="373"/>
        <v>15360</v>
      </c>
      <c r="R3402" s="9">
        <f t="shared" si="374"/>
        <v>30720</v>
      </c>
      <c r="S3402" s="12">
        <f t="shared" si="375"/>
        <v>24360</v>
      </c>
      <c r="T3402" s="13">
        <f t="shared" si="376"/>
        <v>1.4830908465593357E-3</v>
      </c>
    </row>
    <row r="3403" spans="1:20" hidden="1">
      <c r="A3403">
        <v>3402</v>
      </c>
      <c r="B3403">
        <v>60</v>
      </c>
      <c r="C3403" t="s">
        <v>8224</v>
      </c>
      <c r="D3403" t="s">
        <v>8225</v>
      </c>
      <c r="E3403" t="s">
        <v>179</v>
      </c>
      <c r="F3403" t="s">
        <v>180</v>
      </c>
      <c r="G3403" t="s">
        <v>8221</v>
      </c>
      <c r="H3403" t="s">
        <v>182</v>
      </c>
      <c r="I3403">
        <v>98.186199999999999</v>
      </c>
      <c r="J3403">
        <v>6236458</v>
      </c>
      <c r="K3403" t="s">
        <v>134</v>
      </c>
      <c r="L3403">
        <v>1</v>
      </c>
      <c r="M3403" t="str">
        <f>_xlfn.IFNA(VLOOKUP(F3403,'22 States'!A:A,1,0),"OOR")</f>
        <v>MI</v>
      </c>
      <c r="N3403" t="str">
        <f t="shared" si="377"/>
        <v>IR</v>
      </c>
      <c r="O3403" s="8">
        <f t="shared" si="371"/>
        <v>12000</v>
      </c>
      <c r="P3403" s="8">
        <f t="shared" si="372"/>
        <v>3000</v>
      </c>
      <c r="Q3403" s="8">
        <f t="shared" si="373"/>
        <v>28800</v>
      </c>
      <c r="R3403" s="9">
        <f t="shared" si="374"/>
        <v>57600</v>
      </c>
      <c r="S3403" s="8">
        <f t="shared" si="375"/>
        <v>43800</v>
      </c>
      <c r="T3403" s="5">
        <f t="shared" si="376"/>
        <v>7.0232173454868128E-3</v>
      </c>
    </row>
    <row r="3404" spans="1:20" hidden="1">
      <c r="A3404">
        <v>3403</v>
      </c>
      <c r="B3404">
        <v>42</v>
      </c>
      <c r="C3404" t="s">
        <v>8226</v>
      </c>
      <c r="D3404" t="s">
        <v>8227</v>
      </c>
      <c r="E3404" t="s">
        <v>67</v>
      </c>
      <c r="F3404" t="s">
        <v>68</v>
      </c>
      <c r="G3404" t="s">
        <v>95</v>
      </c>
      <c r="H3404" t="s">
        <v>96</v>
      </c>
      <c r="I3404">
        <v>98.099400000000003</v>
      </c>
      <c r="J3404">
        <v>15014369</v>
      </c>
      <c r="K3404" t="s">
        <v>111</v>
      </c>
      <c r="L3404">
        <v>3</v>
      </c>
      <c r="M3404" t="str">
        <f>_xlfn.IFNA(VLOOKUP(F3404,'22 States'!A:A,1,0),"OOR")</f>
        <v>NC</v>
      </c>
      <c r="N3404" t="str">
        <f t="shared" si="377"/>
        <v>IR</v>
      </c>
      <c r="O3404" s="8">
        <f t="shared" si="371"/>
        <v>6000</v>
      </c>
      <c r="P3404" s="8">
        <f t="shared" si="372"/>
        <v>3000</v>
      </c>
      <c r="Q3404" s="8">
        <f t="shared" si="373"/>
        <v>20160</v>
      </c>
      <c r="R3404" s="9">
        <f t="shared" si="374"/>
        <v>40320</v>
      </c>
      <c r="S3404" s="8">
        <f t="shared" si="375"/>
        <v>29160</v>
      </c>
      <c r="T3404" s="5">
        <f t="shared" si="376"/>
        <v>1.9421395597777036E-3</v>
      </c>
    </row>
    <row r="3405" spans="1:20" hidden="1">
      <c r="A3405">
        <v>3404</v>
      </c>
      <c r="B3405">
        <v>162</v>
      </c>
      <c r="C3405" t="s">
        <v>8228</v>
      </c>
      <c r="D3405" t="s">
        <v>8229</v>
      </c>
      <c r="E3405" t="s">
        <v>144</v>
      </c>
      <c r="F3405" t="s">
        <v>145</v>
      </c>
      <c r="G3405" t="s">
        <v>509</v>
      </c>
      <c r="H3405" t="s">
        <v>510</v>
      </c>
      <c r="I3405">
        <v>98.080399999999997</v>
      </c>
      <c r="J3405">
        <v>26098590</v>
      </c>
      <c r="K3405" t="s">
        <v>134</v>
      </c>
      <c r="L3405">
        <v>4</v>
      </c>
      <c r="M3405" t="str">
        <f>_xlfn.IFNA(VLOOKUP(F3405,'22 States'!A:A,1,0),"OOR")</f>
        <v>OOR</v>
      </c>
      <c r="N3405" t="str">
        <f t="shared" si="377"/>
        <v>OOR</v>
      </c>
      <c r="O3405" s="8">
        <f t="shared" si="371"/>
        <v>24000</v>
      </c>
      <c r="P3405" s="8">
        <f t="shared" si="372"/>
        <v>6000</v>
      </c>
      <c r="Q3405" s="8">
        <f t="shared" si="373"/>
        <v>77760</v>
      </c>
      <c r="R3405" s="9">
        <f t="shared" si="374"/>
        <v>155520</v>
      </c>
      <c r="S3405" s="8">
        <f t="shared" si="375"/>
        <v>107760</v>
      </c>
      <c r="T3405" s="5">
        <f t="shared" si="376"/>
        <v>4.1289586908718054E-3</v>
      </c>
    </row>
    <row r="3406" spans="1:20" hidden="1">
      <c r="A3406">
        <v>3405</v>
      </c>
      <c r="B3406">
        <v>29</v>
      </c>
      <c r="C3406" t="s">
        <v>8230</v>
      </c>
      <c r="D3406" t="s">
        <v>8231</v>
      </c>
      <c r="E3406" t="s">
        <v>85</v>
      </c>
      <c r="F3406" t="s">
        <v>86</v>
      </c>
      <c r="G3406" t="s">
        <v>499</v>
      </c>
      <c r="H3406" t="s">
        <v>479</v>
      </c>
      <c r="I3406">
        <v>98.033799999999999</v>
      </c>
      <c r="J3406">
        <v>4793739</v>
      </c>
      <c r="K3406" t="s">
        <v>32</v>
      </c>
      <c r="L3406">
        <v>2</v>
      </c>
      <c r="M3406" t="str">
        <f>_xlfn.IFNA(VLOOKUP(F3406,'22 States'!A:A,1,0),"OOR")</f>
        <v>FL</v>
      </c>
      <c r="N3406" t="str">
        <f t="shared" si="377"/>
        <v>IR</v>
      </c>
      <c r="O3406" s="8">
        <f t="shared" si="371"/>
        <v>6000</v>
      </c>
      <c r="P3406" s="8">
        <f t="shared" si="372"/>
        <v>3000</v>
      </c>
      <c r="Q3406" s="8">
        <f t="shared" si="373"/>
        <v>13920</v>
      </c>
      <c r="R3406" s="9">
        <f t="shared" si="374"/>
        <v>27840</v>
      </c>
      <c r="S3406" s="8">
        <f t="shared" si="375"/>
        <v>22920</v>
      </c>
      <c r="T3406" s="5">
        <f t="shared" si="376"/>
        <v>4.7812365253928095E-3</v>
      </c>
    </row>
    <row r="3407" spans="1:20" hidden="1">
      <c r="A3407">
        <v>3406</v>
      </c>
      <c r="B3407">
        <v>1218</v>
      </c>
      <c r="C3407" t="s">
        <v>8232</v>
      </c>
      <c r="D3407" t="s">
        <v>8233</v>
      </c>
      <c r="E3407" t="s">
        <v>13</v>
      </c>
      <c r="F3407" t="s">
        <v>14</v>
      </c>
      <c r="G3407" t="s">
        <v>30</v>
      </c>
      <c r="H3407" t="s">
        <v>31</v>
      </c>
      <c r="I3407">
        <v>97.979100000000003</v>
      </c>
      <c r="J3407">
        <v>77497271</v>
      </c>
      <c r="K3407" t="s">
        <v>51</v>
      </c>
      <c r="L3407">
        <v>3</v>
      </c>
      <c r="M3407" t="str">
        <f>_xlfn.IFNA(VLOOKUP(F3407,'22 States'!A:A,1,0),"OOR")</f>
        <v>CA</v>
      </c>
      <c r="N3407" t="str">
        <f t="shared" si="377"/>
        <v>IR</v>
      </c>
      <c r="O3407" s="8">
        <f t="shared" si="371"/>
        <v>150000</v>
      </c>
      <c r="P3407" s="8">
        <f t="shared" si="372"/>
        <v>39000</v>
      </c>
      <c r="Q3407" s="8">
        <f t="shared" si="373"/>
        <v>584640</v>
      </c>
      <c r="R3407" s="9">
        <f t="shared" si="374"/>
        <v>1169280</v>
      </c>
      <c r="S3407" s="8">
        <f t="shared" si="375"/>
        <v>773640</v>
      </c>
      <c r="T3407" s="5">
        <f t="shared" si="376"/>
        <v>9.9828031363839893E-3</v>
      </c>
    </row>
    <row r="3408" spans="1:20" hidden="1">
      <c r="A3408">
        <v>3407</v>
      </c>
      <c r="B3408">
        <v>34</v>
      </c>
      <c r="C3408" t="s">
        <v>8234</v>
      </c>
      <c r="D3408" t="s">
        <v>8235</v>
      </c>
      <c r="E3408" t="s">
        <v>121</v>
      </c>
      <c r="F3408" t="s">
        <v>122</v>
      </c>
      <c r="G3408" t="s">
        <v>1040</v>
      </c>
      <c r="H3408" t="s">
        <v>784</v>
      </c>
      <c r="I3408">
        <v>97.887600000000006</v>
      </c>
      <c r="J3408">
        <v>3484346</v>
      </c>
      <c r="K3408" t="s">
        <v>51</v>
      </c>
      <c r="L3408">
        <v>1</v>
      </c>
      <c r="M3408" t="str">
        <f>_xlfn.IFNA(VLOOKUP(F3408,'22 States'!A:A,1,0),"OOR")</f>
        <v>TX</v>
      </c>
      <c r="N3408" t="str">
        <f t="shared" si="377"/>
        <v>IR</v>
      </c>
      <c r="O3408" s="8">
        <f t="shared" si="371"/>
        <v>6000</v>
      </c>
      <c r="P3408" s="8">
        <f t="shared" si="372"/>
        <v>3000</v>
      </c>
      <c r="Q3408" s="8">
        <f t="shared" si="373"/>
        <v>16320</v>
      </c>
      <c r="R3408" s="9">
        <f t="shared" si="374"/>
        <v>32640</v>
      </c>
      <c r="S3408" s="8">
        <f t="shared" si="375"/>
        <v>25320</v>
      </c>
      <c r="T3408" s="5">
        <f t="shared" si="376"/>
        <v>7.2667869379217792E-3</v>
      </c>
    </row>
    <row r="3409" spans="1:20" hidden="1">
      <c r="A3409">
        <v>3408</v>
      </c>
      <c r="B3409">
        <v>194</v>
      </c>
      <c r="C3409" t="s">
        <v>8236</v>
      </c>
      <c r="D3409" t="s">
        <v>8237</v>
      </c>
      <c r="E3409" t="s">
        <v>35</v>
      </c>
      <c r="F3409" t="s">
        <v>36</v>
      </c>
      <c r="G3409" t="s">
        <v>1775</v>
      </c>
      <c r="H3409" t="s">
        <v>38</v>
      </c>
      <c r="I3409">
        <v>97.882999999999996</v>
      </c>
      <c r="J3409">
        <v>61121303</v>
      </c>
      <c r="K3409" t="s">
        <v>46</v>
      </c>
      <c r="L3409">
        <v>1</v>
      </c>
      <c r="M3409" t="str">
        <f>_xlfn.IFNA(VLOOKUP(F3409,'22 States'!A:A,1,0),"OOR")</f>
        <v>OOR</v>
      </c>
      <c r="N3409" t="str">
        <f t="shared" si="377"/>
        <v>OOR</v>
      </c>
      <c r="O3409" s="8">
        <f t="shared" si="371"/>
        <v>24000</v>
      </c>
      <c r="P3409" s="8">
        <f t="shared" si="372"/>
        <v>6000</v>
      </c>
      <c r="Q3409" s="8">
        <f t="shared" si="373"/>
        <v>93120</v>
      </c>
      <c r="R3409" s="9">
        <f t="shared" si="374"/>
        <v>186240</v>
      </c>
      <c r="S3409" s="8">
        <f t="shared" si="375"/>
        <v>123120</v>
      </c>
      <c r="T3409" s="5">
        <f t="shared" si="376"/>
        <v>2.0143549622952247E-3</v>
      </c>
    </row>
    <row r="3410" spans="1:20">
      <c r="A3410">
        <v>1091</v>
      </c>
      <c r="B3410" s="3">
        <v>32</v>
      </c>
      <c r="C3410" t="s">
        <v>2919</v>
      </c>
      <c r="D3410" t="s">
        <v>2920</v>
      </c>
      <c r="E3410" t="s">
        <v>160</v>
      </c>
      <c r="F3410" t="s">
        <v>161</v>
      </c>
      <c r="G3410" t="s">
        <v>366</v>
      </c>
      <c r="H3410" t="s">
        <v>367</v>
      </c>
      <c r="I3410">
        <v>408.11020000000002</v>
      </c>
      <c r="J3410" s="3">
        <v>64136719</v>
      </c>
      <c r="K3410" t="s">
        <v>252</v>
      </c>
      <c r="L3410">
        <v>1</v>
      </c>
      <c r="M3410" t="str">
        <f>_xlfn.IFNA(VLOOKUP(F3410,'22 States'!A:A,1,0),"OOR")</f>
        <v>MO</v>
      </c>
      <c r="N3410" t="str">
        <f t="shared" si="377"/>
        <v>IR</v>
      </c>
      <c r="O3410" s="8">
        <f t="shared" si="371"/>
        <v>6000</v>
      </c>
      <c r="P3410" s="8">
        <f t="shared" si="372"/>
        <v>3000</v>
      </c>
      <c r="Q3410" s="8">
        <f t="shared" si="373"/>
        <v>15360</v>
      </c>
      <c r="R3410" s="9">
        <f t="shared" si="374"/>
        <v>30720</v>
      </c>
      <c r="S3410" s="12">
        <f t="shared" si="375"/>
        <v>24360</v>
      </c>
      <c r="T3410" s="13">
        <f t="shared" si="376"/>
        <v>3.7981362906948824E-4</v>
      </c>
    </row>
    <row r="3411" spans="1:20" hidden="1">
      <c r="A3411">
        <v>3410</v>
      </c>
      <c r="B3411">
        <v>146</v>
      </c>
      <c r="C3411" t="s">
        <v>8240</v>
      </c>
      <c r="D3411" t="s">
        <v>8241</v>
      </c>
      <c r="E3411" t="s">
        <v>247</v>
      </c>
      <c r="F3411" t="s">
        <v>248</v>
      </c>
      <c r="G3411" t="s">
        <v>3602</v>
      </c>
      <c r="H3411" t="s">
        <v>249</v>
      </c>
      <c r="I3411">
        <v>97.836399999999998</v>
      </c>
      <c r="J3411">
        <v>25718203</v>
      </c>
      <c r="K3411" t="s">
        <v>134</v>
      </c>
      <c r="L3411">
        <v>3</v>
      </c>
      <c r="M3411" t="str">
        <f>_xlfn.IFNA(VLOOKUP(F3411,'22 States'!A:A,1,0),"OOR")</f>
        <v>IL</v>
      </c>
      <c r="N3411" t="str">
        <f t="shared" si="377"/>
        <v>IR</v>
      </c>
      <c r="O3411" s="8">
        <f t="shared" si="371"/>
        <v>18000</v>
      </c>
      <c r="P3411" s="8">
        <f t="shared" si="372"/>
        <v>6000</v>
      </c>
      <c r="Q3411" s="8">
        <f t="shared" si="373"/>
        <v>70080</v>
      </c>
      <c r="R3411" s="9">
        <f t="shared" si="374"/>
        <v>140160</v>
      </c>
      <c r="S3411" s="8">
        <f t="shared" si="375"/>
        <v>94080</v>
      </c>
      <c r="T3411" s="5">
        <f t="shared" si="376"/>
        <v>3.658109394346098E-3</v>
      </c>
    </row>
    <row r="3412" spans="1:20" hidden="1">
      <c r="A3412">
        <v>3411</v>
      </c>
      <c r="B3412">
        <v>11</v>
      </c>
      <c r="C3412" t="s">
        <v>8242</v>
      </c>
      <c r="D3412" t="s">
        <v>8243</v>
      </c>
      <c r="E3412" t="s">
        <v>520</v>
      </c>
      <c r="F3412" t="s">
        <v>521</v>
      </c>
      <c r="G3412" t="s">
        <v>2368</v>
      </c>
      <c r="H3412" t="s">
        <v>2369</v>
      </c>
      <c r="I3412">
        <v>97.841499999999996</v>
      </c>
      <c r="J3412">
        <v>7939818</v>
      </c>
      <c r="K3412" t="s">
        <v>64</v>
      </c>
      <c r="L3412">
        <v>6</v>
      </c>
      <c r="M3412" t="str">
        <f>_xlfn.IFNA(VLOOKUP(F3412,'22 States'!A:A,1,0),"OOR")</f>
        <v>SC</v>
      </c>
      <c r="N3412" t="str">
        <f t="shared" si="377"/>
        <v>IR</v>
      </c>
      <c r="O3412" s="8">
        <f t="shared" si="371"/>
        <v>6000</v>
      </c>
      <c r="P3412" s="8">
        <f t="shared" si="372"/>
        <v>3000</v>
      </c>
      <c r="Q3412" s="8">
        <f t="shared" si="373"/>
        <v>5280</v>
      </c>
      <c r="R3412" s="9">
        <f t="shared" si="374"/>
        <v>10560</v>
      </c>
      <c r="S3412" s="8">
        <f t="shared" si="375"/>
        <v>14280</v>
      </c>
      <c r="T3412" s="5">
        <f t="shared" si="376"/>
        <v>1.7985298907355308E-3</v>
      </c>
    </row>
    <row r="3413" spans="1:20" hidden="1">
      <c r="A3413">
        <v>3412</v>
      </c>
      <c r="B3413">
        <v>20</v>
      </c>
      <c r="C3413" t="s">
        <v>8244</v>
      </c>
      <c r="D3413" t="s">
        <v>8245</v>
      </c>
      <c r="E3413" t="s">
        <v>537</v>
      </c>
      <c r="F3413" t="s">
        <v>538</v>
      </c>
      <c r="G3413" t="s">
        <v>4452</v>
      </c>
      <c r="H3413" t="s">
        <v>539</v>
      </c>
      <c r="I3413">
        <v>97.760099999999994</v>
      </c>
      <c r="J3413">
        <v>5307589</v>
      </c>
      <c r="K3413" t="s">
        <v>32</v>
      </c>
      <c r="L3413">
        <v>4</v>
      </c>
      <c r="M3413" t="str">
        <f>_xlfn.IFNA(VLOOKUP(F3413,'22 States'!A:A,1,0),"OOR")</f>
        <v>GA</v>
      </c>
      <c r="N3413" t="str">
        <f t="shared" si="377"/>
        <v>IR</v>
      </c>
      <c r="O3413" s="8">
        <f t="shared" si="371"/>
        <v>6000</v>
      </c>
      <c r="P3413" s="8">
        <f t="shared" si="372"/>
        <v>3000</v>
      </c>
      <c r="Q3413" s="8">
        <f t="shared" si="373"/>
        <v>9600</v>
      </c>
      <c r="R3413" s="9">
        <f t="shared" si="374"/>
        <v>19200</v>
      </c>
      <c r="S3413" s="8">
        <f t="shared" si="375"/>
        <v>18600</v>
      </c>
      <c r="T3413" s="5">
        <f t="shared" si="376"/>
        <v>3.5044160352280481E-3</v>
      </c>
    </row>
    <row r="3414" spans="1:20" hidden="1">
      <c r="A3414">
        <v>3413</v>
      </c>
      <c r="B3414">
        <v>131</v>
      </c>
      <c r="C3414" t="s">
        <v>8246</v>
      </c>
      <c r="D3414" t="s">
        <v>8247</v>
      </c>
      <c r="E3414" t="s">
        <v>236</v>
      </c>
      <c r="F3414" t="s">
        <v>237</v>
      </c>
      <c r="G3414" t="s">
        <v>4259</v>
      </c>
      <c r="H3414" t="s">
        <v>799</v>
      </c>
      <c r="I3414">
        <v>97.730500000000006</v>
      </c>
      <c r="J3414">
        <v>15955422</v>
      </c>
      <c r="K3414" t="s">
        <v>118</v>
      </c>
      <c r="L3414">
        <v>1</v>
      </c>
      <c r="M3414" t="str">
        <f>_xlfn.IFNA(VLOOKUP(F3414,'22 States'!A:A,1,0),"OOR")</f>
        <v>OH</v>
      </c>
      <c r="N3414" t="str">
        <f t="shared" si="377"/>
        <v>IR</v>
      </c>
      <c r="O3414" s="8">
        <f t="shared" si="371"/>
        <v>18000</v>
      </c>
      <c r="P3414" s="8">
        <f t="shared" si="372"/>
        <v>6000</v>
      </c>
      <c r="Q3414" s="8">
        <f t="shared" si="373"/>
        <v>62880</v>
      </c>
      <c r="R3414" s="9">
        <f t="shared" si="374"/>
        <v>125760</v>
      </c>
      <c r="S3414" s="8">
        <f t="shared" si="375"/>
        <v>86880</v>
      </c>
      <c r="T3414" s="5">
        <f t="shared" si="376"/>
        <v>5.4451709268485658E-3</v>
      </c>
    </row>
    <row r="3415" spans="1:20" hidden="1">
      <c r="A3415">
        <v>3414</v>
      </c>
      <c r="B3415">
        <v>315</v>
      </c>
      <c r="C3415" t="s">
        <v>8248</v>
      </c>
      <c r="D3415" t="s">
        <v>8249</v>
      </c>
      <c r="E3415" t="s">
        <v>121</v>
      </c>
      <c r="F3415" t="s">
        <v>122</v>
      </c>
      <c r="G3415" t="s">
        <v>133</v>
      </c>
      <c r="H3415" t="s">
        <v>133</v>
      </c>
      <c r="I3415">
        <v>97.6584</v>
      </c>
      <c r="J3415">
        <v>57653000</v>
      </c>
      <c r="K3415" t="s">
        <v>134</v>
      </c>
      <c r="L3415">
        <v>7</v>
      </c>
      <c r="M3415" t="str">
        <f>_xlfn.IFNA(VLOOKUP(F3415,'22 States'!A:A,1,0),"OOR")</f>
        <v>TX</v>
      </c>
      <c r="N3415" t="str">
        <f t="shared" si="377"/>
        <v>IR</v>
      </c>
      <c r="O3415" s="8">
        <f t="shared" si="371"/>
        <v>42000</v>
      </c>
      <c r="P3415" s="8">
        <f t="shared" si="372"/>
        <v>12000</v>
      </c>
      <c r="Q3415" s="8">
        <f t="shared" si="373"/>
        <v>151200</v>
      </c>
      <c r="R3415" s="9">
        <f t="shared" si="374"/>
        <v>302400</v>
      </c>
      <c r="S3415" s="8">
        <f t="shared" si="375"/>
        <v>205200</v>
      </c>
      <c r="T3415" s="5">
        <f t="shared" si="376"/>
        <v>3.5592250186460375E-3</v>
      </c>
    </row>
    <row r="3416" spans="1:20" hidden="1">
      <c r="A3416">
        <v>3415</v>
      </c>
      <c r="B3416">
        <v>12</v>
      </c>
      <c r="C3416" t="s">
        <v>8250</v>
      </c>
      <c r="D3416" t="s">
        <v>8251</v>
      </c>
      <c r="E3416" t="s">
        <v>54</v>
      </c>
      <c r="F3416" t="s">
        <v>55</v>
      </c>
      <c r="G3416" t="s">
        <v>5318</v>
      </c>
      <c r="H3416" t="s">
        <v>57</v>
      </c>
      <c r="I3416">
        <v>97.658299999999997</v>
      </c>
      <c r="J3416">
        <v>2886557</v>
      </c>
      <c r="K3416" t="s">
        <v>172</v>
      </c>
      <c r="L3416">
        <v>2</v>
      </c>
      <c r="M3416" t="str">
        <f>_xlfn.IFNA(VLOOKUP(F3416,'22 States'!A:A,1,0),"OOR")</f>
        <v>OOR</v>
      </c>
      <c r="N3416" t="str">
        <f t="shared" si="377"/>
        <v>OOR</v>
      </c>
      <c r="O3416" s="8">
        <f t="shared" si="371"/>
        <v>6000</v>
      </c>
      <c r="P3416" s="8">
        <f t="shared" si="372"/>
        <v>3000</v>
      </c>
      <c r="Q3416" s="8">
        <f t="shared" si="373"/>
        <v>5760</v>
      </c>
      <c r="R3416" s="9">
        <f t="shared" si="374"/>
        <v>11520</v>
      </c>
      <c r="S3416" s="8">
        <f t="shared" si="375"/>
        <v>14760</v>
      </c>
      <c r="T3416" s="5">
        <f t="shared" si="376"/>
        <v>5.1133582326626497E-3</v>
      </c>
    </row>
    <row r="3417" spans="1:20" hidden="1">
      <c r="A3417">
        <v>3416</v>
      </c>
      <c r="B3417">
        <v>600</v>
      </c>
      <c r="C3417" t="s">
        <v>8252</v>
      </c>
      <c r="D3417" t="s">
        <v>8253</v>
      </c>
      <c r="E3417" t="s">
        <v>567</v>
      </c>
      <c r="F3417" t="s">
        <v>568</v>
      </c>
      <c r="G3417" t="s">
        <v>8254</v>
      </c>
      <c r="H3417" t="s">
        <v>8255</v>
      </c>
      <c r="I3417">
        <v>97.608400000000003</v>
      </c>
      <c r="J3417">
        <v>55937000</v>
      </c>
      <c r="K3417" t="s">
        <v>20</v>
      </c>
      <c r="L3417">
        <v>1</v>
      </c>
      <c r="M3417" t="str">
        <f>_xlfn.IFNA(VLOOKUP(F3417,'22 States'!A:A,1,0),"OOR")</f>
        <v>KY</v>
      </c>
      <c r="N3417" t="str">
        <f t="shared" si="377"/>
        <v>IR</v>
      </c>
      <c r="O3417" s="8">
        <f t="shared" si="371"/>
        <v>72000</v>
      </c>
      <c r="P3417" s="8">
        <f t="shared" si="372"/>
        <v>18000</v>
      </c>
      <c r="Q3417" s="8">
        <f t="shared" si="373"/>
        <v>288000</v>
      </c>
      <c r="R3417" s="9">
        <f t="shared" si="374"/>
        <v>576000</v>
      </c>
      <c r="S3417" s="8">
        <f t="shared" si="375"/>
        <v>378000</v>
      </c>
      <c r="T3417" s="5">
        <f t="shared" si="376"/>
        <v>6.7576023025904142E-3</v>
      </c>
    </row>
    <row r="3418" spans="1:20">
      <c r="A3418">
        <v>1525</v>
      </c>
      <c r="B3418" s="3">
        <v>32</v>
      </c>
      <c r="C3418" t="s">
        <v>3952</v>
      </c>
      <c r="D3418" t="s">
        <v>3953</v>
      </c>
      <c r="E3418" t="s">
        <v>247</v>
      </c>
      <c r="F3418" t="s">
        <v>248</v>
      </c>
      <c r="G3418" t="s">
        <v>3954</v>
      </c>
      <c r="H3418" t="s">
        <v>249</v>
      </c>
      <c r="I3418">
        <v>280.2242</v>
      </c>
      <c r="J3418" s="3">
        <v>368744342</v>
      </c>
      <c r="K3418" t="s">
        <v>141</v>
      </c>
      <c r="L3418">
        <v>9</v>
      </c>
      <c r="M3418" t="str">
        <f>_xlfn.IFNA(VLOOKUP(F3418,'22 States'!A:A,1,0),"OOR")</f>
        <v>IL</v>
      </c>
      <c r="N3418" t="str">
        <f t="shared" si="377"/>
        <v>IR</v>
      </c>
      <c r="O3418" s="8">
        <f t="shared" si="371"/>
        <v>6000</v>
      </c>
      <c r="P3418" s="8">
        <f t="shared" si="372"/>
        <v>3000</v>
      </c>
      <c r="Q3418" s="8">
        <f t="shared" si="373"/>
        <v>15360</v>
      </c>
      <c r="R3418" s="9">
        <f t="shared" si="374"/>
        <v>30720</v>
      </c>
      <c r="S3418" s="12">
        <f t="shared" si="375"/>
        <v>24360</v>
      </c>
      <c r="T3418" s="13">
        <f t="shared" si="376"/>
        <v>6.6062030587034742E-5</v>
      </c>
    </row>
    <row r="3419" spans="1:20" hidden="1">
      <c r="A3419">
        <v>3418</v>
      </c>
      <c r="B3419">
        <v>15</v>
      </c>
      <c r="C3419" t="s">
        <v>8259</v>
      </c>
      <c r="D3419" t="s">
        <v>8260</v>
      </c>
      <c r="E3419" t="s">
        <v>185</v>
      </c>
      <c r="F3419" t="s">
        <v>186</v>
      </c>
      <c r="G3419" t="s">
        <v>8261</v>
      </c>
      <c r="H3419" t="s">
        <v>400</v>
      </c>
      <c r="I3419">
        <v>97.544399999999996</v>
      </c>
      <c r="J3419">
        <v>3043737</v>
      </c>
      <c r="K3419" t="s">
        <v>39</v>
      </c>
      <c r="L3419">
        <v>1</v>
      </c>
      <c r="M3419" t="str">
        <f>_xlfn.IFNA(VLOOKUP(F3419,'22 States'!A:A,1,0),"OOR")</f>
        <v>WI</v>
      </c>
      <c r="N3419" t="str">
        <f t="shared" si="377"/>
        <v>IR</v>
      </c>
      <c r="O3419" s="8">
        <f t="shared" si="371"/>
        <v>6000</v>
      </c>
      <c r="P3419" s="8">
        <f t="shared" si="372"/>
        <v>3000</v>
      </c>
      <c r="Q3419" s="8">
        <f t="shared" si="373"/>
        <v>7200</v>
      </c>
      <c r="R3419" s="9">
        <f t="shared" si="374"/>
        <v>14400</v>
      </c>
      <c r="S3419" s="8">
        <f t="shared" si="375"/>
        <v>16200</v>
      </c>
      <c r="T3419" s="5">
        <f t="shared" si="376"/>
        <v>5.3224046624264845E-3</v>
      </c>
    </row>
    <row r="3420" spans="1:20" hidden="1">
      <c r="A3420">
        <v>3419</v>
      </c>
      <c r="B3420">
        <v>13</v>
      </c>
      <c r="C3420" t="s">
        <v>8262</v>
      </c>
      <c r="D3420" t="s">
        <v>8263</v>
      </c>
      <c r="E3420" t="s">
        <v>73</v>
      </c>
      <c r="F3420" t="s">
        <v>74</v>
      </c>
      <c r="G3420" t="s">
        <v>75</v>
      </c>
      <c r="H3420" t="s">
        <v>76</v>
      </c>
      <c r="I3420">
        <v>97.527199999999993</v>
      </c>
      <c r="J3420">
        <v>6266090</v>
      </c>
      <c r="K3420" t="s">
        <v>17</v>
      </c>
      <c r="L3420">
        <v>5</v>
      </c>
      <c r="M3420" t="str">
        <f>_xlfn.IFNA(VLOOKUP(F3420,'22 States'!A:A,1,0),"OOR")</f>
        <v>OOR</v>
      </c>
      <c r="N3420" t="str">
        <f t="shared" si="377"/>
        <v>OOR</v>
      </c>
      <c r="O3420" s="8">
        <f t="shared" si="371"/>
        <v>6000</v>
      </c>
      <c r="P3420" s="8">
        <f t="shared" si="372"/>
        <v>3000</v>
      </c>
      <c r="Q3420" s="8">
        <f t="shared" si="373"/>
        <v>6240</v>
      </c>
      <c r="R3420" s="9">
        <f t="shared" si="374"/>
        <v>12480</v>
      </c>
      <c r="S3420" s="8">
        <f t="shared" si="375"/>
        <v>15240</v>
      </c>
      <c r="T3420" s="5">
        <f t="shared" si="376"/>
        <v>2.4321387021252489E-3</v>
      </c>
    </row>
    <row r="3421" spans="1:20" hidden="1">
      <c r="A3421">
        <v>3420</v>
      </c>
      <c r="B3421">
        <v>51</v>
      </c>
      <c r="C3421" t="s">
        <v>8264</v>
      </c>
      <c r="D3421" t="s">
        <v>8265</v>
      </c>
      <c r="E3421" t="s">
        <v>13</v>
      </c>
      <c r="F3421" t="s">
        <v>14</v>
      </c>
      <c r="G3421" t="s">
        <v>494</v>
      </c>
      <c r="H3421" t="s">
        <v>16</v>
      </c>
      <c r="I3421">
        <v>97.489699999999999</v>
      </c>
      <c r="J3421">
        <v>10944846</v>
      </c>
      <c r="K3421" t="s">
        <v>134</v>
      </c>
      <c r="L3421">
        <v>1</v>
      </c>
      <c r="M3421" t="str">
        <f>_xlfn.IFNA(VLOOKUP(F3421,'22 States'!A:A,1,0),"OOR")</f>
        <v>CA</v>
      </c>
      <c r="N3421" t="str">
        <f t="shared" si="377"/>
        <v>IR</v>
      </c>
      <c r="O3421" s="8">
        <f t="shared" si="371"/>
        <v>12000</v>
      </c>
      <c r="P3421" s="8">
        <f t="shared" si="372"/>
        <v>3000</v>
      </c>
      <c r="Q3421" s="8">
        <f t="shared" si="373"/>
        <v>24480</v>
      </c>
      <c r="R3421" s="9">
        <f t="shared" si="374"/>
        <v>48960</v>
      </c>
      <c r="S3421" s="8">
        <f t="shared" si="375"/>
        <v>39480</v>
      </c>
      <c r="T3421" s="5">
        <f t="shared" si="376"/>
        <v>3.6071772960533204E-3</v>
      </c>
    </row>
    <row r="3422" spans="1:20" hidden="1">
      <c r="A3422">
        <v>3421</v>
      </c>
      <c r="B3422">
        <v>16</v>
      </c>
      <c r="C3422" t="s">
        <v>8266</v>
      </c>
      <c r="D3422" t="s">
        <v>8267</v>
      </c>
      <c r="E3422" t="s">
        <v>200</v>
      </c>
      <c r="F3422" t="s">
        <v>201</v>
      </c>
      <c r="G3422" t="s">
        <v>1001</v>
      </c>
      <c r="H3422" t="s">
        <v>26</v>
      </c>
      <c r="I3422">
        <v>97.4816</v>
      </c>
      <c r="J3422">
        <v>3764000</v>
      </c>
      <c r="K3422" t="s">
        <v>111</v>
      </c>
      <c r="L3422">
        <v>4</v>
      </c>
      <c r="M3422" t="str">
        <f>_xlfn.IFNA(VLOOKUP(F3422,'22 States'!A:A,1,0),"OOR")</f>
        <v>OOR</v>
      </c>
      <c r="N3422" t="str">
        <f t="shared" si="377"/>
        <v>OOR</v>
      </c>
      <c r="O3422" s="8">
        <f t="shared" si="371"/>
        <v>6000</v>
      </c>
      <c r="P3422" s="8">
        <f t="shared" si="372"/>
        <v>3000</v>
      </c>
      <c r="Q3422" s="8">
        <f t="shared" si="373"/>
        <v>7680</v>
      </c>
      <c r="R3422" s="9">
        <f t="shared" si="374"/>
        <v>15360</v>
      </c>
      <c r="S3422" s="8">
        <f t="shared" si="375"/>
        <v>16680</v>
      </c>
      <c r="T3422" s="5">
        <f t="shared" si="376"/>
        <v>4.431455897980871E-3</v>
      </c>
    </row>
    <row r="3423" spans="1:20" hidden="1">
      <c r="A3423">
        <v>3422</v>
      </c>
      <c r="B3423">
        <v>364</v>
      </c>
      <c r="C3423" t="s">
        <v>8268</v>
      </c>
      <c r="D3423" t="s">
        <v>8269</v>
      </c>
      <c r="E3423" t="s">
        <v>13</v>
      </c>
      <c r="F3423" t="s">
        <v>14</v>
      </c>
      <c r="G3423" t="s">
        <v>50</v>
      </c>
      <c r="H3423" t="s">
        <v>50</v>
      </c>
      <c r="I3423">
        <v>97.454499999999996</v>
      </c>
      <c r="J3423">
        <v>73781250</v>
      </c>
      <c r="K3423" t="s">
        <v>32</v>
      </c>
      <c r="L3423">
        <v>6</v>
      </c>
      <c r="M3423" t="str">
        <f>_xlfn.IFNA(VLOOKUP(F3423,'22 States'!A:A,1,0),"OOR")</f>
        <v>CA</v>
      </c>
      <c r="N3423" t="str">
        <f t="shared" si="377"/>
        <v>IR</v>
      </c>
      <c r="O3423" s="8">
        <f t="shared" si="371"/>
        <v>48000</v>
      </c>
      <c r="P3423" s="8">
        <f t="shared" si="372"/>
        <v>12000</v>
      </c>
      <c r="Q3423" s="8">
        <f t="shared" si="373"/>
        <v>174720</v>
      </c>
      <c r="R3423" s="9">
        <f t="shared" si="374"/>
        <v>349440</v>
      </c>
      <c r="S3423" s="8">
        <f t="shared" si="375"/>
        <v>234720</v>
      </c>
      <c r="T3423" s="5">
        <f t="shared" si="376"/>
        <v>3.1812960609911055E-3</v>
      </c>
    </row>
    <row r="3424" spans="1:20" hidden="1">
      <c r="A3424">
        <v>3423</v>
      </c>
      <c r="B3424">
        <v>36</v>
      </c>
      <c r="C3424" t="s">
        <v>8270</v>
      </c>
      <c r="D3424" t="s">
        <v>8271</v>
      </c>
      <c r="E3424" t="s">
        <v>236</v>
      </c>
      <c r="F3424" t="s">
        <v>237</v>
      </c>
      <c r="G3424" t="s">
        <v>5921</v>
      </c>
      <c r="H3424" t="s">
        <v>3004</v>
      </c>
      <c r="I3424">
        <v>97.441299999999998</v>
      </c>
      <c r="J3424">
        <v>7373943</v>
      </c>
      <c r="K3424" t="s">
        <v>439</v>
      </c>
      <c r="L3424">
        <v>3</v>
      </c>
      <c r="M3424" t="str">
        <f>_xlfn.IFNA(VLOOKUP(F3424,'22 States'!A:A,1,0),"OOR")</f>
        <v>OH</v>
      </c>
      <c r="N3424" t="str">
        <f t="shared" si="377"/>
        <v>IR</v>
      </c>
      <c r="O3424" s="8">
        <f t="shared" si="371"/>
        <v>6000</v>
      </c>
      <c r="P3424" s="8">
        <f t="shared" si="372"/>
        <v>3000</v>
      </c>
      <c r="Q3424" s="8">
        <f t="shared" si="373"/>
        <v>17280</v>
      </c>
      <c r="R3424" s="9">
        <f t="shared" si="374"/>
        <v>34560</v>
      </c>
      <c r="S3424" s="8">
        <f t="shared" si="375"/>
        <v>26280</v>
      </c>
      <c r="T3424" s="5">
        <f t="shared" si="376"/>
        <v>3.5639006159933701E-3</v>
      </c>
    </row>
    <row r="3425" spans="1:20" hidden="1">
      <c r="A3425">
        <v>3424</v>
      </c>
      <c r="B3425">
        <v>117</v>
      </c>
      <c r="C3425" t="s">
        <v>8272</v>
      </c>
      <c r="D3425" t="s">
        <v>8273</v>
      </c>
      <c r="E3425" t="s">
        <v>220</v>
      </c>
      <c r="F3425" t="s">
        <v>221</v>
      </c>
      <c r="G3425" t="s">
        <v>1862</v>
      </c>
      <c r="H3425" t="s">
        <v>223</v>
      </c>
      <c r="I3425">
        <v>97.433999999999997</v>
      </c>
      <c r="J3425">
        <v>25248079</v>
      </c>
      <c r="K3425" t="s">
        <v>172</v>
      </c>
      <c r="L3425">
        <v>8</v>
      </c>
      <c r="M3425" t="str">
        <f>_xlfn.IFNA(VLOOKUP(F3425,'22 States'!A:A,1,0),"OOR")</f>
        <v>OK</v>
      </c>
      <c r="N3425" t="str">
        <f t="shared" si="377"/>
        <v>IR</v>
      </c>
      <c r="O3425" s="8">
        <f t="shared" si="371"/>
        <v>18000</v>
      </c>
      <c r="P3425" s="8">
        <f t="shared" si="372"/>
        <v>6000</v>
      </c>
      <c r="Q3425" s="8">
        <f t="shared" si="373"/>
        <v>56160</v>
      </c>
      <c r="R3425" s="9">
        <f t="shared" si="374"/>
        <v>112320</v>
      </c>
      <c r="S3425" s="8">
        <f t="shared" si="375"/>
        <v>80160</v>
      </c>
      <c r="T3425" s="5">
        <f t="shared" si="376"/>
        <v>3.1748950088440393E-3</v>
      </c>
    </row>
    <row r="3426" spans="1:20" hidden="1">
      <c r="A3426">
        <v>3425</v>
      </c>
      <c r="B3426">
        <v>136</v>
      </c>
      <c r="C3426" t="s">
        <v>8274</v>
      </c>
      <c r="D3426" t="s">
        <v>8275</v>
      </c>
      <c r="E3426" t="s">
        <v>121</v>
      </c>
      <c r="F3426" t="s">
        <v>122</v>
      </c>
      <c r="G3426" t="s">
        <v>784</v>
      </c>
      <c r="H3426" t="s">
        <v>784</v>
      </c>
      <c r="I3426">
        <v>97.433800000000005</v>
      </c>
      <c r="J3426">
        <v>25062976</v>
      </c>
      <c r="K3426" t="s">
        <v>32</v>
      </c>
      <c r="L3426">
        <v>9</v>
      </c>
      <c r="M3426" t="str">
        <f>_xlfn.IFNA(VLOOKUP(F3426,'22 States'!A:A,1,0),"OOR")</f>
        <v>TX</v>
      </c>
      <c r="N3426" t="str">
        <f t="shared" si="377"/>
        <v>IR</v>
      </c>
      <c r="O3426" s="8">
        <f t="shared" si="371"/>
        <v>18000</v>
      </c>
      <c r="P3426" s="8">
        <f t="shared" si="372"/>
        <v>6000</v>
      </c>
      <c r="Q3426" s="8">
        <f t="shared" si="373"/>
        <v>65280</v>
      </c>
      <c r="R3426" s="9">
        <f t="shared" si="374"/>
        <v>130560</v>
      </c>
      <c r="S3426" s="8">
        <f t="shared" si="375"/>
        <v>89280</v>
      </c>
      <c r="T3426" s="5">
        <f t="shared" si="376"/>
        <v>3.5622266086836616E-3</v>
      </c>
    </row>
    <row r="3427" spans="1:20">
      <c r="A3427">
        <v>2482</v>
      </c>
      <c r="B3427" s="3">
        <v>32</v>
      </c>
      <c r="C3427" t="s">
        <v>6152</v>
      </c>
      <c r="D3427" t="s">
        <v>6153</v>
      </c>
      <c r="E3427" t="s">
        <v>179</v>
      </c>
      <c r="F3427" t="s">
        <v>180</v>
      </c>
      <c r="G3427" t="s">
        <v>659</v>
      </c>
      <c r="H3427" t="s">
        <v>182</v>
      </c>
      <c r="I3427">
        <v>153.72819999999999</v>
      </c>
      <c r="J3427" s="3">
        <v>32689578</v>
      </c>
      <c r="K3427" t="s">
        <v>27</v>
      </c>
      <c r="L3427">
        <v>1</v>
      </c>
      <c r="M3427" t="str">
        <f>_xlfn.IFNA(VLOOKUP(F3427,'22 States'!A:A,1,0),"OOR")</f>
        <v>MI</v>
      </c>
      <c r="N3427" t="str">
        <f t="shared" si="377"/>
        <v>IR</v>
      </c>
      <c r="O3427" s="8">
        <f t="shared" si="371"/>
        <v>6000</v>
      </c>
      <c r="P3427" s="8">
        <f t="shared" si="372"/>
        <v>3000</v>
      </c>
      <c r="Q3427" s="8">
        <f t="shared" si="373"/>
        <v>15360</v>
      </c>
      <c r="R3427" s="9">
        <f t="shared" si="374"/>
        <v>30720</v>
      </c>
      <c r="S3427" s="12">
        <f t="shared" si="375"/>
        <v>24360</v>
      </c>
      <c r="T3427" s="13">
        <f t="shared" si="376"/>
        <v>7.4519163263594285E-4</v>
      </c>
    </row>
    <row r="3428" spans="1:20" hidden="1">
      <c r="A3428">
        <v>3427</v>
      </c>
      <c r="B3428">
        <v>69</v>
      </c>
      <c r="C3428" t="s">
        <v>8278</v>
      </c>
      <c r="D3428" t="s">
        <v>8279</v>
      </c>
      <c r="E3428" t="s">
        <v>301</v>
      </c>
      <c r="F3428" t="s">
        <v>359</v>
      </c>
      <c r="G3428" t="s">
        <v>360</v>
      </c>
      <c r="H3428" t="s">
        <v>360</v>
      </c>
      <c r="I3428">
        <v>97.299000000000007</v>
      </c>
      <c r="J3428">
        <v>8463385</v>
      </c>
      <c r="K3428" t="s">
        <v>134</v>
      </c>
      <c r="L3428">
        <v>2</v>
      </c>
      <c r="M3428" t="str">
        <f>_xlfn.IFNA(VLOOKUP(F3428,'22 States'!A:A,1,0),"OOR")</f>
        <v>OOR</v>
      </c>
      <c r="N3428" t="str">
        <f t="shared" si="377"/>
        <v>OOR</v>
      </c>
      <c r="O3428" s="8">
        <f t="shared" si="371"/>
        <v>12000</v>
      </c>
      <c r="P3428" s="8">
        <f t="shared" si="372"/>
        <v>3000</v>
      </c>
      <c r="Q3428" s="8">
        <f t="shared" si="373"/>
        <v>33120</v>
      </c>
      <c r="R3428" s="9">
        <f t="shared" si="374"/>
        <v>66240</v>
      </c>
      <c r="S3428" s="8">
        <f t="shared" si="375"/>
        <v>48120</v>
      </c>
      <c r="T3428" s="5">
        <f t="shared" si="376"/>
        <v>5.6856683230173269E-3</v>
      </c>
    </row>
    <row r="3429" spans="1:20" hidden="1">
      <c r="A3429">
        <v>3428</v>
      </c>
      <c r="B3429">
        <v>77</v>
      </c>
      <c r="C3429" t="s">
        <v>8280</v>
      </c>
      <c r="D3429" t="s">
        <v>8281</v>
      </c>
      <c r="E3429" t="s">
        <v>13</v>
      </c>
      <c r="F3429" t="s">
        <v>14</v>
      </c>
      <c r="G3429" t="s">
        <v>50</v>
      </c>
      <c r="H3429" t="s">
        <v>50</v>
      </c>
      <c r="I3429">
        <v>97.266800000000003</v>
      </c>
      <c r="J3429">
        <v>10230009</v>
      </c>
      <c r="K3429" t="s">
        <v>32</v>
      </c>
      <c r="L3429">
        <v>3</v>
      </c>
      <c r="M3429" t="str">
        <f>_xlfn.IFNA(VLOOKUP(F3429,'22 States'!A:A,1,0),"OOR")</f>
        <v>CA</v>
      </c>
      <c r="N3429" t="str">
        <f t="shared" si="377"/>
        <v>IR</v>
      </c>
      <c r="O3429" s="8">
        <f t="shared" si="371"/>
        <v>12000</v>
      </c>
      <c r="P3429" s="8">
        <f t="shared" si="372"/>
        <v>3000</v>
      </c>
      <c r="Q3429" s="8">
        <f t="shared" si="373"/>
        <v>36960</v>
      </c>
      <c r="R3429" s="9">
        <f t="shared" si="374"/>
        <v>73920</v>
      </c>
      <c r="S3429" s="8">
        <f t="shared" si="375"/>
        <v>51960</v>
      </c>
      <c r="T3429" s="5">
        <f t="shared" si="376"/>
        <v>5.079174417148607E-3</v>
      </c>
    </row>
    <row r="3430" spans="1:20" hidden="1">
      <c r="A3430">
        <v>3429</v>
      </c>
      <c r="B3430">
        <v>650</v>
      </c>
      <c r="C3430" t="s">
        <v>8282</v>
      </c>
      <c r="D3430" t="s">
        <v>8283</v>
      </c>
      <c r="E3430" t="s">
        <v>160</v>
      </c>
      <c r="F3430" t="s">
        <v>161</v>
      </c>
      <c r="G3430" t="s">
        <v>8284</v>
      </c>
      <c r="H3430" t="s">
        <v>5103</v>
      </c>
      <c r="I3430">
        <v>97.260400000000004</v>
      </c>
      <c r="J3430">
        <v>105984490</v>
      </c>
      <c r="K3430" t="s">
        <v>172</v>
      </c>
      <c r="L3430">
        <v>4</v>
      </c>
      <c r="M3430" t="str">
        <f>_xlfn.IFNA(VLOOKUP(F3430,'22 States'!A:A,1,0),"OOR")</f>
        <v>MO</v>
      </c>
      <c r="N3430" t="str">
        <f t="shared" si="377"/>
        <v>IR</v>
      </c>
      <c r="O3430" s="8">
        <f t="shared" si="371"/>
        <v>78000</v>
      </c>
      <c r="P3430" s="8">
        <f t="shared" si="372"/>
        <v>21000</v>
      </c>
      <c r="Q3430" s="8">
        <f t="shared" si="373"/>
        <v>312000</v>
      </c>
      <c r="R3430" s="9">
        <f t="shared" si="374"/>
        <v>624000</v>
      </c>
      <c r="S3430" s="8">
        <f t="shared" si="375"/>
        <v>411000</v>
      </c>
      <c r="T3430" s="5">
        <f t="shared" si="376"/>
        <v>3.8779259116121616E-3</v>
      </c>
    </row>
    <row r="3431" spans="1:20">
      <c r="A3431">
        <v>3535</v>
      </c>
      <c r="B3431" s="3">
        <v>32</v>
      </c>
      <c r="C3431" t="s">
        <v>8519</v>
      </c>
      <c r="D3431" t="s">
        <v>8520</v>
      </c>
      <c r="E3431" t="s">
        <v>67</v>
      </c>
      <c r="F3431" t="s">
        <v>68</v>
      </c>
      <c r="G3431" t="s">
        <v>6402</v>
      </c>
      <c r="H3431" t="s">
        <v>1037</v>
      </c>
      <c r="I3431">
        <v>92.617800000000003</v>
      </c>
      <c r="J3431" s="3">
        <v>22074000</v>
      </c>
      <c r="K3431" t="s">
        <v>457</v>
      </c>
      <c r="L3431">
        <v>4</v>
      </c>
      <c r="M3431" t="str">
        <f>_xlfn.IFNA(VLOOKUP(F3431,'22 States'!A:A,1,0),"OOR")</f>
        <v>NC</v>
      </c>
      <c r="N3431" t="str">
        <f t="shared" si="377"/>
        <v>IR</v>
      </c>
      <c r="O3431" s="8">
        <f t="shared" si="371"/>
        <v>6000</v>
      </c>
      <c r="P3431" s="8">
        <f t="shared" si="372"/>
        <v>3000</v>
      </c>
      <c r="Q3431" s="8">
        <f t="shared" si="373"/>
        <v>15360</v>
      </c>
      <c r="R3431" s="9">
        <f t="shared" si="374"/>
        <v>30720</v>
      </c>
      <c r="S3431" s="12">
        <f t="shared" si="375"/>
        <v>24360</v>
      </c>
      <c r="T3431" s="13">
        <f t="shared" si="376"/>
        <v>1.1035607502038597E-3</v>
      </c>
    </row>
    <row r="3432" spans="1:20" hidden="1">
      <c r="A3432">
        <v>3431</v>
      </c>
      <c r="B3432">
        <v>353</v>
      </c>
      <c r="C3432" t="s">
        <v>8287</v>
      </c>
      <c r="D3432" t="s">
        <v>8288</v>
      </c>
      <c r="E3432" t="s">
        <v>175</v>
      </c>
      <c r="F3432" t="s">
        <v>176</v>
      </c>
      <c r="G3432" t="s">
        <v>175</v>
      </c>
      <c r="H3432" t="s">
        <v>169</v>
      </c>
      <c r="I3432">
        <v>97.145099999999999</v>
      </c>
      <c r="J3432">
        <v>256675000</v>
      </c>
      <c r="K3432" t="s">
        <v>39</v>
      </c>
      <c r="L3432">
        <v>5</v>
      </c>
      <c r="M3432" t="str">
        <f>_xlfn.IFNA(VLOOKUP(F3432,'22 States'!A:A,1,0),"OOR")</f>
        <v>OOR</v>
      </c>
      <c r="N3432" t="str">
        <f t="shared" si="377"/>
        <v>OOR</v>
      </c>
      <c r="O3432" s="8">
        <f t="shared" si="371"/>
        <v>48000</v>
      </c>
      <c r="P3432" s="8">
        <f t="shared" si="372"/>
        <v>12000</v>
      </c>
      <c r="Q3432" s="8">
        <f t="shared" si="373"/>
        <v>169440</v>
      </c>
      <c r="R3432" s="9">
        <f t="shared" si="374"/>
        <v>338880</v>
      </c>
      <c r="S3432" s="8">
        <f t="shared" si="375"/>
        <v>229440</v>
      </c>
      <c r="T3432" s="5">
        <f t="shared" si="376"/>
        <v>8.938930554202786E-4</v>
      </c>
    </row>
    <row r="3433" spans="1:20" hidden="1">
      <c r="A3433">
        <v>3432</v>
      </c>
      <c r="B3433">
        <v>21</v>
      </c>
      <c r="C3433" t="s">
        <v>8289</v>
      </c>
      <c r="D3433" t="s">
        <v>8290</v>
      </c>
      <c r="E3433" t="s">
        <v>299</v>
      </c>
      <c r="F3433" t="s">
        <v>300</v>
      </c>
      <c r="G3433" t="s">
        <v>301</v>
      </c>
      <c r="H3433" t="s">
        <v>26</v>
      </c>
      <c r="I3433">
        <v>97.108900000000006</v>
      </c>
      <c r="J3433">
        <v>4010240</v>
      </c>
      <c r="K3433" t="s">
        <v>108</v>
      </c>
      <c r="L3433">
        <v>3</v>
      </c>
      <c r="M3433" t="str">
        <f>_xlfn.IFNA(VLOOKUP(F3433,'22 States'!A:A,1,0),"OOR")</f>
        <v>OOR</v>
      </c>
      <c r="N3433" t="str">
        <f t="shared" si="377"/>
        <v>OOR</v>
      </c>
      <c r="O3433" s="8">
        <f t="shared" si="371"/>
        <v>6000</v>
      </c>
      <c r="P3433" s="8">
        <f t="shared" si="372"/>
        <v>3000</v>
      </c>
      <c r="Q3433" s="8">
        <f t="shared" si="373"/>
        <v>10080</v>
      </c>
      <c r="R3433" s="9">
        <f t="shared" si="374"/>
        <v>20160</v>
      </c>
      <c r="S3433" s="8">
        <f t="shared" si="375"/>
        <v>19080</v>
      </c>
      <c r="T3433" s="5">
        <f t="shared" si="376"/>
        <v>4.7578199808490261E-3</v>
      </c>
    </row>
    <row r="3434" spans="1:20" hidden="1">
      <c r="A3434">
        <v>3433</v>
      </c>
      <c r="B3434">
        <v>1179</v>
      </c>
      <c r="C3434" t="s">
        <v>8291</v>
      </c>
      <c r="D3434" t="s">
        <v>8292</v>
      </c>
      <c r="E3434" t="s">
        <v>1022</v>
      </c>
      <c r="F3434" t="s">
        <v>1023</v>
      </c>
      <c r="G3434" t="s">
        <v>8293</v>
      </c>
      <c r="H3434" t="s">
        <v>1025</v>
      </c>
      <c r="I3434">
        <v>97.078400000000002</v>
      </c>
      <c r="J3434">
        <v>319399000</v>
      </c>
      <c r="K3434" t="s">
        <v>111</v>
      </c>
      <c r="L3434">
        <v>6</v>
      </c>
      <c r="M3434" t="str">
        <f>_xlfn.IFNA(VLOOKUP(F3434,'22 States'!A:A,1,0),"OOR")</f>
        <v>CT</v>
      </c>
      <c r="N3434" t="str">
        <f t="shared" si="377"/>
        <v>IR</v>
      </c>
      <c r="O3434" s="8">
        <f t="shared" si="371"/>
        <v>144000</v>
      </c>
      <c r="P3434" s="8">
        <f t="shared" si="372"/>
        <v>36000</v>
      </c>
      <c r="Q3434" s="8">
        <f t="shared" si="373"/>
        <v>565920</v>
      </c>
      <c r="R3434" s="9">
        <f t="shared" si="374"/>
        <v>1131840</v>
      </c>
      <c r="S3434" s="8">
        <f t="shared" si="375"/>
        <v>745920</v>
      </c>
      <c r="T3434" s="5">
        <f t="shared" si="376"/>
        <v>2.3353861471075363E-3</v>
      </c>
    </row>
    <row r="3435" spans="1:20" hidden="1">
      <c r="A3435">
        <v>3434</v>
      </c>
      <c r="B3435">
        <v>32</v>
      </c>
      <c r="C3435" t="s">
        <v>8294</v>
      </c>
      <c r="D3435" t="s">
        <v>8295</v>
      </c>
      <c r="E3435" t="s">
        <v>160</v>
      </c>
      <c r="F3435" t="s">
        <v>161</v>
      </c>
      <c r="G3435" t="s">
        <v>370</v>
      </c>
      <c r="H3435" t="s">
        <v>371</v>
      </c>
      <c r="I3435">
        <v>97.040700000000001</v>
      </c>
      <c r="J3435">
        <v>12249216</v>
      </c>
      <c r="K3435" t="s">
        <v>141</v>
      </c>
      <c r="L3435">
        <v>1</v>
      </c>
      <c r="M3435" t="str">
        <f>_xlfn.IFNA(VLOOKUP(F3435,'22 States'!A:A,1,0),"OOR")</f>
        <v>MO</v>
      </c>
      <c r="N3435" t="str">
        <f t="shared" si="377"/>
        <v>IR</v>
      </c>
      <c r="O3435" s="8">
        <f t="shared" si="371"/>
        <v>6000</v>
      </c>
      <c r="P3435" s="8">
        <f t="shared" si="372"/>
        <v>3000</v>
      </c>
      <c r="Q3435" s="8">
        <f t="shared" si="373"/>
        <v>15360</v>
      </c>
      <c r="R3435" s="9">
        <f t="shared" si="374"/>
        <v>30720</v>
      </c>
      <c r="S3435" s="8">
        <f t="shared" si="375"/>
        <v>24360</v>
      </c>
      <c r="T3435" s="5">
        <f t="shared" si="376"/>
        <v>1.9886987052885672E-3</v>
      </c>
    </row>
    <row r="3436" spans="1:20" hidden="1">
      <c r="A3436">
        <v>3435</v>
      </c>
      <c r="B3436">
        <v>14</v>
      </c>
      <c r="C3436" t="s">
        <v>8296</v>
      </c>
      <c r="D3436" t="s">
        <v>8297</v>
      </c>
      <c r="E3436" t="s">
        <v>175</v>
      </c>
      <c r="F3436" t="s">
        <v>176</v>
      </c>
      <c r="G3436" t="s">
        <v>8298</v>
      </c>
      <c r="H3436" t="s">
        <v>712</v>
      </c>
      <c r="I3436">
        <v>96.982200000000006</v>
      </c>
      <c r="J3436">
        <v>15779948</v>
      </c>
      <c r="K3436" t="s">
        <v>27</v>
      </c>
      <c r="L3436">
        <v>1</v>
      </c>
      <c r="M3436" t="str">
        <f>_xlfn.IFNA(VLOOKUP(F3436,'22 States'!A:A,1,0),"OOR")</f>
        <v>OOR</v>
      </c>
      <c r="N3436" t="str">
        <f t="shared" si="377"/>
        <v>OOR</v>
      </c>
      <c r="O3436" s="8">
        <f t="shared" si="371"/>
        <v>6000</v>
      </c>
      <c r="P3436" s="8">
        <f t="shared" si="372"/>
        <v>3000</v>
      </c>
      <c r="Q3436" s="8">
        <f t="shared" si="373"/>
        <v>6720</v>
      </c>
      <c r="R3436" s="9">
        <f t="shared" si="374"/>
        <v>13440</v>
      </c>
      <c r="S3436" s="8">
        <f t="shared" si="375"/>
        <v>15720</v>
      </c>
      <c r="T3436" s="5">
        <f t="shared" si="376"/>
        <v>9.962010014228184E-4</v>
      </c>
    </row>
    <row r="3437" spans="1:20" hidden="1">
      <c r="A3437">
        <v>3436</v>
      </c>
      <c r="B3437">
        <v>131</v>
      </c>
      <c r="C3437" t="s">
        <v>8299</v>
      </c>
      <c r="D3437" t="s">
        <v>8300</v>
      </c>
      <c r="E3437" t="s">
        <v>179</v>
      </c>
      <c r="F3437" t="s">
        <v>180</v>
      </c>
      <c r="G3437" t="s">
        <v>2403</v>
      </c>
      <c r="H3437" t="s">
        <v>182</v>
      </c>
      <c r="I3437">
        <v>96.901700000000005</v>
      </c>
      <c r="J3437">
        <v>27934151</v>
      </c>
      <c r="K3437" t="s">
        <v>134</v>
      </c>
      <c r="L3437">
        <v>5</v>
      </c>
      <c r="M3437" t="str">
        <f>_xlfn.IFNA(VLOOKUP(F3437,'22 States'!A:A,1,0),"OOR")</f>
        <v>MI</v>
      </c>
      <c r="N3437" t="str">
        <f t="shared" si="377"/>
        <v>IR</v>
      </c>
      <c r="O3437" s="8">
        <f t="shared" si="371"/>
        <v>18000</v>
      </c>
      <c r="P3437" s="8">
        <f t="shared" si="372"/>
        <v>6000</v>
      </c>
      <c r="Q3437" s="8">
        <f t="shared" si="373"/>
        <v>62880</v>
      </c>
      <c r="R3437" s="9">
        <f t="shared" si="374"/>
        <v>125760</v>
      </c>
      <c r="S3437" s="8">
        <f t="shared" si="375"/>
        <v>86880</v>
      </c>
      <c r="T3437" s="5">
        <f t="shared" si="376"/>
        <v>3.1101714886555888E-3</v>
      </c>
    </row>
    <row r="3438" spans="1:20" hidden="1">
      <c r="A3438">
        <v>3437</v>
      </c>
      <c r="B3438">
        <v>462</v>
      </c>
      <c r="C3438" t="s">
        <v>8301</v>
      </c>
      <c r="D3438" t="s">
        <v>8302</v>
      </c>
      <c r="E3438" t="s">
        <v>537</v>
      </c>
      <c r="F3438" t="s">
        <v>538</v>
      </c>
      <c r="G3438" t="s">
        <v>539</v>
      </c>
      <c r="H3438" t="s">
        <v>539</v>
      </c>
      <c r="I3438">
        <v>96.895600000000002</v>
      </c>
      <c r="J3438">
        <v>12752590</v>
      </c>
      <c r="K3438" t="s">
        <v>134</v>
      </c>
      <c r="L3438">
        <v>1</v>
      </c>
      <c r="M3438" t="str">
        <f>_xlfn.IFNA(VLOOKUP(F3438,'22 States'!A:A,1,0),"OOR")</f>
        <v>GA</v>
      </c>
      <c r="N3438" t="str">
        <f t="shared" si="377"/>
        <v>IR</v>
      </c>
      <c r="O3438" s="8">
        <f t="shared" si="371"/>
        <v>60000</v>
      </c>
      <c r="P3438" s="8">
        <f t="shared" si="372"/>
        <v>15000</v>
      </c>
      <c r="Q3438" s="8">
        <f t="shared" si="373"/>
        <v>221760</v>
      </c>
      <c r="R3438" s="9">
        <f t="shared" si="374"/>
        <v>443520</v>
      </c>
      <c r="S3438" s="8">
        <f t="shared" si="375"/>
        <v>296760</v>
      </c>
      <c r="T3438" s="5">
        <f t="shared" si="376"/>
        <v>2.3270566998546963E-2</v>
      </c>
    </row>
    <row r="3439" spans="1:20" hidden="1">
      <c r="A3439">
        <v>3438</v>
      </c>
      <c r="B3439">
        <v>11</v>
      </c>
      <c r="C3439" t="s">
        <v>8303</v>
      </c>
      <c r="D3439" t="s">
        <v>8304</v>
      </c>
      <c r="E3439" t="s">
        <v>13</v>
      </c>
      <c r="F3439" t="s">
        <v>14</v>
      </c>
      <c r="G3439" t="s">
        <v>8305</v>
      </c>
      <c r="H3439" t="s">
        <v>8306</v>
      </c>
      <c r="I3439">
        <v>96.810599999999994</v>
      </c>
      <c r="J3439">
        <v>2900840</v>
      </c>
      <c r="K3439" t="s">
        <v>20</v>
      </c>
      <c r="L3439">
        <v>1</v>
      </c>
      <c r="M3439" t="str">
        <f>_xlfn.IFNA(VLOOKUP(F3439,'22 States'!A:A,1,0),"OOR")</f>
        <v>CA</v>
      </c>
      <c r="N3439" t="str">
        <f t="shared" si="377"/>
        <v>IR</v>
      </c>
      <c r="O3439" s="8">
        <f t="shared" si="371"/>
        <v>6000</v>
      </c>
      <c r="P3439" s="8">
        <f t="shared" si="372"/>
        <v>3000</v>
      </c>
      <c r="Q3439" s="8">
        <f t="shared" si="373"/>
        <v>5280</v>
      </c>
      <c r="R3439" s="9">
        <f t="shared" si="374"/>
        <v>10560</v>
      </c>
      <c r="S3439" s="8">
        <f t="shared" si="375"/>
        <v>14280</v>
      </c>
      <c r="T3439" s="5">
        <f t="shared" si="376"/>
        <v>4.9227120420292057E-3</v>
      </c>
    </row>
    <row r="3440" spans="1:20">
      <c r="A3440">
        <v>4483</v>
      </c>
      <c r="B3440" s="3">
        <v>32</v>
      </c>
      <c r="C3440" t="s">
        <v>10627</v>
      </c>
      <c r="D3440" t="s">
        <v>10628</v>
      </c>
      <c r="E3440" t="s">
        <v>85</v>
      </c>
      <c r="F3440" t="s">
        <v>86</v>
      </c>
      <c r="G3440" t="s">
        <v>140</v>
      </c>
      <c r="H3440" t="s">
        <v>140</v>
      </c>
      <c r="I3440">
        <v>58.28</v>
      </c>
      <c r="J3440" s="3">
        <v>81385135</v>
      </c>
      <c r="K3440" t="s">
        <v>20</v>
      </c>
      <c r="L3440">
        <v>7</v>
      </c>
      <c r="M3440" t="str">
        <f>_xlfn.IFNA(VLOOKUP(F3440,'22 States'!A:A,1,0),"OOR")</f>
        <v>FL</v>
      </c>
      <c r="N3440" t="str">
        <f t="shared" si="377"/>
        <v>IR</v>
      </c>
      <c r="O3440" s="8">
        <f t="shared" si="371"/>
        <v>6000</v>
      </c>
      <c r="P3440" s="8">
        <f t="shared" si="372"/>
        <v>3000</v>
      </c>
      <c r="Q3440" s="8">
        <f t="shared" si="373"/>
        <v>15360</v>
      </c>
      <c r="R3440" s="9">
        <f t="shared" si="374"/>
        <v>30720</v>
      </c>
      <c r="S3440" s="12">
        <f t="shared" si="375"/>
        <v>24360</v>
      </c>
      <c r="T3440" s="13">
        <f t="shared" si="376"/>
        <v>2.9931755965017446E-4</v>
      </c>
    </row>
    <row r="3441" spans="1:20" hidden="1">
      <c r="A3441">
        <v>3440</v>
      </c>
      <c r="B3441">
        <v>138</v>
      </c>
      <c r="C3441" t="s">
        <v>8309</v>
      </c>
      <c r="D3441" t="s">
        <v>8310</v>
      </c>
      <c r="E3441" t="s">
        <v>236</v>
      </c>
      <c r="F3441" t="s">
        <v>237</v>
      </c>
      <c r="G3441" t="s">
        <v>8311</v>
      </c>
      <c r="H3441" t="s">
        <v>590</v>
      </c>
      <c r="I3441">
        <v>96.626000000000005</v>
      </c>
      <c r="J3441">
        <v>17774301</v>
      </c>
      <c r="K3441" t="s">
        <v>233</v>
      </c>
      <c r="L3441">
        <v>3</v>
      </c>
      <c r="M3441" t="str">
        <f>_xlfn.IFNA(VLOOKUP(F3441,'22 States'!A:A,1,0),"OOR")</f>
        <v>OH</v>
      </c>
      <c r="N3441" t="str">
        <f t="shared" si="377"/>
        <v>IR</v>
      </c>
      <c r="O3441" s="8">
        <f t="shared" si="371"/>
        <v>18000</v>
      </c>
      <c r="P3441" s="8">
        <f t="shared" si="372"/>
        <v>6000</v>
      </c>
      <c r="Q3441" s="8">
        <f t="shared" si="373"/>
        <v>66240</v>
      </c>
      <c r="R3441" s="9">
        <f t="shared" si="374"/>
        <v>132480</v>
      </c>
      <c r="S3441" s="8">
        <f t="shared" si="375"/>
        <v>90240</v>
      </c>
      <c r="T3441" s="5">
        <f t="shared" si="376"/>
        <v>5.0769929011554383E-3</v>
      </c>
    </row>
    <row r="3442" spans="1:20" hidden="1">
      <c r="A3442">
        <v>3441</v>
      </c>
      <c r="B3442">
        <v>251</v>
      </c>
      <c r="C3442" t="s">
        <v>8312</v>
      </c>
      <c r="D3442" t="s">
        <v>8313</v>
      </c>
      <c r="E3442" t="s">
        <v>247</v>
      </c>
      <c r="F3442" t="s">
        <v>248</v>
      </c>
      <c r="G3442" t="s">
        <v>8314</v>
      </c>
      <c r="H3442" t="s">
        <v>249</v>
      </c>
      <c r="I3442">
        <v>96.595500000000001</v>
      </c>
      <c r="J3442">
        <v>22681949</v>
      </c>
      <c r="K3442" t="s">
        <v>134</v>
      </c>
      <c r="L3442">
        <v>6</v>
      </c>
      <c r="M3442" t="str">
        <f>_xlfn.IFNA(VLOOKUP(F3442,'22 States'!A:A,1,0),"OOR")</f>
        <v>IL</v>
      </c>
      <c r="N3442" t="str">
        <f t="shared" si="377"/>
        <v>IR</v>
      </c>
      <c r="O3442" s="8">
        <f t="shared" si="371"/>
        <v>36000</v>
      </c>
      <c r="P3442" s="8">
        <f t="shared" si="372"/>
        <v>9000</v>
      </c>
      <c r="Q3442" s="8">
        <f t="shared" si="373"/>
        <v>120480</v>
      </c>
      <c r="R3442" s="9">
        <f t="shared" si="374"/>
        <v>240960</v>
      </c>
      <c r="S3442" s="8">
        <f t="shared" si="375"/>
        <v>165480</v>
      </c>
      <c r="T3442" s="5">
        <f t="shared" si="376"/>
        <v>7.2956693448168854E-3</v>
      </c>
    </row>
    <row r="3443" spans="1:20">
      <c r="A3443">
        <v>347</v>
      </c>
      <c r="B3443" s="3">
        <v>31</v>
      </c>
      <c r="C3443" t="s">
        <v>1114</v>
      </c>
      <c r="D3443" t="s">
        <v>1115</v>
      </c>
      <c r="E3443" t="s">
        <v>154</v>
      </c>
      <c r="F3443" t="s">
        <v>155</v>
      </c>
      <c r="G3443" t="s">
        <v>1116</v>
      </c>
      <c r="H3443" t="s">
        <v>157</v>
      </c>
      <c r="I3443">
        <v>1352.3510000000001</v>
      </c>
      <c r="J3443" s="3">
        <v>106254000</v>
      </c>
      <c r="K3443" t="s">
        <v>233</v>
      </c>
      <c r="L3443">
        <v>4</v>
      </c>
      <c r="M3443" t="str">
        <f>_xlfn.IFNA(VLOOKUP(F3443,'22 States'!A:A,1,0),"OOR")</f>
        <v>IN</v>
      </c>
      <c r="N3443" t="str">
        <f t="shared" si="377"/>
        <v>IR</v>
      </c>
      <c r="O3443" s="8">
        <f t="shared" si="371"/>
        <v>6000</v>
      </c>
      <c r="P3443" s="8">
        <f t="shared" si="372"/>
        <v>3000</v>
      </c>
      <c r="Q3443" s="8">
        <f t="shared" si="373"/>
        <v>14880</v>
      </c>
      <c r="R3443" s="9">
        <f t="shared" si="374"/>
        <v>29760</v>
      </c>
      <c r="S3443" s="12">
        <f t="shared" si="375"/>
        <v>23880</v>
      </c>
      <c r="T3443" s="13">
        <f t="shared" si="376"/>
        <v>2.2474448020780394E-4</v>
      </c>
    </row>
    <row r="3444" spans="1:20" hidden="1">
      <c r="A3444">
        <v>3443</v>
      </c>
      <c r="B3444">
        <v>85</v>
      </c>
      <c r="C3444" t="s">
        <v>8317</v>
      </c>
      <c r="D3444" t="s">
        <v>8318</v>
      </c>
      <c r="E3444" t="s">
        <v>121</v>
      </c>
      <c r="F3444" t="s">
        <v>122</v>
      </c>
      <c r="G3444" t="s">
        <v>687</v>
      </c>
      <c r="H3444" t="s">
        <v>688</v>
      </c>
      <c r="I3444">
        <v>96.496300000000005</v>
      </c>
      <c r="J3444">
        <v>6628242</v>
      </c>
      <c r="K3444" t="s">
        <v>51</v>
      </c>
      <c r="L3444">
        <v>2</v>
      </c>
      <c r="M3444" t="str">
        <f>_xlfn.IFNA(VLOOKUP(F3444,'22 States'!A:A,1,0),"OOR")</f>
        <v>TX</v>
      </c>
      <c r="N3444" t="str">
        <f t="shared" si="377"/>
        <v>IR</v>
      </c>
      <c r="O3444" s="8">
        <f t="shared" si="371"/>
        <v>12000</v>
      </c>
      <c r="P3444" s="8">
        <f t="shared" si="372"/>
        <v>3000</v>
      </c>
      <c r="Q3444" s="8">
        <f t="shared" si="373"/>
        <v>40800</v>
      </c>
      <c r="R3444" s="9">
        <f t="shared" si="374"/>
        <v>81600</v>
      </c>
      <c r="S3444" s="8">
        <f t="shared" si="375"/>
        <v>55800</v>
      </c>
      <c r="T3444" s="5">
        <f t="shared" si="376"/>
        <v>8.4185218342963334E-3</v>
      </c>
    </row>
    <row r="3445" spans="1:20" hidden="1">
      <c r="A3445">
        <v>3444</v>
      </c>
      <c r="B3445">
        <v>355</v>
      </c>
      <c r="C3445" t="s">
        <v>8319</v>
      </c>
      <c r="D3445" t="s">
        <v>8320</v>
      </c>
      <c r="E3445" t="s">
        <v>54</v>
      </c>
      <c r="F3445" t="s">
        <v>55</v>
      </c>
      <c r="G3445" t="s">
        <v>57</v>
      </c>
      <c r="H3445" t="s">
        <v>57</v>
      </c>
      <c r="I3445">
        <v>96.482600000000005</v>
      </c>
      <c r="J3445">
        <v>35184000</v>
      </c>
      <c r="K3445" t="s">
        <v>51</v>
      </c>
      <c r="L3445">
        <v>1</v>
      </c>
      <c r="M3445" t="str">
        <f>_xlfn.IFNA(VLOOKUP(F3445,'22 States'!A:A,1,0),"OOR")</f>
        <v>OOR</v>
      </c>
      <c r="N3445" t="str">
        <f t="shared" si="377"/>
        <v>OOR</v>
      </c>
      <c r="O3445" s="8">
        <f t="shared" si="371"/>
        <v>48000</v>
      </c>
      <c r="P3445" s="8">
        <f t="shared" si="372"/>
        <v>12000</v>
      </c>
      <c r="Q3445" s="8">
        <f t="shared" si="373"/>
        <v>170400</v>
      </c>
      <c r="R3445" s="9">
        <f t="shared" si="374"/>
        <v>340800</v>
      </c>
      <c r="S3445" s="8">
        <f t="shared" si="375"/>
        <v>230400</v>
      </c>
      <c r="T3445" s="5">
        <f t="shared" si="376"/>
        <v>6.5484311050477487E-3</v>
      </c>
    </row>
    <row r="3446" spans="1:20" hidden="1">
      <c r="A3446">
        <v>3445</v>
      </c>
      <c r="B3446">
        <v>425</v>
      </c>
      <c r="C3446" t="s">
        <v>8321</v>
      </c>
      <c r="D3446" t="s">
        <v>8322</v>
      </c>
      <c r="E3446" t="s">
        <v>933</v>
      </c>
      <c r="F3446" t="s">
        <v>934</v>
      </c>
      <c r="G3446" t="s">
        <v>1396</v>
      </c>
      <c r="H3446" t="s">
        <v>1397</v>
      </c>
      <c r="I3446">
        <v>96.484399999999994</v>
      </c>
      <c r="J3446">
        <v>4574981</v>
      </c>
      <c r="K3446" t="s">
        <v>439</v>
      </c>
      <c r="L3446">
        <v>4</v>
      </c>
      <c r="M3446" t="str">
        <f>_xlfn.IFNA(VLOOKUP(F3446,'22 States'!A:A,1,0),"OOR")</f>
        <v>TN</v>
      </c>
      <c r="N3446" t="str">
        <f t="shared" si="377"/>
        <v>IR</v>
      </c>
      <c r="O3446" s="8">
        <f t="shared" si="371"/>
        <v>54000</v>
      </c>
      <c r="P3446" s="8">
        <f t="shared" si="372"/>
        <v>15000</v>
      </c>
      <c r="Q3446" s="8">
        <f t="shared" si="373"/>
        <v>204000</v>
      </c>
      <c r="R3446" s="9">
        <f t="shared" si="374"/>
        <v>408000</v>
      </c>
      <c r="S3446" s="8">
        <f t="shared" si="375"/>
        <v>273000</v>
      </c>
      <c r="T3446" s="5">
        <f t="shared" si="376"/>
        <v>5.9672378967256912E-2</v>
      </c>
    </row>
    <row r="3447" spans="1:20" hidden="1">
      <c r="A3447">
        <v>3446</v>
      </c>
      <c r="B3447">
        <v>56</v>
      </c>
      <c r="C3447" t="s">
        <v>8323</v>
      </c>
      <c r="D3447" t="s">
        <v>8324</v>
      </c>
      <c r="E3447" t="s">
        <v>350</v>
      </c>
      <c r="F3447" t="s">
        <v>351</v>
      </c>
      <c r="G3447" t="s">
        <v>8325</v>
      </c>
      <c r="H3447" t="s">
        <v>5951</v>
      </c>
      <c r="I3447">
        <v>96.390799999999999</v>
      </c>
      <c r="J3447">
        <v>5740889</v>
      </c>
      <c r="K3447" t="s">
        <v>264</v>
      </c>
      <c r="L3447">
        <v>4</v>
      </c>
      <c r="M3447" t="str">
        <f>_xlfn.IFNA(VLOOKUP(F3447,'22 States'!A:A,1,0),"OOR")</f>
        <v>OOR</v>
      </c>
      <c r="N3447" t="str">
        <f t="shared" si="377"/>
        <v>OOR</v>
      </c>
      <c r="O3447" s="8">
        <f t="shared" si="371"/>
        <v>12000</v>
      </c>
      <c r="P3447" s="8">
        <f t="shared" si="372"/>
        <v>3000</v>
      </c>
      <c r="Q3447" s="8">
        <f t="shared" si="373"/>
        <v>26880</v>
      </c>
      <c r="R3447" s="9">
        <f t="shared" si="374"/>
        <v>53760</v>
      </c>
      <c r="S3447" s="8">
        <f t="shared" si="375"/>
        <v>41880</v>
      </c>
      <c r="T3447" s="5">
        <f t="shared" si="376"/>
        <v>7.295037406227502E-3</v>
      </c>
    </row>
    <row r="3448" spans="1:20" hidden="1">
      <c r="A3448">
        <v>3447</v>
      </c>
      <c r="B3448">
        <v>132</v>
      </c>
      <c r="C3448" t="s">
        <v>8326</v>
      </c>
      <c r="D3448" t="s">
        <v>8327</v>
      </c>
      <c r="E3448" t="s">
        <v>13</v>
      </c>
      <c r="F3448" t="s">
        <v>14</v>
      </c>
      <c r="G3448" t="s">
        <v>2615</v>
      </c>
      <c r="H3448" t="s">
        <v>426</v>
      </c>
      <c r="I3448">
        <v>96.365499999999997</v>
      </c>
      <c r="J3448">
        <v>22207482</v>
      </c>
      <c r="K3448" t="s">
        <v>264</v>
      </c>
      <c r="L3448">
        <v>1</v>
      </c>
      <c r="M3448" t="str">
        <f>_xlfn.IFNA(VLOOKUP(F3448,'22 States'!A:A,1,0),"OOR")</f>
        <v>CA</v>
      </c>
      <c r="N3448" t="str">
        <f t="shared" si="377"/>
        <v>IR</v>
      </c>
      <c r="O3448" s="8">
        <f t="shared" si="371"/>
        <v>18000</v>
      </c>
      <c r="P3448" s="8">
        <f t="shared" si="372"/>
        <v>6000</v>
      </c>
      <c r="Q3448" s="8">
        <f t="shared" si="373"/>
        <v>63360</v>
      </c>
      <c r="R3448" s="9">
        <f t="shared" si="374"/>
        <v>126720</v>
      </c>
      <c r="S3448" s="8">
        <f t="shared" si="375"/>
        <v>87360</v>
      </c>
      <c r="T3448" s="5">
        <f t="shared" si="376"/>
        <v>3.9338093350700454E-3</v>
      </c>
    </row>
    <row r="3449" spans="1:20" hidden="1">
      <c r="A3449">
        <v>3448</v>
      </c>
      <c r="B3449">
        <v>25</v>
      </c>
      <c r="C3449" t="s">
        <v>8328</v>
      </c>
      <c r="D3449" t="s">
        <v>8329</v>
      </c>
      <c r="E3449" t="s">
        <v>54</v>
      </c>
      <c r="F3449" t="s">
        <v>55</v>
      </c>
      <c r="G3449" t="s">
        <v>8330</v>
      </c>
      <c r="H3449" t="s">
        <v>2500</v>
      </c>
      <c r="I3449">
        <v>96.369900000000001</v>
      </c>
      <c r="J3449">
        <v>2846621</v>
      </c>
      <c r="K3449" t="s">
        <v>252</v>
      </c>
      <c r="L3449">
        <v>2</v>
      </c>
      <c r="M3449" t="str">
        <f>_xlfn.IFNA(VLOOKUP(F3449,'22 States'!A:A,1,0),"OOR")</f>
        <v>OOR</v>
      </c>
      <c r="N3449" t="str">
        <f t="shared" si="377"/>
        <v>OOR</v>
      </c>
      <c r="O3449" s="8">
        <f t="shared" si="371"/>
        <v>6000</v>
      </c>
      <c r="P3449" s="8">
        <f t="shared" si="372"/>
        <v>3000</v>
      </c>
      <c r="Q3449" s="8">
        <f t="shared" si="373"/>
        <v>12000</v>
      </c>
      <c r="R3449" s="9">
        <f t="shared" si="374"/>
        <v>24000</v>
      </c>
      <c r="S3449" s="8">
        <f t="shared" si="375"/>
        <v>21000</v>
      </c>
      <c r="T3449" s="5">
        <f t="shared" si="376"/>
        <v>7.3771675259895857E-3</v>
      </c>
    </row>
    <row r="3450" spans="1:20" hidden="1">
      <c r="A3450">
        <v>3449</v>
      </c>
      <c r="B3450">
        <v>8</v>
      </c>
      <c r="C3450" t="s">
        <v>8331</v>
      </c>
      <c r="D3450" t="s">
        <v>8332</v>
      </c>
      <c r="E3450" t="s">
        <v>166</v>
      </c>
      <c r="F3450" t="s">
        <v>167</v>
      </c>
      <c r="G3450" t="s">
        <v>2554</v>
      </c>
      <c r="H3450" t="s">
        <v>169</v>
      </c>
      <c r="I3450">
        <v>96.305800000000005</v>
      </c>
      <c r="J3450">
        <v>15703792</v>
      </c>
      <c r="K3450" t="s">
        <v>172</v>
      </c>
      <c r="L3450">
        <v>1</v>
      </c>
      <c r="M3450" t="str">
        <f>_xlfn.IFNA(VLOOKUP(F3450,'22 States'!A:A,1,0),"OOR")</f>
        <v>OOR</v>
      </c>
      <c r="N3450" t="str">
        <f t="shared" si="377"/>
        <v>OOR</v>
      </c>
      <c r="O3450" s="8">
        <f t="shared" si="371"/>
        <v>6000</v>
      </c>
      <c r="P3450" s="8">
        <f t="shared" si="372"/>
        <v>3000</v>
      </c>
      <c r="Q3450" s="8">
        <f t="shared" si="373"/>
        <v>3840</v>
      </c>
      <c r="R3450" s="9">
        <f t="shared" si="374"/>
        <v>7680</v>
      </c>
      <c r="S3450" s="8">
        <f t="shared" si="375"/>
        <v>12840</v>
      </c>
      <c r="T3450" s="5">
        <f t="shared" si="376"/>
        <v>8.176369121547203E-4</v>
      </c>
    </row>
    <row r="3451" spans="1:20" hidden="1">
      <c r="A3451">
        <v>3450</v>
      </c>
      <c r="B3451">
        <v>122</v>
      </c>
      <c r="C3451" t="s">
        <v>8333</v>
      </c>
      <c r="D3451" t="s">
        <v>8334</v>
      </c>
      <c r="E3451" t="s">
        <v>54</v>
      </c>
      <c r="F3451" t="s">
        <v>55</v>
      </c>
      <c r="G3451" t="s">
        <v>5318</v>
      </c>
      <c r="H3451" t="s">
        <v>57</v>
      </c>
      <c r="I3451">
        <v>96.296999999999997</v>
      </c>
      <c r="J3451">
        <v>7071494</v>
      </c>
      <c r="K3451" t="s">
        <v>108</v>
      </c>
      <c r="L3451">
        <v>3</v>
      </c>
      <c r="M3451" t="str">
        <f>_xlfn.IFNA(VLOOKUP(F3451,'22 States'!A:A,1,0),"OOR")</f>
        <v>OOR</v>
      </c>
      <c r="N3451" t="str">
        <f t="shared" si="377"/>
        <v>OOR</v>
      </c>
      <c r="O3451" s="8">
        <f t="shared" si="371"/>
        <v>18000</v>
      </c>
      <c r="P3451" s="8">
        <f t="shared" si="372"/>
        <v>6000</v>
      </c>
      <c r="Q3451" s="8">
        <f t="shared" si="373"/>
        <v>58560</v>
      </c>
      <c r="R3451" s="9">
        <f t="shared" si="374"/>
        <v>117120</v>
      </c>
      <c r="S3451" s="8">
        <f t="shared" si="375"/>
        <v>82560</v>
      </c>
      <c r="T3451" s="5">
        <f t="shared" si="376"/>
        <v>1.1675043491516785E-2</v>
      </c>
    </row>
    <row r="3452" spans="1:20" hidden="1">
      <c r="A3452">
        <v>3451</v>
      </c>
      <c r="B3452">
        <v>18</v>
      </c>
      <c r="C3452" t="s">
        <v>8335</v>
      </c>
      <c r="D3452" t="s">
        <v>8336</v>
      </c>
      <c r="E3452" t="s">
        <v>121</v>
      </c>
      <c r="F3452" t="s">
        <v>122</v>
      </c>
      <c r="G3452" t="s">
        <v>3867</v>
      </c>
      <c r="H3452" t="s">
        <v>784</v>
      </c>
      <c r="I3452">
        <v>96.284899999999993</v>
      </c>
      <c r="J3452">
        <v>2314542</v>
      </c>
      <c r="K3452" t="s">
        <v>51</v>
      </c>
      <c r="L3452">
        <v>1</v>
      </c>
      <c r="M3452" t="str">
        <f>_xlfn.IFNA(VLOOKUP(F3452,'22 States'!A:A,1,0),"OOR")</f>
        <v>TX</v>
      </c>
      <c r="N3452" t="str">
        <f t="shared" si="377"/>
        <v>IR</v>
      </c>
      <c r="O3452" s="8">
        <f t="shared" si="371"/>
        <v>6000</v>
      </c>
      <c r="P3452" s="8">
        <f t="shared" si="372"/>
        <v>3000</v>
      </c>
      <c r="Q3452" s="8">
        <f t="shared" si="373"/>
        <v>8640</v>
      </c>
      <c r="R3452" s="9">
        <f t="shared" si="374"/>
        <v>17280</v>
      </c>
      <c r="S3452" s="8">
        <f t="shared" si="375"/>
        <v>17640</v>
      </c>
      <c r="T3452" s="5">
        <f t="shared" si="376"/>
        <v>7.6213782251521034E-3</v>
      </c>
    </row>
    <row r="3453" spans="1:20" hidden="1">
      <c r="A3453">
        <v>3452</v>
      </c>
      <c r="B3453">
        <v>105</v>
      </c>
      <c r="C3453" t="s">
        <v>8337</v>
      </c>
      <c r="D3453" t="s">
        <v>8338</v>
      </c>
      <c r="E3453" t="s">
        <v>23</v>
      </c>
      <c r="F3453" t="s">
        <v>24</v>
      </c>
      <c r="G3453" t="s">
        <v>25</v>
      </c>
      <c r="H3453" t="s">
        <v>26</v>
      </c>
      <c r="I3453">
        <v>96.249099999999999</v>
      </c>
      <c r="J3453">
        <v>21843842</v>
      </c>
      <c r="K3453" t="s">
        <v>108</v>
      </c>
      <c r="L3453">
        <v>5</v>
      </c>
      <c r="M3453" t="str">
        <f>_xlfn.IFNA(VLOOKUP(F3453,'22 States'!A:A,1,0),"OOR")</f>
        <v>OOR</v>
      </c>
      <c r="N3453" t="str">
        <f t="shared" si="377"/>
        <v>OOR</v>
      </c>
      <c r="O3453" s="8">
        <f t="shared" si="371"/>
        <v>18000</v>
      </c>
      <c r="P3453" s="8">
        <f t="shared" si="372"/>
        <v>6000</v>
      </c>
      <c r="Q3453" s="8">
        <f t="shared" si="373"/>
        <v>50400</v>
      </c>
      <c r="R3453" s="9">
        <f t="shared" si="374"/>
        <v>100800</v>
      </c>
      <c r="S3453" s="8">
        <f t="shared" si="375"/>
        <v>74400</v>
      </c>
      <c r="T3453" s="5">
        <f t="shared" si="376"/>
        <v>3.4059942385593158E-3</v>
      </c>
    </row>
    <row r="3454" spans="1:20" hidden="1">
      <c r="A3454">
        <v>3453</v>
      </c>
      <c r="B3454">
        <v>19</v>
      </c>
      <c r="C3454" t="s">
        <v>8339</v>
      </c>
      <c r="D3454" t="s">
        <v>8340</v>
      </c>
      <c r="E3454" t="s">
        <v>114</v>
      </c>
      <c r="F3454" t="s">
        <v>115</v>
      </c>
      <c r="G3454" t="s">
        <v>3574</v>
      </c>
      <c r="H3454" t="s">
        <v>5691</v>
      </c>
      <c r="I3454">
        <v>96.253200000000007</v>
      </c>
      <c r="J3454">
        <v>3012000</v>
      </c>
      <c r="K3454" t="s">
        <v>468</v>
      </c>
      <c r="L3454">
        <v>1</v>
      </c>
      <c r="M3454" t="str">
        <f>_xlfn.IFNA(VLOOKUP(F3454,'22 States'!A:A,1,0),"OOR")</f>
        <v>AL</v>
      </c>
      <c r="N3454" t="str">
        <f t="shared" si="377"/>
        <v>IR</v>
      </c>
      <c r="O3454" s="8">
        <f t="shared" si="371"/>
        <v>6000</v>
      </c>
      <c r="P3454" s="8">
        <f t="shared" si="372"/>
        <v>3000</v>
      </c>
      <c r="Q3454" s="8">
        <f t="shared" si="373"/>
        <v>9120</v>
      </c>
      <c r="R3454" s="9">
        <f t="shared" si="374"/>
        <v>18240</v>
      </c>
      <c r="S3454" s="8">
        <f t="shared" si="375"/>
        <v>18120</v>
      </c>
      <c r="T3454" s="5">
        <f t="shared" si="376"/>
        <v>6.01593625498008E-3</v>
      </c>
    </row>
    <row r="3455" spans="1:20" hidden="1">
      <c r="A3455">
        <v>3454</v>
      </c>
      <c r="B3455">
        <v>600</v>
      </c>
      <c r="C3455" t="s">
        <v>8341</v>
      </c>
      <c r="D3455" t="s">
        <v>8342</v>
      </c>
      <c r="E3455" t="s">
        <v>200</v>
      </c>
      <c r="F3455" t="s">
        <v>201</v>
      </c>
      <c r="G3455" t="s">
        <v>6487</v>
      </c>
      <c r="H3455" t="s">
        <v>26</v>
      </c>
      <c r="I3455">
        <v>96.218800000000002</v>
      </c>
      <c r="J3455">
        <v>118337051</v>
      </c>
      <c r="K3455" t="s">
        <v>27</v>
      </c>
      <c r="L3455">
        <v>10</v>
      </c>
      <c r="M3455" t="str">
        <f>_xlfn.IFNA(VLOOKUP(F3455,'22 States'!A:A,1,0),"OOR")</f>
        <v>OOR</v>
      </c>
      <c r="N3455" t="str">
        <f t="shared" si="377"/>
        <v>OOR</v>
      </c>
      <c r="O3455" s="8">
        <f t="shared" si="371"/>
        <v>72000</v>
      </c>
      <c r="P3455" s="8">
        <f t="shared" si="372"/>
        <v>18000</v>
      </c>
      <c r="Q3455" s="8">
        <f t="shared" si="373"/>
        <v>288000</v>
      </c>
      <c r="R3455" s="9">
        <f t="shared" si="374"/>
        <v>576000</v>
      </c>
      <c r="S3455" s="8">
        <f t="shared" si="375"/>
        <v>378000</v>
      </c>
      <c r="T3455" s="5">
        <f t="shared" si="376"/>
        <v>3.1942658432480291E-3</v>
      </c>
    </row>
    <row r="3456" spans="1:20" hidden="1">
      <c r="A3456">
        <v>3455</v>
      </c>
      <c r="B3456">
        <v>40</v>
      </c>
      <c r="C3456" t="s">
        <v>8343</v>
      </c>
      <c r="D3456" t="s">
        <v>8344</v>
      </c>
      <c r="E3456" t="s">
        <v>175</v>
      </c>
      <c r="F3456" t="s">
        <v>176</v>
      </c>
      <c r="G3456" t="s">
        <v>3422</v>
      </c>
      <c r="H3456" t="s">
        <v>169</v>
      </c>
      <c r="I3456">
        <v>96.176299999999998</v>
      </c>
      <c r="J3456">
        <v>32237403</v>
      </c>
      <c r="K3456" t="s">
        <v>51</v>
      </c>
      <c r="L3456">
        <v>6</v>
      </c>
      <c r="M3456" t="str">
        <f>_xlfn.IFNA(VLOOKUP(F3456,'22 States'!A:A,1,0),"OOR")</f>
        <v>OOR</v>
      </c>
      <c r="N3456" t="str">
        <f t="shared" si="377"/>
        <v>OOR</v>
      </c>
      <c r="O3456" s="8">
        <f t="shared" si="371"/>
        <v>6000</v>
      </c>
      <c r="P3456" s="8">
        <f t="shared" si="372"/>
        <v>3000</v>
      </c>
      <c r="Q3456" s="8">
        <f t="shared" si="373"/>
        <v>19200</v>
      </c>
      <c r="R3456" s="9">
        <f t="shared" si="374"/>
        <v>38400</v>
      </c>
      <c r="S3456" s="8">
        <f t="shared" si="375"/>
        <v>28200</v>
      </c>
      <c r="T3456" s="5">
        <f t="shared" si="376"/>
        <v>8.7476029008912409E-4</v>
      </c>
    </row>
    <row r="3457" spans="1:20">
      <c r="A3457">
        <v>1221</v>
      </c>
      <c r="B3457" s="3">
        <v>31</v>
      </c>
      <c r="C3457" t="s">
        <v>3232</v>
      </c>
      <c r="D3457" t="s">
        <v>3233</v>
      </c>
      <c r="E3457" t="s">
        <v>13</v>
      </c>
      <c r="F3457" t="s">
        <v>14</v>
      </c>
      <c r="G3457" t="s">
        <v>1939</v>
      </c>
      <c r="H3457" t="s">
        <v>1940</v>
      </c>
      <c r="I3457">
        <v>357.59300000000002</v>
      </c>
      <c r="J3457" s="3">
        <v>68702224</v>
      </c>
      <c r="K3457" t="s">
        <v>51</v>
      </c>
      <c r="L3457">
        <v>2</v>
      </c>
      <c r="M3457" t="str">
        <f>_xlfn.IFNA(VLOOKUP(F3457,'22 States'!A:A,1,0),"OOR")</f>
        <v>CA</v>
      </c>
      <c r="N3457" t="str">
        <f t="shared" si="377"/>
        <v>IR</v>
      </c>
      <c r="O3457" s="8">
        <f t="shared" si="371"/>
        <v>6000</v>
      </c>
      <c r="P3457" s="8">
        <f t="shared" si="372"/>
        <v>3000</v>
      </c>
      <c r="Q3457" s="8">
        <f t="shared" si="373"/>
        <v>14880</v>
      </c>
      <c r="R3457" s="9">
        <f t="shared" si="374"/>
        <v>29760</v>
      </c>
      <c r="S3457" s="12">
        <f t="shared" si="375"/>
        <v>23880</v>
      </c>
      <c r="T3457" s="13">
        <f t="shared" si="376"/>
        <v>3.4758700096812007E-4</v>
      </c>
    </row>
    <row r="3458" spans="1:20" hidden="1">
      <c r="A3458">
        <v>3457</v>
      </c>
      <c r="B3458">
        <v>95</v>
      </c>
      <c r="C3458" t="s">
        <v>8347</v>
      </c>
      <c r="D3458" t="s">
        <v>8348</v>
      </c>
      <c r="E3458" t="s">
        <v>721</v>
      </c>
      <c r="F3458" t="s">
        <v>722</v>
      </c>
      <c r="G3458" t="s">
        <v>724</v>
      </c>
      <c r="H3458" t="s">
        <v>724</v>
      </c>
      <c r="I3458">
        <v>95.999499999999998</v>
      </c>
      <c r="J3458">
        <v>15863944</v>
      </c>
      <c r="K3458" t="s">
        <v>32</v>
      </c>
      <c r="L3458">
        <v>4</v>
      </c>
      <c r="M3458" t="str">
        <f>_xlfn.IFNA(VLOOKUP(F3458,'22 States'!A:A,1,0),"OOR")</f>
        <v>OOR</v>
      </c>
      <c r="N3458" t="str">
        <f t="shared" si="377"/>
        <v>OOR</v>
      </c>
      <c r="O3458" s="8">
        <f t="shared" ref="O3458:O3521" si="378">ROUNDUP(B3458/50,0)*500*12</f>
        <v>12000</v>
      </c>
      <c r="P3458" s="8">
        <f t="shared" ref="P3458:P3521" si="379">ROUNDUP(B3458/100,0)*250*12</f>
        <v>3000</v>
      </c>
      <c r="Q3458" s="8">
        <f t="shared" ref="Q3458:Q3521" si="380">B3458*40*12</f>
        <v>45600</v>
      </c>
      <c r="R3458" s="9">
        <f t="shared" ref="R3458:R3521" si="381">B3458*80*12</f>
        <v>91200</v>
      </c>
      <c r="S3458" s="8">
        <f t="shared" ref="S3458:S3521" si="382">SUM(O3458:Q3458)</f>
        <v>60600</v>
      </c>
      <c r="T3458" s="5">
        <f t="shared" ref="T3458:T3521" si="383">S3458/J3458</f>
        <v>3.8199832273739746E-3</v>
      </c>
    </row>
    <row r="3459" spans="1:20" hidden="1">
      <c r="A3459">
        <v>3458</v>
      </c>
      <c r="B3459">
        <v>11</v>
      </c>
      <c r="C3459" t="s">
        <v>8349</v>
      </c>
      <c r="D3459" t="s">
        <v>8350</v>
      </c>
      <c r="E3459" t="s">
        <v>35</v>
      </c>
      <c r="F3459" t="s">
        <v>36</v>
      </c>
      <c r="G3459" t="s">
        <v>4909</v>
      </c>
      <c r="H3459" t="s">
        <v>2271</v>
      </c>
      <c r="I3459">
        <v>95.96</v>
      </c>
      <c r="J3459">
        <v>2041521</v>
      </c>
      <c r="K3459" t="s">
        <v>134</v>
      </c>
      <c r="L3459">
        <v>1</v>
      </c>
      <c r="M3459" t="str">
        <f>_xlfn.IFNA(VLOOKUP(F3459,'22 States'!A:A,1,0),"OOR")</f>
        <v>OOR</v>
      </c>
      <c r="N3459" t="str">
        <f t="shared" ref="N3459:N3522" si="384">IF(M3459&lt;&gt;"OOR","IR","OOR")</f>
        <v>OOR</v>
      </c>
      <c r="O3459" s="8">
        <f t="shared" si="378"/>
        <v>6000</v>
      </c>
      <c r="P3459" s="8">
        <f t="shared" si="379"/>
        <v>3000</v>
      </c>
      <c r="Q3459" s="8">
        <f t="shared" si="380"/>
        <v>5280</v>
      </c>
      <c r="R3459" s="9">
        <f t="shared" si="381"/>
        <v>10560</v>
      </c>
      <c r="S3459" s="8">
        <f t="shared" si="382"/>
        <v>14280</v>
      </c>
      <c r="T3459" s="5">
        <f t="shared" si="383"/>
        <v>6.9947847707665023E-3</v>
      </c>
    </row>
    <row r="3460" spans="1:20" hidden="1">
      <c r="A3460">
        <v>3459</v>
      </c>
      <c r="B3460">
        <v>270</v>
      </c>
      <c r="C3460" t="s">
        <v>8351</v>
      </c>
      <c r="D3460" t="s">
        <v>8352</v>
      </c>
      <c r="E3460" t="s">
        <v>537</v>
      </c>
      <c r="F3460" t="s">
        <v>538</v>
      </c>
      <c r="G3460" t="s">
        <v>2991</v>
      </c>
      <c r="H3460" t="s">
        <v>539</v>
      </c>
      <c r="I3460">
        <v>95.917400000000001</v>
      </c>
      <c r="J3460">
        <v>70148434</v>
      </c>
      <c r="K3460" t="s">
        <v>32</v>
      </c>
      <c r="L3460">
        <v>3</v>
      </c>
      <c r="M3460" t="str">
        <f>_xlfn.IFNA(VLOOKUP(F3460,'22 States'!A:A,1,0),"OOR")</f>
        <v>GA</v>
      </c>
      <c r="N3460" t="str">
        <f t="shared" si="384"/>
        <v>IR</v>
      </c>
      <c r="O3460" s="8">
        <f t="shared" si="378"/>
        <v>36000</v>
      </c>
      <c r="P3460" s="8">
        <f t="shared" si="379"/>
        <v>9000</v>
      </c>
      <c r="Q3460" s="8">
        <f t="shared" si="380"/>
        <v>129600</v>
      </c>
      <c r="R3460" s="9">
        <f t="shared" si="381"/>
        <v>259200</v>
      </c>
      <c r="S3460" s="8">
        <f t="shared" si="382"/>
        <v>174600</v>
      </c>
      <c r="T3460" s="5">
        <f t="shared" si="383"/>
        <v>2.4890078087844414E-3</v>
      </c>
    </row>
    <row r="3461" spans="1:20" hidden="1">
      <c r="A3461">
        <v>3460</v>
      </c>
      <c r="B3461">
        <v>427</v>
      </c>
      <c r="C3461" t="s">
        <v>8353</v>
      </c>
      <c r="D3461" t="s">
        <v>8354</v>
      </c>
      <c r="E3461" t="s">
        <v>23</v>
      </c>
      <c r="F3461" t="s">
        <v>24</v>
      </c>
      <c r="G3461" t="s">
        <v>453</v>
      </c>
      <c r="H3461" t="s">
        <v>26</v>
      </c>
      <c r="I3461">
        <v>95.851600000000005</v>
      </c>
      <c r="J3461">
        <v>28590237</v>
      </c>
      <c r="K3461" t="s">
        <v>439</v>
      </c>
      <c r="L3461">
        <v>7</v>
      </c>
      <c r="M3461" t="str">
        <f>_xlfn.IFNA(VLOOKUP(F3461,'22 States'!A:A,1,0),"OOR")</f>
        <v>OOR</v>
      </c>
      <c r="N3461" t="str">
        <f t="shared" si="384"/>
        <v>OOR</v>
      </c>
      <c r="O3461" s="8">
        <f t="shared" si="378"/>
        <v>54000</v>
      </c>
      <c r="P3461" s="8">
        <f t="shared" si="379"/>
        <v>15000</v>
      </c>
      <c r="Q3461" s="8">
        <f t="shared" si="380"/>
        <v>204960</v>
      </c>
      <c r="R3461" s="9">
        <f t="shared" si="381"/>
        <v>409920</v>
      </c>
      <c r="S3461" s="8">
        <f t="shared" si="382"/>
        <v>273960</v>
      </c>
      <c r="T3461" s="5">
        <f t="shared" si="383"/>
        <v>9.5822920250713556E-3</v>
      </c>
    </row>
    <row r="3462" spans="1:20" hidden="1">
      <c r="A3462">
        <v>3461</v>
      </c>
      <c r="B3462">
        <v>15</v>
      </c>
      <c r="C3462" t="s">
        <v>8355</v>
      </c>
      <c r="D3462" t="s">
        <v>8356</v>
      </c>
      <c r="E3462" t="s">
        <v>166</v>
      </c>
      <c r="F3462" t="s">
        <v>167</v>
      </c>
      <c r="G3462" t="s">
        <v>8357</v>
      </c>
      <c r="H3462" t="s">
        <v>169</v>
      </c>
      <c r="I3462">
        <v>95.806600000000003</v>
      </c>
      <c r="J3462">
        <v>3969000</v>
      </c>
      <c r="K3462" t="s">
        <v>39</v>
      </c>
      <c r="L3462">
        <v>3</v>
      </c>
      <c r="M3462" t="str">
        <f>_xlfn.IFNA(VLOOKUP(F3462,'22 States'!A:A,1,0),"OOR")</f>
        <v>OOR</v>
      </c>
      <c r="N3462" t="str">
        <f t="shared" si="384"/>
        <v>OOR</v>
      </c>
      <c r="O3462" s="8">
        <f t="shared" si="378"/>
        <v>6000</v>
      </c>
      <c r="P3462" s="8">
        <f t="shared" si="379"/>
        <v>3000</v>
      </c>
      <c r="Q3462" s="8">
        <f t="shared" si="380"/>
        <v>7200</v>
      </c>
      <c r="R3462" s="9">
        <f t="shared" si="381"/>
        <v>14400</v>
      </c>
      <c r="S3462" s="8">
        <f t="shared" si="382"/>
        <v>16200</v>
      </c>
      <c r="T3462" s="5">
        <f t="shared" si="383"/>
        <v>4.0816326530612249E-3</v>
      </c>
    </row>
    <row r="3463" spans="1:20">
      <c r="A3463">
        <v>1263</v>
      </c>
      <c r="B3463" s="3">
        <v>31</v>
      </c>
      <c r="C3463" t="s">
        <v>3331</v>
      </c>
      <c r="D3463" t="s">
        <v>3332</v>
      </c>
      <c r="E3463" t="s">
        <v>13</v>
      </c>
      <c r="F3463" t="s">
        <v>14</v>
      </c>
      <c r="G3463" t="s">
        <v>841</v>
      </c>
      <c r="H3463" t="s">
        <v>31</v>
      </c>
      <c r="I3463">
        <v>342.70620000000002</v>
      </c>
      <c r="J3463" s="3">
        <v>22417047</v>
      </c>
      <c r="K3463" t="s">
        <v>20</v>
      </c>
      <c r="L3463">
        <v>1</v>
      </c>
      <c r="M3463" t="str">
        <f>_xlfn.IFNA(VLOOKUP(F3463,'22 States'!A:A,1,0),"OOR")</f>
        <v>CA</v>
      </c>
      <c r="N3463" t="str">
        <f t="shared" si="384"/>
        <v>IR</v>
      </c>
      <c r="O3463" s="8">
        <f t="shared" si="378"/>
        <v>6000</v>
      </c>
      <c r="P3463" s="8">
        <f t="shared" si="379"/>
        <v>3000</v>
      </c>
      <c r="Q3463" s="8">
        <f t="shared" si="380"/>
        <v>14880</v>
      </c>
      <c r="R3463" s="9">
        <f t="shared" si="381"/>
        <v>29760</v>
      </c>
      <c r="S3463" s="12">
        <f t="shared" si="382"/>
        <v>23880</v>
      </c>
      <c r="T3463" s="13">
        <f t="shared" si="383"/>
        <v>1.0652607366170932E-3</v>
      </c>
    </row>
    <row r="3464" spans="1:20" hidden="1">
      <c r="A3464">
        <v>3463</v>
      </c>
      <c r="B3464">
        <v>16</v>
      </c>
      <c r="C3464" t="s">
        <v>8360</v>
      </c>
      <c r="D3464" t="s">
        <v>8361</v>
      </c>
      <c r="E3464" t="s">
        <v>166</v>
      </c>
      <c r="F3464" t="s">
        <v>167</v>
      </c>
      <c r="G3464" t="s">
        <v>6376</v>
      </c>
      <c r="H3464" t="s">
        <v>169</v>
      </c>
      <c r="I3464">
        <v>95.804199999999994</v>
      </c>
      <c r="J3464">
        <v>4661593</v>
      </c>
      <c r="K3464" t="s">
        <v>27</v>
      </c>
      <c r="L3464">
        <v>1</v>
      </c>
      <c r="M3464" t="str">
        <f>_xlfn.IFNA(VLOOKUP(F3464,'22 States'!A:A,1,0),"OOR")</f>
        <v>OOR</v>
      </c>
      <c r="N3464" t="str">
        <f t="shared" si="384"/>
        <v>OOR</v>
      </c>
      <c r="O3464" s="8">
        <f t="shared" si="378"/>
        <v>6000</v>
      </c>
      <c r="P3464" s="8">
        <f t="shared" si="379"/>
        <v>3000</v>
      </c>
      <c r="Q3464" s="8">
        <f t="shared" si="380"/>
        <v>7680</v>
      </c>
      <c r="R3464" s="9">
        <f t="shared" si="381"/>
        <v>15360</v>
      </c>
      <c r="S3464" s="8">
        <f t="shared" si="382"/>
        <v>16680</v>
      </c>
      <c r="T3464" s="5">
        <f t="shared" si="383"/>
        <v>3.5781759583043823E-3</v>
      </c>
    </row>
    <row r="3465" spans="1:20" hidden="1">
      <c r="A3465">
        <v>3464</v>
      </c>
      <c r="B3465">
        <v>23</v>
      </c>
      <c r="C3465" t="s">
        <v>8362</v>
      </c>
      <c r="D3465" t="s">
        <v>8363</v>
      </c>
      <c r="E3465" t="s">
        <v>54</v>
      </c>
      <c r="F3465" t="s">
        <v>55</v>
      </c>
      <c r="G3465" t="s">
        <v>1031</v>
      </c>
      <c r="H3465" t="s">
        <v>57</v>
      </c>
      <c r="I3465">
        <v>95.787800000000004</v>
      </c>
      <c r="J3465">
        <v>75932963</v>
      </c>
      <c r="K3465" t="s">
        <v>51</v>
      </c>
      <c r="L3465">
        <v>2</v>
      </c>
      <c r="M3465" t="str">
        <f>_xlfn.IFNA(VLOOKUP(F3465,'22 States'!A:A,1,0),"OOR")</f>
        <v>OOR</v>
      </c>
      <c r="N3465" t="str">
        <f t="shared" si="384"/>
        <v>OOR</v>
      </c>
      <c r="O3465" s="8">
        <f t="shared" si="378"/>
        <v>6000</v>
      </c>
      <c r="P3465" s="8">
        <f t="shared" si="379"/>
        <v>3000</v>
      </c>
      <c r="Q3465" s="8">
        <f t="shared" si="380"/>
        <v>11040</v>
      </c>
      <c r="R3465" s="9">
        <f t="shared" si="381"/>
        <v>22080</v>
      </c>
      <c r="S3465" s="8">
        <f t="shared" si="382"/>
        <v>20040</v>
      </c>
      <c r="T3465" s="5">
        <f t="shared" si="383"/>
        <v>2.6391700268564523E-4</v>
      </c>
    </row>
    <row r="3466" spans="1:20" hidden="1">
      <c r="A3466">
        <v>3465</v>
      </c>
      <c r="B3466">
        <v>158</v>
      </c>
      <c r="C3466" t="s">
        <v>8364</v>
      </c>
      <c r="D3466" t="s">
        <v>8365</v>
      </c>
      <c r="E3466" t="s">
        <v>175</v>
      </c>
      <c r="F3466" t="s">
        <v>176</v>
      </c>
      <c r="G3466" t="s">
        <v>175</v>
      </c>
      <c r="H3466" t="s">
        <v>169</v>
      </c>
      <c r="I3466">
        <v>95.788200000000003</v>
      </c>
      <c r="J3466">
        <v>27139044</v>
      </c>
      <c r="K3466" t="s">
        <v>27</v>
      </c>
      <c r="L3466">
        <v>4</v>
      </c>
      <c r="M3466" t="str">
        <f>_xlfn.IFNA(VLOOKUP(F3466,'22 States'!A:A,1,0),"OOR")</f>
        <v>OOR</v>
      </c>
      <c r="N3466" t="str">
        <f t="shared" si="384"/>
        <v>OOR</v>
      </c>
      <c r="O3466" s="8">
        <f t="shared" si="378"/>
        <v>24000</v>
      </c>
      <c r="P3466" s="8">
        <f t="shared" si="379"/>
        <v>6000</v>
      </c>
      <c r="Q3466" s="8">
        <f t="shared" si="380"/>
        <v>75840</v>
      </c>
      <c r="R3466" s="9">
        <f t="shared" si="381"/>
        <v>151680</v>
      </c>
      <c r="S3466" s="8">
        <f t="shared" si="382"/>
        <v>105840</v>
      </c>
      <c r="T3466" s="5">
        <f t="shared" si="383"/>
        <v>3.8999162977148348E-3</v>
      </c>
    </row>
    <row r="3467" spans="1:20" hidden="1">
      <c r="A3467">
        <v>3466</v>
      </c>
      <c r="B3467">
        <v>397</v>
      </c>
      <c r="C3467" t="s">
        <v>8366</v>
      </c>
      <c r="D3467" t="s">
        <v>8367</v>
      </c>
      <c r="E3467" t="s">
        <v>13</v>
      </c>
      <c r="F3467" t="s">
        <v>14</v>
      </c>
      <c r="G3467" t="s">
        <v>50</v>
      </c>
      <c r="H3467" t="s">
        <v>50</v>
      </c>
      <c r="I3467">
        <v>95.752200000000002</v>
      </c>
      <c r="J3467">
        <v>89099333</v>
      </c>
      <c r="K3467" t="s">
        <v>141</v>
      </c>
      <c r="L3467">
        <v>6</v>
      </c>
      <c r="M3467" t="str">
        <f>_xlfn.IFNA(VLOOKUP(F3467,'22 States'!A:A,1,0),"OOR")</f>
        <v>CA</v>
      </c>
      <c r="N3467" t="str">
        <f t="shared" si="384"/>
        <v>IR</v>
      </c>
      <c r="O3467" s="8">
        <f t="shared" si="378"/>
        <v>48000</v>
      </c>
      <c r="P3467" s="8">
        <f t="shared" si="379"/>
        <v>12000</v>
      </c>
      <c r="Q3467" s="8">
        <f t="shared" si="380"/>
        <v>190560</v>
      </c>
      <c r="R3467" s="9">
        <f t="shared" si="381"/>
        <v>381120</v>
      </c>
      <c r="S3467" s="8">
        <f t="shared" si="382"/>
        <v>250560</v>
      </c>
      <c r="T3467" s="5">
        <f t="shared" si="383"/>
        <v>2.8121422637361381E-3</v>
      </c>
    </row>
    <row r="3468" spans="1:20" hidden="1">
      <c r="A3468">
        <v>3467</v>
      </c>
      <c r="B3468">
        <v>157</v>
      </c>
      <c r="C3468" t="s">
        <v>8368</v>
      </c>
      <c r="D3468" t="s">
        <v>8369</v>
      </c>
      <c r="E3468" t="s">
        <v>160</v>
      </c>
      <c r="F3468" t="s">
        <v>161</v>
      </c>
      <c r="G3468" t="s">
        <v>5853</v>
      </c>
      <c r="H3468" t="s">
        <v>371</v>
      </c>
      <c r="I3468">
        <v>95.715299999999999</v>
      </c>
      <c r="J3468">
        <v>19583361</v>
      </c>
      <c r="K3468" t="s">
        <v>134</v>
      </c>
      <c r="L3468">
        <v>1</v>
      </c>
      <c r="M3468" t="str">
        <f>_xlfn.IFNA(VLOOKUP(F3468,'22 States'!A:A,1,0),"OOR")</f>
        <v>MO</v>
      </c>
      <c r="N3468" t="str">
        <f t="shared" si="384"/>
        <v>IR</v>
      </c>
      <c r="O3468" s="8">
        <f t="shared" si="378"/>
        <v>24000</v>
      </c>
      <c r="P3468" s="8">
        <f t="shared" si="379"/>
        <v>6000</v>
      </c>
      <c r="Q3468" s="8">
        <f t="shared" si="380"/>
        <v>75360</v>
      </c>
      <c r="R3468" s="9">
        <f t="shared" si="381"/>
        <v>150720</v>
      </c>
      <c r="S3468" s="8">
        <f t="shared" si="382"/>
        <v>105360</v>
      </c>
      <c r="T3468" s="5">
        <f t="shared" si="383"/>
        <v>5.3800775055926307E-3</v>
      </c>
    </row>
    <row r="3469" spans="1:20" hidden="1">
      <c r="A3469">
        <v>3468</v>
      </c>
      <c r="B3469">
        <v>1350</v>
      </c>
      <c r="C3469" t="s">
        <v>8370</v>
      </c>
      <c r="D3469" t="s">
        <v>8371</v>
      </c>
      <c r="E3469" t="s">
        <v>144</v>
      </c>
      <c r="F3469" t="s">
        <v>145</v>
      </c>
      <c r="G3469" t="s">
        <v>8372</v>
      </c>
      <c r="H3469" t="s">
        <v>288</v>
      </c>
      <c r="I3469">
        <v>95.662199999999999</v>
      </c>
      <c r="J3469">
        <v>242582000</v>
      </c>
      <c r="K3469" t="s">
        <v>252</v>
      </c>
      <c r="L3469">
        <v>5</v>
      </c>
      <c r="M3469" t="str">
        <f>_xlfn.IFNA(VLOOKUP(F3469,'22 States'!A:A,1,0),"OOR")</f>
        <v>OOR</v>
      </c>
      <c r="N3469" t="str">
        <f t="shared" si="384"/>
        <v>OOR</v>
      </c>
      <c r="O3469" s="8">
        <f t="shared" si="378"/>
        <v>162000</v>
      </c>
      <c r="P3469" s="8">
        <f t="shared" si="379"/>
        <v>42000</v>
      </c>
      <c r="Q3469" s="8">
        <f t="shared" si="380"/>
        <v>648000</v>
      </c>
      <c r="R3469" s="9">
        <f t="shared" si="381"/>
        <v>1296000</v>
      </c>
      <c r="S3469" s="8">
        <f t="shared" si="382"/>
        <v>852000</v>
      </c>
      <c r="T3469" s="5">
        <f t="shared" si="383"/>
        <v>3.5122144264619799E-3</v>
      </c>
    </row>
    <row r="3470" spans="1:20" hidden="1">
      <c r="A3470">
        <v>3469</v>
      </c>
      <c r="B3470">
        <v>117</v>
      </c>
      <c r="C3470" t="s">
        <v>8373</v>
      </c>
      <c r="D3470" t="s">
        <v>8374</v>
      </c>
      <c r="E3470" t="s">
        <v>121</v>
      </c>
      <c r="F3470" t="s">
        <v>122</v>
      </c>
      <c r="G3470" t="s">
        <v>687</v>
      </c>
      <c r="H3470" t="s">
        <v>688</v>
      </c>
      <c r="I3470">
        <v>95.6464</v>
      </c>
      <c r="J3470">
        <v>13169676</v>
      </c>
      <c r="K3470" t="s">
        <v>264</v>
      </c>
      <c r="L3470">
        <v>1</v>
      </c>
      <c r="M3470" t="str">
        <f>_xlfn.IFNA(VLOOKUP(F3470,'22 States'!A:A,1,0),"OOR")</f>
        <v>TX</v>
      </c>
      <c r="N3470" t="str">
        <f t="shared" si="384"/>
        <v>IR</v>
      </c>
      <c r="O3470" s="8">
        <f t="shared" si="378"/>
        <v>18000</v>
      </c>
      <c r="P3470" s="8">
        <f t="shared" si="379"/>
        <v>6000</v>
      </c>
      <c r="Q3470" s="8">
        <f t="shared" si="380"/>
        <v>56160</v>
      </c>
      <c r="R3470" s="9">
        <f t="shared" si="381"/>
        <v>112320</v>
      </c>
      <c r="S3470" s="8">
        <f t="shared" si="382"/>
        <v>80160</v>
      </c>
      <c r="T3470" s="5">
        <f t="shared" si="383"/>
        <v>6.0867101058522622E-3</v>
      </c>
    </row>
    <row r="3471" spans="1:20" hidden="1">
      <c r="A3471">
        <v>3470</v>
      </c>
      <c r="B3471">
        <v>30</v>
      </c>
      <c r="C3471" t="s">
        <v>8375</v>
      </c>
      <c r="D3471" t="s">
        <v>8376</v>
      </c>
      <c r="E3471" t="s">
        <v>13</v>
      </c>
      <c r="F3471" t="s">
        <v>14</v>
      </c>
      <c r="G3471" t="s">
        <v>494</v>
      </c>
      <c r="H3471" t="s">
        <v>16</v>
      </c>
      <c r="I3471">
        <v>95.583100000000002</v>
      </c>
      <c r="J3471">
        <v>7965080</v>
      </c>
      <c r="K3471" t="s">
        <v>108</v>
      </c>
      <c r="L3471">
        <v>5</v>
      </c>
      <c r="M3471" t="str">
        <f>_xlfn.IFNA(VLOOKUP(F3471,'22 States'!A:A,1,0),"OOR")</f>
        <v>CA</v>
      </c>
      <c r="N3471" t="str">
        <f t="shared" si="384"/>
        <v>IR</v>
      </c>
      <c r="O3471" s="8">
        <f t="shared" si="378"/>
        <v>6000</v>
      </c>
      <c r="P3471" s="8">
        <f t="shared" si="379"/>
        <v>3000</v>
      </c>
      <c r="Q3471" s="8">
        <f t="shared" si="380"/>
        <v>14400</v>
      </c>
      <c r="R3471" s="9">
        <f t="shared" si="381"/>
        <v>28800</v>
      </c>
      <c r="S3471" s="8">
        <f t="shared" si="382"/>
        <v>23400</v>
      </c>
      <c r="T3471" s="5">
        <f t="shared" si="383"/>
        <v>2.9378236000140614E-3</v>
      </c>
    </row>
    <row r="3472" spans="1:20" hidden="1">
      <c r="A3472">
        <v>3471</v>
      </c>
      <c r="B3472">
        <v>387</v>
      </c>
      <c r="C3472" t="s">
        <v>8377</v>
      </c>
      <c r="D3472" t="s">
        <v>8378</v>
      </c>
      <c r="E3472" t="s">
        <v>537</v>
      </c>
      <c r="F3472" t="s">
        <v>538</v>
      </c>
      <c r="G3472" t="s">
        <v>998</v>
      </c>
      <c r="H3472" t="s">
        <v>539</v>
      </c>
      <c r="I3472">
        <v>95.439300000000003</v>
      </c>
      <c r="J3472">
        <v>30434345</v>
      </c>
      <c r="K3472" t="s">
        <v>439</v>
      </c>
      <c r="L3472">
        <v>5</v>
      </c>
      <c r="M3472" t="str">
        <f>_xlfn.IFNA(VLOOKUP(F3472,'22 States'!A:A,1,0),"OOR")</f>
        <v>GA</v>
      </c>
      <c r="N3472" t="str">
        <f t="shared" si="384"/>
        <v>IR</v>
      </c>
      <c r="O3472" s="8">
        <f t="shared" si="378"/>
        <v>48000</v>
      </c>
      <c r="P3472" s="8">
        <f t="shared" si="379"/>
        <v>12000</v>
      </c>
      <c r="Q3472" s="8">
        <f t="shared" si="380"/>
        <v>185760</v>
      </c>
      <c r="R3472" s="9">
        <f t="shared" si="381"/>
        <v>371520</v>
      </c>
      <c r="S3472" s="8">
        <f t="shared" si="382"/>
        <v>245760</v>
      </c>
      <c r="T3472" s="5">
        <f t="shared" si="383"/>
        <v>8.0750875367943675E-3</v>
      </c>
    </row>
    <row r="3473" spans="1:20" hidden="1">
      <c r="A3473">
        <v>3472</v>
      </c>
      <c r="B3473">
        <v>88</v>
      </c>
      <c r="C3473" t="s">
        <v>8379</v>
      </c>
      <c r="D3473" t="s">
        <v>8380</v>
      </c>
      <c r="E3473" t="s">
        <v>537</v>
      </c>
      <c r="F3473" t="s">
        <v>538</v>
      </c>
      <c r="G3473" t="s">
        <v>2075</v>
      </c>
      <c r="H3473" t="s">
        <v>539</v>
      </c>
      <c r="I3473">
        <v>95.348699999999994</v>
      </c>
      <c r="J3473">
        <v>24480506</v>
      </c>
      <c r="K3473" t="s">
        <v>141</v>
      </c>
      <c r="L3473">
        <v>1</v>
      </c>
      <c r="M3473" t="str">
        <f>_xlfn.IFNA(VLOOKUP(F3473,'22 States'!A:A,1,0),"OOR")</f>
        <v>GA</v>
      </c>
      <c r="N3473" t="str">
        <f t="shared" si="384"/>
        <v>IR</v>
      </c>
      <c r="O3473" s="8">
        <f t="shared" si="378"/>
        <v>12000</v>
      </c>
      <c r="P3473" s="8">
        <f t="shared" si="379"/>
        <v>3000</v>
      </c>
      <c r="Q3473" s="8">
        <f t="shared" si="380"/>
        <v>42240</v>
      </c>
      <c r="R3473" s="9">
        <f t="shared" si="381"/>
        <v>84480</v>
      </c>
      <c r="S3473" s="8">
        <f t="shared" si="382"/>
        <v>57240</v>
      </c>
      <c r="T3473" s="5">
        <f t="shared" si="383"/>
        <v>2.3381869639459252E-3</v>
      </c>
    </row>
    <row r="3474" spans="1:20" hidden="1">
      <c r="A3474">
        <v>3473</v>
      </c>
      <c r="B3474">
        <v>6</v>
      </c>
      <c r="C3474" t="s">
        <v>8381</v>
      </c>
      <c r="D3474" t="s">
        <v>8382</v>
      </c>
      <c r="E3474" t="s">
        <v>567</v>
      </c>
      <c r="F3474" t="s">
        <v>568</v>
      </c>
      <c r="G3474" t="s">
        <v>888</v>
      </c>
      <c r="H3474" t="s">
        <v>1053</v>
      </c>
      <c r="I3474">
        <v>95.262299999999996</v>
      </c>
      <c r="J3474">
        <v>2167796</v>
      </c>
      <c r="K3474" t="s">
        <v>457</v>
      </c>
      <c r="L3474">
        <v>1</v>
      </c>
      <c r="M3474" t="str">
        <f>_xlfn.IFNA(VLOOKUP(F3474,'22 States'!A:A,1,0),"OOR")</f>
        <v>KY</v>
      </c>
      <c r="N3474" t="str">
        <f t="shared" si="384"/>
        <v>IR</v>
      </c>
      <c r="O3474" s="8">
        <f t="shared" si="378"/>
        <v>6000</v>
      </c>
      <c r="P3474" s="8">
        <f t="shared" si="379"/>
        <v>3000</v>
      </c>
      <c r="Q3474" s="8">
        <f t="shared" si="380"/>
        <v>2880</v>
      </c>
      <c r="R3474" s="9">
        <f t="shared" si="381"/>
        <v>5760</v>
      </c>
      <c r="S3474" s="8">
        <f t="shared" si="382"/>
        <v>11880</v>
      </c>
      <c r="T3474" s="5">
        <f t="shared" si="383"/>
        <v>5.4802204635491531E-3</v>
      </c>
    </row>
    <row r="3475" spans="1:20" hidden="1">
      <c r="A3475">
        <v>3474</v>
      </c>
      <c r="B3475">
        <v>30</v>
      </c>
      <c r="C3475" t="s">
        <v>8383</v>
      </c>
      <c r="D3475" t="s">
        <v>8384</v>
      </c>
      <c r="E3475" t="s">
        <v>220</v>
      </c>
      <c r="F3475" t="s">
        <v>221</v>
      </c>
      <c r="G3475" t="s">
        <v>946</v>
      </c>
      <c r="H3475" t="s">
        <v>947</v>
      </c>
      <c r="I3475">
        <v>95.206599999999995</v>
      </c>
      <c r="J3475">
        <v>6814259</v>
      </c>
      <c r="K3475" t="s">
        <v>141</v>
      </c>
      <c r="L3475">
        <v>1</v>
      </c>
      <c r="M3475" t="str">
        <f>_xlfn.IFNA(VLOOKUP(F3475,'22 States'!A:A,1,0),"OOR")</f>
        <v>OK</v>
      </c>
      <c r="N3475" t="str">
        <f t="shared" si="384"/>
        <v>IR</v>
      </c>
      <c r="O3475" s="8">
        <f t="shared" si="378"/>
        <v>6000</v>
      </c>
      <c r="P3475" s="8">
        <f t="shared" si="379"/>
        <v>3000</v>
      </c>
      <c r="Q3475" s="8">
        <f t="shared" si="380"/>
        <v>14400</v>
      </c>
      <c r="R3475" s="9">
        <f t="shared" si="381"/>
        <v>28800</v>
      </c>
      <c r="S3475" s="8">
        <f t="shared" si="382"/>
        <v>23400</v>
      </c>
      <c r="T3475" s="5">
        <f t="shared" si="383"/>
        <v>3.4339757264876488E-3</v>
      </c>
    </row>
    <row r="3476" spans="1:20" hidden="1">
      <c r="A3476">
        <v>3475</v>
      </c>
      <c r="B3476">
        <v>40</v>
      </c>
      <c r="C3476" t="s">
        <v>8385</v>
      </c>
      <c r="D3476" t="s">
        <v>8386</v>
      </c>
      <c r="E3476" t="s">
        <v>205</v>
      </c>
      <c r="F3476" t="s">
        <v>206</v>
      </c>
      <c r="G3476" t="s">
        <v>6025</v>
      </c>
      <c r="H3476" t="s">
        <v>8387</v>
      </c>
      <c r="I3476">
        <v>95.168099999999995</v>
      </c>
      <c r="J3476">
        <v>4607737</v>
      </c>
      <c r="K3476" t="s">
        <v>134</v>
      </c>
      <c r="L3476">
        <v>1</v>
      </c>
      <c r="M3476" t="str">
        <f>_xlfn.IFNA(VLOOKUP(F3476,'22 States'!A:A,1,0),"OOR")</f>
        <v>OOR</v>
      </c>
      <c r="N3476" t="str">
        <f t="shared" si="384"/>
        <v>OOR</v>
      </c>
      <c r="O3476" s="8">
        <f t="shared" si="378"/>
        <v>6000</v>
      </c>
      <c r="P3476" s="8">
        <f t="shared" si="379"/>
        <v>3000</v>
      </c>
      <c r="Q3476" s="8">
        <f t="shared" si="380"/>
        <v>19200</v>
      </c>
      <c r="R3476" s="9">
        <f t="shared" si="381"/>
        <v>38400</v>
      </c>
      <c r="S3476" s="8">
        <f t="shared" si="382"/>
        <v>28200</v>
      </c>
      <c r="T3476" s="5">
        <f t="shared" si="383"/>
        <v>6.1201409715875713E-3</v>
      </c>
    </row>
    <row r="3477" spans="1:20" hidden="1">
      <c r="A3477">
        <v>3476</v>
      </c>
      <c r="B3477">
        <v>75</v>
      </c>
      <c r="C3477" t="s">
        <v>8388</v>
      </c>
      <c r="D3477" t="s">
        <v>8389</v>
      </c>
      <c r="E3477" t="s">
        <v>179</v>
      </c>
      <c r="F3477" t="s">
        <v>180</v>
      </c>
      <c r="G3477" t="s">
        <v>3430</v>
      </c>
      <c r="H3477" t="s">
        <v>3431</v>
      </c>
      <c r="I3477">
        <v>95.085400000000007</v>
      </c>
      <c r="J3477">
        <v>26152426</v>
      </c>
      <c r="K3477" t="s">
        <v>134</v>
      </c>
      <c r="L3477">
        <v>4</v>
      </c>
      <c r="M3477" t="str">
        <f>_xlfn.IFNA(VLOOKUP(F3477,'22 States'!A:A,1,0),"OOR")</f>
        <v>MI</v>
      </c>
      <c r="N3477" t="str">
        <f t="shared" si="384"/>
        <v>IR</v>
      </c>
      <c r="O3477" s="8">
        <f t="shared" si="378"/>
        <v>12000</v>
      </c>
      <c r="P3477" s="8">
        <f t="shared" si="379"/>
        <v>3000</v>
      </c>
      <c r="Q3477" s="8">
        <f t="shared" si="380"/>
        <v>36000</v>
      </c>
      <c r="R3477" s="9">
        <f t="shared" si="381"/>
        <v>72000</v>
      </c>
      <c r="S3477" s="8">
        <f t="shared" si="382"/>
        <v>51000</v>
      </c>
      <c r="T3477" s="5">
        <f t="shared" si="383"/>
        <v>1.9501058907498677E-3</v>
      </c>
    </row>
    <row r="3478" spans="1:20" hidden="1">
      <c r="A3478">
        <v>3477</v>
      </c>
      <c r="B3478">
        <v>1577</v>
      </c>
      <c r="C3478" t="s">
        <v>8390</v>
      </c>
      <c r="D3478" t="s">
        <v>8391</v>
      </c>
      <c r="E3478" t="s">
        <v>160</v>
      </c>
      <c r="F3478" t="s">
        <v>161</v>
      </c>
      <c r="G3478" t="s">
        <v>3673</v>
      </c>
      <c r="H3478" t="s">
        <v>367</v>
      </c>
      <c r="I3478">
        <v>95.092500000000001</v>
      </c>
      <c r="J3478">
        <v>18223894</v>
      </c>
      <c r="K3478" t="s">
        <v>134</v>
      </c>
      <c r="L3478">
        <v>4</v>
      </c>
      <c r="M3478" t="str">
        <f>_xlfn.IFNA(VLOOKUP(F3478,'22 States'!A:A,1,0),"OOR")</f>
        <v>MO</v>
      </c>
      <c r="N3478" t="str">
        <f t="shared" si="384"/>
        <v>IR</v>
      </c>
      <c r="O3478" s="8">
        <f t="shared" si="378"/>
        <v>192000</v>
      </c>
      <c r="P3478" s="8">
        <f t="shared" si="379"/>
        <v>48000</v>
      </c>
      <c r="Q3478" s="8">
        <f t="shared" si="380"/>
        <v>756960</v>
      </c>
      <c r="R3478" s="9">
        <f t="shared" si="381"/>
        <v>1513920</v>
      </c>
      <c r="S3478" s="8">
        <f t="shared" si="382"/>
        <v>996960</v>
      </c>
      <c r="T3478" s="5">
        <f t="shared" si="383"/>
        <v>5.470620055186888E-2</v>
      </c>
    </row>
    <row r="3479" spans="1:20" hidden="1">
      <c r="A3479">
        <v>3478</v>
      </c>
      <c r="B3479">
        <v>24</v>
      </c>
      <c r="C3479" t="s">
        <v>8392</v>
      </c>
      <c r="D3479" t="s">
        <v>8393</v>
      </c>
      <c r="E3479" t="s">
        <v>236</v>
      </c>
      <c r="F3479" t="s">
        <v>237</v>
      </c>
      <c r="G3479" t="s">
        <v>1170</v>
      </c>
      <c r="H3479" t="s">
        <v>422</v>
      </c>
      <c r="I3479">
        <v>95.057199999999995</v>
      </c>
      <c r="J3479">
        <v>4898145</v>
      </c>
      <c r="K3479" t="s">
        <v>457</v>
      </c>
      <c r="L3479">
        <v>1</v>
      </c>
      <c r="M3479" t="str">
        <f>_xlfn.IFNA(VLOOKUP(F3479,'22 States'!A:A,1,0),"OOR")</f>
        <v>OH</v>
      </c>
      <c r="N3479" t="str">
        <f t="shared" si="384"/>
        <v>IR</v>
      </c>
      <c r="O3479" s="8">
        <f t="shared" si="378"/>
        <v>6000</v>
      </c>
      <c r="P3479" s="8">
        <f t="shared" si="379"/>
        <v>3000</v>
      </c>
      <c r="Q3479" s="8">
        <f t="shared" si="380"/>
        <v>11520</v>
      </c>
      <c r="R3479" s="9">
        <f t="shared" si="381"/>
        <v>23040</v>
      </c>
      <c r="S3479" s="8">
        <f t="shared" si="382"/>
        <v>20520</v>
      </c>
      <c r="T3479" s="5">
        <f t="shared" si="383"/>
        <v>4.1893410668732752E-3</v>
      </c>
    </row>
    <row r="3480" spans="1:20" hidden="1">
      <c r="A3480">
        <v>3479</v>
      </c>
      <c r="B3480">
        <v>160</v>
      </c>
      <c r="C3480" t="s">
        <v>8394</v>
      </c>
      <c r="D3480" t="s">
        <v>8395</v>
      </c>
      <c r="E3480" t="s">
        <v>721</v>
      </c>
      <c r="F3480" t="s">
        <v>722</v>
      </c>
      <c r="G3480" t="s">
        <v>8396</v>
      </c>
      <c r="H3480" t="s">
        <v>8397</v>
      </c>
      <c r="I3480">
        <v>94.995699999999999</v>
      </c>
      <c r="J3480">
        <v>82335000</v>
      </c>
      <c r="K3480" t="s">
        <v>252</v>
      </c>
      <c r="L3480">
        <v>1</v>
      </c>
      <c r="M3480" t="str">
        <f>_xlfn.IFNA(VLOOKUP(F3480,'22 States'!A:A,1,0),"OOR")</f>
        <v>OOR</v>
      </c>
      <c r="N3480" t="str">
        <f t="shared" si="384"/>
        <v>OOR</v>
      </c>
      <c r="O3480" s="8">
        <f t="shared" si="378"/>
        <v>24000</v>
      </c>
      <c r="P3480" s="8">
        <f t="shared" si="379"/>
        <v>6000</v>
      </c>
      <c r="Q3480" s="8">
        <f t="shared" si="380"/>
        <v>76800</v>
      </c>
      <c r="R3480" s="9">
        <f t="shared" si="381"/>
        <v>153600</v>
      </c>
      <c r="S3480" s="8">
        <f t="shared" si="382"/>
        <v>106800</v>
      </c>
      <c r="T3480" s="5">
        <f t="shared" si="383"/>
        <v>1.2971397340134816E-3</v>
      </c>
    </row>
    <row r="3481" spans="1:20" hidden="1">
      <c r="A3481">
        <v>3480</v>
      </c>
      <c r="B3481">
        <v>92</v>
      </c>
      <c r="C3481" t="s">
        <v>8398</v>
      </c>
      <c r="D3481" t="s">
        <v>8399</v>
      </c>
      <c r="E3481" t="s">
        <v>933</v>
      </c>
      <c r="F3481" t="s">
        <v>934</v>
      </c>
      <c r="G3481" t="s">
        <v>936</v>
      </c>
      <c r="H3481" t="s">
        <v>936</v>
      </c>
      <c r="I3481">
        <v>94.993399999999994</v>
      </c>
      <c r="J3481">
        <v>15845547</v>
      </c>
      <c r="K3481" t="s">
        <v>134</v>
      </c>
      <c r="L3481">
        <v>3</v>
      </c>
      <c r="M3481" t="str">
        <f>_xlfn.IFNA(VLOOKUP(F3481,'22 States'!A:A,1,0),"OOR")</f>
        <v>TN</v>
      </c>
      <c r="N3481" t="str">
        <f t="shared" si="384"/>
        <v>IR</v>
      </c>
      <c r="O3481" s="8">
        <f t="shared" si="378"/>
        <v>12000</v>
      </c>
      <c r="P3481" s="8">
        <f t="shared" si="379"/>
        <v>3000</v>
      </c>
      <c r="Q3481" s="8">
        <f t="shared" si="380"/>
        <v>44160</v>
      </c>
      <c r="R3481" s="9">
        <f t="shared" si="381"/>
        <v>88320</v>
      </c>
      <c r="S3481" s="8">
        <f t="shared" si="382"/>
        <v>59160</v>
      </c>
      <c r="T3481" s="5">
        <f t="shared" si="383"/>
        <v>3.7335410383750084E-3</v>
      </c>
    </row>
    <row r="3482" spans="1:20" hidden="1">
      <c r="A3482">
        <v>3481</v>
      </c>
      <c r="B3482">
        <v>27</v>
      </c>
      <c r="C3482" t="s">
        <v>8400</v>
      </c>
      <c r="D3482" t="s">
        <v>8401</v>
      </c>
      <c r="E3482" t="s">
        <v>584</v>
      </c>
      <c r="F3482" t="s">
        <v>585</v>
      </c>
      <c r="G3482" t="s">
        <v>8402</v>
      </c>
      <c r="H3482" t="s">
        <v>5443</v>
      </c>
      <c r="I3482">
        <v>94.940299999999993</v>
      </c>
      <c r="J3482">
        <v>3459800</v>
      </c>
      <c r="K3482" t="s">
        <v>32</v>
      </c>
      <c r="L3482">
        <v>3</v>
      </c>
      <c r="M3482" t="str">
        <f>_xlfn.IFNA(VLOOKUP(F3482,'22 States'!A:A,1,0),"OOR")</f>
        <v>OOR</v>
      </c>
      <c r="N3482" t="str">
        <f t="shared" si="384"/>
        <v>OOR</v>
      </c>
      <c r="O3482" s="8">
        <f t="shared" si="378"/>
        <v>6000</v>
      </c>
      <c r="P3482" s="8">
        <f t="shared" si="379"/>
        <v>3000</v>
      </c>
      <c r="Q3482" s="8">
        <f t="shared" si="380"/>
        <v>12960</v>
      </c>
      <c r="R3482" s="9">
        <f t="shared" si="381"/>
        <v>25920</v>
      </c>
      <c r="S3482" s="8">
        <f t="shared" si="382"/>
        <v>21960</v>
      </c>
      <c r="T3482" s="5">
        <f t="shared" si="383"/>
        <v>6.3471876987109084E-3</v>
      </c>
    </row>
    <row r="3483" spans="1:20" hidden="1">
      <c r="A3483">
        <v>3482</v>
      </c>
      <c r="B3483">
        <v>38</v>
      </c>
      <c r="C3483" t="s">
        <v>8403</v>
      </c>
      <c r="D3483" t="s">
        <v>8404</v>
      </c>
      <c r="E3483" t="s">
        <v>194</v>
      </c>
      <c r="F3483" t="s">
        <v>195</v>
      </c>
      <c r="G3483" t="s">
        <v>7087</v>
      </c>
      <c r="H3483" t="s">
        <v>2151</v>
      </c>
      <c r="I3483">
        <v>94.925399999999996</v>
      </c>
      <c r="J3483">
        <v>3980672</v>
      </c>
      <c r="K3483" t="s">
        <v>27</v>
      </c>
      <c r="L3483">
        <v>1</v>
      </c>
      <c r="M3483" t="str">
        <f>_xlfn.IFNA(VLOOKUP(F3483,'22 States'!A:A,1,0),"OOR")</f>
        <v>LA</v>
      </c>
      <c r="N3483" t="str">
        <f t="shared" si="384"/>
        <v>IR</v>
      </c>
      <c r="O3483" s="8">
        <f t="shared" si="378"/>
        <v>6000</v>
      </c>
      <c r="P3483" s="8">
        <f t="shared" si="379"/>
        <v>3000</v>
      </c>
      <c r="Q3483" s="8">
        <f t="shared" si="380"/>
        <v>18240</v>
      </c>
      <c r="R3483" s="9">
        <f t="shared" si="381"/>
        <v>36480</v>
      </c>
      <c r="S3483" s="8">
        <f t="shared" si="382"/>
        <v>27240</v>
      </c>
      <c r="T3483" s="5">
        <f t="shared" si="383"/>
        <v>6.8430656934306573E-3</v>
      </c>
    </row>
    <row r="3484" spans="1:20">
      <c r="A3484">
        <v>2598</v>
      </c>
      <c r="B3484" s="3">
        <v>31</v>
      </c>
      <c r="C3484" t="s">
        <v>6420</v>
      </c>
      <c r="D3484" t="s">
        <v>6421</v>
      </c>
      <c r="E3484" t="s">
        <v>236</v>
      </c>
      <c r="F3484" t="s">
        <v>237</v>
      </c>
      <c r="G3484" t="s">
        <v>6422</v>
      </c>
      <c r="H3484" t="s">
        <v>6423</v>
      </c>
      <c r="I3484">
        <v>144.47380000000001</v>
      </c>
      <c r="J3484" s="3">
        <v>18702870</v>
      </c>
      <c r="K3484" t="s">
        <v>134</v>
      </c>
      <c r="L3484">
        <v>8</v>
      </c>
      <c r="M3484" t="str">
        <f>_xlfn.IFNA(VLOOKUP(F3484,'22 States'!A:A,1,0),"OOR")</f>
        <v>OH</v>
      </c>
      <c r="N3484" t="str">
        <f t="shared" si="384"/>
        <v>IR</v>
      </c>
      <c r="O3484" s="8">
        <f t="shared" si="378"/>
        <v>6000</v>
      </c>
      <c r="P3484" s="8">
        <f t="shared" si="379"/>
        <v>3000</v>
      </c>
      <c r="Q3484" s="8">
        <f t="shared" si="380"/>
        <v>14880</v>
      </c>
      <c r="R3484" s="9">
        <f t="shared" si="381"/>
        <v>29760</v>
      </c>
      <c r="S3484" s="12">
        <f t="shared" si="382"/>
        <v>23880</v>
      </c>
      <c r="T3484" s="13">
        <f t="shared" si="383"/>
        <v>1.2768093880778726E-3</v>
      </c>
    </row>
    <row r="3485" spans="1:20" hidden="1">
      <c r="A3485">
        <v>3484</v>
      </c>
      <c r="B3485">
        <v>17</v>
      </c>
      <c r="C3485" t="s">
        <v>8407</v>
      </c>
      <c r="D3485" t="s">
        <v>8408</v>
      </c>
      <c r="E3485" t="s">
        <v>23</v>
      </c>
      <c r="F3485" t="s">
        <v>24</v>
      </c>
      <c r="G3485" t="s">
        <v>2001</v>
      </c>
      <c r="H3485" t="s">
        <v>26</v>
      </c>
      <c r="I3485">
        <v>94.862499999999997</v>
      </c>
      <c r="J3485">
        <v>2040000</v>
      </c>
      <c r="K3485" t="s">
        <v>108</v>
      </c>
      <c r="L3485">
        <v>1</v>
      </c>
      <c r="M3485" t="str">
        <f>_xlfn.IFNA(VLOOKUP(F3485,'22 States'!A:A,1,0),"OOR")</f>
        <v>OOR</v>
      </c>
      <c r="N3485" t="str">
        <f t="shared" si="384"/>
        <v>OOR</v>
      </c>
      <c r="O3485" s="8">
        <f t="shared" si="378"/>
        <v>6000</v>
      </c>
      <c r="P3485" s="8">
        <f t="shared" si="379"/>
        <v>3000</v>
      </c>
      <c r="Q3485" s="8">
        <f t="shared" si="380"/>
        <v>8160</v>
      </c>
      <c r="R3485" s="9">
        <f t="shared" si="381"/>
        <v>16320</v>
      </c>
      <c r="S3485" s="8">
        <f t="shared" si="382"/>
        <v>17160</v>
      </c>
      <c r="T3485" s="5">
        <f t="shared" si="383"/>
        <v>8.411764705882353E-3</v>
      </c>
    </row>
    <row r="3486" spans="1:20" hidden="1">
      <c r="A3486">
        <v>3485</v>
      </c>
      <c r="B3486">
        <v>120</v>
      </c>
      <c r="C3486" t="s">
        <v>8409</v>
      </c>
      <c r="D3486" t="s">
        <v>8410</v>
      </c>
      <c r="E3486" t="s">
        <v>73</v>
      </c>
      <c r="F3486" t="s">
        <v>74</v>
      </c>
      <c r="G3486" t="s">
        <v>8411</v>
      </c>
      <c r="H3486" t="s">
        <v>8412</v>
      </c>
      <c r="I3486">
        <v>94.755600000000001</v>
      </c>
      <c r="J3486">
        <v>6062834</v>
      </c>
      <c r="K3486" t="s">
        <v>233</v>
      </c>
      <c r="L3486">
        <v>1</v>
      </c>
      <c r="M3486" t="str">
        <f>_xlfn.IFNA(VLOOKUP(F3486,'22 States'!A:A,1,0),"OOR")</f>
        <v>OOR</v>
      </c>
      <c r="N3486" t="str">
        <f t="shared" si="384"/>
        <v>OOR</v>
      </c>
      <c r="O3486" s="8">
        <f t="shared" si="378"/>
        <v>18000</v>
      </c>
      <c r="P3486" s="8">
        <f t="shared" si="379"/>
        <v>6000</v>
      </c>
      <c r="Q3486" s="8">
        <f t="shared" si="380"/>
        <v>57600</v>
      </c>
      <c r="R3486" s="9">
        <f t="shared" si="381"/>
        <v>115200</v>
      </c>
      <c r="S3486" s="8">
        <f t="shared" si="382"/>
        <v>81600</v>
      </c>
      <c r="T3486" s="5">
        <f t="shared" si="383"/>
        <v>1.3459052317777461E-2</v>
      </c>
    </row>
    <row r="3487" spans="1:20" hidden="1">
      <c r="A3487">
        <v>3486</v>
      </c>
      <c r="B3487">
        <v>1200</v>
      </c>
      <c r="C3487" t="s">
        <v>8413</v>
      </c>
      <c r="D3487" t="s">
        <v>8414</v>
      </c>
      <c r="E3487" t="s">
        <v>194</v>
      </c>
      <c r="F3487" t="s">
        <v>195</v>
      </c>
      <c r="G3487" t="s">
        <v>8415</v>
      </c>
      <c r="H3487" t="s">
        <v>5546</v>
      </c>
      <c r="I3487">
        <v>94.732699999999994</v>
      </c>
      <c r="J3487">
        <v>98531901</v>
      </c>
      <c r="K3487" t="s">
        <v>46</v>
      </c>
      <c r="L3487">
        <v>2</v>
      </c>
      <c r="M3487" t="str">
        <f>_xlfn.IFNA(VLOOKUP(F3487,'22 States'!A:A,1,0),"OOR")</f>
        <v>LA</v>
      </c>
      <c r="N3487" t="str">
        <f t="shared" si="384"/>
        <v>IR</v>
      </c>
      <c r="O3487" s="8">
        <f t="shared" si="378"/>
        <v>144000</v>
      </c>
      <c r="P3487" s="8">
        <f t="shared" si="379"/>
        <v>36000</v>
      </c>
      <c r="Q3487" s="8">
        <f t="shared" si="380"/>
        <v>576000</v>
      </c>
      <c r="R3487" s="9">
        <f t="shared" si="381"/>
        <v>1152000</v>
      </c>
      <c r="S3487" s="8">
        <f t="shared" si="382"/>
        <v>756000</v>
      </c>
      <c r="T3487" s="5">
        <f t="shared" si="383"/>
        <v>7.6726419801846713E-3</v>
      </c>
    </row>
    <row r="3488" spans="1:20" hidden="1">
      <c r="A3488">
        <v>3487</v>
      </c>
      <c r="B3488">
        <v>173</v>
      </c>
      <c r="C3488" t="s">
        <v>8416</v>
      </c>
      <c r="D3488" t="s">
        <v>8417</v>
      </c>
      <c r="E3488" t="s">
        <v>13</v>
      </c>
      <c r="F3488" t="s">
        <v>14</v>
      </c>
      <c r="G3488" t="s">
        <v>8418</v>
      </c>
      <c r="H3488" t="s">
        <v>1735</v>
      </c>
      <c r="I3488">
        <v>94.712500000000006</v>
      </c>
      <c r="J3488">
        <v>32225581</v>
      </c>
      <c r="K3488" t="s">
        <v>32</v>
      </c>
      <c r="L3488">
        <v>4</v>
      </c>
      <c r="M3488" t="str">
        <f>_xlfn.IFNA(VLOOKUP(F3488,'22 States'!A:A,1,0),"OOR")</f>
        <v>CA</v>
      </c>
      <c r="N3488" t="str">
        <f t="shared" si="384"/>
        <v>IR</v>
      </c>
      <c r="O3488" s="8">
        <f t="shared" si="378"/>
        <v>24000</v>
      </c>
      <c r="P3488" s="8">
        <f t="shared" si="379"/>
        <v>6000</v>
      </c>
      <c r="Q3488" s="8">
        <f t="shared" si="380"/>
        <v>83040</v>
      </c>
      <c r="R3488" s="9">
        <f t="shared" si="381"/>
        <v>166080</v>
      </c>
      <c r="S3488" s="8">
        <f t="shared" si="382"/>
        <v>113040</v>
      </c>
      <c r="T3488" s="5">
        <f t="shared" si="383"/>
        <v>3.5077722881086304E-3</v>
      </c>
    </row>
    <row r="3489" spans="1:20" hidden="1">
      <c r="A3489">
        <v>3488</v>
      </c>
      <c r="B3489">
        <v>55</v>
      </c>
      <c r="C3489" t="s">
        <v>8419</v>
      </c>
      <c r="D3489" t="s">
        <v>8420</v>
      </c>
      <c r="E3489" t="s">
        <v>54</v>
      </c>
      <c r="F3489" t="s">
        <v>55</v>
      </c>
      <c r="G3489" t="s">
        <v>130</v>
      </c>
      <c r="H3489" t="s">
        <v>57</v>
      </c>
      <c r="I3489">
        <v>94.710300000000004</v>
      </c>
      <c r="J3489">
        <v>6602625</v>
      </c>
      <c r="K3489" t="s">
        <v>39</v>
      </c>
      <c r="L3489">
        <v>1</v>
      </c>
      <c r="M3489" t="str">
        <f>_xlfn.IFNA(VLOOKUP(F3489,'22 States'!A:A,1,0),"OOR")</f>
        <v>OOR</v>
      </c>
      <c r="N3489" t="str">
        <f t="shared" si="384"/>
        <v>OOR</v>
      </c>
      <c r="O3489" s="8">
        <f t="shared" si="378"/>
        <v>12000</v>
      </c>
      <c r="P3489" s="8">
        <f t="shared" si="379"/>
        <v>3000</v>
      </c>
      <c r="Q3489" s="8">
        <f t="shared" si="380"/>
        <v>26400</v>
      </c>
      <c r="R3489" s="9">
        <f t="shared" si="381"/>
        <v>52800</v>
      </c>
      <c r="S3489" s="8">
        <f t="shared" si="382"/>
        <v>41400</v>
      </c>
      <c r="T3489" s="5">
        <f t="shared" si="383"/>
        <v>6.2702334298858405E-3</v>
      </c>
    </row>
    <row r="3490" spans="1:20">
      <c r="A3490">
        <v>1447</v>
      </c>
      <c r="B3490" s="3">
        <v>30</v>
      </c>
      <c r="C3490" t="s">
        <v>3768</v>
      </c>
      <c r="D3490" t="s">
        <v>3769</v>
      </c>
      <c r="E3490" t="s">
        <v>121</v>
      </c>
      <c r="F3490" t="s">
        <v>122</v>
      </c>
      <c r="G3490" t="s">
        <v>123</v>
      </c>
      <c r="H3490" t="s">
        <v>123</v>
      </c>
      <c r="I3490">
        <v>294.87090000000001</v>
      </c>
      <c r="J3490" s="3">
        <v>16056603</v>
      </c>
      <c r="K3490" t="s">
        <v>264</v>
      </c>
      <c r="L3490">
        <v>6</v>
      </c>
      <c r="M3490" t="str">
        <f>_xlfn.IFNA(VLOOKUP(F3490,'22 States'!A:A,1,0),"OOR")</f>
        <v>TX</v>
      </c>
      <c r="N3490" t="str">
        <f t="shared" si="384"/>
        <v>IR</v>
      </c>
      <c r="O3490" s="8">
        <f t="shared" si="378"/>
        <v>6000</v>
      </c>
      <c r="P3490" s="8">
        <f t="shared" si="379"/>
        <v>3000</v>
      </c>
      <c r="Q3490" s="8">
        <f t="shared" si="380"/>
        <v>14400</v>
      </c>
      <c r="R3490" s="9">
        <f t="shared" si="381"/>
        <v>28800</v>
      </c>
      <c r="S3490" s="12">
        <f t="shared" si="382"/>
        <v>23400</v>
      </c>
      <c r="T3490" s="13">
        <f t="shared" si="383"/>
        <v>1.4573443710353927E-3</v>
      </c>
    </row>
    <row r="3491" spans="1:20" hidden="1">
      <c r="A3491">
        <v>3490</v>
      </c>
      <c r="B3491">
        <v>282</v>
      </c>
      <c r="C3491" t="s">
        <v>8423</v>
      </c>
      <c r="D3491" t="s">
        <v>8424</v>
      </c>
      <c r="E3491" t="s">
        <v>236</v>
      </c>
      <c r="F3491" t="s">
        <v>237</v>
      </c>
      <c r="G3491" t="s">
        <v>8425</v>
      </c>
      <c r="H3491" t="s">
        <v>422</v>
      </c>
      <c r="I3491">
        <v>94.638099999999994</v>
      </c>
      <c r="J3491">
        <v>81797736</v>
      </c>
      <c r="K3491" t="s">
        <v>405</v>
      </c>
      <c r="L3491">
        <v>8</v>
      </c>
      <c r="M3491" t="str">
        <f>_xlfn.IFNA(VLOOKUP(F3491,'22 States'!A:A,1,0),"OOR")</f>
        <v>OH</v>
      </c>
      <c r="N3491" t="str">
        <f t="shared" si="384"/>
        <v>IR</v>
      </c>
      <c r="O3491" s="8">
        <f t="shared" si="378"/>
        <v>36000</v>
      </c>
      <c r="P3491" s="8">
        <f t="shared" si="379"/>
        <v>9000</v>
      </c>
      <c r="Q3491" s="8">
        <f t="shared" si="380"/>
        <v>135360</v>
      </c>
      <c r="R3491" s="9">
        <f t="shared" si="381"/>
        <v>270720</v>
      </c>
      <c r="S3491" s="8">
        <f t="shared" si="382"/>
        <v>180360</v>
      </c>
      <c r="T3491" s="5">
        <f t="shared" si="383"/>
        <v>2.2049510025558654E-3</v>
      </c>
    </row>
    <row r="3492" spans="1:20" hidden="1">
      <c r="A3492">
        <v>3491</v>
      </c>
      <c r="B3492">
        <v>20</v>
      </c>
      <c r="C3492" t="s">
        <v>8426</v>
      </c>
      <c r="D3492" t="s">
        <v>8427</v>
      </c>
      <c r="E3492" t="s">
        <v>160</v>
      </c>
      <c r="F3492" t="s">
        <v>161</v>
      </c>
      <c r="G3492" t="s">
        <v>370</v>
      </c>
      <c r="H3492" t="s">
        <v>371</v>
      </c>
      <c r="I3492">
        <v>94.570300000000003</v>
      </c>
      <c r="J3492">
        <v>4021070</v>
      </c>
      <c r="K3492" t="s">
        <v>27</v>
      </c>
      <c r="L3492">
        <v>2</v>
      </c>
      <c r="M3492" t="str">
        <f>_xlfn.IFNA(VLOOKUP(F3492,'22 States'!A:A,1,0),"OOR")</f>
        <v>MO</v>
      </c>
      <c r="N3492" t="str">
        <f t="shared" si="384"/>
        <v>IR</v>
      </c>
      <c r="O3492" s="8">
        <f t="shared" si="378"/>
        <v>6000</v>
      </c>
      <c r="P3492" s="8">
        <f t="shared" si="379"/>
        <v>3000</v>
      </c>
      <c r="Q3492" s="8">
        <f t="shared" si="380"/>
        <v>9600</v>
      </c>
      <c r="R3492" s="9">
        <f t="shared" si="381"/>
        <v>19200</v>
      </c>
      <c r="S3492" s="8">
        <f t="shared" si="382"/>
        <v>18600</v>
      </c>
      <c r="T3492" s="5">
        <f t="shared" si="383"/>
        <v>4.6256344704270255E-3</v>
      </c>
    </row>
    <row r="3493" spans="1:20" hidden="1">
      <c r="A3493">
        <v>3492</v>
      </c>
      <c r="B3493">
        <v>900</v>
      </c>
      <c r="C3493" t="s">
        <v>8428</v>
      </c>
      <c r="D3493" t="s">
        <v>8429</v>
      </c>
      <c r="E3493" t="s">
        <v>13</v>
      </c>
      <c r="F3493" t="s">
        <v>14</v>
      </c>
      <c r="G3493" t="s">
        <v>814</v>
      </c>
      <c r="H3493" t="s">
        <v>50</v>
      </c>
      <c r="I3493">
        <v>94.561899999999994</v>
      </c>
      <c r="J3493">
        <v>15157831</v>
      </c>
      <c r="K3493" t="s">
        <v>32</v>
      </c>
      <c r="L3493">
        <v>4</v>
      </c>
      <c r="M3493" t="str">
        <f>_xlfn.IFNA(VLOOKUP(F3493,'22 States'!A:A,1,0),"OOR")</f>
        <v>CA</v>
      </c>
      <c r="N3493" t="str">
        <f t="shared" si="384"/>
        <v>IR</v>
      </c>
      <c r="O3493" s="8">
        <f t="shared" si="378"/>
        <v>108000</v>
      </c>
      <c r="P3493" s="8">
        <f t="shared" si="379"/>
        <v>27000</v>
      </c>
      <c r="Q3493" s="8">
        <f t="shared" si="380"/>
        <v>432000</v>
      </c>
      <c r="R3493" s="9">
        <f t="shared" si="381"/>
        <v>864000</v>
      </c>
      <c r="S3493" s="8">
        <f t="shared" si="382"/>
        <v>567000</v>
      </c>
      <c r="T3493" s="5">
        <f t="shared" si="383"/>
        <v>3.7406407288747313E-2</v>
      </c>
    </row>
    <row r="3494" spans="1:20" hidden="1">
      <c r="A3494">
        <v>3493</v>
      </c>
      <c r="B3494">
        <v>41</v>
      </c>
      <c r="C3494" t="s">
        <v>8430</v>
      </c>
      <c r="D3494" t="s">
        <v>8431</v>
      </c>
      <c r="E3494" t="s">
        <v>23</v>
      </c>
      <c r="F3494" t="s">
        <v>24</v>
      </c>
      <c r="G3494" t="s">
        <v>25</v>
      </c>
      <c r="H3494" t="s">
        <v>26</v>
      </c>
      <c r="I3494">
        <v>94.545199999999994</v>
      </c>
      <c r="J3494">
        <v>4475986</v>
      </c>
      <c r="K3494" t="s">
        <v>27</v>
      </c>
      <c r="L3494">
        <v>4</v>
      </c>
      <c r="M3494" t="str">
        <f>_xlfn.IFNA(VLOOKUP(F3494,'22 States'!A:A,1,0),"OOR")</f>
        <v>OOR</v>
      </c>
      <c r="N3494" t="str">
        <f t="shared" si="384"/>
        <v>OOR</v>
      </c>
      <c r="O3494" s="8">
        <f t="shared" si="378"/>
        <v>6000</v>
      </c>
      <c r="P3494" s="8">
        <f t="shared" si="379"/>
        <v>3000</v>
      </c>
      <c r="Q3494" s="8">
        <f t="shared" si="380"/>
        <v>19680</v>
      </c>
      <c r="R3494" s="9">
        <f t="shared" si="381"/>
        <v>39360</v>
      </c>
      <c r="S3494" s="8">
        <f t="shared" si="382"/>
        <v>28680</v>
      </c>
      <c r="T3494" s="5">
        <f t="shared" si="383"/>
        <v>6.4075267438280636E-3</v>
      </c>
    </row>
    <row r="3495" spans="1:20" hidden="1">
      <c r="A3495">
        <v>3494</v>
      </c>
      <c r="B3495">
        <v>150</v>
      </c>
      <c r="C3495" t="s">
        <v>8432</v>
      </c>
      <c r="D3495" t="s">
        <v>8433</v>
      </c>
      <c r="E3495" t="s">
        <v>13</v>
      </c>
      <c r="F3495" t="s">
        <v>14</v>
      </c>
      <c r="G3495" t="s">
        <v>31</v>
      </c>
      <c r="H3495" t="s">
        <v>31</v>
      </c>
      <c r="I3495">
        <v>94.510900000000007</v>
      </c>
      <c r="J3495">
        <v>5975271</v>
      </c>
      <c r="K3495" t="s">
        <v>51</v>
      </c>
      <c r="L3495">
        <v>1</v>
      </c>
      <c r="M3495" t="str">
        <f>_xlfn.IFNA(VLOOKUP(F3495,'22 States'!A:A,1,0),"OOR")</f>
        <v>CA</v>
      </c>
      <c r="N3495" t="str">
        <f t="shared" si="384"/>
        <v>IR</v>
      </c>
      <c r="O3495" s="8">
        <f t="shared" si="378"/>
        <v>18000</v>
      </c>
      <c r="P3495" s="8">
        <f t="shared" si="379"/>
        <v>6000</v>
      </c>
      <c r="Q3495" s="8">
        <f t="shared" si="380"/>
        <v>72000</v>
      </c>
      <c r="R3495" s="9">
        <f t="shared" si="381"/>
        <v>144000</v>
      </c>
      <c r="S3495" s="8">
        <f t="shared" si="382"/>
        <v>96000</v>
      </c>
      <c r="T3495" s="5">
        <f t="shared" si="383"/>
        <v>1.6066216913006959E-2</v>
      </c>
    </row>
    <row r="3496" spans="1:20" hidden="1">
      <c r="A3496">
        <v>3495</v>
      </c>
      <c r="B3496">
        <v>144</v>
      </c>
      <c r="C3496" t="s">
        <v>8434</v>
      </c>
      <c r="D3496" t="s">
        <v>8435</v>
      </c>
      <c r="E3496" t="s">
        <v>13</v>
      </c>
      <c r="F3496" t="s">
        <v>14</v>
      </c>
      <c r="G3496" t="s">
        <v>664</v>
      </c>
      <c r="H3496" t="s">
        <v>16</v>
      </c>
      <c r="I3496">
        <v>94.503799999999998</v>
      </c>
      <c r="J3496">
        <v>16691147</v>
      </c>
      <c r="K3496" t="s">
        <v>252</v>
      </c>
      <c r="L3496">
        <v>1</v>
      </c>
      <c r="M3496" t="str">
        <f>_xlfn.IFNA(VLOOKUP(F3496,'22 States'!A:A,1,0),"OOR")</f>
        <v>CA</v>
      </c>
      <c r="N3496" t="str">
        <f t="shared" si="384"/>
        <v>IR</v>
      </c>
      <c r="O3496" s="8">
        <f t="shared" si="378"/>
        <v>18000</v>
      </c>
      <c r="P3496" s="8">
        <f t="shared" si="379"/>
        <v>6000</v>
      </c>
      <c r="Q3496" s="8">
        <f t="shared" si="380"/>
        <v>69120</v>
      </c>
      <c r="R3496" s="9">
        <f t="shared" si="381"/>
        <v>138240</v>
      </c>
      <c r="S3496" s="8">
        <f t="shared" si="382"/>
        <v>93120</v>
      </c>
      <c r="T3496" s="5">
        <f t="shared" si="383"/>
        <v>5.5790054452219493E-3</v>
      </c>
    </row>
    <row r="3497" spans="1:20" hidden="1">
      <c r="A3497">
        <v>3496</v>
      </c>
      <c r="B3497">
        <v>80</v>
      </c>
      <c r="C3497" t="s">
        <v>8436</v>
      </c>
      <c r="D3497" t="s">
        <v>8437</v>
      </c>
      <c r="E3497" t="s">
        <v>73</v>
      </c>
      <c r="F3497" t="s">
        <v>74</v>
      </c>
      <c r="G3497" t="s">
        <v>599</v>
      </c>
      <c r="H3497" t="s">
        <v>599</v>
      </c>
      <c r="I3497">
        <v>94.487799999999993</v>
      </c>
      <c r="J3497">
        <v>33877133</v>
      </c>
      <c r="K3497" t="s">
        <v>141</v>
      </c>
      <c r="L3497">
        <v>8</v>
      </c>
      <c r="M3497" t="str">
        <f>_xlfn.IFNA(VLOOKUP(F3497,'22 States'!A:A,1,0),"OOR")</f>
        <v>OOR</v>
      </c>
      <c r="N3497" t="str">
        <f t="shared" si="384"/>
        <v>OOR</v>
      </c>
      <c r="O3497" s="8">
        <f t="shared" si="378"/>
        <v>12000</v>
      </c>
      <c r="P3497" s="8">
        <f t="shared" si="379"/>
        <v>3000</v>
      </c>
      <c r="Q3497" s="8">
        <f t="shared" si="380"/>
        <v>38400</v>
      </c>
      <c r="R3497" s="9">
        <f t="shared" si="381"/>
        <v>76800</v>
      </c>
      <c r="S3497" s="8">
        <f t="shared" si="382"/>
        <v>53400</v>
      </c>
      <c r="T3497" s="5">
        <f t="shared" si="383"/>
        <v>1.576284510262424E-3</v>
      </c>
    </row>
    <row r="3498" spans="1:20" hidden="1">
      <c r="A3498">
        <v>3497</v>
      </c>
      <c r="B3498">
        <v>140</v>
      </c>
      <c r="C3498" t="s">
        <v>8438</v>
      </c>
      <c r="D3498" t="s">
        <v>8439</v>
      </c>
      <c r="E3498" t="s">
        <v>13</v>
      </c>
      <c r="F3498" t="s">
        <v>14</v>
      </c>
      <c r="G3498" t="s">
        <v>1939</v>
      </c>
      <c r="H3498" t="s">
        <v>1940</v>
      </c>
      <c r="I3498">
        <v>94.466300000000004</v>
      </c>
      <c r="J3498">
        <v>25437446</v>
      </c>
      <c r="K3498" t="s">
        <v>32</v>
      </c>
      <c r="L3498">
        <v>4</v>
      </c>
      <c r="M3498" t="str">
        <f>_xlfn.IFNA(VLOOKUP(F3498,'22 States'!A:A,1,0),"OOR")</f>
        <v>CA</v>
      </c>
      <c r="N3498" t="str">
        <f t="shared" si="384"/>
        <v>IR</v>
      </c>
      <c r="O3498" s="8">
        <f t="shared" si="378"/>
        <v>18000</v>
      </c>
      <c r="P3498" s="8">
        <f t="shared" si="379"/>
        <v>6000</v>
      </c>
      <c r="Q3498" s="8">
        <f t="shared" si="380"/>
        <v>67200</v>
      </c>
      <c r="R3498" s="9">
        <f t="shared" si="381"/>
        <v>134400</v>
      </c>
      <c r="S3498" s="8">
        <f t="shared" si="382"/>
        <v>91200</v>
      </c>
      <c r="T3498" s="5">
        <f t="shared" si="383"/>
        <v>3.5852655962394968E-3</v>
      </c>
    </row>
    <row r="3499" spans="1:20" hidden="1">
      <c r="A3499">
        <v>3498</v>
      </c>
      <c r="B3499">
        <v>15</v>
      </c>
      <c r="C3499" t="s">
        <v>8440</v>
      </c>
      <c r="D3499" t="s">
        <v>8441</v>
      </c>
      <c r="E3499" t="s">
        <v>85</v>
      </c>
      <c r="F3499" t="s">
        <v>86</v>
      </c>
      <c r="G3499" t="s">
        <v>140</v>
      </c>
      <c r="H3499" t="s">
        <v>140</v>
      </c>
      <c r="I3499">
        <v>94.453900000000004</v>
      </c>
      <c r="J3499">
        <v>5070388</v>
      </c>
      <c r="K3499" t="s">
        <v>264</v>
      </c>
      <c r="L3499">
        <v>1</v>
      </c>
      <c r="M3499" t="str">
        <f>_xlfn.IFNA(VLOOKUP(F3499,'22 States'!A:A,1,0),"OOR")</f>
        <v>FL</v>
      </c>
      <c r="N3499" t="str">
        <f t="shared" si="384"/>
        <v>IR</v>
      </c>
      <c r="O3499" s="8">
        <f t="shared" si="378"/>
        <v>6000</v>
      </c>
      <c r="P3499" s="8">
        <f t="shared" si="379"/>
        <v>3000</v>
      </c>
      <c r="Q3499" s="8">
        <f t="shared" si="380"/>
        <v>7200</v>
      </c>
      <c r="R3499" s="9">
        <f t="shared" si="381"/>
        <v>14400</v>
      </c>
      <c r="S3499" s="8">
        <f t="shared" si="382"/>
        <v>16200</v>
      </c>
      <c r="T3499" s="5">
        <f t="shared" si="383"/>
        <v>3.1950217616482212E-3</v>
      </c>
    </row>
    <row r="3500" spans="1:20" hidden="1">
      <c r="A3500">
        <v>3499</v>
      </c>
      <c r="B3500">
        <v>25</v>
      </c>
      <c r="C3500" t="s">
        <v>8442</v>
      </c>
      <c r="D3500" t="s">
        <v>8443</v>
      </c>
      <c r="E3500" t="s">
        <v>721</v>
      </c>
      <c r="F3500" t="s">
        <v>722</v>
      </c>
      <c r="G3500" t="s">
        <v>1659</v>
      </c>
      <c r="H3500" t="s">
        <v>724</v>
      </c>
      <c r="I3500">
        <v>94.297600000000003</v>
      </c>
      <c r="J3500">
        <v>12592100</v>
      </c>
      <c r="K3500" t="s">
        <v>252</v>
      </c>
      <c r="L3500">
        <v>2</v>
      </c>
      <c r="M3500" t="str">
        <f>_xlfn.IFNA(VLOOKUP(F3500,'22 States'!A:A,1,0),"OOR")</f>
        <v>OOR</v>
      </c>
      <c r="N3500" t="str">
        <f t="shared" si="384"/>
        <v>OOR</v>
      </c>
      <c r="O3500" s="8">
        <f t="shared" si="378"/>
        <v>6000</v>
      </c>
      <c r="P3500" s="8">
        <f t="shared" si="379"/>
        <v>3000</v>
      </c>
      <c r="Q3500" s="8">
        <f t="shared" si="380"/>
        <v>12000</v>
      </c>
      <c r="R3500" s="9">
        <f t="shared" si="381"/>
        <v>24000</v>
      </c>
      <c r="S3500" s="8">
        <f t="shared" si="382"/>
        <v>21000</v>
      </c>
      <c r="T3500" s="5">
        <f t="shared" si="383"/>
        <v>1.6677122958045124E-3</v>
      </c>
    </row>
    <row r="3501" spans="1:20" hidden="1">
      <c r="A3501">
        <v>3500</v>
      </c>
      <c r="B3501">
        <v>989</v>
      </c>
      <c r="C3501" t="s">
        <v>8444</v>
      </c>
      <c r="D3501" t="s">
        <v>8445</v>
      </c>
      <c r="E3501" t="s">
        <v>85</v>
      </c>
      <c r="F3501" t="s">
        <v>86</v>
      </c>
      <c r="G3501" t="s">
        <v>137</v>
      </c>
      <c r="H3501" t="s">
        <v>137</v>
      </c>
      <c r="I3501">
        <v>94.266999999999996</v>
      </c>
      <c r="J3501">
        <v>83551469</v>
      </c>
      <c r="K3501" t="s">
        <v>439</v>
      </c>
      <c r="L3501">
        <v>5</v>
      </c>
      <c r="M3501" t="str">
        <f>_xlfn.IFNA(VLOOKUP(F3501,'22 States'!A:A,1,0),"OOR")</f>
        <v>FL</v>
      </c>
      <c r="N3501" t="str">
        <f t="shared" si="384"/>
        <v>IR</v>
      </c>
      <c r="O3501" s="8">
        <f t="shared" si="378"/>
        <v>120000</v>
      </c>
      <c r="P3501" s="8">
        <f t="shared" si="379"/>
        <v>30000</v>
      </c>
      <c r="Q3501" s="8">
        <f t="shared" si="380"/>
        <v>474720</v>
      </c>
      <c r="R3501" s="9">
        <f t="shared" si="381"/>
        <v>949440</v>
      </c>
      <c r="S3501" s="8">
        <f t="shared" si="382"/>
        <v>624720</v>
      </c>
      <c r="T3501" s="5">
        <f t="shared" si="383"/>
        <v>7.4770678179219086E-3</v>
      </c>
    </row>
    <row r="3502" spans="1:20" hidden="1">
      <c r="A3502">
        <v>3501</v>
      </c>
      <c r="B3502">
        <v>27</v>
      </c>
      <c r="C3502" t="s">
        <v>8446</v>
      </c>
      <c r="D3502" t="s">
        <v>8447</v>
      </c>
      <c r="E3502" t="s">
        <v>236</v>
      </c>
      <c r="F3502" t="s">
        <v>237</v>
      </c>
      <c r="G3502" t="s">
        <v>570</v>
      </c>
      <c r="H3502" t="s">
        <v>570</v>
      </c>
      <c r="I3502">
        <v>94.271000000000001</v>
      </c>
      <c r="J3502">
        <v>6011782</v>
      </c>
      <c r="K3502" t="s">
        <v>111</v>
      </c>
      <c r="L3502">
        <v>3</v>
      </c>
      <c r="M3502" t="str">
        <f>_xlfn.IFNA(VLOOKUP(F3502,'22 States'!A:A,1,0),"OOR")</f>
        <v>OH</v>
      </c>
      <c r="N3502" t="str">
        <f t="shared" si="384"/>
        <v>IR</v>
      </c>
      <c r="O3502" s="8">
        <f t="shared" si="378"/>
        <v>6000</v>
      </c>
      <c r="P3502" s="8">
        <f t="shared" si="379"/>
        <v>3000</v>
      </c>
      <c r="Q3502" s="8">
        <f t="shared" si="380"/>
        <v>12960</v>
      </c>
      <c r="R3502" s="9">
        <f t="shared" si="381"/>
        <v>25920</v>
      </c>
      <c r="S3502" s="8">
        <f t="shared" si="382"/>
        <v>21960</v>
      </c>
      <c r="T3502" s="5">
        <f t="shared" si="383"/>
        <v>3.6528270652528652E-3</v>
      </c>
    </row>
    <row r="3503" spans="1:20" hidden="1">
      <c r="A3503">
        <v>3502</v>
      </c>
      <c r="B3503">
        <v>22</v>
      </c>
      <c r="C3503" t="s">
        <v>8448</v>
      </c>
      <c r="D3503" t="s">
        <v>8449</v>
      </c>
      <c r="E3503" t="s">
        <v>154</v>
      </c>
      <c r="F3503" t="s">
        <v>155</v>
      </c>
      <c r="G3503" t="s">
        <v>156</v>
      </c>
      <c r="H3503" t="s">
        <v>157</v>
      </c>
      <c r="I3503">
        <v>94.260599999999997</v>
      </c>
      <c r="J3503">
        <v>4223265</v>
      </c>
      <c r="K3503" t="s">
        <v>506</v>
      </c>
      <c r="L3503">
        <v>3</v>
      </c>
      <c r="M3503" t="str">
        <f>_xlfn.IFNA(VLOOKUP(F3503,'22 States'!A:A,1,0),"OOR")</f>
        <v>IN</v>
      </c>
      <c r="N3503" t="str">
        <f t="shared" si="384"/>
        <v>IR</v>
      </c>
      <c r="O3503" s="8">
        <f t="shared" si="378"/>
        <v>6000</v>
      </c>
      <c r="P3503" s="8">
        <f t="shared" si="379"/>
        <v>3000</v>
      </c>
      <c r="Q3503" s="8">
        <f t="shared" si="380"/>
        <v>10560</v>
      </c>
      <c r="R3503" s="9">
        <f t="shared" si="381"/>
        <v>21120</v>
      </c>
      <c r="S3503" s="8">
        <f t="shared" si="382"/>
        <v>19560</v>
      </c>
      <c r="T3503" s="5">
        <f t="shared" si="383"/>
        <v>4.6314877233609546E-3</v>
      </c>
    </row>
    <row r="3504" spans="1:20" hidden="1">
      <c r="A3504">
        <v>3503</v>
      </c>
      <c r="B3504">
        <v>65</v>
      </c>
      <c r="C3504" t="s">
        <v>8450</v>
      </c>
      <c r="D3504" t="s">
        <v>8451</v>
      </c>
      <c r="E3504" t="s">
        <v>175</v>
      </c>
      <c r="F3504" t="s">
        <v>176</v>
      </c>
      <c r="G3504" t="s">
        <v>3422</v>
      </c>
      <c r="H3504" t="s">
        <v>169</v>
      </c>
      <c r="I3504">
        <v>94.237200000000001</v>
      </c>
      <c r="J3504">
        <v>50104000</v>
      </c>
      <c r="K3504" t="s">
        <v>141</v>
      </c>
      <c r="L3504">
        <v>4</v>
      </c>
      <c r="M3504" t="str">
        <f>_xlfn.IFNA(VLOOKUP(F3504,'22 States'!A:A,1,0),"OOR")</f>
        <v>OOR</v>
      </c>
      <c r="N3504" t="str">
        <f t="shared" si="384"/>
        <v>OOR</v>
      </c>
      <c r="O3504" s="8">
        <f t="shared" si="378"/>
        <v>12000</v>
      </c>
      <c r="P3504" s="8">
        <f t="shared" si="379"/>
        <v>3000</v>
      </c>
      <c r="Q3504" s="8">
        <f t="shared" si="380"/>
        <v>31200</v>
      </c>
      <c r="R3504" s="9">
        <f t="shared" si="381"/>
        <v>62400</v>
      </c>
      <c r="S3504" s="8">
        <f t="shared" si="382"/>
        <v>46200</v>
      </c>
      <c r="T3504" s="5">
        <f t="shared" si="383"/>
        <v>9.2208206929586458E-4</v>
      </c>
    </row>
    <row r="3505" spans="1:20" hidden="1">
      <c r="A3505">
        <v>3504</v>
      </c>
      <c r="B3505">
        <v>9</v>
      </c>
      <c r="C3505" t="s">
        <v>8452</v>
      </c>
      <c r="D3505" t="s">
        <v>8453</v>
      </c>
      <c r="E3505" t="s">
        <v>23</v>
      </c>
      <c r="F3505" t="s">
        <v>24</v>
      </c>
      <c r="G3505" t="s">
        <v>107</v>
      </c>
      <c r="H3505" t="s">
        <v>26</v>
      </c>
      <c r="I3505">
        <v>94.216499999999996</v>
      </c>
      <c r="J3505">
        <v>3256592</v>
      </c>
      <c r="K3505" t="s">
        <v>111</v>
      </c>
      <c r="L3505">
        <v>1</v>
      </c>
      <c r="M3505" t="str">
        <f>_xlfn.IFNA(VLOOKUP(F3505,'22 States'!A:A,1,0),"OOR")</f>
        <v>OOR</v>
      </c>
      <c r="N3505" t="str">
        <f t="shared" si="384"/>
        <v>OOR</v>
      </c>
      <c r="O3505" s="8">
        <f t="shared" si="378"/>
        <v>6000</v>
      </c>
      <c r="P3505" s="8">
        <f t="shared" si="379"/>
        <v>3000</v>
      </c>
      <c r="Q3505" s="8">
        <f t="shared" si="380"/>
        <v>4320</v>
      </c>
      <c r="R3505" s="9">
        <f t="shared" si="381"/>
        <v>8640</v>
      </c>
      <c r="S3505" s="8">
        <f t="shared" si="382"/>
        <v>13320</v>
      </c>
      <c r="T3505" s="5">
        <f t="shared" si="383"/>
        <v>4.0901654244682789E-3</v>
      </c>
    </row>
    <row r="3506" spans="1:20" hidden="1">
      <c r="A3506">
        <v>3505</v>
      </c>
      <c r="B3506">
        <v>56</v>
      </c>
      <c r="C3506" t="s">
        <v>8454</v>
      </c>
      <c r="D3506" t="s">
        <v>8455</v>
      </c>
      <c r="E3506" t="s">
        <v>301</v>
      </c>
      <c r="F3506" t="s">
        <v>359</v>
      </c>
      <c r="G3506" t="s">
        <v>360</v>
      </c>
      <c r="H3506" t="s">
        <v>360</v>
      </c>
      <c r="I3506">
        <v>94.180499999999995</v>
      </c>
      <c r="J3506">
        <v>23336348</v>
      </c>
      <c r="K3506" t="s">
        <v>27</v>
      </c>
      <c r="L3506">
        <v>4</v>
      </c>
      <c r="M3506" t="str">
        <f>_xlfn.IFNA(VLOOKUP(F3506,'22 States'!A:A,1,0),"OOR")</f>
        <v>OOR</v>
      </c>
      <c r="N3506" t="str">
        <f t="shared" si="384"/>
        <v>OOR</v>
      </c>
      <c r="O3506" s="8">
        <f t="shared" si="378"/>
        <v>12000</v>
      </c>
      <c r="P3506" s="8">
        <f t="shared" si="379"/>
        <v>3000</v>
      </c>
      <c r="Q3506" s="8">
        <f t="shared" si="380"/>
        <v>26880</v>
      </c>
      <c r="R3506" s="9">
        <f t="shared" si="381"/>
        <v>53760</v>
      </c>
      <c r="S3506" s="8">
        <f t="shared" si="382"/>
        <v>41880</v>
      </c>
      <c r="T3506" s="5">
        <f t="shared" si="383"/>
        <v>1.7946252772713194E-3</v>
      </c>
    </row>
    <row r="3507" spans="1:20" hidden="1">
      <c r="A3507">
        <v>3506</v>
      </c>
      <c r="B3507">
        <v>30</v>
      </c>
      <c r="C3507" t="s">
        <v>8456</v>
      </c>
      <c r="D3507" t="s">
        <v>8457</v>
      </c>
      <c r="E3507" t="s">
        <v>166</v>
      </c>
      <c r="F3507" t="s">
        <v>167</v>
      </c>
      <c r="G3507" t="s">
        <v>8458</v>
      </c>
      <c r="H3507" t="s">
        <v>169</v>
      </c>
      <c r="I3507">
        <v>94.176500000000004</v>
      </c>
      <c r="J3507">
        <v>4076182</v>
      </c>
      <c r="K3507" t="s">
        <v>457</v>
      </c>
      <c r="L3507">
        <v>1</v>
      </c>
      <c r="M3507" t="str">
        <f>_xlfn.IFNA(VLOOKUP(F3507,'22 States'!A:A,1,0),"OOR")</f>
        <v>OOR</v>
      </c>
      <c r="N3507" t="str">
        <f t="shared" si="384"/>
        <v>OOR</v>
      </c>
      <c r="O3507" s="8">
        <f t="shared" si="378"/>
        <v>6000</v>
      </c>
      <c r="P3507" s="8">
        <f t="shared" si="379"/>
        <v>3000</v>
      </c>
      <c r="Q3507" s="8">
        <f t="shared" si="380"/>
        <v>14400</v>
      </c>
      <c r="R3507" s="9">
        <f t="shared" si="381"/>
        <v>28800</v>
      </c>
      <c r="S3507" s="8">
        <f t="shared" si="382"/>
        <v>23400</v>
      </c>
      <c r="T3507" s="5">
        <f t="shared" si="383"/>
        <v>5.7406661429739887E-3</v>
      </c>
    </row>
    <row r="3508" spans="1:20" hidden="1">
      <c r="A3508">
        <v>3507</v>
      </c>
      <c r="B3508">
        <v>20</v>
      </c>
      <c r="C3508" t="s">
        <v>8459</v>
      </c>
      <c r="D3508" t="s">
        <v>8460</v>
      </c>
      <c r="E3508" t="s">
        <v>175</v>
      </c>
      <c r="F3508" t="s">
        <v>176</v>
      </c>
      <c r="G3508" t="s">
        <v>8461</v>
      </c>
      <c r="H3508" t="s">
        <v>169</v>
      </c>
      <c r="I3508">
        <v>94.040999999999997</v>
      </c>
      <c r="J3508">
        <v>7717685</v>
      </c>
      <c r="K3508" t="s">
        <v>27</v>
      </c>
      <c r="L3508">
        <v>2</v>
      </c>
      <c r="M3508" t="str">
        <f>_xlfn.IFNA(VLOOKUP(F3508,'22 States'!A:A,1,0),"OOR")</f>
        <v>OOR</v>
      </c>
      <c r="N3508" t="str">
        <f t="shared" si="384"/>
        <v>OOR</v>
      </c>
      <c r="O3508" s="8">
        <f t="shared" si="378"/>
        <v>6000</v>
      </c>
      <c r="P3508" s="8">
        <f t="shared" si="379"/>
        <v>3000</v>
      </c>
      <c r="Q3508" s="8">
        <f t="shared" si="380"/>
        <v>9600</v>
      </c>
      <c r="R3508" s="9">
        <f t="shared" si="381"/>
        <v>19200</v>
      </c>
      <c r="S3508" s="8">
        <f t="shared" si="382"/>
        <v>18600</v>
      </c>
      <c r="T3508" s="5">
        <f t="shared" si="383"/>
        <v>2.4100491274261647E-3</v>
      </c>
    </row>
    <row r="3509" spans="1:20" hidden="1">
      <c r="A3509">
        <v>3508</v>
      </c>
      <c r="B3509">
        <v>644</v>
      </c>
      <c r="C3509" t="s">
        <v>8462</v>
      </c>
      <c r="D3509" t="s">
        <v>8463</v>
      </c>
      <c r="E3509" t="s">
        <v>23</v>
      </c>
      <c r="F3509" t="s">
        <v>24</v>
      </c>
      <c r="G3509" t="s">
        <v>791</v>
      </c>
      <c r="H3509" t="s">
        <v>26</v>
      </c>
      <c r="I3509">
        <v>93.924800000000005</v>
      </c>
      <c r="J3509">
        <v>122538000</v>
      </c>
      <c r="K3509" t="s">
        <v>39</v>
      </c>
      <c r="L3509">
        <v>8</v>
      </c>
      <c r="M3509" t="str">
        <f>_xlfn.IFNA(VLOOKUP(F3509,'22 States'!A:A,1,0),"OOR")</f>
        <v>OOR</v>
      </c>
      <c r="N3509" t="str">
        <f t="shared" si="384"/>
        <v>OOR</v>
      </c>
      <c r="O3509" s="8">
        <f t="shared" si="378"/>
        <v>78000</v>
      </c>
      <c r="P3509" s="8">
        <f t="shared" si="379"/>
        <v>21000</v>
      </c>
      <c r="Q3509" s="8">
        <f t="shared" si="380"/>
        <v>309120</v>
      </c>
      <c r="R3509" s="9">
        <f t="shared" si="381"/>
        <v>618240</v>
      </c>
      <c r="S3509" s="8">
        <f t="shared" si="382"/>
        <v>408120</v>
      </c>
      <c r="T3509" s="5">
        <f t="shared" si="383"/>
        <v>3.3305586838368508E-3</v>
      </c>
    </row>
    <row r="3510" spans="1:20" hidden="1">
      <c r="A3510">
        <v>3509</v>
      </c>
      <c r="B3510">
        <v>25</v>
      </c>
      <c r="C3510" t="s">
        <v>8464</v>
      </c>
      <c r="D3510" t="s">
        <v>8465</v>
      </c>
      <c r="E3510" t="s">
        <v>247</v>
      </c>
      <c r="F3510" t="s">
        <v>248</v>
      </c>
      <c r="G3510" t="s">
        <v>1175</v>
      </c>
      <c r="H3510" t="s">
        <v>249</v>
      </c>
      <c r="I3510">
        <v>93.889600000000002</v>
      </c>
      <c r="J3510">
        <v>3772264</v>
      </c>
      <c r="K3510" t="s">
        <v>134</v>
      </c>
      <c r="L3510">
        <v>1</v>
      </c>
      <c r="M3510" t="str">
        <f>_xlfn.IFNA(VLOOKUP(F3510,'22 States'!A:A,1,0),"OOR")</f>
        <v>IL</v>
      </c>
      <c r="N3510" t="str">
        <f t="shared" si="384"/>
        <v>IR</v>
      </c>
      <c r="O3510" s="8">
        <f t="shared" si="378"/>
        <v>6000</v>
      </c>
      <c r="P3510" s="8">
        <f t="shared" si="379"/>
        <v>3000</v>
      </c>
      <c r="Q3510" s="8">
        <f t="shared" si="380"/>
        <v>12000</v>
      </c>
      <c r="R3510" s="9">
        <f t="shared" si="381"/>
        <v>24000</v>
      </c>
      <c r="S3510" s="8">
        <f t="shared" si="382"/>
        <v>21000</v>
      </c>
      <c r="T3510" s="5">
        <f t="shared" si="383"/>
        <v>5.5669486547070936E-3</v>
      </c>
    </row>
    <row r="3511" spans="1:20" hidden="1">
      <c r="A3511">
        <v>3510</v>
      </c>
      <c r="B3511">
        <v>12</v>
      </c>
      <c r="C3511" t="s">
        <v>8466</v>
      </c>
      <c r="D3511" t="s">
        <v>8467</v>
      </c>
      <c r="E3511" t="s">
        <v>194</v>
      </c>
      <c r="F3511" t="s">
        <v>195</v>
      </c>
      <c r="G3511" t="s">
        <v>2932</v>
      </c>
      <c r="H3511" t="s">
        <v>2933</v>
      </c>
      <c r="I3511">
        <v>93.818200000000004</v>
      </c>
      <c r="J3511">
        <v>3198000</v>
      </c>
      <c r="K3511" t="s">
        <v>27</v>
      </c>
      <c r="L3511">
        <v>1</v>
      </c>
      <c r="M3511" t="str">
        <f>_xlfn.IFNA(VLOOKUP(F3511,'22 States'!A:A,1,0),"OOR")</f>
        <v>LA</v>
      </c>
      <c r="N3511" t="str">
        <f t="shared" si="384"/>
        <v>IR</v>
      </c>
      <c r="O3511" s="8">
        <f t="shared" si="378"/>
        <v>6000</v>
      </c>
      <c r="P3511" s="8">
        <f t="shared" si="379"/>
        <v>3000</v>
      </c>
      <c r="Q3511" s="8">
        <f t="shared" si="380"/>
        <v>5760</v>
      </c>
      <c r="R3511" s="9">
        <f t="shared" si="381"/>
        <v>11520</v>
      </c>
      <c r="S3511" s="8">
        <f t="shared" si="382"/>
        <v>14760</v>
      </c>
      <c r="T3511" s="5">
        <f t="shared" si="383"/>
        <v>4.6153846153846158E-3</v>
      </c>
    </row>
    <row r="3512" spans="1:20" hidden="1">
      <c r="A3512">
        <v>3511</v>
      </c>
      <c r="B3512">
        <v>34</v>
      </c>
      <c r="C3512" t="s">
        <v>8468</v>
      </c>
      <c r="D3512" t="s">
        <v>8469</v>
      </c>
      <c r="E3512" t="s">
        <v>200</v>
      </c>
      <c r="F3512" t="s">
        <v>201</v>
      </c>
      <c r="G3512" t="s">
        <v>5391</v>
      </c>
      <c r="H3512" t="s">
        <v>471</v>
      </c>
      <c r="I3512">
        <v>93.790300000000002</v>
      </c>
      <c r="J3512">
        <v>37039801</v>
      </c>
      <c r="K3512" t="s">
        <v>233</v>
      </c>
      <c r="L3512">
        <v>5</v>
      </c>
      <c r="M3512" t="str">
        <f>_xlfn.IFNA(VLOOKUP(F3512,'22 States'!A:A,1,0),"OOR")</f>
        <v>OOR</v>
      </c>
      <c r="N3512" t="str">
        <f t="shared" si="384"/>
        <v>OOR</v>
      </c>
      <c r="O3512" s="8">
        <f t="shared" si="378"/>
        <v>6000</v>
      </c>
      <c r="P3512" s="8">
        <f t="shared" si="379"/>
        <v>3000</v>
      </c>
      <c r="Q3512" s="8">
        <f t="shared" si="380"/>
        <v>16320</v>
      </c>
      <c r="R3512" s="9">
        <f t="shared" si="381"/>
        <v>32640</v>
      </c>
      <c r="S3512" s="8">
        <f t="shared" si="382"/>
        <v>25320</v>
      </c>
      <c r="T3512" s="5">
        <f t="shared" si="383"/>
        <v>6.8358898580475635E-4</v>
      </c>
    </row>
    <row r="3513" spans="1:20">
      <c r="A3513">
        <v>1657</v>
      </c>
      <c r="B3513" s="3">
        <v>30</v>
      </c>
      <c r="C3513" t="s">
        <v>4260</v>
      </c>
      <c r="D3513" t="s">
        <v>4261</v>
      </c>
      <c r="E3513" t="s">
        <v>537</v>
      </c>
      <c r="F3513" t="s">
        <v>538</v>
      </c>
      <c r="G3513" t="s">
        <v>1466</v>
      </c>
      <c r="H3513" t="s">
        <v>539</v>
      </c>
      <c r="I3513">
        <v>255.15770000000001</v>
      </c>
      <c r="J3513" s="3">
        <v>27747946</v>
      </c>
      <c r="K3513" t="s">
        <v>39</v>
      </c>
      <c r="L3513">
        <v>2</v>
      </c>
      <c r="M3513" t="str">
        <f>_xlfn.IFNA(VLOOKUP(F3513,'22 States'!A:A,1,0),"OOR")</f>
        <v>GA</v>
      </c>
      <c r="N3513" t="str">
        <f t="shared" si="384"/>
        <v>IR</v>
      </c>
      <c r="O3513" s="8">
        <f t="shared" si="378"/>
        <v>6000</v>
      </c>
      <c r="P3513" s="8">
        <f t="shared" si="379"/>
        <v>3000</v>
      </c>
      <c r="Q3513" s="8">
        <f t="shared" si="380"/>
        <v>14400</v>
      </c>
      <c r="R3513" s="9">
        <f t="shared" si="381"/>
        <v>28800</v>
      </c>
      <c r="S3513" s="12">
        <f t="shared" si="382"/>
        <v>23400</v>
      </c>
      <c r="T3513" s="13">
        <f t="shared" si="383"/>
        <v>8.4330566305700614E-4</v>
      </c>
    </row>
    <row r="3514" spans="1:20" hidden="1">
      <c r="A3514">
        <v>3513</v>
      </c>
      <c r="B3514">
        <v>109</v>
      </c>
      <c r="C3514" t="s">
        <v>8472</v>
      </c>
      <c r="D3514" t="s">
        <v>8473</v>
      </c>
      <c r="E3514" t="s">
        <v>247</v>
      </c>
      <c r="F3514" t="s">
        <v>248</v>
      </c>
      <c r="G3514" t="s">
        <v>1905</v>
      </c>
      <c r="H3514" t="s">
        <v>249</v>
      </c>
      <c r="I3514">
        <v>93.770300000000006</v>
      </c>
      <c r="J3514">
        <v>10429005</v>
      </c>
      <c r="K3514" t="s">
        <v>134</v>
      </c>
      <c r="L3514">
        <v>1</v>
      </c>
      <c r="M3514" t="str">
        <f>_xlfn.IFNA(VLOOKUP(F3514,'22 States'!A:A,1,0),"OOR")</f>
        <v>IL</v>
      </c>
      <c r="N3514" t="str">
        <f t="shared" si="384"/>
        <v>IR</v>
      </c>
      <c r="O3514" s="8">
        <f t="shared" si="378"/>
        <v>18000</v>
      </c>
      <c r="P3514" s="8">
        <f t="shared" si="379"/>
        <v>6000</v>
      </c>
      <c r="Q3514" s="8">
        <f t="shared" si="380"/>
        <v>52320</v>
      </c>
      <c r="R3514" s="9">
        <f t="shared" si="381"/>
        <v>104640</v>
      </c>
      <c r="S3514" s="8">
        <f t="shared" si="382"/>
        <v>76320</v>
      </c>
      <c r="T3514" s="5">
        <f t="shared" si="383"/>
        <v>7.3180519138690602E-3</v>
      </c>
    </row>
    <row r="3515" spans="1:20">
      <c r="A3515">
        <v>3930</v>
      </c>
      <c r="B3515" s="3">
        <v>30</v>
      </c>
      <c r="C3515" t="s">
        <v>9398</v>
      </c>
      <c r="D3515" t="s">
        <v>9399</v>
      </c>
      <c r="E3515" t="s">
        <v>67</v>
      </c>
      <c r="F3515" t="s">
        <v>68</v>
      </c>
      <c r="G3515" t="s">
        <v>95</v>
      </c>
      <c r="H3515" t="s">
        <v>96</v>
      </c>
      <c r="I3515">
        <v>77.141000000000005</v>
      </c>
      <c r="J3515" s="3">
        <v>16444000</v>
      </c>
      <c r="K3515" t="s">
        <v>439</v>
      </c>
      <c r="L3515">
        <v>3</v>
      </c>
      <c r="M3515" t="str">
        <f>_xlfn.IFNA(VLOOKUP(F3515,'22 States'!A:A,1,0),"OOR")</f>
        <v>NC</v>
      </c>
      <c r="N3515" t="str">
        <f t="shared" si="384"/>
        <v>IR</v>
      </c>
      <c r="O3515" s="8">
        <f t="shared" si="378"/>
        <v>6000</v>
      </c>
      <c r="P3515" s="8">
        <f t="shared" si="379"/>
        <v>3000</v>
      </c>
      <c r="Q3515" s="8">
        <f t="shared" si="380"/>
        <v>14400</v>
      </c>
      <c r="R3515" s="9">
        <f t="shared" si="381"/>
        <v>28800</v>
      </c>
      <c r="S3515" s="12">
        <f t="shared" si="382"/>
        <v>23400</v>
      </c>
      <c r="T3515" s="13">
        <f t="shared" si="383"/>
        <v>1.4230114327414254E-3</v>
      </c>
    </row>
    <row r="3516" spans="1:20" hidden="1">
      <c r="A3516">
        <v>3515</v>
      </c>
      <c r="B3516">
        <v>114</v>
      </c>
      <c r="C3516" t="s">
        <v>8476</v>
      </c>
      <c r="D3516" t="s">
        <v>8477</v>
      </c>
      <c r="E3516" t="s">
        <v>896</v>
      </c>
      <c r="F3516" t="s">
        <v>897</v>
      </c>
      <c r="G3516" t="s">
        <v>1910</v>
      </c>
      <c r="H3516" t="s">
        <v>1911</v>
      </c>
      <c r="I3516">
        <v>93.733699999999999</v>
      </c>
      <c r="J3516">
        <v>22290996</v>
      </c>
      <c r="K3516" t="s">
        <v>134</v>
      </c>
      <c r="L3516">
        <v>3</v>
      </c>
      <c r="M3516" t="str">
        <f>_xlfn.IFNA(VLOOKUP(F3516,'22 States'!A:A,1,0),"OOR")</f>
        <v>OOR</v>
      </c>
      <c r="N3516" t="str">
        <f t="shared" si="384"/>
        <v>OOR</v>
      </c>
      <c r="O3516" s="8">
        <f t="shared" si="378"/>
        <v>18000</v>
      </c>
      <c r="P3516" s="8">
        <f t="shared" si="379"/>
        <v>6000</v>
      </c>
      <c r="Q3516" s="8">
        <f t="shared" si="380"/>
        <v>54720</v>
      </c>
      <c r="R3516" s="9">
        <f t="shared" si="381"/>
        <v>109440</v>
      </c>
      <c r="S3516" s="8">
        <f t="shared" si="382"/>
        <v>78720</v>
      </c>
      <c r="T3516" s="5">
        <f t="shared" si="383"/>
        <v>3.531470733743795E-3</v>
      </c>
    </row>
    <row r="3517" spans="1:20" hidden="1">
      <c r="A3517">
        <v>3516</v>
      </c>
      <c r="B3517">
        <v>35</v>
      </c>
      <c r="C3517" t="s">
        <v>8478</v>
      </c>
      <c r="D3517" t="s">
        <v>8479</v>
      </c>
      <c r="E3517" t="s">
        <v>60</v>
      </c>
      <c r="F3517" t="s">
        <v>61</v>
      </c>
      <c r="G3517" t="s">
        <v>5494</v>
      </c>
      <c r="H3517" t="s">
        <v>5495</v>
      </c>
      <c r="I3517">
        <v>93.666399999999996</v>
      </c>
      <c r="J3517">
        <v>70547979</v>
      </c>
      <c r="K3517" t="s">
        <v>233</v>
      </c>
      <c r="L3517">
        <v>5</v>
      </c>
      <c r="M3517" t="str">
        <f>_xlfn.IFNA(VLOOKUP(F3517,'22 States'!A:A,1,0),"OOR")</f>
        <v>OOR</v>
      </c>
      <c r="N3517" t="str">
        <f t="shared" si="384"/>
        <v>OOR</v>
      </c>
      <c r="O3517" s="8">
        <f t="shared" si="378"/>
        <v>6000</v>
      </c>
      <c r="P3517" s="8">
        <f t="shared" si="379"/>
        <v>3000</v>
      </c>
      <c r="Q3517" s="8">
        <f t="shared" si="380"/>
        <v>16800</v>
      </c>
      <c r="R3517" s="9">
        <f t="shared" si="381"/>
        <v>33600</v>
      </c>
      <c r="S3517" s="8">
        <f t="shared" si="382"/>
        <v>25800</v>
      </c>
      <c r="T3517" s="5">
        <f t="shared" si="383"/>
        <v>3.6570856267902443E-4</v>
      </c>
    </row>
    <row r="3518" spans="1:20" hidden="1">
      <c r="A3518">
        <v>3517</v>
      </c>
      <c r="B3518">
        <v>96</v>
      </c>
      <c r="C3518" t="s">
        <v>8480</v>
      </c>
      <c r="D3518" t="s">
        <v>8481</v>
      </c>
      <c r="E3518" t="s">
        <v>13</v>
      </c>
      <c r="F3518" t="s">
        <v>14</v>
      </c>
      <c r="G3518" t="s">
        <v>50</v>
      </c>
      <c r="H3518" t="s">
        <v>50</v>
      </c>
      <c r="I3518">
        <v>93.5471</v>
      </c>
      <c r="J3518">
        <v>11341307</v>
      </c>
      <c r="K3518" t="s">
        <v>141</v>
      </c>
      <c r="L3518">
        <v>7</v>
      </c>
      <c r="M3518" t="str">
        <f>_xlfn.IFNA(VLOOKUP(F3518,'22 States'!A:A,1,0),"OOR")</f>
        <v>CA</v>
      </c>
      <c r="N3518" t="str">
        <f t="shared" si="384"/>
        <v>IR</v>
      </c>
      <c r="O3518" s="8">
        <f t="shared" si="378"/>
        <v>12000</v>
      </c>
      <c r="P3518" s="8">
        <f t="shared" si="379"/>
        <v>3000</v>
      </c>
      <c r="Q3518" s="8">
        <f t="shared" si="380"/>
        <v>46080</v>
      </c>
      <c r="R3518" s="9">
        <f t="shared" si="381"/>
        <v>92160</v>
      </c>
      <c r="S3518" s="8">
        <f t="shared" si="382"/>
        <v>61080</v>
      </c>
      <c r="T3518" s="5">
        <f t="shared" si="383"/>
        <v>5.3856226623615775E-3</v>
      </c>
    </row>
    <row r="3519" spans="1:20" hidden="1">
      <c r="A3519">
        <v>3518</v>
      </c>
      <c r="B3519">
        <v>20</v>
      </c>
      <c r="C3519" t="s">
        <v>8482</v>
      </c>
      <c r="D3519" t="s">
        <v>8483</v>
      </c>
      <c r="E3519" t="s">
        <v>933</v>
      </c>
      <c r="F3519" t="s">
        <v>934</v>
      </c>
      <c r="G3519" t="s">
        <v>1396</v>
      </c>
      <c r="H3519" t="s">
        <v>1397</v>
      </c>
      <c r="I3519">
        <v>93.502899999999997</v>
      </c>
      <c r="J3519">
        <v>8260233</v>
      </c>
      <c r="K3519" t="s">
        <v>439</v>
      </c>
      <c r="L3519">
        <v>4</v>
      </c>
      <c r="M3519" t="str">
        <f>_xlfn.IFNA(VLOOKUP(F3519,'22 States'!A:A,1,0),"OOR")</f>
        <v>TN</v>
      </c>
      <c r="N3519" t="str">
        <f t="shared" si="384"/>
        <v>IR</v>
      </c>
      <c r="O3519" s="8">
        <f t="shared" si="378"/>
        <v>6000</v>
      </c>
      <c r="P3519" s="8">
        <f t="shared" si="379"/>
        <v>3000</v>
      </c>
      <c r="Q3519" s="8">
        <f t="shared" si="380"/>
        <v>9600</v>
      </c>
      <c r="R3519" s="9">
        <f t="shared" si="381"/>
        <v>19200</v>
      </c>
      <c r="S3519" s="8">
        <f t="shared" si="382"/>
        <v>18600</v>
      </c>
      <c r="T3519" s="5">
        <f t="shared" si="383"/>
        <v>2.2517524626726633E-3</v>
      </c>
    </row>
    <row r="3520" spans="1:20" hidden="1">
      <c r="A3520">
        <v>3519</v>
      </c>
      <c r="B3520">
        <v>121</v>
      </c>
      <c r="C3520" t="s">
        <v>8484</v>
      </c>
      <c r="D3520" t="s">
        <v>8485</v>
      </c>
      <c r="E3520" t="s">
        <v>35</v>
      </c>
      <c r="F3520" t="s">
        <v>36</v>
      </c>
      <c r="G3520" t="s">
        <v>4312</v>
      </c>
      <c r="H3520" t="s">
        <v>38</v>
      </c>
      <c r="I3520">
        <v>93.485100000000003</v>
      </c>
      <c r="J3520">
        <v>10891277</v>
      </c>
      <c r="K3520" t="s">
        <v>141</v>
      </c>
      <c r="L3520">
        <v>2</v>
      </c>
      <c r="M3520" t="str">
        <f>_xlfn.IFNA(VLOOKUP(F3520,'22 States'!A:A,1,0),"OOR")</f>
        <v>OOR</v>
      </c>
      <c r="N3520" t="str">
        <f t="shared" si="384"/>
        <v>OOR</v>
      </c>
      <c r="O3520" s="8">
        <f t="shared" si="378"/>
        <v>18000</v>
      </c>
      <c r="P3520" s="8">
        <f t="shared" si="379"/>
        <v>6000</v>
      </c>
      <c r="Q3520" s="8">
        <f t="shared" si="380"/>
        <v>58080</v>
      </c>
      <c r="R3520" s="9">
        <f t="shared" si="381"/>
        <v>116160</v>
      </c>
      <c r="S3520" s="8">
        <f t="shared" si="382"/>
        <v>82080</v>
      </c>
      <c r="T3520" s="5">
        <f t="shared" si="383"/>
        <v>7.5363063486494743E-3</v>
      </c>
    </row>
    <row r="3521" spans="1:20" hidden="1">
      <c r="A3521">
        <v>3520</v>
      </c>
      <c r="B3521">
        <v>237</v>
      </c>
      <c r="C3521" t="s">
        <v>8486</v>
      </c>
      <c r="D3521" t="s">
        <v>8487</v>
      </c>
      <c r="E3521" t="s">
        <v>247</v>
      </c>
      <c r="F3521" t="s">
        <v>248</v>
      </c>
      <c r="G3521" t="s">
        <v>4207</v>
      </c>
      <c r="H3521" t="s">
        <v>249</v>
      </c>
      <c r="I3521">
        <v>93.480199999999996</v>
      </c>
      <c r="J3521">
        <v>87075653</v>
      </c>
      <c r="K3521" t="s">
        <v>439</v>
      </c>
      <c r="L3521">
        <v>4</v>
      </c>
      <c r="M3521" t="str">
        <f>_xlfn.IFNA(VLOOKUP(F3521,'22 States'!A:A,1,0),"OOR")</f>
        <v>IL</v>
      </c>
      <c r="N3521" t="str">
        <f t="shared" si="384"/>
        <v>IR</v>
      </c>
      <c r="O3521" s="8">
        <f t="shared" si="378"/>
        <v>30000</v>
      </c>
      <c r="P3521" s="8">
        <f t="shared" si="379"/>
        <v>9000</v>
      </c>
      <c r="Q3521" s="8">
        <f t="shared" si="380"/>
        <v>113760</v>
      </c>
      <c r="R3521" s="9">
        <f t="shared" si="381"/>
        <v>227520</v>
      </c>
      <c r="S3521" s="8">
        <f t="shared" si="382"/>
        <v>152760</v>
      </c>
      <c r="T3521" s="5">
        <f t="shared" si="383"/>
        <v>1.7543365422708918E-3</v>
      </c>
    </row>
    <row r="3522" spans="1:20" hidden="1">
      <c r="A3522">
        <v>3521</v>
      </c>
      <c r="B3522">
        <v>450</v>
      </c>
      <c r="C3522" t="s">
        <v>8488</v>
      </c>
      <c r="D3522" t="s">
        <v>8489</v>
      </c>
      <c r="E3522" t="s">
        <v>35</v>
      </c>
      <c r="F3522" t="s">
        <v>36</v>
      </c>
      <c r="G3522" t="s">
        <v>614</v>
      </c>
      <c r="H3522" t="s">
        <v>38</v>
      </c>
      <c r="I3522">
        <v>93.372699999999995</v>
      </c>
      <c r="J3522">
        <v>275975262</v>
      </c>
      <c r="K3522" t="s">
        <v>20</v>
      </c>
      <c r="L3522">
        <v>1</v>
      </c>
      <c r="M3522" t="str">
        <f>_xlfn.IFNA(VLOOKUP(F3522,'22 States'!A:A,1,0),"OOR")</f>
        <v>OOR</v>
      </c>
      <c r="N3522" t="str">
        <f t="shared" si="384"/>
        <v>OOR</v>
      </c>
      <c r="O3522" s="8">
        <f t="shared" ref="O3522:O3585" si="385">ROUNDUP(B3522/50,0)*500*12</f>
        <v>54000</v>
      </c>
      <c r="P3522" s="8">
        <f t="shared" ref="P3522:P3585" si="386">ROUNDUP(B3522/100,0)*250*12</f>
        <v>15000</v>
      </c>
      <c r="Q3522" s="8">
        <f t="shared" ref="Q3522:Q3585" si="387">B3522*40*12</f>
        <v>216000</v>
      </c>
      <c r="R3522" s="9">
        <f t="shared" ref="R3522:R3585" si="388">B3522*80*12</f>
        <v>432000</v>
      </c>
      <c r="S3522" s="8">
        <f t="shared" ref="S3522:S3585" si="389">SUM(O3522:Q3522)</f>
        <v>285000</v>
      </c>
      <c r="T3522" s="5">
        <f t="shared" ref="T3522:T3585" si="390">S3522/J3522</f>
        <v>1.0327012571148496E-3</v>
      </c>
    </row>
    <row r="3523" spans="1:20" hidden="1">
      <c r="A3523">
        <v>3522</v>
      </c>
      <c r="B3523">
        <v>51</v>
      </c>
      <c r="C3523" t="s">
        <v>8490</v>
      </c>
      <c r="D3523" t="s">
        <v>8491</v>
      </c>
      <c r="E3523" t="s">
        <v>537</v>
      </c>
      <c r="F3523" t="s">
        <v>538</v>
      </c>
      <c r="G3523" t="s">
        <v>2891</v>
      </c>
      <c r="H3523" t="s">
        <v>2892</v>
      </c>
      <c r="I3523">
        <v>93.353800000000007</v>
      </c>
      <c r="J3523">
        <v>7412606</v>
      </c>
      <c r="K3523" t="s">
        <v>134</v>
      </c>
      <c r="L3523">
        <v>5</v>
      </c>
      <c r="M3523" t="str">
        <f>_xlfn.IFNA(VLOOKUP(F3523,'22 States'!A:A,1,0),"OOR")</f>
        <v>GA</v>
      </c>
      <c r="N3523" t="str">
        <f t="shared" ref="N3523:N3586" si="391">IF(M3523&lt;&gt;"OOR","IR","OOR")</f>
        <v>IR</v>
      </c>
      <c r="O3523" s="8">
        <f t="shared" si="385"/>
        <v>12000</v>
      </c>
      <c r="P3523" s="8">
        <f t="shared" si="386"/>
        <v>3000</v>
      </c>
      <c r="Q3523" s="8">
        <f t="shared" si="387"/>
        <v>24480</v>
      </c>
      <c r="R3523" s="9">
        <f t="shared" si="388"/>
        <v>48960</v>
      </c>
      <c r="S3523" s="8">
        <f t="shared" si="389"/>
        <v>39480</v>
      </c>
      <c r="T3523" s="5">
        <f t="shared" si="390"/>
        <v>5.3260621163461275E-3</v>
      </c>
    </row>
    <row r="3524" spans="1:20">
      <c r="A3524">
        <v>4070</v>
      </c>
      <c r="B3524" s="3">
        <v>30</v>
      </c>
      <c r="C3524" t="s">
        <v>9703</v>
      </c>
      <c r="D3524" t="s">
        <v>9704</v>
      </c>
      <c r="E3524" t="s">
        <v>121</v>
      </c>
      <c r="F3524" t="s">
        <v>122</v>
      </c>
      <c r="G3524" t="s">
        <v>133</v>
      </c>
      <c r="H3524" t="s">
        <v>133</v>
      </c>
      <c r="I3524">
        <v>72.639600000000002</v>
      </c>
      <c r="J3524" s="3">
        <v>35958858</v>
      </c>
      <c r="K3524" t="s">
        <v>134</v>
      </c>
      <c r="L3524">
        <v>5</v>
      </c>
      <c r="M3524" t="str">
        <f>_xlfn.IFNA(VLOOKUP(F3524,'22 States'!A:A,1,0),"OOR")</f>
        <v>TX</v>
      </c>
      <c r="N3524" t="str">
        <f t="shared" si="391"/>
        <v>IR</v>
      </c>
      <c r="O3524" s="8">
        <f t="shared" si="385"/>
        <v>6000</v>
      </c>
      <c r="P3524" s="8">
        <f t="shared" si="386"/>
        <v>3000</v>
      </c>
      <c r="Q3524" s="8">
        <f t="shared" si="387"/>
        <v>14400</v>
      </c>
      <c r="R3524" s="9">
        <f t="shared" si="388"/>
        <v>28800</v>
      </c>
      <c r="S3524" s="12">
        <f t="shared" si="389"/>
        <v>23400</v>
      </c>
      <c r="T3524" s="13">
        <f t="shared" si="390"/>
        <v>6.5074369158219653E-4</v>
      </c>
    </row>
    <row r="3525" spans="1:20" hidden="1">
      <c r="A3525">
        <v>3524</v>
      </c>
      <c r="B3525">
        <v>79</v>
      </c>
      <c r="C3525" t="s">
        <v>8494</v>
      </c>
      <c r="D3525" t="s">
        <v>8495</v>
      </c>
      <c r="E3525" t="s">
        <v>154</v>
      </c>
      <c r="F3525" t="s">
        <v>155</v>
      </c>
      <c r="G3525" t="s">
        <v>6223</v>
      </c>
      <c r="H3525" t="s">
        <v>6224</v>
      </c>
      <c r="I3525">
        <v>93.309100000000001</v>
      </c>
      <c r="J3525">
        <v>15456586</v>
      </c>
      <c r="K3525" t="s">
        <v>27</v>
      </c>
      <c r="L3525">
        <v>8</v>
      </c>
      <c r="M3525" t="str">
        <f>_xlfn.IFNA(VLOOKUP(F3525,'22 States'!A:A,1,0),"OOR")</f>
        <v>IN</v>
      </c>
      <c r="N3525" t="str">
        <f t="shared" si="391"/>
        <v>IR</v>
      </c>
      <c r="O3525" s="8">
        <f t="shared" si="385"/>
        <v>12000</v>
      </c>
      <c r="P3525" s="8">
        <f t="shared" si="386"/>
        <v>3000</v>
      </c>
      <c r="Q3525" s="8">
        <f t="shared" si="387"/>
        <v>37920</v>
      </c>
      <c r="R3525" s="9">
        <f t="shared" si="388"/>
        <v>75840</v>
      </c>
      <c r="S3525" s="8">
        <f t="shared" si="389"/>
        <v>52920</v>
      </c>
      <c r="T3525" s="5">
        <f t="shared" si="390"/>
        <v>3.4237832338913652E-3</v>
      </c>
    </row>
    <row r="3526" spans="1:20" hidden="1">
      <c r="A3526">
        <v>3525</v>
      </c>
      <c r="B3526">
        <v>36</v>
      </c>
      <c r="C3526" t="s">
        <v>8496</v>
      </c>
      <c r="D3526" t="s">
        <v>8497</v>
      </c>
      <c r="E3526" t="s">
        <v>60</v>
      </c>
      <c r="F3526" t="s">
        <v>61</v>
      </c>
      <c r="G3526" t="s">
        <v>829</v>
      </c>
      <c r="H3526" t="s">
        <v>63</v>
      </c>
      <c r="I3526">
        <v>93.247299999999996</v>
      </c>
      <c r="J3526">
        <v>66268360</v>
      </c>
      <c r="K3526" t="s">
        <v>17</v>
      </c>
      <c r="L3526">
        <v>5</v>
      </c>
      <c r="M3526" t="str">
        <f>_xlfn.IFNA(VLOOKUP(F3526,'22 States'!A:A,1,0),"OOR")</f>
        <v>OOR</v>
      </c>
      <c r="N3526" t="str">
        <f t="shared" si="391"/>
        <v>OOR</v>
      </c>
      <c r="O3526" s="8">
        <f t="shared" si="385"/>
        <v>6000</v>
      </c>
      <c r="P3526" s="8">
        <f t="shared" si="386"/>
        <v>3000</v>
      </c>
      <c r="Q3526" s="8">
        <f t="shared" si="387"/>
        <v>17280</v>
      </c>
      <c r="R3526" s="9">
        <f t="shared" si="388"/>
        <v>34560</v>
      </c>
      <c r="S3526" s="8">
        <f t="shared" si="389"/>
        <v>26280</v>
      </c>
      <c r="T3526" s="5">
        <f t="shared" si="390"/>
        <v>3.9656934319787002E-4</v>
      </c>
    </row>
    <row r="3527" spans="1:20" hidden="1">
      <c r="A3527">
        <v>3526</v>
      </c>
      <c r="B3527">
        <v>43</v>
      </c>
      <c r="C3527" t="s">
        <v>8498</v>
      </c>
      <c r="D3527" t="s">
        <v>8499</v>
      </c>
      <c r="E3527" t="s">
        <v>54</v>
      </c>
      <c r="F3527" t="s">
        <v>55</v>
      </c>
      <c r="G3527" t="s">
        <v>57</v>
      </c>
      <c r="H3527" t="s">
        <v>57</v>
      </c>
      <c r="I3527">
        <v>93.243200000000002</v>
      </c>
      <c r="J3527">
        <v>2860000</v>
      </c>
      <c r="K3527" t="s">
        <v>111</v>
      </c>
      <c r="L3527">
        <v>3</v>
      </c>
      <c r="M3527" t="str">
        <f>_xlfn.IFNA(VLOOKUP(F3527,'22 States'!A:A,1,0),"OOR")</f>
        <v>OOR</v>
      </c>
      <c r="N3527" t="str">
        <f t="shared" si="391"/>
        <v>OOR</v>
      </c>
      <c r="O3527" s="8">
        <f t="shared" si="385"/>
        <v>6000</v>
      </c>
      <c r="P3527" s="8">
        <f t="shared" si="386"/>
        <v>3000</v>
      </c>
      <c r="Q3527" s="8">
        <f t="shared" si="387"/>
        <v>20640</v>
      </c>
      <c r="R3527" s="9">
        <f t="shared" si="388"/>
        <v>41280</v>
      </c>
      <c r="S3527" s="8">
        <f t="shared" si="389"/>
        <v>29640</v>
      </c>
      <c r="T3527" s="5">
        <f t="shared" si="390"/>
        <v>1.0363636363636363E-2</v>
      </c>
    </row>
    <row r="3528" spans="1:20" hidden="1">
      <c r="A3528">
        <v>3527</v>
      </c>
      <c r="B3528">
        <v>19</v>
      </c>
      <c r="C3528" t="s">
        <v>8500</v>
      </c>
      <c r="D3528" t="s">
        <v>8501</v>
      </c>
      <c r="E3528" t="s">
        <v>79</v>
      </c>
      <c r="F3528" t="s">
        <v>80</v>
      </c>
      <c r="G3528" t="s">
        <v>8502</v>
      </c>
      <c r="H3528" t="s">
        <v>367</v>
      </c>
      <c r="I3528">
        <v>93.121600000000001</v>
      </c>
      <c r="J3528">
        <v>17706661</v>
      </c>
      <c r="K3528" t="s">
        <v>457</v>
      </c>
      <c r="L3528">
        <v>4</v>
      </c>
      <c r="M3528" t="str">
        <f>_xlfn.IFNA(VLOOKUP(F3528,'22 States'!A:A,1,0),"OOR")</f>
        <v>OOR</v>
      </c>
      <c r="N3528" t="str">
        <f t="shared" si="391"/>
        <v>OOR</v>
      </c>
      <c r="O3528" s="8">
        <f t="shared" si="385"/>
        <v>6000</v>
      </c>
      <c r="P3528" s="8">
        <f t="shared" si="386"/>
        <v>3000</v>
      </c>
      <c r="Q3528" s="8">
        <f t="shared" si="387"/>
        <v>9120</v>
      </c>
      <c r="R3528" s="9">
        <f t="shared" si="388"/>
        <v>18240</v>
      </c>
      <c r="S3528" s="8">
        <f t="shared" si="389"/>
        <v>18120</v>
      </c>
      <c r="T3528" s="5">
        <f t="shared" si="390"/>
        <v>1.0233437009947838E-3</v>
      </c>
    </row>
    <row r="3529" spans="1:20">
      <c r="A3529">
        <v>4741</v>
      </c>
      <c r="B3529" s="3">
        <v>30</v>
      </c>
      <c r="C3529" t="s">
        <v>11189</v>
      </c>
      <c r="D3529" t="s">
        <v>11190</v>
      </c>
      <c r="E3529" t="s">
        <v>85</v>
      </c>
      <c r="F3529" t="s">
        <v>86</v>
      </c>
      <c r="G3529" t="s">
        <v>1246</v>
      </c>
      <c r="H3529" t="s">
        <v>479</v>
      </c>
      <c r="I3529">
        <v>50.4636</v>
      </c>
      <c r="J3529" s="3">
        <v>15648450</v>
      </c>
      <c r="K3529" t="s">
        <v>141</v>
      </c>
      <c r="L3529">
        <v>1</v>
      </c>
      <c r="M3529" t="str">
        <f>_xlfn.IFNA(VLOOKUP(F3529,'22 States'!A:A,1,0),"OOR")</f>
        <v>FL</v>
      </c>
      <c r="N3529" t="str">
        <f t="shared" si="391"/>
        <v>IR</v>
      </c>
      <c r="O3529" s="8">
        <f t="shared" si="385"/>
        <v>6000</v>
      </c>
      <c r="P3529" s="8">
        <f t="shared" si="386"/>
        <v>3000</v>
      </c>
      <c r="Q3529" s="8">
        <f t="shared" si="387"/>
        <v>14400</v>
      </c>
      <c r="R3529" s="9">
        <f t="shared" si="388"/>
        <v>28800</v>
      </c>
      <c r="S3529" s="12">
        <f t="shared" si="389"/>
        <v>23400</v>
      </c>
      <c r="T3529" s="13">
        <f t="shared" si="390"/>
        <v>1.4953557700602936E-3</v>
      </c>
    </row>
    <row r="3530" spans="1:20" hidden="1">
      <c r="A3530">
        <v>3529</v>
      </c>
      <c r="B3530">
        <v>21</v>
      </c>
      <c r="C3530" t="s">
        <v>8505</v>
      </c>
      <c r="D3530" t="s">
        <v>8506</v>
      </c>
      <c r="E3530" t="s">
        <v>73</v>
      </c>
      <c r="F3530" t="s">
        <v>74</v>
      </c>
      <c r="G3530" t="s">
        <v>599</v>
      </c>
      <c r="H3530" t="s">
        <v>599</v>
      </c>
      <c r="I3530">
        <v>93.103399999999993</v>
      </c>
      <c r="J3530">
        <v>2240000</v>
      </c>
      <c r="K3530" t="s">
        <v>141</v>
      </c>
      <c r="L3530">
        <v>1</v>
      </c>
      <c r="M3530" t="str">
        <f>_xlfn.IFNA(VLOOKUP(F3530,'22 States'!A:A,1,0),"OOR")</f>
        <v>OOR</v>
      </c>
      <c r="N3530" t="str">
        <f t="shared" si="391"/>
        <v>OOR</v>
      </c>
      <c r="O3530" s="8">
        <f t="shared" si="385"/>
        <v>6000</v>
      </c>
      <c r="P3530" s="8">
        <f t="shared" si="386"/>
        <v>3000</v>
      </c>
      <c r="Q3530" s="8">
        <f t="shared" si="387"/>
        <v>10080</v>
      </c>
      <c r="R3530" s="9">
        <f t="shared" si="388"/>
        <v>20160</v>
      </c>
      <c r="S3530" s="8">
        <f t="shared" si="389"/>
        <v>19080</v>
      </c>
      <c r="T3530" s="5">
        <f t="shared" si="390"/>
        <v>8.517857142857143E-3</v>
      </c>
    </row>
    <row r="3531" spans="1:20">
      <c r="A3531">
        <v>4962</v>
      </c>
      <c r="B3531" s="3">
        <v>30</v>
      </c>
      <c r="C3531" t="s">
        <v>11684</v>
      </c>
      <c r="D3531" t="s">
        <v>11685</v>
      </c>
      <c r="E3531" t="s">
        <v>247</v>
      </c>
      <c r="F3531" t="s">
        <v>248</v>
      </c>
      <c r="G3531" t="s">
        <v>4204</v>
      </c>
      <c r="H3531" t="s">
        <v>249</v>
      </c>
      <c r="I3531">
        <v>43.732999999999997</v>
      </c>
      <c r="J3531" s="3">
        <v>22724750</v>
      </c>
      <c r="K3531" t="s">
        <v>439</v>
      </c>
      <c r="L3531">
        <v>1</v>
      </c>
      <c r="M3531" t="str">
        <f>_xlfn.IFNA(VLOOKUP(F3531,'22 States'!A:A,1,0),"OOR")</f>
        <v>IL</v>
      </c>
      <c r="N3531" t="str">
        <f t="shared" si="391"/>
        <v>IR</v>
      </c>
      <c r="O3531" s="8">
        <f t="shared" si="385"/>
        <v>6000</v>
      </c>
      <c r="P3531" s="8">
        <f t="shared" si="386"/>
        <v>3000</v>
      </c>
      <c r="Q3531" s="8">
        <f t="shared" si="387"/>
        <v>14400</v>
      </c>
      <c r="R3531" s="9">
        <f t="shared" si="388"/>
        <v>28800</v>
      </c>
      <c r="S3531" s="12">
        <f t="shared" si="389"/>
        <v>23400</v>
      </c>
      <c r="T3531" s="13">
        <f t="shared" si="390"/>
        <v>1.0297142982871098E-3</v>
      </c>
    </row>
    <row r="3532" spans="1:20" hidden="1">
      <c r="A3532">
        <v>3531</v>
      </c>
      <c r="B3532">
        <v>89</v>
      </c>
      <c r="C3532" t="s">
        <v>8510</v>
      </c>
      <c r="D3532" t="s">
        <v>8511</v>
      </c>
      <c r="E3532" t="s">
        <v>144</v>
      </c>
      <c r="F3532" t="s">
        <v>145</v>
      </c>
      <c r="G3532" t="s">
        <v>8512</v>
      </c>
      <c r="H3532" t="s">
        <v>288</v>
      </c>
      <c r="I3532">
        <v>92.992400000000004</v>
      </c>
      <c r="J3532">
        <v>23244000</v>
      </c>
      <c r="K3532" t="s">
        <v>17</v>
      </c>
      <c r="L3532">
        <v>2</v>
      </c>
      <c r="M3532" t="str">
        <f>_xlfn.IFNA(VLOOKUP(F3532,'22 States'!A:A,1,0),"OOR")</f>
        <v>OOR</v>
      </c>
      <c r="N3532" t="str">
        <f t="shared" si="391"/>
        <v>OOR</v>
      </c>
      <c r="O3532" s="8">
        <f t="shared" si="385"/>
        <v>12000</v>
      </c>
      <c r="P3532" s="8">
        <f t="shared" si="386"/>
        <v>3000</v>
      </c>
      <c r="Q3532" s="8">
        <f t="shared" si="387"/>
        <v>42720</v>
      </c>
      <c r="R3532" s="9">
        <f t="shared" si="388"/>
        <v>85440</v>
      </c>
      <c r="S3532" s="8">
        <f t="shared" si="389"/>
        <v>57720</v>
      </c>
      <c r="T3532" s="5">
        <f t="shared" si="390"/>
        <v>2.4832214765100669E-3</v>
      </c>
    </row>
    <row r="3533" spans="1:20" hidden="1">
      <c r="A3533">
        <v>3532</v>
      </c>
      <c r="B3533">
        <v>21</v>
      </c>
      <c r="C3533" t="s">
        <v>8513</v>
      </c>
      <c r="D3533" t="s">
        <v>8514</v>
      </c>
      <c r="E3533" t="s">
        <v>160</v>
      </c>
      <c r="F3533" t="s">
        <v>161</v>
      </c>
      <c r="G3533" t="s">
        <v>370</v>
      </c>
      <c r="H3533" t="s">
        <v>371</v>
      </c>
      <c r="I3533">
        <v>92.975899999999996</v>
      </c>
      <c r="J3533">
        <v>3208402</v>
      </c>
      <c r="K3533" t="s">
        <v>111</v>
      </c>
      <c r="L3533">
        <v>2</v>
      </c>
      <c r="M3533" t="str">
        <f>_xlfn.IFNA(VLOOKUP(F3533,'22 States'!A:A,1,0),"OOR")</f>
        <v>MO</v>
      </c>
      <c r="N3533" t="str">
        <f t="shared" si="391"/>
        <v>IR</v>
      </c>
      <c r="O3533" s="8">
        <f t="shared" si="385"/>
        <v>6000</v>
      </c>
      <c r="P3533" s="8">
        <f t="shared" si="386"/>
        <v>3000</v>
      </c>
      <c r="Q3533" s="8">
        <f t="shared" si="387"/>
        <v>10080</v>
      </c>
      <c r="R3533" s="9">
        <f t="shared" si="388"/>
        <v>20160</v>
      </c>
      <c r="S3533" s="8">
        <f t="shared" si="389"/>
        <v>19080</v>
      </c>
      <c r="T3533" s="5">
        <f t="shared" si="390"/>
        <v>5.9468857082123749E-3</v>
      </c>
    </row>
    <row r="3534" spans="1:20">
      <c r="A3534">
        <v>4976</v>
      </c>
      <c r="B3534" s="3">
        <v>30</v>
      </c>
      <c r="C3534" t="s">
        <v>11713</v>
      </c>
      <c r="D3534" t="s">
        <v>11714</v>
      </c>
      <c r="E3534" t="s">
        <v>114</v>
      </c>
      <c r="F3534" t="s">
        <v>115</v>
      </c>
      <c r="G3534" t="s">
        <v>2105</v>
      </c>
      <c r="H3534" t="s">
        <v>2106</v>
      </c>
      <c r="I3534">
        <v>43.188299999999998</v>
      </c>
      <c r="J3534" s="3">
        <v>16244239</v>
      </c>
      <c r="K3534" t="s">
        <v>439</v>
      </c>
      <c r="L3534">
        <v>1</v>
      </c>
      <c r="M3534" t="str">
        <f>_xlfn.IFNA(VLOOKUP(F3534,'22 States'!A:A,1,0),"OOR")</f>
        <v>AL</v>
      </c>
      <c r="N3534" t="str">
        <f t="shared" si="391"/>
        <v>IR</v>
      </c>
      <c r="O3534" s="8">
        <f t="shared" si="385"/>
        <v>6000</v>
      </c>
      <c r="P3534" s="8">
        <f t="shared" si="386"/>
        <v>3000</v>
      </c>
      <c r="Q3534" s="8">
        <f t="shared" si="387"/>
        <v>14400</v>
      </c>
      <c r="R3534" s="9">
        <f t="shared" si="388"/>
        <v>28800</v>
      </c>
      <c r="S3534" s="12">
        <f t="shared" si="389"/>
        <v>23400</v>
      </c>
      <c r="T3534" s="13">
        <f t="shared" si="390"/>
        <v>1.440510694283678E-3</v>
      </c>
    </row>
    <row r="3535" spans="1:20" hidden="1">
      <c r="A3535">
        <v>3534</v>
      </c>
      <c r="B3535">
        <v>12</v>
      </c>
      <c r="C3535" t="s">
        <v>8517</v>
      </c>
      <c r="D3535" t="s">
        <v>8518</v>
      </c>
      <c r="E3535" t="s">
        <v>144</v>
      </c>
      <c r="F3535" t="s">
        <v>145</v>
      </c>
      <c r="G3535" t="s">
        <v>509</v>
      </c>
      <c r="H3535" t="s">
        <v>510</v>
      </c>
      <c r="I3535">
        <v>92.760599999999997</v>
      </c>
      <c r="J3535">
        <v>2918023</v>
      </c>
      <c r="K3535" t="s">
        <v>111</v>
      </c>
      <c r="L3535">
        <v>1</v>
      </c>
      <c r="M3535" t="str">
        <f>_xlfn.IFNA(VLOOKUP(F3535,'22 States'!A:A,1,0),"OOR")</f>
        <v>OOR</v>
      </c>
      <c r="N3535" t="str">
        <f t="shared" si="391"/>
        <v>OOR</v>
      </c>
      <c r="O3535" s="8">
        <f t="shared" si="385"/>
        <v>6000</v>
      </c>
      <c r="P3535" s="8">
        <f t="shared" si="386"/>
        <v>3000</v>
      </c>
      <c r="Q3535" s="8">
        <f t="shared" si="387"/>
        <v>5760</v>
      </c>
      <c r="R3535" s="9">
        <f t="shared" si="388"/>
        <v>11520</v>
      </c>
      <c r="S3535" s="8">
        <f t="shared" si="389"/>
        <v>14760</v>
      </c>
      <c r="T3535" s="5">
        <f t="shared" si="390"/>
        <v>5.0582192121172449E-3</v>
      </c>
    </row>
    <row r="3536" spans="1:20">
      <c r="A3536">
        <v>1957</v>
      </c>
      <c r="B3536" s="3">
        <v>29</v>
      </c>
      <c r="C3536" t="s">
        <v>4940</v>
      </c>
      <c r="D3536" t="s">
        <v>4941</v>
      </c>
      <c r="E3536" t="s">
        <v>13</v>
      </c>
      <c r="F3536" t="s">
        <v>14</v>
      </c>
      <c r="G3536" t="s">
        <v>4942</v>
      </c>
      <c r="H3536" t="s">
        <v>16</v>
      </c>
      <c r="I3536">
        <v>207.36529999999999</v>
      </c>
      <c r="J3536" s="3">
        <v>22927724</v>
      </c>
      <c r="K3536" t="s">
        <v>39</v>
      </c>
      <c r="L3536">
        <v>5</v>
      </c>
      <c r="M3536" t="str">
        <f>_xlfn.IFNA(VLOOKUP(F3536,'22 States'!A:A,1,0),"OOR")</f>
        <v>CA</v>
      </c>
      <c r="N3536" t="str">
        <f t="shared" si="391"/>
        <v>IR</v>
      </c>
      <c r="O3536" s="8">
        <f t="shared" si="385"/>
        <v>6000</v>
      </c>
      <c r="P3536" s="8">
        <f t="shared" si="386"/>
        <v>3000</v>
      </c>
      <c r="Q3536" s="8">
        <f t="shared" si="387"/>
        <v>13920</v>
      </c>
      <c r="R3536" s="9">
        <f t="shared" si="388"/>
        <v>27840</v>
      </c>
      <c r="S3536" s="12">
        <f t="shared" si="389"/>
        <v>22920</v>
      </c>
      <c r="T3536" s="13">
        <f t="shared" si="390"/>
        <v>9.9966311527476524E-4</v>
      </c>
    </row>
    <row r="3537" spans="1:20" hidden="1">
      <c r="A3537">
        <v>3536</v>
      </c>
      <c r="B3537">
        <v>850</v>
      </c>
      <c r="C3537" t="s">
        <v>8521</v>
      </c>
      <c r="D3537" t="s">
        <v>8522</v>
      </c>
      <c r="E3537" t="s">
        <v>537</v>
      </c>
      <c r="F3537" t="s">
        <v>538</v>
      </c>
      <c r="G3537" t="s">
        <v>539</v>
      </c>
      <c r="H3537" t="s">
        <v>539</v>
      </c>
      <c r="I3537">
        <v>92.611900000000006</v>
      </c>
      <c r="J3537">
        <v>74781474</v>
      </c>
      <c r="K3537" t="s">
        <v>233</v>
      </c>
      <c r="L3537">
        <v>2</v>
      </c>
      <c r="M3537" t="str">
        <f>_xlfn.IFNA(VLOOKUP(F3537,'22 States'!A:A,1,0),"OOR")</f>
        <v>GA</v>
      </c>
      <c r="N3537" t="str">
        <f t="shared" si="391"/>
        <v>IR</v>
      </c>
      <c r="O3537" s="8">
        <f t="shared" si="385"/>
        <v>102000</v>
      </c>
      <c r="P3537" s="8">
        <f t="shared" si="386"/>
        <v>27000</v>
      </c>
      <c r="Q3537" s="8">
        <f t="shared" si="387"/>
        <v>408000</v>
      </c>
      <c r="R3537" s="9">
        <f t="shared" si="388"/>
        <v>816000</v>
      </c>
      <c r="S3537" s="8">
        <f t="shared" si="389"/>
        <v>537000</v>
      </c>
      <c r="T3537" s="5">
        <f t="shared" si="390"/>
        <v>7.180922911468688E-3</v>
      </c>
    </row>
    <row r="3538" spans="1:20" hidden="1">
      <c r="A3538">
        <v>3537</v>
      </c>
      <c r="B3538">
        <v>95</v>
      </c>
      <c r="C3538" t="s">
        <v>8523</v>
      </c>
      <c r="D3538" t="s">
        <v>8524</v>
      </c>
      <c r="E3538" t="s">
        <v>144</v>
      </c>
      <c r="F3538" t="s">
        <v>145</v>
      </c>
      <c r="G3538" t="s">
        <v>8525</v>
      </c>
      <c r="H3538" t="s">
        <v>510</v>
      </c>
      <c r="I3538">
        <v>92.586399999999998</v>
      </c>
      <c r="J3538">
        <v>22269815</v>
      </c>
      <c r="K3538" t="s">
        <v>27</v>
      </c>
      <c r="L3538">
        <v>5</v>
      </c>
      <c r="M3538" t="str">
        <f>_xlfn.IFNA(VLOOKUP(F3538,'22 States'!A:A,1,0),"OOR")</f>
        <v>OOR</v>
      </c>
      <c r="N3538" t="str">
        <f t="shared" si="391"/>
        <v>OOR</v>
      </c>
      <c r="O3538" s="8">
        <f t="shared" si="385"/>
        <v>12000</v>
      </c>
      <c r="P3538" s="8">
        <f t="shared" si="386"/>
        <v>3000</v>
      </c>
      <c r="Q3538" s="8">
        <f t="shared" si="387"/>
        <v>45600</v>
      </c>
      <c r="R3538" s="9">
        <f t="shared" si="388"/>
        <v>91200</v>
      </c>
      <c r="S3538" s="8">
        <f t="shared" si="389"/>
        <v>60600</v>
      </c>
      <c r="T3538" s="5">
        <f t="shared" si="390"/>
        <v>2.721172133670621E-3</v>
      </c>
    </row>
    <row r="3539" spans="1:20" hidden="1">
      <c r="A3539">
        <v>3538</v>
      </c>
      <c r="B3539">
        <v>250</v>
      </c>
      <c r="C3539" t="s">
        <v>8526</v>
      </c>
      <c r="D3539" t="s">
        <v>8527</v>
      </c>
      <c r="E3539" t="s">
        <v>175</v>
      </c>
      <c r="F3539" t="s">
        <v>176</v>
      </c>
      <c r="G3539" t="s">
        <v>175</v>
      </c>
      <c r="H3539" t="s">
        <v>169</v>
      </c>
      <c r="I3539">
        <v>92.516300000000001</v>
      </c>
      <c r="J3539">
        <v>52140320</v>
      </c>
      <c r="K3539" t="s">
        <v>134</v>
      </c>
      <c r="L3539">
        <v>5</v>
      </c>
      <c r="M3539" t="str">
        <f>_xlfn.IFNA(VLOOKUP(F3539,'22 States'!A:A,1,0),"OOR")</f>
        <v>OOR</v>
      </c>
      <c r="N3539" t="str">
        <f t="shared" si="391"/>
        <v>OOR</v>
      </c>
      <c r="O3539" s="8">
        <f t="shared" si="385"/>
        <v>30000</v>
      </c>
      <c r="P3539" s="8">
        <f t="shared" si="386"/>
        <v>9000</v>
      </c>
      <c r="Q3539" s="8">
        <f t="shared" si="387"/>
        <v>120000</v>
      </c>
      <c r="R3539" s="9">
        <f t="shared" si="388"/>
        <v>240000</v>
      </c>
      <c r="S3539" s="8">
        <f t="shared" si="389"/>
        <v>159000</v>
      </c>
      <c r="T3539" s="5">
        <f t="shared" si="390"/>
        <v>3.0494634478652988E-3</v>
      </c>
    </row>
    <row r="3540" spans="1:20" hidden="1">
      <c r="A3540">
        <v>3539</v>
      </c>
      <c r="B3540">
        <v>365</v>
      </c>
      <c r="C3540" t="s">
        <v>8528</v>
      </c>
      <c r="D3540" t="s">
        <v>8529</v>
      </c>
      <c r="E3540" t="s">
        <v>179</v>
      </c>
      <c r="F3540" t="s">
        <v>180</v>
      </c>
      <c r="G3540" t="s">
        <v>181</v>
      </c>
      <c r="H3540" t="s">
        <v>182</v>
      </c>
      <c r="I3540">
        <v>92.449399999999997</v>
      </c>
      <c r="J3540">
        <v>59973000</v>
      </c>
      <c r="K3540" t="s">
        <v>134</v>
      </c>
      <c r="L3540">
        <v>1</v>
      </c>
      <c r="M3540" t="str">
        <f>_xlfn.IFNA(VLOOKUP(F3540,'22 States'!A:A,1,0),"OOR")</f>
        <v>MI</v>
      </c>
      <c r="N3540" t="str">
        <f t="shared" si="391"/>
        <v>IR</v>
      </c>
      <c r="O3540" s="8">
        <f t="shared" si="385"/>
        <v>48000</v>
      </c>
      <c r="P3540" s="8">
        <f t="shared" si="386"/>
        <v>12000</v>
      </c>
      <c r="Q3540" s="8">
        <f t="shared" si="387"/>
        <v>175200</v>
      </c>
      <c r="R3540" s="9">
        <f t="shared" si="388"/>
        <v>350400</v>
      </c>
      <c r="S3540" s="8">
        <f t="shared" si="389"/>
        <v>235200</v>
      </c>
      <c r="T3540" s="5">
        <f t="shared" si="390"/>
        <v>3.9217647941573704E-3</v>
      </c>
    </row>
    <row r="3541" spans="1:20" hidden="1">
      <c r="A3541">
        <v>3540</v>
      </c>
      <c r="B3541">
        <v>190</v>
      </c>
      <c r="C3541" t="s">
        <v>8530</v>
      </c>
      <c r="D3541" t="s">
        <v>8531</v>
      </c>
      <c r="E3541" t="s">
        <v>54</v>
      </c>
      <c r="F3541" t="s">
        <v>55</v>
      </c>
      <c r="G3541" t="s">
        <v>5318</v>
      </c>
      <c r="H3541" t="s">
        <v>57</v>
      </c>
      <c r="I3541">
        <v>92.419799999999995</v>
      </c>
      <c r="J3541">
        <v>38026000</v>
      </c>
      <c r="K3541" t="s">
        <v>27</v>
      </c>
      <c r="L3541">
        <v>5</v>
      </c>
      <c r="M3541" t="str">
        <f>_xlfn.IFNA(VLOOKUP(F3541,'22 States'!A:A,1,0),"OOR")</f>
        <v>OOR</v>
      </c>
      <c r="N3541" t="str">
        <f t="shared" si="391"/>
        <v>OOR</v>
      </c>
      <c r="O3541" s="8">
        <f t="shared" si="385"/>
        <v>24000</v>
      </c>
      <c r="P3541" s="8">
        <f t="shared" si="386"/>
        <v>6000</v>
      </c>
      <c r="Q3541" s="8">
        <f t="shared" si="387"/>
        <v>91200</v>
      </c>
      <c r="R3541" s="9">
        <f t="shared" si="388"/>
        <v>182400</v>
      </c>
      <c r="S3541" s="8">
        <f t="shared" si="389"/>
        <v>121200</v>
      </c>
      <c r="T3541" s="5">
        <f t="shared" si="390"/>
        <v>3.1872929048545732E-3</v>
      </c>
    </row>
    <row r="3542" spans="1:20" hidden="1">
      <c r="A3542">
        <v>3541</v>
      </c>
      <c r="B3542">
        <v>5529</v>
      </c>
      <c r="C3542" t="s">
        <v>8532</v>
      </c>
      <c r="D3542" t="s">
        <v>8533</v>
      </c>
      <c r="E3542" t="s">
        <v>247</v>
      </c>
      <c r="F3542" t="s">
        <v>248</v>
      </c>
      <c r="G3542" t="s">
        <v>8534</v>
      </c>
      <c r="H3542" t="s">
        <v>2099</v>
      </c>
      <c r="I3542">
        <v>92.406599999999997</v>
      </c>
      <c r="J3542">
        <v>672257631</v>
      </c>
      <c r="K3542" t="s">
        <v>27</v>
      </c>
      <c r="L3542">
        <v>4</v>
      </c>
      <c r="M3542" t="str">
        <f>_xlfn.IFNA(VLOOKUP(F3542,'22 States'!A:A,1,0),"OOR")</f>
        <v>IL</v>
      </c>
      <c r="N3542" t="str">
        <f t="shared" si="391"/>
        <v>IR</v>
      </c>
      <c r="O3542" s="8">
        <f t="shared" si="385"/>
        <v>666000</v>
      </c>
      <c r="P3542" s="8">
        <f t="shared" si="386"/>
        <v>168000</v>
      </c>
      <c r="Q3542" s="8">
        <f t="shared" si="387"/>
        <v>2653920</v>
      </c>
      <c r="R3542" s="9">
        <f t="shared" si="388"/>
        <v>5307840</v>
      </c>
      <c r="S3542" s="8">
        <f t="shared" si="389"/>
        <v>3487920</v>
      </c>
      <c r="T3542" s="5">
        <f t="shared" si="390"/>
        <v>5.1883680291016287E-3</v>
      </c>
    </row>
    <row r="3543" spans="1:20" hidden="1">
      <c r="A3543">
        <v>3542</v>
      </c>
      <c r="B3543">
        <v>102</v>
      </c>
      <c r="C3543" t="s">
        <v>8535</v>
      </c>
      <c r="D3543" t="s">
        <v>8536</v>
      </c>
      <c r="E3543" t="s">
        <v>299</v>
      </c>
      <c r="F3543" t="s">
        <v>300</v>
      </c>
      <c r="G3543" t="s">
        <v>301</v>
      </c>
      <c r="H3543" t="s">
        <v>26</v>
      </c>
      <c r="I3543">
        <v>92.378900000000002</v>
      </c>
      <c r="J3543">
        <v>20971625</v>
      </c>
      <c r="K3543" t="s">
        <v>27</v>
      </c>
      <c r="L3543">
        <v>3</v>
      </c>
      <c r="M3543" t="str">
        <f>_xlfn.IFNA(VLOOKUP(F3543,'22 States'!A:A,1,0),"OOR")</f>
        <v>OOR</v>
      </c>
      <c r="N3543" t="str">
        <f t="shared" si="391"/>
        <v>OOR</v>
      </c>
      <c r="O3543" s="8">
        <f t="shared" si="385"/>
        <v>18000</v>
      </c>
      <c r="P3543" s="8">
        <f t="shared" si="386"/>
        <v>6000</v>
      </c>
      <c r="Q3543" s="8">
        <f t="shared" si="387"/>
        <v>48960</v>
      </c>
      <c r="R3543" s="9">
        <f t="shared" si="388"/>
        <v>97920</v>
      </c>
      <c r="S3543" s="8">
        <f t="shared" si="389"/>
        <v>72960</v>
      </c>
      <c r="T3543" s="5">
        <f t="shared" si="390"/>
        <v>3.4789864876946827E-3</v>
      </c>
    </row>
    <row r="3544" spans="1:20" hidden="1">
      <c r="A3544">
        <v>3543</v>
      </c>
      <c r="B3544">
        <v>14</v>
      </c>
      <c r="C3544" t="s">
        <v>8537</v>
      </c>
      <c r="D3544" t="s">
        <v>8538</v>
      </c>
      <c r="E3544" t="s">
        <v>13</v>
      </c>
      <c r="F3544" t="s">
        <v>14</v>
      </c>
      <c r="G3544" t="s">
        <v>8539</v>
      </c>
      <c r="H3544" t="s">
        <v>50</v>
      </c>
      <c r="I3544">
        <v>92.372699999999995</v>
      </c>
      <c r="J3544">
        <v>5440707</v>
      </c>
      <c r="K3544" t="s">
        <v>111</v>
      </c>
      <c r="L3544">
        <v>2</v>
      </c>
      <c r="M3544" t="str">
        <f>_xlfn.IFNA(VLOOKUP(F3544,'22 States'!A:A,1,0),"OOR")</f>
        <v>CA</v>
      </c>
      <c r="N3544" t="str">
        <f t="shared" si="391"/>
        <v>IR</v>
      </c>
      <c r="O3544" s="8">
        <f t="shared" si="385"/>
        <v>6000</v>
      </c>
      <c r="P3544" s="8">
        <f t="shared" si="386"/>
        <v>3000</v>
      </c>
      <c r="Q3544" s="8">
        <f t="shared" si="387"/>
        <v>6720</v>
      </c>
      <c r="R3544" s="9">
        <f t="shared" si="388"/>
        <v>13440</v>
      </c>
      <c r="S3544" s="8">
        <f t="shared" si="389"/>
        <v>15720</v>
      </c>
      <c r="T3544" s="5">
        <f t="shared" si="390"/>
        <v>2.8893303756294909E-3</v>
      </c>
    </row>
    <row r="3545" spans="1:20" hidden="1">
      <c r="A3545">
        <v>3544</v>
      </c>
      <c r="B3545">
        <v>12</v>
      </c>
      <c r="C3545" t="s">
        <v>8540</v>
      </c>
      <c r="D3545" t="s">
        <v>8541</v>
      </c>
      <c r="E3545" t="s">
        <v>584</v>
      </c>
      <c r="F3545" t="s">
        <v>585</v>
      </c>
      <c r="G3545" t="s">
        <v>8542</v>
      </c>
      <c r="H3545" t="s">
        <v>38</v>
      </c>
      <c r="I3545">
        <v>92.317400000000006</v>
      </c>
      <c r="J3545">
        <v>2030808</v>
      </c>
      <c r="K3545" t="s">
        <v>439</v>
      </c>
      <c r="L3545">
        <v>1</v>
      </c>
      <c r="M3545" t="str">
        <f>_xlfn.IFNA(VLOOKUP(F3545,'22 States'!A:A,1,0),"OOR")</f>
        <v>OOR</v>
      </c>
      <c r="N3545" t="str">
        <f t="shared" si="391"/>
        <v>OOR</v>
      </c>
      <c r="O3545" s="8">
        <f t="shared" si="385"/>
        <v>6000</v>
      </c>
      <c r="P3545" s="8">
        <f t="shared" si="386"/>
        <v>3000</v>
      </c>
      <c r="Q3545" s="8">
        <f t="shared" si="387"/>
        <v>5760</v>
      </c>
      <c r="R3545" s="9">
        <f t="shared" si="388"/>
        <v>11520</v>
      </c>
      <c r="S3545" s="8">
        <f t="shared" si="389"/>
        <v>14760</v>
      </c>
      <c r="T3545" s="5">
        <f t="shared" si="390"/>
        <v>7.2680430646324028E-3</v>
      </c>
    </row>
    <row r="3546" spans="1:20" hidden="1">
      <c r="A3546">
        <v>3545</v>
      </c>
      <c r="B3546">
        <v>21</v>
      </c>
      <c r="C3546" t="s">
        <v>8543</v>
      </c>
      <c r="D3546" t="s">
        <v>8544</v>
      </c>
      <c r="E3546" t="s">
        <v>144</v>
      </c>
      <c r="F3546" t="s">
        <v>145</v>
      </c>
      <c r="G3546" t="s">
        <v>2291</v>
      </c>
      <c r="H3546" t="s">
        <v>5877</v>
      </c>
      <c r="I3546">
        <v>92.292000000000002</v>
      </c>
      <c r="J3546">
        <v>2906076</v>
      </c>
      <c r="K3546" t="s">
        <v>134</v>
      </c>
      <c r="L3546">
        <v>2</v>
      </c>
      <c r="M3546" t="str">
        <f>_xlfn.IFNA(VLOOKUP(F3546,'22 States'!A:A,1,0),"OOR")</f>
        <v>OOR</v>
      </c>
      <c r="N3546" t="str">
        <f t="shared" si="391"/>
        <v>OOR</v>
      </c>
      <c r="O3546" s="8">
        <f t="shared" si="385"/>
        <v>6000</v>
      </c>
      <c r="P3546" s="8">
        <f t="shared" si="386"/>
        <v>3000</v>
      </c>
      <c r="Q3546" s="8">
        <f t="shared" si="387"/>
        <v>10080</v>
      </c>
      <c r="R3546" s="9">
        <f t="shared" si="388"/>
        <v>20160</v>
      </c>
      <c r="S3546" s="8">
        <f t="shared" si="389"/>
        <v>19080</v>
      </c>
      <c r="T3546" s="5">
        <f t="shared" si="390"/>
        <v>6.565554376416859E-3</v>
      </c>
    </row>
    <row r="3547" spans="1:20" hidden="1">
      <c r="A3547">
        <v>3546</v>
      </c>
      <c r="B3547">
        <v>120</v>
      </c>
      <c r="C3547" t="s">
        <v>8545</v>
      </c>
      <c r="D3547" t="s">
        <v>8546</v>
      </c>
      <c r="E3547" t="s">
        <v>179</v>
      </c>
      <c r="F3547" t="s">
        <v>180</v>
      </c>
      <c r="G3547" t="s">
        <v>6819</v>
      </c>
      <c r="H3547" t="s">
        <v>182</v>
      </c>
      <c r="I3547">
        <v>92.244200000000006</v>
      </c>
      <c r="J3547">
        <v>18581239</v>
      </c>
      <c r="K3547" t="s">
        <v>134</v>
      </c>
      <c r="L3547">
        <v>2</v>
      </c>
      <c r="M3547" t="str">
        <f>_xlfn.IFNA(VLOOKUP(F3547,'22 States'!A:A,1,0),"OOR")</f>
        <v>MI</v>
      </c>
      <c r="N3547" t="str">
        <f t="shared" si="391"/>
        <v>IR</v>
      </c>
      <c r="O3547" s="8">
        <f t="shared" si="385"/>
        <v>18000</v>
      </c>
      <c r="P3547" s="8">
        <f t="shared" si="386"/>
        <v>6000</v>
      </c>
      <c r="Q3547" s="8">
        <f t="shared" si="387"/>
        <v>57600</v>
      </c>
      <c r="R3547" s="9">
        <f t="shared" si="388"/>
        <v>115200</v>
      </c>
      <c r="S3547" s="8">
        <f t="shared" si="389"/>
        <v>81600</v>
      </c>
      <c r="T3547" s="5">
        <f t="shared" si="390"/>
        <v>4.3915263131807302E-3</v>
      </c>
    </row>
    <row r="3548" spans="1:20" hidden="1">
      <c r="A3548">
        <v>3547</v>
      </c>
      <c r="B3548">
        <v>75</v>
      </c>
      <c r="C3548" t="s">
        <v>8547</v>
      </c>
      <c r="D3548" t="s">
        <v>8548</v>
      </c>
      <c r="E3548" t="s">
        <v>121</v>
      </c>
      <c r="F3548" t="s">
        <v>122</v>
      </c>
      <c r="G3548" t="s">
        <v>8549</v>
      </c>
      <c r="H3548" t="s">
        <v>133</v>
      </c>
      <c r="I3548">
        <v>92.229799999999997</v>
      </c>
      <c r="J3548">
        <v>15798880</v>
      </c>
      <c r="K3548" t="s">
        <v>264</v>
      </c>
      <c r="L3548">
        <v>3</v>
      </c>
      <c r="M3548" t="str">
        <f>_xlfn.IFNA(VLOOKUP(F3548,'22 States'!A:A,1,0),"OOR")</f>
        <v>TX</v>
      </c>
      <c r="N3548" t="str">
        <f t="shared" si="391"/>
        <v>IR</v>
      </c>
      <c r="O3548" s="8">
        <f t="shared" si="385"/>
        <v>12000</v>
      </c>
      <c r="P3548" s="8">
        <f t="shared" si="386"/>
        <v>3000</v>
      </c>
      <c r="Q3548" s="8">
        <f t="shared" si="387"/>
        <v>36000</v>
      </c>
      <c r="R3548" s="9">
        <f t="shared" si="388"/>
        <v>72000</v>
      </c>
      <c r="S3548" s="8">
        <f t="shared" si="389"/>
        <v>51000</v>
      </c>
      <c r="T3548" s="5">
        <f t="shared" si="390"/>
        <v>3.2280769269720385E-3</v>
      </c>
    </row>
    <row r="3549" spans="1:20" hidden="1">
      <c r="A3549">
        <v>3548</v>
      </c>
      <c r="B3549">
        <v>53</v>
      </c>
      <c r="C3549" t="s">
        <v>8550</v>
      </c>
      <c r="D3549" t="s">
        <v>8551</v>
      </c>
      <c r="E3549" t="s">
        <v>13</v>
      </c>
      <c r="F3549" t="s">
        <v>14</v>
      </c>
      <c r="G3549" t="s">
        <v>8552</v>
      </c>
      <c r="H3549" t="s">
        <v>16</v>
      </c>
      <c r="I3549">
        <v>92.164900000000003</v>
      </c>
      <c r="J3549">
        <v>19533751</v>
      </c>
      <c r="K3549" t="s">
        <v>46</v>
      </c>
      <c r="L3549">
        <v>1</v>
      </c>
      <c r="M3549" t="str">
        <f>_xlfn.IFNA(VLOOKUP(F3549,'22 States'!A:A,1,0),"OOR")</f>
        <v>CA</v>
      </c>
      <c r="N3549" t="str">
        <f t="shared" si="391"/>
        <v>IR</v>
      </c>
      <c r="O3549" s="8">
        <f t="shared" si="385"/>
        <v>12000</v>
      </c>
      <c r="P3549" s="8">
        <f t="shared" si="386"/>
        <v>3000</v>
      </c>
      <c r="Q3549" s="8">
        <f t="shared" si="387"/>
        <v>25440</v>
      </c>
      <c r="R3549" s="9">
        <f t="shared" si="388"/>
        <v>50880</v>
      </c>
      <c r="S3549" s="8">
        <f t="shared" si="389"/>
        <v>40440</v>
      </c>
      <c r="T3549" s="5">
        <f t="shared" si="390"/>
        <v>2.0702629003512946E-3</v>
      </c>
    </row>
    <row r="3550" spans="1:20" hidden="1">
      <c r="A3550">
        <v>3549</v>
      </c>
      <c r="B3550">
        <v>45</v>
      </c>
      <c r="C3550" t="s">
        <v>8553</v>
      </c>
      <c r="D3550" t="s">
        <v>8554</v>
      </c>
      <c r="E3550" t="s">
        <v>121</v>
      </c>
      <c r="F3550" t="s">
        <v>122</v>
      </c>
      <c r="G3550" t="s">
        <v>687</v>
      </c>
      <c r="H3550" t="s">
        <v>688</v>
      </c>
      <c r="I3550">
        <v>92.162999999999997</v>
      </c>
      <c r="J3550">
        <v>4062946</v>
      </c>
      <c r="K3550" t="s">
        <v>51</v>
      </c>
      <c r="L3550">
        <v>4</v>
      </c>
      <c r="M3550" t="str">
        <f>_xlfn.IFNA(VLOOKUP(F3550,'22 States'!A:A,1,0),"OOR")</f>
        <v>TX</v>
      </c>
      <c r="N3550" t="str">
        <f t="shared" si="391"/>
        <v>IR</v>
      </c>
      <c r="O3550" s="8">
        <f t="shared" si="385"/>
        <v>6000</v>
      </c>
      <c r="P3550" s="8">
        <f t="shared" si="386"/>
        <v>3000</v>
      </c>
      <c r="Q3550" s="8">
        <f t="shared" si="387"/>
        <v>21600</v>
      </c>
      <c r="R3550" s="9">
        <f t="shared" si="388"/>
        <v>43200</v>
      </c>
      <c r="S3550" s="8">
        <f t="shared" si="389"/>
        <v>30600</v>
      </c>
      <c r="T3550" s="5">
        <f t="shared" si="390"/>
        <v>7.531480851579125E-3</v>
      </c>
    </row>
    <row r="3551" spans="1:20" hidden="1">
      <c r="A3551">
        <v>3550</v>
      </c>
      <c r="B3551">
        <v>333</v>
      </c>
      <c r="C3551" t="s">
        <v>8555</v>
      </c>
      <c r="D3551" t="s">
        <v>8556</v>
      </c>
      <c r="E3551" t="s">
        <v>121</v>
      </c>
      <c r="F3551" t="s">
        <v>122</v>
      </c>
      <c r="G3551" t="s">
        <v>133</v>
      </c>
      <c r="H3551" t="s">
        <v>133</v>
      </c>
      <c r="I3551">
        <v>92.118600000000001</v>
      </c>
      <c r="J3551">
        <v>88447803</v>
      </c>
      <c r="K3551" t="s">
        <v>27</v>
      </c>
      <c r="L3551">
        <v>8</v>
      </c>
      <c r="M3551" t="str">
        <f>_xlfn.IFNA(VLOOKUP(F3551,'22 States'!A:A,1,0),"OOR")</f>
        <v>TX</v>
      </c>
      <c r="N3551" t="str">
        <f t="shared" si="391"/>
        <v>IR</v>
      </c>
      <c r="O3551" s="8">
        <f t="shared" si="385"/>
        <v>42000</v>
      </c>
      <c r="P3551" s="8">
        <f t="shared" si="386"/>
        <v>12000</v>
      </c>
      <c r="Q3551" s="8">
        <f t="shared" si="387"/>
        <v>159840</v>
      </c>
      <c r="R3551" s="9">
        <f t="shared" si="388"/>
        <v>319680</v>
      </c>
      <c r="S3551" s="8">
        <f t="shared" si="389"/>
        <v>213840</v>
      </c>
      <c r="T3551" s="5">
        <f t="shared" si="390"/>
        <v>2.4176971360159167E-3</v>
      </c>
    </row>
    <row r="3552" spans="1:20" hidden="1">
      <c r="A3552">
        <v>3551</v>
      </c>
      <c r="B3552">
        <v>25</v>
      </c>
      <c r="C3552" t="s">
        <v>8557</v>
      </c>
      <c r="D3552" t="s">
        <v>8558</v>
      </c>
      <c r="E3552" t="s">
        <v>35</v>
      </c>
      <c r="F3552" t="s">
        <v>36</v>
      </c>
      <c r="G3552" t="s">
        <v>304</v>
      </c>
      <c r="H3552" t="s">
        <v>38</v>
      </c>
      <c r="I3552">
        <v>92.039100000000005</v>
      </c>
      <c r="J3552">
        <v>6395785</v>
      </c>
      <c r="K3552" t="s">
        <v>27</v>
      </c>
      <c r="L3552">
        <v>1</v>
      </c>
      <c r="M3552" t="str">
        <f>_xlfn.IFNA(VLOOKUP(F3552,'22 States'!A:A,1,0),"OOR")</f>
        <v>OOR</v>
      </c>
      <c r="N3552" t="str">
        <f t="shared" si="391"/>
        <v>OOR</v>
      </c>
      <c r="O3552" s="8">
        <f t="shared" si="385"/>
        <v>6000</v>
      </c>
      <c r="P3552" s="8">
        <f t="shared" si="386"/>
        <v>3000</v>
      </c>
      <c r="Q3552" s="8">
        <f t="shared" si="387"/>
        <v>12000</v>
      </c>
      <c r="R3552" s="9">
        <f t="shared" si="388"/>
        <v>24000</v>
      </c>
      <c r="S3552" s="8">
        <f t="shared" si="389"/>
        <v>21000</v>
      </c>
      <c r="T3552" s="5">
        <f t="shared" si="390"/>
        <v>3.2834124349083028E-3</v>
      </c>
    </row>
    <row r="3553" spans="1:20" hidden="1">
      <c r="A3553">
        <v>3552</v>
      </c>
      <c r="B3553">
        <v>33</v>
      </c>
      <c r="C3553" t="s">
        <v>8559</v>
      </c>
      <c r="D3553" t="s">
        <v>8560</v>
      </c>
      <c r="E3553" t="s">
        <v>35</v>
      </c>
      <c r="F3553" t="s">
        <v>36</v>
      </c>
      <c r="G3553" t="s">
        <v>38</v>
      </c>
      <c r="H3553" t="s">
        <v>38</v>
      </c>
      <c r="I3553">
        <v>91.988900000000001</v>
      </c>
      <c r="J3553">
        <v>40301598</v>
      </c>
      <c r="K3553" t="s">
        <v>64</v>
      </c>
      <c r="L3553">
        <v>7</v>
      </c>
      <c r="M3553" t="str">
        <f>_xlfn.IFNA(VLOOKUP(F3553,'22 States'!A:A,1,0),"OOR")</f>
        <v>OOR</v>
      </c>
      <c r="N3553" t="str">
        <f t="shared" si="391"/>
        <v>OOR</v>
      </c>
      <c r="O3553" s="8">
        <f t="shared" si="385"/>
        <v>6000</v>
      </c>
      <c r="P3553" s="8">
        <f t="shared" si="386"/>
        <v>3000</v>
      </c>
      <c r="Q3553" s="8">
        <f t="shared" si="387"/>
        <v>15840</v>
      </c>
      <c r="R3553" s="9">
        <f t="shared" si="388"/>
        <v>31680</v>
      </c>
      <c r="S3553" s="8">
        <f t="shared" si="389"/>
        <v>24840</v>
      </c>
      <c r="T3553" s="5">
        <f t="shared" si="390"/>
        <v>6.163527312242061E-4</v>
      </c>
    </row>
    <row r="3554" spans="1:20" hidden="1">
      <c r="A3554">
        <v>3553</v>
      </c>
      <c r="B3554">
        <v>52</v>
      </c>
      <c r="C3554" t="s">
        <v>8561</v>
      </c>
      <c r="D3554" t="s">
        <v>8562</v>
      </c>
      <c r="E3554" t="s">
        <v>179</v>
      </c>
      <c r="F3554" t="s">
        <v>180</v>
      </c>
      <c r="G3554" t="s">
        <v>3430</v>
      </c>
      <c r="H3554" t="s">
        <v>3431</v>
      </c>
      <c r="I3554">
        <v>91.986900000000006</v>
      </c>
      <c r="J3554">
        <v>5290523</v>
      </c>
      <c r="K3554" t="s">
        <v>134</v>
      </c>
      <c r="L3554">
        <v>1</v>
      </c>
      <c r="M3554" t="str">
        <f>_xlfn.IFNA(VLOOKUP(F3554,'22 States'!A:A,1,0),"OOR")</f>
        <v>MI</v>
      </c>
      <c r="N3554" t="str">
        <f t="shared" si="391"/>
        <v>IR</v>
      </c>
      <c r="O3554" s="8">
        <f t="shared" si="385"/>
        <v>12000</v>
      </c>
      <c r="P3554" s="8">
        <f t="shared" si="386"/>
        <v>3000</v>
      </c>
      <c r="Q3554" s="8">
        <f t="shared" si="387"/>
        <v>24960</v>
      </c>
      <c r="R3554" s="9">
        <f t="shared" si="388"/>
        <v>49920</v>
      </c>
      <c r="S3554" s="8">
        <f t="shared" si="389"/>
        <v>39960</v>
      </c>
      <c r="T3554" s="5">
        <f t="shared" si="390"/>
        <v>7.5531284903212785E-3</v>
      </c>
    </row>
    <row r="3555" spans="1:20" hidden="1">
      <c r="A3555">
        <v>3554</v>
      </c>
      <c r="B3555">
        <v>31</v>
      </c>
      <c r="C3555" t="s">
        <v>8563</v>
      </c>
      <c r="D3555" t="s">
        <v>8564</v>
      </c>
      <c r="E3555" t="s">
        <v>301</v>
      </c>
      <c r="F3555" t="s">
        <v>359</v>
      </c>
      <c r="G3555" t="s">
        <v>8118</v>
      </c>
      <c r="H3555" t="s">
        <v>360</v>
      </c>
      <c r="I3555">
        <v>91.964100000000002</v>
      </c>
      <c r="J3555">
        <v>6850403</v>
      </c>
      <c r="K3555" t="s">
        <v>134</v>
      </c>
      <c r="L3555">
        <v>6</v>
      </c>
      <c r="M3555" t="str">
        <f>_xlfn.IFNA(VLOOKUP(F3555,'22 States'!A:A,1,0),"OOR")</f>
        <v>OOR</v>
      </c>
      <c r="N3555" t="str">
        <f t="shared" si="391"/>
        <v>OOR</v>
      </c>
      <c r="O3555" s="8">
        <f t="shared" si="385"/>
        <v>6000</v>
      </c>
      <c r="P3555" s="8">
        <f t="shared" si="386"/>
        <v>3000</v>
      </c>
      <c r="Q3555" s="8">
        <f t="shared" si="387"/>
        <v>14880</v>
      </c>
      <c r="R3555" s="9">
        <f t="shared" si="388"/>
        <v>29760</v>
      </c>
      <c r="S3555" s="8">
        <f t="shared" si="389"/>
        <v>23880</v>
      </c>
      <c r="T3555" s="5">
        <f t="shared" si="390"/>
        <v>3.4859263024379734E-3</v>
      </c>
    </row>
    <row r="3556" spans="1:20" hidden="1">
      <c r="A3556">
        <v>3555</v>
      </c>
      <c r="B3556">
        <v>350</v>
      </c>
      <c r="C3556" t="s">
        <v>8565</v>
      </c>
      <c r="D3556" t="s">
        <v>8566</v>
      </c>
      <c r="E3556" t="s">
        <v>194</v>
      </c>
      <c r="F3556" t="s">
        <v>195</v>
      </c>
      <c r="G3556" t="s">
        <v>8567</v>
      </c>
      <c r="H3556" t="s">
        <v>8568</v>
      </c>
      <c r="I3556">
        <v>91.952200000000005</v>
      </c>
      <c r="J3556">
        <v>49651827</v>
      </c>
      <c r="K3556" t="s">
        <v>118</v>
      </c>
      <c r="L3556">
        <v>3</v>
      </c>
      <c r="M3556" t="str">
        <f>_xlfn.IFNA(VLOOKUP(F3556,'22 States'!A:A,1,0),"OOR")</f>
        <v>LA</v>
      </c>
      <c r="N3556" t="str">
        <f t="shared" si="391"/>
        <v>IR</v>
      </c>
      <c r="O3556" s="8">
        <f t="shared" si="385"/>
        <v>42000</v>
      </c>
      <c r="P3556" s="8">
        <f t="shared" si="386"/>
        <v>12000</v>
      </c>
      <c r="Q3556" s="8">
        <f t="shared" si="387"/>
        <v>168000</v>
      </c>
      <c r="R3556" s="9">
        <f t="shared" si="388"/>
        <v>336000</v>
      </c>
      <c r="S3556" s="8">
        <f t="shared" si="389"/>
        <v>222000</v>
      </c>
      <c r="T3556" s="5">
        <f t="shared" si="390"/>
        <v>4.471134566709902E-3</v>
      </c>
    </row>
    <row r="3557" spans="1:20" hidden="1">
      <c r="A3557">
        <v>3556</v>
      </c>
      <c r="B3557">
        <v>45</v>
      </c>
      <c r="C3557" t="s">
        <v>8569</v>
      </c>
      <c r="D3557" t="s">
        <v>8570</v>
      </c>
      <c r="E3557" t="s">
        <v>144</v>
      </c>
      <c r="F3557" t="s">
        <v>145</v>
      </c>
      <c r="G3557" t="s">
        <v>4175</v>
      </c>
      <c r="H3557" t="s">
        <v>1539</v>
      </c>
      <c r="I3557">
        <v>91.944500000000005</v>
      </c>
      <c r="J3557">
        <v>3511749</v>
      </c>
      <c r="K3557" t="s">
        <v>656</v>
      </c>
      <c r="L3557">
        <v>1</v>
      </c>
      <c r="M3557" t="str">
        <f>_xlfn.IFNA(VLOOKUP(F3557,'22 States'!A:A,1,0),"OOR")</f>
        <v>OOR</v>
      </c>
      <c r="N3557" t="str">
        <f t="shared" si="391"/>
        <v>OOR</v>
      </c>
      <c r="O3557" s="8">
        <f t="shared" si="385"/>
        <v>6000</v>
      </c>
      <c r="P3557" s="8">
        <f t="shared" si="386"/>
        <v>3000</v>
      </c>
      <c r="Q3557" s="8">
        <f t="shared" si="387"/>
        <v>21600</v>
      </c>
      <c r="R3557" s="9">
        <f t="shared" si="388"/>
        <v>43200</v>
      </c>
      <c r="S3557" s="8">
        <f t="shared" si="389"/>
        <v>30600</v>
      </c>
      <c r="T3557" s="5">
        <f t="shared" si="390"/>
        <v>8.7136068095982934E-3</v>
      </c>
    </row>
    <row r="3558" spans="1:20" hidden="1">
      <c r="A3558">
        <v>3557</v>
      </c>
      <c r="B3558">
        <v>38</v>
      </c>
      <c r="C3558" t="s">
        <v>8571</v>
      </c>
      <c r="D3558" t="s">
        <v>8572</v>
      </c>
      <c r="E3558" t="s">
        <v>236</v>
      </c>
      <c r="F3558" t="s">
        <v>237</v>
      </c>
      <c r="G3558" t="s">
        <v>590</v>
      </c>
      <c r="H3558" t="s">
        <v>590</v>
      </c>
      <c r="I3558">
        <v>91.941699999999997</v>
      </c>
      <c r="J3558">
        <v>3220974</v>
      </c>
      <c r="K3558" t="s">
        <v>141</v>
      </c>
      <c r="L3558">
        <v>2</v>
      </c>
      <c r="M3558" t="str">
        <f>_xlfn.IFNA(VLOOKUP(F3558,'22 States'!A:A,1,0),"OOR")</f>
        <v>OH</v>
      </c>
      <c r="N3558" t="str">
        <f t="shared" si="391"/>
        <v>IR</v>
      </c>
      <c r="O3558" s="8">
        <f t="shared" si="385"/>
        <v>6000</v>
      </c>
      <c r="P3558" s="8">
        <f t="shared" si="386"/>
        <v>3000</v>
      </c>
      <c r="Q3558" s="8">
        <f t="shared" si="387"/>
        <v>18240</v>
      </c>
      <c r="R3558" s="9">
        <f t="shared" si="388"/>
        <v>36480</v>
      </c>
      <c r="S3558" s="8">
        <f t="shared" si="389"/>
        <v>27240</v>
      </c>
      <c r="T3558" s="5">
        <f t="shared" si="390"/>
        <v>8.4570691970813801E-3</v>
      </c>
    </row>
    <row r="3559" spans="1:20" hidden="1">
      <c r="A3559">
        <v>3558</v>
      </c>
      <c r="B3559">
        <v>15</v>
      </c>
      <c r="C3559" t="s">
        <v>8573</v>
      </c>
      <c r="D3559" t="s">
        <v>8574</v>
      </c>
      <c r="E3559" t="s">
        <v>23</v>
      </c>
      <c r="F3559" t="s">
        <v>24</v>
      </c>
      <c r="G3559" t="s">
        <v>107</v>
      </c>
      <c r="H3559" t="s">
        <v>26</v>
      </c>
      <c r="I3559">
        <v>91.912300000000002</v>
      </c>
      <c r="J3559">
        <v>14496893</v>
      </c>
      <c r="K3559" t="s">
        <v>233</v>
      </c>
      <c r="L3559">
        <v>1</v>
      </c>
      <c r="M3559" t="str">
        <f>_xlfn.IFNA(VLOOKUP(F3559,'22 States'!A:A,1,0),"OOR")</f>
        <v>OOR</v>
      </c>
      <c r="N3559" t="str">
        <f t="shared" si="391"/>
        <v>OOR</v>
      </c>
      <c r="O3559" s="8">
        <f t="shared" si="385"/>
        <v>6000</v>
      </c>
      <c r="P3559" s="8">
        <f t="shared" si="386"/>
        <v>3000</v>
      </c>
      <c r="Q3559" s="8">
        <f t="shared" si="387"/>
        <v>7200</v>
      </c>
      <c r="R3559" s="9">
        <f t="shared" si="388"/>
        <v>14400</v>
      </c>
      <c r="S3559" s="8">
        <f t="shared" si="389"/>
        <v>16200</v>
      </c>
      <c r="T3559" s="5">
        <f t="shared" si="390"/>
        <v>1.1174808284782126E-3</v>
      </c>
    </row>
    <row r="3560" spans="1:20" hidden="1">
      <c r="A3560">
        <v>3559</v>
      </c>
      <c r="B3560">
        <v>35</v>
      </c>
      <c r="C3560" t="s">
        <v>8575</v>
      </c>
      <c r="D3560" t="s">
        <v>8576</v>
      </c>
      <c r="E3560" t="s">
        <v>121</v>
      </c>
      <c r="F3560" t="s">
        <v>122</v>
      </c>
      <c r="G3560" t="s">
        <v>278</v>
      </c>
      <c r="H3560" t="s">
        <v>133</v>
      </c>
      <c r="I3560">
        <v>91.714799999999997</v>
      </c>
      <c r="J3560">
        <v>4656510</v>
      </c>
      <c r="K3560" t="s">
        <v>141</v>
      </c>
      <c r="L3560">
        <v>2</v>
      </c>
      <c r="M3560" t="str">
        <f>_xlfn.IFNA(VLOOKUP(F3560,'22 States'!A:A,1,0),"OOR")</f>
        <v>TX</v>
      </c>
      <c r="N3560" t="str">
        <f t="shared" si="391"/>
        <v>IR</v>
      </c>
      <c r="O3560" s="8">
        <f t="shared" si="385"/>
        <v>6000</v>
      </c>
      <c r="P3560" s="8">
        <f t="shared" si="386"/>
        <v>3000</v>
      </c>
      <c r="Q3560" s="8">
        <f t="shared" si="387"/>
        <v>16800</v>
      </c>
      <c r="R3560" s="9">
        <f t="shared" si="388"/>
        <v>33600</v>
      </c>
      <c r="S3560" s="8">
        <f t="shared" si="389"/>
        <v>25800</v>
      </c>
      <c r="T3560" s="5">
        <f t="shared" si="390"/>
        <v>5.5406302144739303E-3</v>
      </c>
    </row>
    <row r="3561" spans="1:20" hidden="1">
      <c r="A3561">
        <v>3560</v>
      </c>
      <c r="B3561">
        <v>234</v>
      </c>
      <c r="C3561" t="s">
        <v>8577</v>
      </c>
      <c r="D3561" t="s">
        <v>8578</v>
      </c>
      <c r="E3561" t="s">
        <v>23</v>
      </c>
      <c r="F3561" t="s">
        <v>24</v>
      </c>
      <c r="G3561" t="s">
        <v>791</v>
      </c>
      <c r="H3561" t="s">
        <v>26</v>
      </c>
      <c r="I3561">
        <v>91.699299999999994</v>
      </c>
      <c r="J3561">
        <v>38469250</v>
      </c>
      <c r="K3561" t="s">
        <v>108</v>
      </c>
      <c r="L3561">
        <v>5</v>
      </c>
      <c r="M3561" t="str">
        <f>_xlfn.IFNA(VLOOKUP(F3561,'22 States'!A:A,1,0),"OOR")</f>
        <v>OOR</v>
      </c>
      <c r="N3561" t="str">
        <f t="shared" si="391"/>
        <v>OOR</v>
      </c>
      <c r="O3561" s="8">
        <f t="shared" si="385"/>
        <v>30000</v>
      </c>
      <c r="P3561" s="8">
        <f t="shared" si="386"/>
        <v>9000</v>
      </c>
      <c r="Q3561" s="8">
        <f t="shared" si="387"/>
        <v>112320</v>
      </c>
      <c r="R3561" s="9">
        <f t="shared" si="388"/>
        <v>224640</v>
      </c>
      <c r="S3561" s="8">
        <f t="shared" si="389"/>
        <v>151320</v>
      </c>
      <c r="T3561" s="5">
        <f t="shared" si="390"/>
        <v>3.9335313269689429E-3</v>
      </c>
    </row>
    <row r="3562" spans="1:20" hidden="1">
      <c r="A3562">
        <v>3561</v>
      </c>
      <c r="B3562">
        <v>5</v>
      </c>
      <c r="C3562" t="s">
        <v>8579</v>
      </c>
      <c r="D3562" t="s">
        <v>8580</v>
      </c>
      <c r="E3562" t="s">
        <v>144</v>
      </c>
      <c r="F3562" t="s">
        <v>145</v>
      </c>
      <c r="G3562" t="s">
        <v>288</v>
      </c>
      <c r="H3562" t="s">
        <v>288</v>
      </c>
      <c r="I3562">
        <v>91.563699999999997</v>
      </c>
      <c r="J3562">
        <v>2042923</v>
      </c>
      <c r="K3562" t="s">
        <v>233</v>
      </c>
      <c r="L3562">
        <v>1</v>
      </c>
      <c r="M3562" t="str">
        <f>_xlfn.IFNA(VLOOKUP(F3562,'22 States'!A:A,1,0),"OOR")</f>
        <v>OOR</v>
      </c>
      <c r="N3562" t="str">
        <f t="shared" si="391"/>
        <v>OOR</v>
      </c>
      <c r="O3562" s="8">
        <f t="shared" si="385"/>
        <v>6000</v>
      </c>
      <c r="P3562" s="8">
        <f t="shared" si="386"/>
        <v>3000</v>
      </c>
      <c r="Q3562" s="8">
        <f t="shared" si="387"/>
        <v>2400</v>
      </c>
      <c r="R3562" s="9">
        <f t="shared" si="388"/>
        <v>4800</v>
      </c>
      <c r="S3562" s="8">
        <f t="shared" si="389"/>
        <v>11400</v>
      </c>
      <c r="T3562" s="5">
        <f t="shared" si="390"/>
        <v>5.5802396859793539E-3</v>
      </c>
    </row>
    <row r="3563" spans="1:20" hidden="1">
      <c r="A3563">
        <v>3562</v>
      </c>
      <c r="B3563">
        <v>72</v>
      </c>
      <c r="C3563" t="s">
        <v>8581</v>
      </c>
      <c r="D3563" t="s">
        <v>8582</v>
      </c>
      <c r="E3563" t="s">
        <v>13</v>
      </c>
      <c r="F3563" t="s">
        <v>14</v>
      </c>
      <c r="G3563" t="s">
        <v>213</v>
      </c>
      <c r="H3563" t="s">
        <v>50</v>
      </c>
      <c r="I3563">
        <v>91.519199999999998</v>
      </c>
      <c r="J3563">
        <v>11545276</v>
      </c>
      <c r="K3563" t="s">
        <v>111</v>
      </c>
      <c r="L3563">
        <v>3</v>
      </c>
      <c r="M3563" t="str">
        <f>_xlfn.IFNA(VLOOKUP(F3563,'22 States'!A:A,1,0),"OOR")</f>
        <v>CA</v>
      </c>
      <c r="N3563" t="str">
        <f t="shared" si="391"/>
        <v>IR</v>
      </c>
      <c r="O3563" s="8">
        <f t="shared" si="385"/>
        <v>12000</v>
      </c>
      <c r="P3563" s="8">
        <f t="shared" si="386"/>
        <v>3000</v>
      </c>
      <c r="Q3563" s="8">
        <f t="shared" si="387"/>
        <v>34560</v>
      </c>
      <c r="R3563" s="9">
        <f t="shared" si="388"/>
        <v>69120</v>
      </c>
      <c r="S3563" s="8">
        <f t="shared" si="389"/>
        <v>49560</v>
      </c>
      <c r="T3563" s="5">
        <f t="shared" si="390"/>
        <v>4.2926648093990997E-3</v>
      </c>
    </row>
    <row r="3564" spans="1:20" hidden="1">
      <c r="A3564">
        <v>3563</v>
      </c>
      <c r="B3564">
        <v>98</v>
      </c>
      <c r="C3564" t="s">
        <v>8583</v>
      </c>
      <c r="D3564" t="s">
        <v>8584</v>
      </c>
      <c r="E3564" t="s">
        <v>23</v>
      </c>
      <c r="F3564" t="s">
        <v>24</v>
      </c>
      <c r="G3564" t="s">
        <v>8585</v>
      </c>
      <c r="H3564" t="s">
        <v>26</v>
      </c>
      <c r="I3564">
        <v>91.468999999999994</v>
      </c>
      <c r="J3564">
        <v>14498766</v>
      </c>
      <c r="K3564" t="s">
        <v>108</v>
      </c>
      <c r="L3564">
        <v>4</v>
      </c>
      <c r="M3564" t="str">
        <f>_xlfn.IFNA(VLOOKUP(F3564,'22 States'!A:A,1,0),"OOR")</f>
        <v>OOR</v>
      </c>
      <c r="N3564" t="str">
        <f t="shared" si="391"/>
        <v>OOR</v>
      </c>
      <c r="O3564" s="8">
        <f t="shared" si="385"/>
        <v>12000</v>
      </c>
      <c r="P3564" s="8">
        <f t="shared" si="386"/>
        <v>3000</v>
      </c>
      <c r="Q3564" s="8">
        <f t="shared" si="387"/>
        <v>47040</v>
      </c>
      <c r="R3564" s="9">
        <f t="shared" si="388"/>
        <v>94080</v>
      </c>
      <c r="S3564" s="8">
        <f t="shared" si="389"/>
        <v>62040</v>
      </c>
      <c r="T3564" s="5">
        <f t="shared" si="390"/>
        <v>4.2789848460206888E-3</v>
      </c>
    </row>
    <row r="3565" spans="1:20" hidden="1">
      <c r="A3565">
        <v>3564</v>
      </c>
      <c r="B3565">
        <v>50</v>
      </c>
      <c r="C3565" t="s">
        <v>8586</v>
      </c>
      <c r="D3565" t="s">
        <v>8587</v>
      </c>
      <c r="E3565" t="s">
        <v>13</v>
      </c>
      <c r="F3565" t="s">
        <v>14</v>
      </c>
      <c r="G3565" t="s">
        <v>2925</v>
      </c>
      <c r="H3565" t="s">
        <v>16</v>
      </c>
      <c r="I3565">
        <v>91.415199999999999</v>
      </c>
      <c r="J3565">
        <v>19888984</v>
      </c>
      <c r="K3565" t="s">
        <v>141</v>
      </c>
      <c r="L3565">
        <v>8</v>
      </c>
      <c r="M3565" t="str">
        <f>_xlfn.IFNA(VLOOKUP(F3565,'22 States'!A:A,1,0),"OOR")</f>
        <v>CA</v>
      </c>
      <c r="N3565" t="str">
        <f t="shared" si="391"/>
        <v>IR</v>
      </c>
      <c r="O3565" s="8">
        <f t="shared" si="385"/>
        <v>6000</v>
      </c>
      <c r="P3565" s="8">
        <f t="shared" si="386"/>
        <v>3000</v>
      </c>
      <c r="Q3565" s="8">
        <f t="shared" si="387"/>
        <v>24000</v>
      </c>
      <c r="R3565" s="9">
        <f t="shared" si="388"/>
        <v>48000</v>
      </c>
      <c r="S3565" s="8">
        <f t="shared" si="389"/>
        <v>33000</v>
      </c>
      <c r="T3565" s="5">
        <f t="shared" si="390"/>
        <v>1.6592099425491015E-3</v>
      </c>
    </row>
    <row r="3566" spans="1:20" hidden="1">
      <c r="A3566">
        <v>3565</v>
      </c>
      <c r="B3566">
        <v>17</v>
      </c>
      <c r="C3566" t="s">
        <v>8588</v>
      </c>
      <c r="D3566" t="s">
        <v>8589</v>
      </c>
      <c r="E3566" t="s">
        <v>185</v>
      </c>
      <c r="F3566" t="s">
        <v>186</v>
      </c>
      <c r="G3566" t="s">
        <v>8590</v>
      </c>
      <c r="H3566" t="s">
        <v>188</v>
      </c>
      <c r="I3566">
        <v>91.405799999999999</v>
      </c>
      <c r="J3566">
        <v>2363659</v>
      </c>
      <c r="K3566" t="s">
        <v>134</v>
      </c>
      <c r="L3566">
        <v>1</v>
      </c>
      <c r="M3566" t="str">
        <f>_xlfn.IFNA(VLOOKUP(F3566,'22 States'!A:A,1,0),"OOR")</f>
        <v>WI</v>
      </c>
      <c r="N3566" t="str">
        <f t="shared" si="391"/>
        <v>IR</v>
      </c>
      <c r="O3566" s="8">
        <f t="shared" si="385"/>
        <v>6000</v>
      </c>
      <c r="P3566" s="8">
        <f t="shared" si="386"/>
        <v>3000</v>
      </c>
      <c r="Q3566" s="8">
        <f t="shared" si="387"/>
        <v>8160</v>
      </c>
      <c r="R3566" s="9">
        <f t="shared" si="388"/>
        <v>16320</v>
      </c>
      <c r="S3566" s="8">
        <f t="shared" si="389"/>
        <v>17160</v>
      </c>
      <c r="T3566" s="5">
        <f t="shared" si="390"/>
        <v>7.2599304722043238E-3</v>
      </c>
    </row>
    <row r="3567" spans="1:20" hidden="1">
      <c r="A3567">
        <v>3566</v>
      </c>
      <c r="B3567">
        <v>100</v>
      </c>
      <c r="C3567" t="s">
        <v>8591</v>
      </c>
      <c r="D3567" t="s">
        <v>8592</v>
      </c>
      <c r="E3567" t="s">
        <v>520</v>
      </c>
      <c r="F3567" t="s">
        <v>521</v>
      </c>
      <c r="G3567" t="s">
        <v>2368</v>
      </c>
      <c r="H3567" t="s">
        <v>2369</v>
      </c>
      <c r="I3567">
        <v>91.357500000000002</v>
      </c>
      <c r="J3567">
        <v>40457004</v>
      </c>
      <c r="K3567" t="s">
        <v>252</v>
      </c>
      <c r="L3567">
        <v>1</v>
      </c>
      <c r="M3567" t="str">
        <f>_xlfn.IFNA(VLOOKUP(F3567,'22 States'!A:A,1,0),"OOR")</f>
        <v>SC</v>
      </c>
      <c r="N3567" t="str">
        <f t="shared" si="391"/>
        <v>IR</v>
      </c>
      <c r="O3567" s="8">
        <f t="shared" si="385"/>
        <v>12000</v>
      </c>
      <c r="P3567" s="8">
        <f t="shared" si="386"/>
        <v>3000</v>
      </c>
      <c r="Q3567" s="8">
        <f t="shared" si="387"/>
        <v>48000</v>
      </c>
      <c r="R3567" s="9">
        <f t="shared" si="388"/>
        <v>96000</v>
      </c>
      <c r="S3567" s="8">
        <f t="shared" si="389"/>
        <v>63000</v>
      </c>
      <c r="T3567" s="5">
        <f t="shared" si="390"/>
        <v>1.5572087344876057E-3</v>
      </c>
    </row>
    <row r="3568" spans="1:20" hidden="1">
      <c r="A3568">
        <v>3567</v>
      </c>
      <c r="B3568">
        <v>2700</v>
      </c>
      <c r="C3568" t="s">
        <v>8593</v>
      </c>
      <c r="D3568" t="s">
        <v>8594</v>
      </c>
      <c r="E3568" t="s">
        <v>166</v>
      </c>
      <c r="F3568" t="s">
        <v>167</v>
      </c>
      <c r="G3568" t="s">
        <v>4661</v>
      </c>
      <c r="H3568" t="s">
        <v>169</v>
      </c>
      <c r="I3568">
        <v>91.344999999999999</v>
      </c>
      <c r="J3568">
        <v>22758276</v>
      </c>
      <c r="K3568" t="s">
        <v>51</v>
      </c>
      <c r="L3568">
        <v>6</v>
      </c>
      <c r="M3568" t="str">
        <f>_xlfn.IFNA(VLOOKUP(F3568,'22 States'!A:A,1,0),"OOR")</f>
        <v>OOR</v>
      </c>
      <c r="N3568" t="str">
        <f t="shared" si="391"/>
        <v>OOR</v>
      </c>
      <c r="O3568" s="8">
        <f t="shared" si="385"/>
        <v>324000</v>
      </c>
      <c r="P3568" s="8">
        <f t="shared" si="386"/>
        <v>81000</v>
      </c>
      <c r="Q3568" s="8">
        <f t="shared" si="387"/>
        <v>1296000</v>
      </c>
      <c r="R3568" s="9">
        <f t="shared" si="388"/>
        <v>2592000</v>
      </c>
      <c r="S3568" s="8">
        <f t="shared" si="389"/>
        <v>1701000</v>
      </c>
      <c r="T3568" s="5">
        <f t="shared" si="390"/>
        <v>7.4742041093095096E-2</v>
      </c>
    </row>
    <row r="3569" spans="1:20" hidden="1">
      <c r="A3569">
        <v>3568</v>
      </c>
      <c r="B3569">
        <v>41</v>
      </c>
      <c r="C3569" t="s">
        <v>8595</v>
      </c>
      <c r="D3569" t="s">
        <v>8596</v>
      </c>
      <c r="E3569" t="s">
        <v>236</v>
      </c>
      <c r="F3569" t="s">
        <v>237</v>
      </c>
      <c r="G3569" t="s">
        <v>589</v>
      </c>
      <c r="H3569" t="s">
        <v>590</v>
      </c>
      <c r="I3569">
        <v>91.334100000000007</v>
      </c>
      <c r="J3569">
        <v>5607313</v>
      </c>
      <c r="K3569" t="s">
        <v>118</v>
      </c>
      <c r="L3569">
        <v>4</v>
      </c>
      <c r="M3569" t="str">
        <f>_xlfn.IFNA(VLOOKUP(F3569,'22 States'!A:A,1,0),"OOR")</f>
        <v>OH</v>
      </c>
      <c r="N3569" t="str">
        <f t="shared" si="391"/>
        <v>IR</v>
      </c>
      <c r="O3569" s="8">
        <f t="shared" si="385"/>
        <v>6000</v>
      </c>
      <c r="P3569" s="8">
        <f t="shared" si="386"/>
        <v>3000</v>
      </c>
      <c r="Q3569" s="8">
        <f t="shared" si="387"/>
        <v>19680</v>
      </c>
      <c r="R3569" s="9">
        <f t="shared" si="388"/>
        <v>39360</v>
      </c>
      <c r="S3569" s="8">
        <f t="shared" si="389"/>
        <v>28680</v>
      </c>
      <c r="T3569" s="5">
        <f t="shared" si="390"/>
        <v>5.1147492569078986E-3</v>
      </c>
    </row>
    <row r="3570" spans="1:20" hidden="1">
      <c r="A3570">
        <v>3569</v>
      </c>
      <c r="B3570">
        <v>38</v>
      </c>
      <c r="C3570" t="s">
        <v>8597</v>
      </c>
      <c r="D3570" t="s">
        <v>8598</v>
      </c>
      <c r="E3570" t="s">
        <v>144</v>
      </c>
      <c r="F3570" t="s">
        <v>145</v>
      </c>
      <c r="G3570" t="s">
        <v>4175</v>
      </c>
      <c r="H3570" t="s">
        <v>1539</v>
      </c>
      <c r="I3570">
        <v>91.313699999999997</v>
      </c>
      <c r="J3570">
        <v>5771039</v>
      </c>
      <c r="K3570" t="s">
        <v>27</v>
      </c>
      <c r="L3570">
        <v>4</v>
      </c>
      <c r="M3570" t="str">
        <f>_xlfn.IFNA(VLOOKUP(F3570,'22 States'!A:A,1,0),"OOR")</f>
        <v>OOR</v>
      </c>
      <c r="N3570" t="str">
        <f t="shared" si="391"/>
        <v>OOR</v>
      </c>
      <c r="O3570" s="8">
        <f t="shared" si="385"/>
        <v>6000</v>
      </c>
      <c r="P3570" s="8">
        <f t="shared" si="386"/>
        <v>3000</v>
      </c>
      <c r="Q3570" s="8">
        <f t="shared" si="387"/>
        <v>18240</v>
      </c>
      <c r="R3570" s="9">
        <f t="shared" si="388"/>
        <v>36480</v>
      </c>
      <c r="S3570" s="8">
        <f t="shared" si="389"/>
        <v>27240</v>
      </c>
      <c r="T3570" s="5">
        <f t="shared" si="390"/>
        <v>4.7201205883377322E-3</v>
      </c>
    </row>
    <row r="3571" spans="1:20" hidden="1">
      <c r="A3571">
        <v>3570</v>
      </c>
      <c r="B3571">
        <v>600</v>
      </c>
      <c r="C3571" t="s">
        <v>8599</v>
      </c>
      <c r="D3571" t="s">
        <v>8600</v>
      </c>
      <c r="E3571" t="s">
        <v>35</v>
      </c>
      <c r="F3571" t="s">
        <v>36</v>
      </c>
      <c r="G3571" t="s">
        <v>38</v>
      </c>
      <c r="H3571" t="s">
        <v>38</v>
      </c>
      <c r="I3571">
        <v>91.299800000000005</v>
      </c>
      <c r="J3571">
        <v>179971017</v>
      </c>
      <c r="K3571" t="s">
        <v>51</v>
      </c>
      <c r="L3571">
        <v>4</v>
      </c>
      <c r="M3571" t="str">
        <f>_xlfn.IFNA(VLOOKUP(F3571,'22 States'!A:A,1,0),"OOR")</f>
        <v>OOR</v>
      </c>
      <c r="N3571" t="str">
        <f t="shared" si="391"/>
        <v>OOR</v>
      </c>
      <c r="O3571" s="8">
        <f t="shared" si="385"/>
        <v>72000</v>
      </c>
      <c r="P3571" s="8">
        <f t="shared" si="386"/>
        <v>18000</v>
      </c>
      <c r="Q3571" s="8">
        <f t="shared" si="387"/>
        <v>288000</v>
      </c>
      <c r="R3571" s="9">
        <f t="shared" si="388"/>
        <v>576000</v>
      </c>
      <c r="S3571" s="8">
        <f t="shared" si="389"/>
        <v>378000</v>
      </c>
      <c r="T3571" s="5">
        <f t="shared" si="390"/>
        <v>2.1003381894541388E-3</v>
      </c>
    </row>
    <row r="3572" spans="1:20" hidden="1">
      <c r="A3572">
        <v>3571</v>
      </c>
      <c r="B3572">
        <v>158</v>
      </c>
      <c r="C3572" t="s">
        <v>8601</v>
      </c>
      <c r="D3572" t="s">
        <v>8602</v>
      </c>
      <c r="E3572" t="s">
        <v>144</v>
      </c>
      <c r="F3572" t="s">
        <v>145</v>
      </c>
      <c r="G3572" t="s">
        <v>2291</v>
      </c>
      <c r="H3572" t="s">
        <v>5877</v>
      </c>
      <c r="I3572">
        <v>91.297300000000007</v>
      </c>
      <c r="J3572">
        <v>12437927</v>
      </c>
      <c r="K3572" t="s">
        <v>228</v>
      </c>
      <c r="L3572">
        <v>1</v>
      </c>
      <c r="M3572" t="str">
        <f>_xlfn.IFNA(VLOOKUP(F3572,'22 States'!A:A,1,0),"OOR")</f>
        <v>OOR</v>
      </c>
      <c r="N3572" t="str">
        <f t="shared" si="391"/>
        <v>OOR</v>
      </c>
      <c r="O3572" s="8">
        <f t="shared" si="385"/>
        <v>24000</v>
      </c>
      <c r="P3572" s="8">
        <f t="shared" si="386"/>
        <v>6000</v>
      </c>
      <c r="Q3572" s="8">
        <f t="shared" si="387"/>
        <v>75840</v>
      </c>
      <c r="R3572" s="9">
        <f t="shared" si="388"/>
        <v>151680</v>
      </c>
      <c r="S3572" s="8">
        <f t="shared" si="389"/>
        <v>105840</v>
      </c>
      <c r="T3572" s="5">
        <f t="shared" si="390"/>
        <v>8.5094565999623579E-3</v>
      </c>
    </row>
    <row r="3573" spans="1:20" hidden="1">
      <c r="A3573">
        <v>3572</v>
      </c>
      <c r="B3573">
        <v>60</v>
      </c>
      <c r="C3573" t="s">
        <v>8603</v>
      </c>
      <c r="D3573" t="s">
        <v>8604</v>
      </c>
      <c r="E3573" t="s">
        <v>537</v>
      </c>
      <c r="F3573" t="s">
        <v>538</v>
      </c>
      <c r="G3573" t="s">
        <v>539</v>
      </c>
      <c r="H3573" t="s">
        <v>539</v>
      </c>
      <c r="I3573">
        <v>91.278300000000002</v>
      </c>
      <c r="J3573">
        <v>9447028</v>
      </c>
      <c r="K3573" t="s">
        <v>134</v>
      </c>
      <c r="L3573">
        <v>2</v>
      </c>
      <c r="M3573" t="str">
        <f>_xlfn.IFNA(VLOOKUP(F3573,'22 States'!A:A,1,0),"OOR")</f>
        <v>GA</v>
      </c>
      <c r="N3573" t="str">
        <f t="shared" si="391"/>
        <v>IR</v>
      </c>
      <c r="O3573" s="8">
        <f t="shared" si="385"/>
        <v>12000</v>
      </c>
      <c r="P3573" s="8">
        <f t="shared" si="386"/>
        <v>3000</v>
      </c>
      <c r="Q3573" s="8">
        <f t="shared" si="387"/>
        <v>28800</v>
      </c>
      <c r="R3573" s="9">
        <f t="shared" si="388"/>
        <v>57600</v>
      </c>
      <c r="S3573" s="8">
        <f t="shared" si="389"/>
        <v>43800</v>
      </c>
      <c r="T3573" s="5">
        <f t="shared" si="390"/>
        <v>4.6363787637762905E-3</v>
      </c>
    </row>
    <row r="3574" spans="1:20" hidden="1">
      <c r="A3574">
        <v>3573</v>
      </c>
      <c r="B3574">
        <v>7</v>
      </c>
      <c r="C3574" t="s">
        <v>8605</v>
      </c>
      <c r="D3574" t="s">
        <v>8606</v>
      </c>
      <c r="E3574" t="s">
        <v>166</v>
      </c>
      <c r="F3574" t="s">
        <v>167</v>
      </c>
      <c r="G3574" t="s">
        <v>8607</v>
      </c>
      <c r="H3574" t="s">
        <v>169</v>
      </c>
      <c r="I3574">
        <v>91.258600000000001</v>
      </c>
      <c r="J3574">
        <v>7556251</v>
      </c>
      <c r="K3574" t="s">
        <v>64</v>
      </c>
      <c r="L3574">
        <v>4</v>
      </c>
      <c r="M3574" t="str">
        <f>_xlfn.IFNA(VLOOKUP(F3574,'22 States'!A:A,1,0),"OOR")</f>
        <v>OOR</v>
      </c>
      <c r="N3574" t="str">
        <f t="shared" si="391"/>
        <v>OOR</v>
      </c>
      <c r="O3574" s="8">
        <f t="shared" si="385"/>
        <v>6000</v>
      </c>
      <c r="P3574" s="8">
        <f t="shared" si="386"/>
        <v>3000</v>
      </c>
      <c r="Q3574" s="8">
        <f t="shared" si="387"/>
        <v>3360</v>
      </c>
      <c r="R3574" s="9">
        <f t="shared" si="388"/>
        <v>6720</v>
      </c>
      <c r="S3574" s="8">
        <f t="shared" si="389"/>
        <v>12360</v>
      </c>
      <c r="T3574" s="5">
        <f t="shared" si="390"/>
        <v>1.6357317934515409E-3</v>
      </c>
    </row>
    <row r="3575" spans="1:20" hidden="1">
      <c r="A3575">
        <v>3574</v>
      </c>
      <c r="B3575">
        <v>21</v>
      </c>
      <c r="C3575" t="s">
        <v>8608</v>
      </c>
      <c r="D3575" t="s">
        <v>8609</v>
      </c>
      <c r="E3575" t="s">
        <v>23</v>
      </c>
      <c r="F3575" t="s">
        <v>24</v>
      </c>
      <c r="G3575" t="s">
        <v>820</v>
      </c>
      <c r="H3575" t="s">
        <v>26</v>
      </c>
      <c r="I3575">
        <v>91.169700000000006</v>
      </c>
      <c r="J3575">
        <v>21153676</v>
      </c>
      <c r="K3575" t="s">
        <v>39</v>
      </c>
      <c r="L3575">
        <v>5</v>
      </c>
      <c r="M3575" t="str">
        <f>_xlfn.IFNA(VLOOKUP(F3575,'22 States'!A:A,1,0),"OOR")</f>
        <v>OOR</v>
      </c>
      <c r="N3575" t="str">
        <f t="shared" si="391"/>
        <v>OOR</v>
      </c>
      <c r="O3575" s="8">
        <f t="shared" si="385"/>
        <v>6000</v>
      </c>
      <c r="P3575" s="8">
        <f t="shared" si="386"/>
        <v>3000</v>
      </c>
      <c r="Q3575" s="8">
        <f t="shared" si="387"/>
        <v>10080</v>
      </c>
      <c r="R3575" s="9">
        <f t="shared" si="388"/>
        <v>20160</v>
      </c>
      <c r="S3575" s="8">
        <f t="shared" si="389"/>
        <v>19080</v>
      </c>
      <c r="T3575" s="5">
        <f t="shared" si="390"/>
        <v>9.0197089148949809E-4</v>
      </c>
    </row>
    <row r="3576" spans="1:20" hidden="1">
      <c r="A3576">
        <v>3575</v>
      </c>
      <c r="B3576">
        <v>225</v>
      </c>
      <c r="C3576" t="s">
        <v>8610</v>
      </c>
      <c r="D3576" t="s">
        <v>8611</v>
      </c>
      <c r="E3576" t="s">
        <v>166</v>
      </c>
      <c r="F3576" t="s">
        <v>167</v>
      </c>
      <c r="G3576" t="s">
        <v>8612</v>
      </c>
      <c r="H3576" t="s">
        <v>169</v>
      </c>
      <c r="I3576">
        <v>91.107200000000006</v>
      </c>
      <c r="J3576">
        <v>23193485</v>
      </c>
      <c r="K3576" t="s">
        <v>457</v>
      </c>
      <c r="L3576">
        <v>4</v>
      </c>
      <c r="M3576" t="str">
        <f>_xlfn.IFNA(VLOOKUP(F3576,'22 States'!A:A,1,0),"OOR")</f>
        <v>OOR</v>
      </c>
      <c r="N3576" t="str">
        <f t="shared" si="391"/>
        <v>OOR</v>
      </c>
      <c r="O3576" s="8">
        <f t="shared" si="385"/>
        <v>30000</v>
      </c>
      <c r="P3576" s="8">
        <f t="shared" si="386"/>
        <v>9000</v>
      </c>
      <c r="Q3576" s="8">
        <f t="shared" si="387"/>
        <v>108000</v>
      </c>
      <c r="R3576" s="9">
        <f t="shared" si="388"/>
        <v>216000</v>
      </c>
      <c r="S3576" s="8">
        <f t="shared" si="389"/>
        <v>147000</v>
      </c>
      <c r="T3576" s="5">
        <f t="shared" si="390"/>
        <v>6.3379867234268587E-3</v>
      </c>
    </row>
    <row r="3577" spans="1:20" hidden="1">
      <c r="A3577">
        <v>3576</v>
      </c>
      <c r="B3577">
        <v>109</v>
      </c>
      <c r="C3577" t="s">
        <v>8613</v>
      </c>
      <c r="D3577" t="s">
        <v>8614</v>
      </c>
      <c r="E3577" t="s">
        <v>144</v>
      </c>
      <c r="F3577" t="s">
        <v>145</v>
      </c>
      <c r="G3577" t="s">
        <v>2647</v>
      </c>
      <c r="H3577" t="s">
        <v>510</v>
      </c>
      <c r="I3577">
        <v>91.098399999999998</v>
      </c>
      <c r="J3577">
        <v>20036441</v>
      </c>
      <c r="K3577" t="s">
        <v>134</v>
      </c>
      <c r="L3577">
        <v>7</v>
      </c>
      <c r="M3577" t="str">
        <f>_xlfn.IFNA(VLOOKUP(F3577,'22 States'!A:A,1,0),"OOR")</f>
        <v>OOR</v>
      </c>
      <c r="N3577" t="str">
        <f t="shared" si="391"/>
        <v>OOR</v>
      </c>
      <c r="O3577" s="8">
        <f t="shared" si="385"/>
        <v>18000</v>
      </c>
      <c r="P3577" s="8">
        <f t="shared" si="386"/>
        <v>6000</v>
      </c>
      <c r="Q3577" s="8">
        <f t="shared" si="387"/>
        <v>52320</v>
      </c>
      <c r="R3577" s="9">
        <f t="shared" si="388"/>
        <v>104640</v>
      </c>
      <c r="S3577" s="8">
        <f t="shared" si="389"/>
        <v>76320</v>
      </c>
      <c r="T3577" s="5">
        <f t="shared" si="390"/>
        <v>3.8090597027685704E-3</v>
      </c>
    </row>
    <row r="3578" spans="1:20" hidden="1">
      <c r="A3578">
        <v>3577</v>
      </c>
      <c r="B3578">
        <v>435</v>
      </c>
      <c r="C3578" t="s">
        <v>8615</v>
      </c>
      <c r="D3578" t="s">
        <v>8616</v>
      </c>
      <c r="E3578" t="s">
        <v>175</v>
      </c>
      <c r="F3578" t="s">
        <v>176</v>
      </c>
      <c r="G3578" t="s">
        <v>175</v>
      </c>
      <c r="H3578" t="s">
        <v>169</v>
      </c>
      <c r="I3578">
        <v>91.064700000000002</v>
      </c>
      <c r="J3578">
        <v>215503978</v>
      </c>
      <c r="K3578" t="s">
        <v>111</v>
      </c>
      <c r="L3578">
        <v>2</v>
      </c>
      <c r="M3578" t="str">
        <f>_xlfn.IFNA(VLOOKUP(F3578,'22 States'!A:A,1,0),"OOR")</f>
        <v>OOR</v>
      </c>
      <c r="N3578" t="str">
        <f t="shared" si="391"/>
        <v>OOR</v>
      </c>
      <c r="O3578" s="8">
        <f t="shared" si="385"/>
        <v>54000</v>
      </c>
      <c r="P3578" s="8">
        <f t="shared" si="386"/>
        <v>15000</v>
      </c>
      <c r="Q3578" s="8">
        <f t="shared" si="387"/>
        <v>208800</v>
      </c>
      <c r="R3578" s="9">
        <f t="shared" si="388"/>
        <v>417600</v>
      </c>
      <c r="S3578" s="8">
        <f t="shared" si="389"/>
        <v>277800</v>
      </c>
      <c r="T3578" s="5">
        <f t="shared" si="390"/>
        <v>1.2890713321310476E-3</v>
      </c>
    </row>
    <row r="3579" spans="1:20" hidden="1">
      <c r="A3579">
        <v>3578</v>
      </c>
      <c r="B3579">
        <v>300</v>
      </c>
      <c r="C3579" t="s">
        <v>8617</v>
      </c>
      <c r="D3579" t="s">
        <v>8618</v>
      </c>
      <c r="E3579" t="s">
        <v>4710</v>
      </c>
      <c r="F3579" t="s">
        <v>4711</v>
      </c>
      <c r="G3579" t="s">
        <v>5586</v>
      </c>
      <c r="H3579" t="s">
        <v>5587</v>
      </c>
      <c r="I3579">
        <v>91.045000000000002</v>
      </c>
      <c r="J3579">
        <v>76165264</v>
      </c>
      <c r="K3579" t="s">
        <v>51</v>
      </c>
      <c r="L3579">
        <v>7</v>
      </c>
      <c r="M3579" t="str">
        <f>_xlfn.IFNA(VLOOKUP(F3579,'22 States'!A:A,1,0),"OOR")</f>
        <v>OOR</v>
      </c>
      <c r="N3579" t="str">
        <f t="shared" si="391"/>
        <v>OOR</v>
      </c>
      <c r="O3579" s="8">
        <f t="shared" si="385"/>
        <v>36000</v>
      </c>
      <c r="P3579" s="8">
        <f t="shared" si="386"/>
        <v>9000</v>
      </c>
      <c r="Q3579" s="8">
        <f t="shared" si="387"/>
        <v>144000</v>
      </c>
      <c r="R3579" s="9">
        <f t="shared" si="388"/>
        <v>288000</v>
      </c>
      <c r="S3579" s="8">
        <f t="shared" si="389"/>
        <v>189000</v>
      </c>
      <c r="T3579" s="5">
        <f t="shared" si="390"/>
        <v>2.4814461353406454E-3</v>
      </c>
    </row>
    <row r="3580" spans="1:20" hidden="1">
      <c r="A3580">
        <v>3579</v>
      </c>
      <c r="B3580">
        <v>299</v>
      </c>
      <c r="C3580" t="s">
        <v>8619</v>
      </c>
      <c r="D3580" t="s">
        <v>8620</v>
      </c>
      <c r="E3580" t="s">
        <v>247</v>
      </c>
      <c r="F3580" t="s">
        <v>248</v>
      </c>
      <c r="G3580" t="s">
        <v>249</v>
      </c>
      <c r="H3580" t="s">
        <v>249</v>
      </c>
      <c r="I3580">
        <v>91.015799999999999</v>
      </c>
      <c r="J3580">
        <v>74013518</v>
      </c>
      <c r="K3580" t="s">
        <v>141</v>
      </c>
      <c r="L3580">
        <v>1</v>
      </c>
      <c r="M3580" t="str">
        <f>_xlfn.IFNA(VLOOKUP(F3580,'22 States'!A:A,1,0),"OOR")</f>
        <v>IL</v>
      </c>
      <c r="N3580" t="str">
        <f t="shared" si="391"/>
        <v>IR</v>
      </c>
      <c r="O3580" s="8">
        <f t="shared" si="385"/>
        <v>36000</v>
      </c>
      <c r="P3580" s="8">
        <f t="shared" si="386"/>
        <v>9000</v>
      </c>
      <c r="Q3580" s="8">
        <f t="shared" si="387"/>
        <v>143520</v>
      </c>
      <c r="R3580" s="9">
        <f t="shared" si="388"/>
        <v>287040</v>
      </c>
      <c r="S3580" s="8">
        <f t="shared" si="389"/>
        <v>188520</v>
      </c>
      <c r="T3580" s="5">
        <f t="shared" si="390"/>
        <v>2.5471022739386607E-3</v>
      </c>
    </row>
    <row r="3581" spans="1:20" hidden="1">
      <c r="A3581">
        <v>3580</v>
      </c>
      <c r="B3581">
        <v>129</v>
      </c>
      <c r="C3581" t="s">
        <v>8621</v>
      </c>
      <c r="D3581" t="s">
        <v>8622</v>
      </c>
      <c r="E3581" t="s">
        <v>23</v>
      </c>
      <c r="F3581" t="s">
        <v>24</v>
      </c>
      <c r="G3581" t="s">
        <v>682</v>
      </c>
      <c r="H3581" t="s">
        <v>26</v>
      </c>
      <c r="I3581">
        <v>91.022900000000007</v>
      </c>
      <c r="J3581">
        <v>17369807</v>
      </c>
      <c r="K3581" t="s">
        <v>134</v>
      </c>
      <c r="L3581">
        <v>7</v>
      </c>
      <c r="M3581" t="str">
        <f>_xlfn.IFNA(VLOOKUP(F3581,'22 States'!A:A,1,0),"OOR")</f>
        <v>OOR</v>
      </c>
      <c r="N3581" t="str">
        <f t="shared" si="391"/>
        <v>OOR</v>
      </c>
      <c r="O3581" s="8">
        <f t="shared" si="385"/>
        <v>18000</v>
      </c>
      <c r="P3581" s="8">
        <f t="shared" si="386"/>
        <v>6000</v>
      </c>
      <c r="Q3581" s="8">
        <f t="shared" si="387"/>
        <v>61920</v>
      </c>
      <c r="R3581" s="9">
        <f t="shared" si="388"/>
        <v>123840</v>
      </c>
      <c r="S3581" s="8">
        <f t="shared" si="389"/>
        <v>85920</v>
      </c>
      <c r="T3581" s="5">
        <f t="shared" si="390"/>
        <v>4.946514374051479E-3</v>
      </c>
    </row>
    <row r="3582" spans="1:20" hidden="1">
      <c r="A3582">
        <v>3581</v>
      </c>
      <c r="B3582">
        <v>12</v>
      </c>
      <c r="C3582" t="s">
        <v>8623</v>
      </c>
      <c r="D3582" t="s">
        <v>8624</v>
      </c>
      <c r="E3582" t="s">
        <v>23</v>
      </c>
      <c r="F3582" t="s">
        <v>24</v>
      </c>
      <c r="G3582" t="s">
        <v>560</v>
      </c>
      <c r="H3582" t="s">
        <v>561</v>
      </c>
      <c r="I3582">
        <v>90.825100000000006</v>
      </c>
      <c r="J3582">
        <v>6179304</v>
      </c>
      <c r="K3582" t="s">
        <v>27</v>
      </c>
      <c r="L3582">
        <v>4</v>
      </c>
      <c r="M3582" t="str">
        <f>_xlfn.IFNA(VLOOKUP(F3582,'22 States'!A:A,1,0),"OOR")</f>
        <v>OOR</v>
      </c>
      <c r="N3582" t="str">
        <f t="shared" si="391"/>
        <v>OOR</v>
      </c>
      <c r="O3582" s="8">
        <f t="shared" si="385"/>
        <v>6000</v>
      </c>
      <c r="P3582" s="8">
        <f t="shared" si="386"/>
        <v>3000</v>
      </c>
      <c r="Q3582" s="8">
        <f t="shared" si="387"/>
        <v>5760</v>
      </c>
      <c r="R3582" s="9">
        <f t="shared" si="388"/>
        <v>11520</v>
      </c>
      <c r="S3582" s="8">
        <f t="shared" si="389"/>
        <v>14760</v>
      </c>
      <c r="T3582" s="5">
        <f t="shared" si="390"/>
        <v>2.388618524027949E-3</v>
      </c>
    </row>
    <row r="3583" spans="1:20" hidden="1">
      <c r="A3583">
        <v>3582</v>
      </c>
      <c r="B3583">
        <v>250</v>
      </c>
      <c r="C3583" t="s">
        <v>8625</v>
      </c>
      <c r="D3583" t="s">
        <v>8626</v>
      </c>
      <c r="E3583" t="s">
        <v>537</v>
      </c>
      <c r="F3583" t="s">
        <v>538</v>
      </c>
      <c r="G3583" t="s">
        <v>539</v>
      </c>
      <c r="H3583" t="s">
        <v>539</v>
      </c>
      <c r="I3583">
        <v>90.781899999999993</v>
      </c>
      <c r="J3583">
        <v>85818516</v>
      </c>
      <c r="K3583" t="s">
        <v>32</v>
      </c>
      <c r="L3583">
        <v>2</v>
      </c>
      <c r="M3583" t="str">
        <f>_xlfn.IFNA(VLOOKUP(F3583,'22 States'!A:A,1,0),"OOR")</f>
        <v>GA</v>
      </c>
      <c r="N3583" t="str">
        <f t="shared" si="391"/>
        <v>IR</v>
      </c>
      <c r="O3583" s="8">
        <f t="shared" si="385"/>
        <v>30000</v>
      </c>
      <c r="P3583" s="8">
        <f t="shared" si="386"/>
        <v>9000</v>
      </c>
      <c r="Q3583" s="8">
        <f t="shared" si="387"/>
        <v>120000</v>
      </c>
      <c r="R3583" s="9">
        <f t="shared" si="388"/>
        <v>240000</v>
      </c>
      <c r="S3583" s="8">
        <f t="shared" si="389"/>
        <v>159000</v>
      </c>
      <c r="T3583" s="5">
        <f t="shared" si="390"/>
        <v>1.8527470225656198E-3</v>
      </c>
    </row>
    <row r="3584" spans="1:20" hidden="1">
      <c r="A3584">
        <v>3583</v>
      </c>
      <c r="B3584">
        <v>35</v>
      </c>
      <c r="C3584" t="s">
        <v>8627</v>
      </c>
      <c r="D3584" t="s">
        <v>8628</v>
      </c>
      <c r="E3584" t="s">
        <v>23</v>
      </c>
      <c r="F3584" t="s">
        <v>24</v>
      </c>
      <c r="G3584" t="s">
        <v>1542</v>
      </c>
      <c r="H3584" t="s">
        <v>26</v>
      </c>
      <c r="I3584">
        <v>90.773300000000006</v>
      </c>
      <c r="J3584">
        <v>5622393</v>
      </c>
      <c r="K3584" t="s">
        <v>27</v>
      </c>
      <c r="L3584">
        <v>2</v>
      </c>
      <c r="M3584" t="str">
        <f>_xlfn.IFNA(VLOOKUP(F3584,'22 States'!A:A,1,0),"OOR")</f>
        <v>OOR</v>
      </c>
      <c r="N3584" t="str">
        <f t="shared" si="391"/>
        <v>OOR</v>
      </c>
      <c r="O3584" s="8">
        <f t="shared" si="385"/>
        <v>6000</v>
      </c>
      <c r="P3584" s="8">
        <f t="shared" si="386"/>
        <v>3000</v>
      </c>
      <c r="Q3584" s="8">
        <f t="shared" si="387"/>
        <v>16800</v>
      </c>
      <c r="R3584" s="9">
        <f t="shared" si="388"/>
        <v>33600</v>
      </c>
      <c r="S3584" s="8">
        <f t="shared" si="389"/>
        <v>25800</v>
      </c>
      <c r="T3584" s="5">
        <f t="shared" si="390"/>
        <v>4.5887934194568042E-3</v>
      </c>
    </row>
    <row r="3585" spans="1:20" hidden="1">
      <c r="A3585">
        <v>3584</v>
      </c>
      <c r="B3585">
        <v>95</v>
      </c>
      <c r="C3585" t="s">
        <v>8629</v>
      </c>
      <c r="D3585" t="s">
        <v>8630</v>
      </c>
      <c r="E3585" t="s">
        <v>301</v>
      </c>
      <c r="F3585" t="s">
        <v>359</v>
      </c>
      <c r="G3585" t="s">
        <v>360</v>
      </c>
      <c r="H3585" t="s">
        <v>360</v>
      </c>
      <c r="I3585">
        <v>90.754800000000003</v>
      </c>
      <c r="J3585">
        <v>27194000</v>
      </c>
      <c r="K3585" t="s">
        <v>27</v>
      </c>
      <c r="L3585">
        <v>2</v>
      </c>
      <c r="M3585" t="str">
        <f>_xlfn.IFNA(VLOOKUP(F3585,'22 States'!A:A,1,0),"OOR")</f>
        <v>OOR</v>
      </c>
      <c r="N3585" t="str">
        <f t="shared" si="391"/>
        <v>OOR</v>
      </c>
      <c r="O3585" s="8">
        <f t="shared" si="385"/>
        <v>12000</v>
      </c>
      <c r="P3585" s="8">
        <f t="shared" si="386"/>
        <v>3000</v>
      </c>
      <c r="Q3585" s="8">
        <f t="shared" si="387"/>
        <v>45600</v>
      </c>
      <c r="R3585" s="9">
        <f t="shared" si="388"/>
        <v>91200</v>
      </c>
      <c r="S3585" s="8">
        <f t="shared" si="389"/>
        <v>60600</v>
      </c>
      <c r="T3585" s="5">
        <f t="shared" si="390"/>
        <v>2.2284327425167315E-3</v>
      </c>
    </row>
    <row r="3586" spans="1:20">
      <c r="A3586">
        <v>2469</v>
      </c>
      <c r="B3586" s="3">
        <v>29</v>
      </c>
      <c r="C3586" t="s">
        <v>6122</v>
      </c>
      <c r="D3586" t="s">
        <v>6123</v>
      </c>
      <c r="E3586" t="s">
        <v>13</v>
      </c>
      <c r="F3586" t="s">
        <v>14</v>
      </c>
      <c r="G3586" t="s">
        <v>494</v>
      </c>
      <c r="H3586" t="s">
        <v>16</v>
      </c>
      <c r="I3586">
        <v>154.6079</v>
      </c>
      <c r="J3586" s="3">
        <v>16081722</v>
      </c>
      <c r="K3586" t="s">
        <v>405</v>
      </c>
      <c r="L3586">
        <v>1</v>
      </c>
      <c r="M3586" t="str">
        <f>_xlfn.IFNA(VLOOKUP(F3586,'22 States'!A:A,1,0),"OOR")</f>
        <v>CA</v>
      </c>
      <c r="N3586" t="str">
        <f t="shared" si="391"/>
        <v>IR</v>
      </c>
      <c r="O3586" s="8">
        <f t="shared" ref="O3586:O3649" si="392">ROUNDUP(B3586/50,0)*500*12</f>
        <v>6000</v>
      </c>
      <c r="P3586" s="8">
        <f t="shared" ref="P3586:P3649" si="393">ROUNDUP(B3586/100,0)*250*12</f>
        <v>3000</v>
      </c>
      <c r="Q3586" s="8">
        <f t="shared" ref="Q3586:Q3649" si="394">B3586*40*12</f>
        <v>13920</v>
      </c>
      <c r="R3586" s="9">
        <f t="shared" ref="R3586:R3649" si="395">B3586*80*12</f>
        <v>27840</v>
      </c>
      <c r="S3586" s="12">
        <f t="shared" ref="S3586:S3649" si="396">SUM(O3586:Q3586)</f>
        <v>22920</v>
      </c>
      <c r="T3586" s="13">
        <f t="shared" ref="T3586:T3649" si="397">S3586/J3586</f>
        <v>1.425220508102304E-3</v>
      </c>
    </row>
    <row r="3587" spans="1:20">
      <c r="A3587">
        <v>2654</v>
      </c>
      <c r="B3587" s="3">
        <v>29</v>
      </c>
      <c r="C3587" t="s">
        <v>6547</v>
      </c>
      <c r="D3587" t="s">
        <v>6548</v>
      </c>
      <c r="E3587" t="s">
        <v>13</v>
      </c>
      <c r="F3587" t="s">
        <v>14</v>
      </c>
      <c r="G3587" t="s">
        <v>1231</v>
      </c>
      <c r="H3587" t="s">
        <v>16</v>
      </c>
      <c r="I3587">
        <v>141.3117</v>
      </c>
      <c r="J3587" s="3">
        <v>36963967</v>
      </c>
      <c r="K3587" t="s">
        <v>108</v>
      </c>
      <c r="L3587">
        <v>2</v>
      </c>
      <c r="M3587" t="str">
        <f>_xlfn.IFNA(VLOOKUP(F3587,'22 States'!A:A,1,0),"OOR")</f>
        <v>CA</v>
      </c>
      <c r="N3587" t="str">
        <f t="shared" ref="N3587:N3650" si="398">IF(M3587&lt;&gt;"OOR","IR","OOR")</f>
        <v>IR</v>
      </c>
      <c r="O3587" s="8">
        <f t="shared" si="392"/>
        <v>6000</v>
      </c>
      <c r="P3587" s="8">
        <f t="shared" si="393"/>
        <v>3000</v>
      </c>
      <c r="Q3587" s="8">
        <f t="shared" si="394"/>
        <v>13920</v>
      </c>
      <c r="R3587" s="9">
        <f t="shared" si="395"/>
        <v>27840</v>
      </c>
      <c r="S3587" s="12">
        <f t="shared" si="396"/>
        <v>22920</v>
      </c>
      <c r="T3587" s="13">
        <f t="shared" si="397"/>
        <v>6.2006331733820673E-4</v>
      </c>
    </row>
    <row r="3588" spans="1:20" hidden="1">
      <c r="A3588">
        <v>3587</v>
      </c>
      <c r="B3588">
        <v>78</v>
      </c>
      <c r="C3588" t="s">
        <v>8635</v>
      </c>
      <c r="D3588" t="s">
        <v>8636</v>
      </c>
      <c r="E3588" t="s">
        <v>166</v>
      </c>
      <c r="F3588" t="s">
        <v>167</v>
      </c>
      <c r="G3588" t="s">
        <v>1067</v>
      </c>
      <c r="H3588" t="s">
        <v>169</v>
      </c>
      <c r="I3588">
        <v>90.653800000000004</v>
      </c>
      <c r="J3588">
        <v>23876864</v>
      </c>
      <c r="K3588" t="s">
        <v>506</v>
      </c>
      <c r="L3588">
        <v>2</v>
      </c>
      <c r="M3588" t="str">
        <f>_xlfn.IFNA(VLOOKUP(F3588,'22 States'!A:A,1,0),"OOR")</f>
        <v>OOR</v>
      </c>
      <c r="N3588" t="str">
        <f t="shared" si="398"/>
        <v>OOR</v>
      </c>
      <c r="O3588" s="8">
        <f t="shared" si="392"/>
        <v>12000</v>
      </c>
      <c r="P3588" s="8">
        <f t="shared" si="393"/>
        <v>3000</v>
      </c>
      <c r="Q3588" s="8">
        <f t="shared" si="394"/>
        <v>37440</v>
      </c>
      <c r="R3588" s="9">
        <f t="shared" si="395"/>
        <v>74880</v>
      </c>
      <c r="S3588" s="8">
        <f t="shared" si="396"/>
        <v>52440</v>
      </c>
      <c r="T3588" s="5">
        <f t="shared" si="397"/>
        <v>2.196268320663886E-3</v>
      </c>
    </row>
    <row r="3589" spans="1:20" hidden="1">
      <c r="A3589">
        <v>3588</v>
      </c>
      <c r="B3589">
        <v>173</v>
      </c>
      <c r="C3589" t="s">
        <v>8637</v>
      </c>
      <c r="D3589" t="s">
        <v>8638</v>
      </c>
      <c r="E3589" t="s">
        <v>144</v>
      </c>
      <c r="F3589" t="s">
        <v>145</v>
      </c>
      <c r="G3589" t="s">
        <v>2291</v>
      </c>
      <c r="H3589" t="s">
        <v>5877</v>
      </c>
      <c r="I3589">
        <v>90.650099999999995</v>
      </c>
      <c r="J3589">
        <v>17383100</v>
      </c>
      <c r="K3589" t="s">
        <v>51</v>
      </c>
      <c r="L3589">
        <v>4</v>
      </c>
      <c r="M3589" t="str">
        <f>_xlfn.IFNA(VLOOKUP(F3589,'22 States'!A:A,1,0),"OOR")</f>
        <v>OOR</v>
      </c>
      <c r="N3589" t="str">
        <f t="shared" si="398"/>
        <v>OOR</v>
      </c>
      <c r="O3589" s="8">
        <f t="shared" si="392"/>
        <v>24000</v>
      </c>
      <c r="P3589" s="8">
        <f t="shared" si="393"/>
        <v>6000</v>
      </c>
      <c r="Q3589" s="8">
        <f t="shared" si="394"/>
        <v>83040</v>
      </c>
      <c r="R3589" s="9">
        <f t="shared" si="395"/>
        <v>166080</v>
      </c>
      <c r="S3589" s="8">
        <f t="shared" si="396"/>
        <v>113040</v>
      </c>
      <c r="T3589" s="5">
        <f t="shared" si="397"/>
        <v>6.5028677278506138E-3</v>
      </c>
    </row>
    <row r="3590" spans="1:20" hidden="1">
      <c r="A3590">
        <v>3589</v>
      </c>
      <c r="B3590">
        <v>168</v>
      </c>
      <c r="C3590" t="s">
        <v>8639</v>
      </c>
      <c r="D3590" t="s">
        <v>8640</v>
      </c>
      <c r="E3590" t="s">
        <v>154</v>
      </c>
      <c r="F3590" t="s">
        <v>155</v>
      </c>
      <c r="G3590" t="s">
        <v>355</v>
      </c>
      <c r="H3590" t="s">
        <v>356</v>
      </c>
      <c r="I3590">
        <v>90.499600000000001</v>
      </c>
      <c r="J3590">
        <v>17013205</v>
      </c>
      <c r="K3590" t="s">
        <v>111</v>
      </c>
      <c r="L3590">
        <v>2</v>
      </c>
      <c r="M3590" t="str">
        <f>_xlfn.IFNA(VLOOKUP(F3590,'22 States'!A:A,1,0),"OOR")</f>
        <v>IN</v>
      </c>
      <c r="N3590" t="str">
        <f t="shared" si="398"/>
        <v>IR</v>
      </c>
      <c r="O3590" s="8">
        <f t="shared" si="392"/>
        <v>24000</v>
      </c>
      <c r="P3590" s="8">
        <f t="shared" si="393"/>
        <v>6000</v>
      </c>
      <c r="Q3590" s="8">
        <f t="shared" si="394"/>
        <v>80640</v>
      </c>
      <c r="R3590" s="9">
        <f t="shared" si="395"/>
        <v>161280</v>
      </c>
      <c r="S3590" s="8">
        <f t="shared" si="396"/>
        <v>110640</v>
      </c>
      <c r="T3590" s="5">
        <f t="shared" si="397"/>
        <v>6.5031838504267716E-3</v>
      </c>
    </row>
    <row r="3591" spans="1:20" hidden="1">
      <c r="A3591">
        <v>3590</v>
      </c>
      <c r="B3591">
        <v>39</v>
      </c>
      <c r="C3591" t="s">
        <v>8641</v>
      </c>
      <c r="D3591" t="s">
        <v>8642</v>
      </c>
      <c r="E3591" t="s">
        <v>13</v>
      </c>
      <c r="F3591" t="s">
        <v>14</v>
      </c>
      <c r="G3591" t="s">
        <v>267</v>
      </c>
      <c r="H3591" t="s">
        <v>267</v>
      </c>
      <c r="I3591">
        <v>90.475800000000007</v>
      </c>
      <c r="J3591">
        <v>7202298</v>
      </c>
      <c r="K3591" t="s">
        <v>32</v>
      </c>
      <c r="L3591">
        <v>5</v>
      </c>
      <c r="M3591" t="str">
        <f>_xlfn.IFNA(VLOOKUP(F3591,'22 States'!A:A,1,0),"OOR")</f>
        <v>CA</v>
      </c>
      <c r="N3591" t="str">
        <f t="shared" si="398"/>
        <v>IR</v>
      </c>
      <c r="O3591" s="8">
        <f t="shared" si="392"/>
        <v>6000</v>
      </c>
      <c r="P3591" s="8">
        <f t="shared" si="393"/>
        <v>3000</v>
      </c>
      <c r="Q3591" s="8">
        <f t="shared" si="394"/>
        <v>18720</v>
      </c>
      <c r="R3591" s="9">
        <f t="shared" si="395"/>
        <v>37440</v>
      </c>
      <c r="S3591" s="8">
        <f t="shared" si="396"/>
        <v>27720</v>
      </c>
      <c r="T3591" s="5">
        <f t="shared" si="397"/>
        <v>3.8487716003975398E-3</v>
      </c>
    </row>
    <row r="3592" spans="1:20">
      <c r="A3592">
        <v>1342</v>
      </c>
      <c r="B3592" s="3">
        <v>28</v>
      </c>
      <c r="C3592" t="s">
        <v>3516</v>
      </c>
      <c r="D3592" t="s">
        <v>3517</v>
      </c>
      <c r="E3592" t="s">
        <v>236</v>
      </c>
      <c r="F3592" t="s">
        <v>237</v>
      </c>
      <c r="G3592" t="s">
        <v>1170</v>
      </c>
      <c r="H3592" t="s">
        <v>422</v>
      </c>
      <c r="I3592">
        <v>322.14800000000002</v>
      </c>
      <c r="J3592" s="3">
        <v>18042689</v>
      </c>
      <c r="K3592" t="s">
        <v>457</v>
      </c>
      <c r="L3592">
        <v>4</v>
      </c>
      <c r="M3592" t="str">
        <f>_xlfn.IFNA(VLOOKUP(F3592,'22 States'!A:A,1,0),"OOR")</f>
        <v>OH</v>
      </c>
      <c r="N3592" t="str">
        <f t="shared" si="398"/>
        <v>IR</v>
      </c>
      <c r="O3592" s="8">
        <f t="shared" si="392"/>
        <v>6000</v>
      </c>
      <c r="P3592" s="8">
        <f t="shared" si="393"/>
        <v>3000</v>
      </c>
      <c r="Q3592" s="8">
        <f t="shared" si="394"/>
        <v>13440</v>
      </c>
      <c r="R3592" s="9">
        <f t="shared" si="395"/>
        <v>26880</v>
      </c>
      <c r="S3592" s="12">
        <f t="shared" si="396"/>
        <v>22440</v>
      </c>
      <c r="T3592" s="13">
        <f t="shared" si="397"/>
        <v>1.2437170534835467E-3</v>
      </c>
    </row>
    <row r="3593" spans="1:20" hidden="1">
      <c r="A3593">
        <v>3592</v>
      </c>
      <c r="B3593">
        <v>31</v>
      </c>
      <c r="C3593" t="s">
        <v>8645</v>
      </c>
      <c r="D3593" t="s">
        <v>8646</v>
      </c>
      <c r="E3593" t="s">
        <v>121</v>
      </c>
      <c r="F3593" t="s">
        <v>122</v>
      </c>
      <c r="G3593" t="s">
        <v>784</v>
      </c>
      <c r="H3593" t="s">
        <v>784</v>
      </c>
      <c r="I3593">
        <v>90.423400000000001</v>
      </c>
      <c r="J3593">
        <v>5457684</v>
      </c>
      <c r="K3593" t="s">
        <v>134</v>
      </c>
      <c r="L3593">
        <v>2</v>
      </c>
      <c r="M3593" t="str">
        <f>_xlfn.IFNA(VLOOKUP(F3593,'22 States'!A:A,1,0),"OOR")</f>
        <v>TX</v>
      </c>
      <c r="N3593" t="str">
        <f t="shared" si="398"/>
        <v>IR</v>
      </c>
      <c r="O3593" s="8">
        <f t="shared" si="392"/>
        <v>6000</v>
      </c>
      <c r="P3593" s="8">
        <f t="shared" si="393"/>
        <v>3000</v>
      </c>
      <c r="Q3593" s="8">
        <f t="shared" si="394"/>
        <v>14880</v>
      </c>
      <c r="R3593" s="9">
        <f t="shared" si="395"/>
        <v>29760</v>
      </c>
      <c r="S3593" s="8">
        <f t="shared" si="396"/>
        <v>23880</v>
      </c>
      <c r="T3593" s="5">
        <f t="shared" si="397"/>
        <v>4.375482347457273E-3</v>
      </c>
    </row>
    <row r="3594" spans="1:20" hidden="1">
      <c r="A3594">
        <v>3593</v>
      </c>
      <c r="B3594">
        <v>86</v>
      </c>
      <c r="C3594" t="s">
        <v>8647</v>
      </c>
      <c r="D3594" t="s">
        <v>8648</v>
      </c>
      <c r="E3594" t="s">
        <v>121</v>
      </c>
      <c r="F3594" t="s">
        <v>122</v>
      </c>
      <c r="G3594" t="s">
        <v>8649</v>
      </c>
      <c r="H3594" t="s">
        <v>8650</v>
      </c>
      <c r="I3594">
        <v>90.339299999999994</v>
      </c>
      <c r="J3594">
        <v>17598478</v>
      </c>
      <c r="K3594" t="s">
        <v>264</v>
      </c>
      <c r="L3594">
        <v>2</v>
      </c>
      <c r="M3594" t="str">
        <f>_xlfn.IFNA(VLOOKUP(F3594,'22 States'!A:A,1,0),"OOR")</f>
        <v>TX</v>
      </c>
      <c r="N3594" t="str">
        <f t="shared" si="398"/>
        <v>IR</v>
      </c>
      <c r="O3594" s="8">
        <f t="shared" si="392"/>
        <v>12000</v>
      </c>
      <c r="P3594" s="8">
        <f t="shared" si="393"/>
        <v>3000</v>
      </c>
      <c r="Q3594" s="8">
        <f t="shared" si="394"/>
        <v>41280</v>
      </c>
      <c r="R3594" s="9">
        <f t="shared" si="395"/>
        <v>82560</v>
      </c>
      <c r="S3594" s="8">
        <f t="shared" si="396"/>
        <v>56280</v>
      </c>
      <c r="T3594" s="5">
        <f t="shared" si="397"/>
        <v>3.1980038273764356E-3</v>
      </c>
    </row>
    <row r="3595" spans="1:20" hidden="1">
      <c r="A3595">
        <v>3594</v>
      </c>
      <c r="B3595">
        <v>2196</v>
      </c>
      <c r="C3595" t="s">
        <v>8651</v>
      </c>
      <c r="D3595" t="s">
        <v>8652</v>
      </c>
      <c r="E3595" t="s">
        <v>35</v>
      </c>
      <c r="F3595" t="s">
        <v>36</v>
      </c>
      <c r="G3595" t="s">
        <v>38</v>
      </c>
      <c r="H3595" t="s">
        <v>38</v>
      </c>
      <c r="I3595">
        <v>90.262900000000002</v>
      </c>
      <c r="J3595">
        <v>173753904</v>
      </c>
      <c r="K3595" t="s">
        <v>20</v>
      </c>
      <c r="L3595">
        <v>6</v>
      </c>
      <c r="M3595" t="str">
        <f>_xlfn.IFNA(VLOOKUP(F3595,'22 States'!A:A,1,0),"OOR")</f>
        <v>OOR</v>
      </c>
      <c r="N3595" t="str">
        <f t="shared" si="398"/>
        <v>OOR</v>
      </c>
      <c r="O3595" s="8">
        <f t="shared" si="392"/>
        <v>264000</v>
      </c>
      <c r="P3595" s="8">
        <f t="shared" si="393"/>
        <v>66000</v>
      </c>
      <c r="Q3595" s="8">
        <f t="shared" si="394"/>
        <v>1054080</v>
      </c>
      <c r="R3595" s="9">
        <f t="shared" si="395"/>
        <v>2108160</v>
      </c>
      <c r="S3595" s="8">
        <f t="shared" si="396"/>
        <v>1384080</v>
      </c>
      <c r="T3595" s="5">
        <f t="shared" si="397"/>
        <v>7.9657490746222314E-3</v>
      </c>
    </row>
    <row r="3596" spans="1:20" hidden="1">
      <c r="A3596">
        <v>3595</v>
      </c>
      <c r="B3596">
        <v>253</v>
      </c>
      <c r="C3596" t="s">
        <v>8653</v>
      </c>
      <c r="D3596" t="s">
        <v>8654</v>
      </c>
      <c r="E3596" t="s">
        <v>154</v>
      </c>
      <c r="F3596" t="s">
        <v>155</v>
      </c>
      <c r="G3596" t="s">
        <v>8655</v>
      </c>
      <c r="H3596" t="s">
        <v>8656</v>
      </c>
      <c r="I3596">
        <v>90.260199999999998</v>
      </c>
      <c r="J3596">
        <v>57406275</v>
      </c>
      <c r="K3596" t="s">
        <v>264</v>
      </c>
      <c r="L3596">
        <v>9</v>
      </c>
      <c r="M3596" t="str">
        <f>_xlfn.IFNA(VLOOKUP(F3596,'22 States'!A:A,1,0),"OOR")</f>
        <v>IN</v>
      </c>
      <c r="N3596" t="str">
        <f t="shared" si="398"/>
        <v>IR</v>
      </c>
      <c r="O3596" s="8">
        <f t="shared" si="392"/>
        <v>36000</v>
      </c>
      <c r="P3596" s="8">
        <f t="shared" si="393"/>
        <v>9000</v>
      </c>
      <c r="Q3596" s="8">
        <f t="shared" si="394"/>
        <v>121440</v>
      </c>
      <c r="R3596" s="9">
        <f t="shared" si="395"/>
        <v>242880</v>
      </c>
      <c r="S3596" s="8">
        <f t="shared" si="396"/>
        <v>166440</v>
      </c>
      <c r="T3596" s="5">
        <f t="shared" si="397"/>
        <v>2.8993346110682151E-3</v>
      </c>
    </row>
    <row r="3597" spans="1:20" hidden="1">
      <c r="A3597">
        <v>3596</v>
      </c>
      <c r="B3597">
        <v>117</v>
      </c>
      <c r="C3597" t="s">
        <v>8657</v>
      </c>
      <c r="D3597" t="s">
        <v>8658</v>
      </c>
      <c r="E3597" t="s">
        <v>23</v>
      </c>
      <c r="F3597" t="s">
        <v>24</v>
      </c>
      <c r="G3597" t="s">
        <v>560</v>
      </c>
      <c r="H3597" t="s">
        <v>561</v>
      </c>
      <c r="I3597">
        <v>90.243099999999998</v>
      </c>
      <c r="J3597">
        <v>54934599</v>
      </c>
      <c r="K3597" t="s">
        <v>134</v>
      </c>
      <c r="L3597">
        <v>6</v>
      </c>
      <c r="M3597" t="str">
        <f>_xlfn.IFNA(VLOOKUP(F3597,'22 States'!A:A,1,0),"OOR")</f>
        <v>OOR</v>
      </c>
      <c r="N3597" t="str">
        <f t="shared" si="398"/>
        <v>OOR</v>
      </c>
      <c r="O3597" s="8">
        <f t="shared" si="392"/>
        <v>18000</v>
      </c>
      <c r="P3597" s="8">
        <f t="shared" si="393"/>
        <v>6000</v>
      </c>
      <c r="Q3597" s="8">
        <f t="shared" si="394"/>
        <v>56160</v>
      </c>
      <c r="R3597" s="9">
        <f t="shared" si="395"/>
        <v>112320</v>
      </c>
      <c r="S3597" s="8">
        <f t="shared" si="396"/>
        <v>80160</v>
      </c>
      <c r="T3597" s="5">
        <f t="shared" si="397"/>
        <v>1.4591896811697851E-3</v>
      </c>
    </row>
    <row r="3598" spans="1:20" hidden="1">
      <c r="A3598">
        <v>3597</v>
      </c>
      <c r="B3598">
        <v>14</v>
      </c>
      <c r="C3598" t="s">
        <v>8659</v>
      </c>
      <c r="D3598" t="s">
        <v>8660</v>
      </c>
      <c r="E3598" t="s">
        <v>13</v>
      </c>
      <c r="F3598" t="s">
        <v>14</v>
      </c>
      <c r="G3598" t="s">
        <v>267</v>
      </c>
      <c r="H3598" t="s">
        <v>267</v>
      </c>
      <c r="I3598">
        <v>90.207999999999998</v>
      </c>
      <c r="J3598">
        <v>6585000</v>
      </c>
      <c r="K3598" t="s">
        <v>264</v>
      </c>
      <c r="L3598">
        <v>2</v>
      </c>
      <c r="M3598" t="str">
        <f>_xlfn.IFNA(VLOOKUP(F3598,'22 States'!A:A,1,0),"OOR")</f>
        <v>CA</v>
      </c>
      <c r="N3598" t="str">
        <f t="shared" si="398"/>
        <v>IR</v>
      </c>
      <c r="O3598" s="8">
        <f t="shared" si="392"/>
        <v>6000</v>
      </c>
      <c r="P3598" s="8">
        <f t="shared" si="393"/>
        <v>3000</v>
      </c>
      <c r="Q3598" s="8">
        <f t="shared" si="394"/>
        <v>6720</v>
      </c>
      <c r="R3598" s="9">
        <f t="shared" si="395"/>
        <v>13440</v>
      </c>
      <c r="S3598" s="8">
        <f t="shared" si="396"/>
        <v>15720</v>
      </c>
      <c r="T3598" s="5">
        <f t="shared" si="397"/>
        <v>2.3872437357630978E-3</v>
      </c>
    </row>
    <row r="3599" spans="1:20" hidden="1">
      <c r="A3599">
        <v>3598</v>
      </c>
      <c r="B3599">
        <v>8</v>
      </c>
      <c r="C3599" t="s">
        <v>8661</v>
      </c>
      <c r="D3599" t="s">
        <v>8662</v>
      </c>
      <c r="E3599" t="s">
        <v>13</v>
      </c>
      <c r="F3599" t="s">
        <v>14</v>
      </c>
      <c r="G3599" t="s">
        <v>267</v>
      </c>
      <c r="H3599" t="s">
        <v>267</v>
      </c>
      <c r="I3599">
        <v>90.196399999999997</v>
      </c>
      <c r="J3599">
        <v>3814734</v>
      </c>
      <c r="K3599" t="s">
        <v>27</v>
      </c>
      <c r="L3599">
        <v>1</v>
      </c>
      <c r="M3599" t="str">
        <f>_xlfn.IFNA(VLOOKUP(F3599,'22 States'!A:A,1,0),"OOR")</f>
        <v>CA</v>
      </c>
      <c r="N3599" t="str">
        <f t="shared" si="398"/>
        <v>IR</v>
      </c>
      <c r="O3599" s="8">
        <f t="shared" si="392"/>
        <v>6000</v>
      </c>
      <c r="P3599" s="8">
        <f t="shared" si="393"/>
        <v>3000</v>
      </c>
      <c r="Q3599" s="8">
        <f t="shared" si="394"/>
        <v>3840</v>
      </c>
      <c r="R3599" s="9">
        <f t="shared" si="395"/>
        <v>7680</v>
      </c>
      <c r="S3599" s="8">
        <f t="shared" si="396"/>
        <v>12840</v>
      </c>
      <c r="T3599" s="5">
        <f t="shared" si="397"/>
        <v>3.3658965474394806E-3</v>
      </c>
    </row>
    <row r="3600" spans="1:20" hidden="1">
      <c r="A3600">
        <v>3599</v>
      </c>
      <c r="B3600">
        <v>149</v>
      </c>
      <c r="C3600" t="s">
        <v>8663</v>
      </c>
      <c r="D3600" t="s">
        <v>8664</v>
      </c>
      <c r="E3600" t="s">
        <v>144</v>
      </c>
      <c r="F3600" t="s">
        <v>145</v>
      </c>
      <c r="G3600" t="s">
        <v>8665</v>
      </c>
      <c r="H3600" t="s">
        <v>8666</v>
      </c>
      <c r="I3600">
        <v>90.166399999999996</v>
      </c>
      <c r="J3600">
        <v>78801243</v>
      </c>
      <c r="K3600" t="s">
        <v>457</v>
      </c>
      <c r="L3600">
        <v>3</v>
      </c>
      <c r="M3600" t="str">
        <f>_xlfn.IFNA(VLOOKUP(F3600,'22 States'!A:A,1,0),"OOR")</f>
        <v>OOR</v>
      </c>
      <c r="N3600" t="str">
        <f t="shared" si="398"/>
        <v>OOR</v>
      </c>
      <c r="O3600" s="8">
        <f t="shared" si="392"/>
        <v>18000</v>
      </c>
      <c r="P3600" s="8">
        <f t="shared" si="393"/>
        <v>6000</v>
      </c>
      <c r="Q3600" s="8">
        <f t="shared" si="394"/>
        <v>71520</v>
      </c>
      <c r="R3600" s="9">
        <f t="shared" si="395"/>
        <v>143040</v>
      </c>
      <c r="S3600" s="8">
        <f t="shared" si="396"/>
        <v>95520</v>
      </c>
      <c r="T3600" s="5">
        <f t="shared" si="397"/>
        <v>1.212163620312436E-3</v>
      </c>
    </row>
    <row r="3601" spans="1:20" hidden="1">
      <c r="A3601">
        <v>3600</v>
      </c>
      <c r="B3601">
        <v>2995</v>
      </c>
      <c r="C3601" t="s">
        <v>8667</v>
      </c>
      <c r="D3601" t="s">
        <v>8668</v>
      </c>
      <c r="E3601" t="s">
        <v>67</v>
      </c>
      <c r="F3601" t="s">
        <v>68</v>
      </c>
      <c r="G3601" t="s">
        <v>462</v>
      </c>
      <c r="H3601" t="s">
        <v>462</v>
      </c>
      <c r="I3601">
        <v>90.142600000000002</v>
      </c>
      <c r="J3601">
        <v>622696000</v>
      </c>
      <c r="K3601" t="s">
        <v>418</v>
      </c>
      <c r="L3601">
        <v>5</v>
      </c>
      <c r="M3601" t="str">
        <f>_xlfn.IFNA(VLOOKUP(F3601,'22 States'!A:A,1,0),"OOR")</f>
        <v>NC</v>
      </c>
      <c r="N3601" t="str">
        <f t="shared" si="398"/>
        <v>IR</v>
      </c>
      <c r="O3601" s="8">
        <f t="shared" si="392"/>
        <v>360000</v>
      </c>
      <c r="P3601" s="8">
        <f t="shared" si="393"/>
        <v>90000</v>
      </c>
      <c r="Q3601" s="8">
        <f t="shared" si="394"/>
        <v>1437600</v>
      </c>
      <c r="R3601" s="9">
        <f t="shared" si="395"/>
        <v>2875200</v>
      </c>
      <c r="S3601" s="8">
        <f t="shared" si="396"/>
        <v>1887600</v>
      </c>
      <c r="T3601" s="5">
        <f t="shared" si="397"/>
        <v>3.0313347122833613E-3</v>
      </c>
    </row>
    <row r="3602" spans="1:20" hidden="1">
      <c r="A3602">
        <v>3601</v>
      </c>
      <c r="B3602">
        <v>353</v>
      </c>
      <c r="C3602" t="s">
        <v>8669</v>
      </c>
      <c r="D3602" t="s">
        <v>8670</v>
      </c>
      <c r="E3602" t="s">
        <v>121</v>
      </c>
      <c r="F3602" t="s">
        <v>122</v>
      </c>
      <c r="G3602" t="s">
        <v>2897</v>
      </c>
      <c r="H3602" t="s">
        <v>133</v>
      </c>
      <c r="I3602">
        <v>90.104299999999995</v>
      </c>
      <c r="J3602">
        <v>94666231</v>
      </c>
      <c r="K3602" t="s">
        <v>32</v>
      </c>
      <c r="L3602">
        <v>1</v>
      </c>
      <c r="M3602" t="str">
        <f>_xlfn.IFNA(VLOOKUP(F3602,'22 States'!A:A,1,0),"OOR")</f>
        <v>TX</v>
      </c>
      <c r="N3602" t="str">
        <f t="shared" si="398"/>
        <v>IR</v>
      </c>
      <c r="O3602" s="8">
        <f t="shared" si="392"/>
        <v>48000</v>
      </c>
      <c r="P3602" s="8">
        <f t="shared" si="393"/>
        <v>12000</v>
      </c>
      <c r="Q3602" s="8">
        <f t="shared" si="394"/>
        <v>169440</v>
      </c>
      <c r="R3602" s="9">
        <f t="shared" si="395"/>
        <v>338880</v>
      </c>
      <c r="S3602" s="8">
        <f t="shared" si="396"/>
        <v>229440</v>
      </c>
      <c r="T3602" s="5">
        <f t="shared" si="397"/>
        <v>2.4236731258478008E-3</v>
      </c>
    </row>
    <row r="3603" spans="1:20">
      <c r="A3603">
        <v>2180</v>
      </c>
      <c r="B3603" s="3">
        <v>28</v>
      </c>
      <c r="C3603" t="s">
        <v>5454</v>
      </c>
      <c r="D3603" t="s">
        <v>5455</v>
      </c>
      <c r="E3603" t="s">
        <v>121</v>
      </c>
      <c r="F3603" t="s">
        <v>122</v>
      </c>
      <c r="G3603" t="s">
        <v>1278</v>
      </c>
      <c r="H3603" t="s">
        <v>133</v>
      </c>
      <c r="I3603">
        <v>182.2612</v>
      </c>
      <c r="J3603" s="3">
        <v>301794698</v>
      </c>
      <c r="K3603" t="s">
        <v>134</v>
      </c>
      <c r="L3603">
        <v>3</v>
      </c>
      <c r="M3603" t="str">
        <f>_xlfn.IFNA(VLOOKUP(F3603,'22 States'!A:A,1,0),"OOR")</f>
        <v>TX</v>
      </c>
      <c r="N3603" t="str">
        <f t="shared" si="398"/>
        <v>IR</v>
      </c>
      <c r="O3603" s="8">
        <f t="shared" si="392"/>
        <v>6000</v>
      </c>
      <c r="P3603" s="8">
        <f t="shared" si="393"/>
        <v>3000</v>
      </c>
      <c r="Q3603" s="8">
        <f t="shared" si="394"/>
        <v>13440</v>
      </c>
      <c r="R3603" s="9">
        <f t="shared" si="395"/>
        <v>26880</v>
      </c>
      <c r="S3603" s="12">
        <f t="shared" si="396"/>
        <v>22440</v>
      </c>
      <c r="T3603" s="13">
        <f t="shared" si="397"/>
        <v>7.435518300589893E-5</v>
      </c>
    </row>
    <row r="3604" spans="1:20" hidden="1">
      <c r="A3604">
        <v>3603</v>
      </c>
      <c r="B3604">
        <v>13</v>
      </c>
      <c r="C3604" t="s">
        <v>8673</v>
      </c>
      <c r="D3604" t="s">
        <v>8674</v>
      </c>
      <c r="E3604" t="s">
        <v>247</v>
      </c>
      <c r="F3604" t="s">
        <v>248</v>
      </c>
      <c r="G3604" t="s">
        <v>8675</v>
      </c>
      <c r="H3604" t="s">
        <v>249</v>
      </c>
      <c r="I3604">
        <v>90.055099999999996</v>
      </c>
      <c r="J3604">
        <v>8404039</v>
      </c>
      <c r="K3604" t="s">
        <v>252</v>
      </c>
      <c r="L3604">
        <v>1</v>
      </c>
      <c r="M3604" t="str">
        <f>_xlfn.IFNA(VLOOKUP(F3604,'22 States'!A:A,1,0),"OOR")</f>
        <v>IL</v>
      </c>
      <c r="N3604" t="str">
        <f t="shared" si="398"/>
        <v>IR</v>
      </c>
      <c r="O3604" s="8">
        <f t="shared" si="392"/>
        <v>6000</v>
      </c>
      <c r="P3604" s="8">
        <f t="shared" si="393"/>
        <v>3000</v>
      </c>
      <c r="Q3604" s="8">
        <f t="shared" si="394"/>
        <v>6240</v>
      </c>
      <c r="R3604" s="9">
        <f t="shared" si="395"/>
        <v>12480</v>
      </c>
      <c r="S3604" s="8">
        <f t="shared" si="396"/>
        <v>15240</v>
      </c>
      <c r="T3604" s="5">
        <f t="shared" si="397"/>
        <v>1.8134137645006169E-3</v>
      </c>
    </row>
    <row r="3605" spans="1:20" hidden="1">
      <c r="A3605">
        <v>3604</v>
      </c>
      <c r="B3605">
        <v>46</v>
      </c>
      <c r="C3605" t="s">
        <v>8676</v>
      </c>
      <c r="D3605" t="s">
        <v>8677</v>
      </c>
      <c r="E3605" t="s">
        <v>179</v>
      </c>
      <c r="F3605" t="s">
        <v>180</v>
      </c>
      <c r="G3605" t="s">
        <v>3430</v>
      </c>
      <c r="H3605" t="s">
        <v>3431</v>
      </c>
      <c r="I3605">
        <v>90.034400000000005</v>
      </c>
      <c r="J3605">
        <v>7189000</v>
      </c>
      <c r="K3605" t="s">
        <v>32</v>
      </c>
      <c r="L3605">
        <v>4</v>
      </c>
      <c r="M3605" t="str">
        <f>_xlfn.IFNA(VLOOKUP(F3605,'22 States'!A:A,1,0),"OOR")</f>
        <v>MI</v>
      </c>
      <c r="N3605" t="str">
        <f t="shared" si="398"/>
        <v>IR</v>
      </c>
      <c r="O3605" s="8">
        <f t="shared" si="392"/>
        <v>6000</v>
      </c>
      <c r="P3605" s="8">
        <f t="shared" si="393"/>
        <v>3000</v>
      </c>
      <c r="Q3605" s="8">
        <f t="shared" si="394"/>
        <v>22080</v>
      </c>
      <c r="R3605" s="9">
        <f t="shared" si="395"/>
        <v>44160</v>
      </c>
      <c r="S3605" s="8">
        <f t="shared" si="396"/>
        <v>31080</v>
      </c>
      <c r="T3605" s="5">
        <f t="shared" si="397"/>
        <v>4.3232716650438169E-3</v>
      </c>
    </row>
    <row r="3606" spans="1:20" hidden="1">
      <c r="A3606">
        <v>3605</v>
      </c>
      <c r="B3606">
        <v>53</v>
      </c>
      <c r="C3606" t="s">
        <v>8678</v>
      </c>
      <c r="D3606" t="s">
        <v>8679</v>
      </c>
      <c r="E3606" t="s">
        <v>85</v>
      </c>
      <c r="F3606" t="s">
        <v>86</v>
      </c>
      <c r="G3606" t="s">
        <v>2014</v>
      </c>
      <c r="H3606" t="s">
        <v>88</v>
      </c>
      <c r="I3606">
        <v>89.9756</v>
      </c>
      <c r="J3606">
        <v>6143085</v>
      </c>
      <c r="K3606" t="s">
        <v>252</v>
      </c>
      <c r="L3606">
        <v>2</v>
      </c>
      <c r="M3606" t="str">
        <f>_xlfn.IFNA(VLOOKUP(F3606,'22 States'!A:A,1,0),"OOR")</f>
        <v>FL</v>
      </c>
      <c r="N3606" t="str">
        <f t="shared" si="398"/>
        <v>IR</v>
      </c>
      <c r="O3606" s="8">
        <f t="shared" si="392"/>
        <v>12000</v>
      </c>
      <c r="P3606" s="8">
        <f t="shared" si="393"/>
        <v>3000</v>
      </c>
      <c r="Q3606" s="8">
        <f t="shared" si="394"/>
        <v>25440</v>
      </c>
      <c r="R3606" s="9">
        <f t="shared" si="395"/>
        <v>50880</v>
      </c>
      <c r="S3606" s="8">
        <f t="shared" si="396"/>
        <v>40440</v>
      </c>
      <c r="T3606" s="5">
        <f t="shared" si="397"/>
        <v>6.5830116301499979E-3</v>
      </c>
    </row>
    <row r="3607" spans="1:20" hidden="1">
      <c r="A3607">
        <v>3606</v>
      </c>
      <c r="B3607">
        <v>23</v>
      </c>
      <c r="C3607" t="s">
        <v>8680</v>
      </c>
      <c r="D3607" t="s">
        <v>8681</v>
      </c>
      <c r="E3607" t="s">
        <v>23</v>
      </c>
      <c r="F3607" t="s">
        <v>24</v>
      </c>
      <c r="G3607" t="s">
        <v>560</v>
      </c>
      <c r="H3607" t="s">
        <v>561</v>
      </c>
      <c r="I3607">
        <v>89.963700000000003</v>
      </c>
      <c r="J3607">
        <v>2592399</v>
      </c>
      <c r="K3607" t="s">
        <v>134</v>
      </c>
      <c r="L3607">
        <v>2</v>
      </c>
      <c r="M3607" t="str">
        <f>_xlfn.IFNA(VLOOKUP(F3607,'22 States'!A:A,1,0),"OOR")</f>
        <v>OOR</v>
      </c>
      <c r="N3607" t="str">
        <f t="shared" si="398"/>
        <v>OOR</v>
      </c>
      <c r="O3607" s="8">
        <f t="shared" si="392"/>
        <v>6000</v>
      </c>
      <c r="P3607" s="8">
        <f t="shared" si="393"/>
        <v>3000</v>
      </c>
      <c r="Q3607" s="8">
        <f t="shared" si="394"/>
        <v>11040</v>
      </c>
      <c r="R3607" s="9">
        <f t="shared" si="395"/>
        <v>22080</v>
      </c>
      <c r="S3607" s="8">
        <f t="shared" si="396"/>
        <v>20040</v>
      </c>
      <c r="T3607" s="5">
        <f t="shared" si="397"/>
        <v>7.7302915176251808E-3</v>
      </c>
    </row>
    <row r="3608" spans="1:20" hidden="1">
      <c r="A3608">
        <v>3607</v>
      </c>
      <c r="B3608">
        <v>11</v>
      </c>
      <c r="C3608" t="s">
        <v>8682</v>
      </c>
      <c r="D3608" t="s">
        <v>8683</v>
      </c>
      <c r="E3608" t="s">
        <v>194</v>
      </c>
      <c r="F3608" t="s">
        <v>195</v>
      </c>
      <c r="G3608" t="s">
        <v>1971</v>
      </c>
      <c r="H3608" t="s">
        <v>1972</v>
      </c>
      <c r="I3608">
        <v>89.958799999999997</v>
      </c>
      <c r="J3608">
        <v>2052562</v>
      </c>
      <c r="K3608" t="s">
        <v>141</v>
      </c>
      <c r="L3608">
        <v>1</v>
      </c>
      <c r="M3608" t="str">
        <f>_xlfn.IFNA(VLOOKUP(F3608,'22 States'!A:A,1,0),"OOR")</f>
        <v>LA</v>
      </c>
      <c r="N3608" t="str">
        <f t="shared" si="398"/>
        <v>IR</v>
      </c>
      <c r="O3608" s="8">
        <f t="shared" si="392"/>
        <v>6000</v>
      </c>
      <c r="P3608" s="8">
        <f t="shared" si="393"/>
        <v>3000</v>
      </c>
      <c r="Q3608" s="8">
        <f t="shared" si="394"/>
        <v>5280</v>
      </c>
      <c r="R3608" s="9">
        <f t="shared" si="395"/>
        <v>10560</v>
      </c>
      <c r="S3608" s="8">
        <f t="shared" si="396"/>
        <v>14280</v>
      </c>
      <c r="T3608" s="5">
        <f t="shared" si="397"/>
        <v>6.9571589067711475E-3</v>
      </c>
    </row>
    <row r="3609" spans="1:20" hidden="1">
      <c r="A3609">
        <v>3608</v>
      </c>
      <c r="B3609">
        <v>9</v>
      </c>
      <c r="C3609" t="s">
        <v>8684</v>
      </c>
      <c r="D3609" t="s">
        <v>8685</v>
      </c>
      <c r="E3609" t="s">
        <v>35</v>
      </c>
      <c r="F3609" t="s">
        <v>36</v>
      </c>
      <c r="G3609" t="s">
        <v>869</v>
      </c>
      <c r="H3609" t="s">
        <v>38</v>
      </c>
      <c r="I3609">
        <v>89.952500000000001</v>
      </c>
      <c r="J3609">
        <v>2423758</v>
      </c>
      <c r="K3609" t="s">
        <v>51</v>
      </c>
      <c r="L3609">
        <v>3</v>
      </c>
      <c r="M3609" t="str">
        <f>_xlfn.IFNA(VLOOKUP(F3609,'22 States'!A:A,1,0),"OOR")</f>
        <v>OOR</v>
      </c>
      <c r="N3609" t="str">
        <f t="shared" si="398"/>
        <v>OOR</v>
      </c>
      <c r="O3609" s="8">
        <f t="shared" si="392"/>
        <v>6000</v>
      </c>
      <c r="P3609" s="8">
        <f t="shared" si="393"/>
        <v>3000</v>
      </c>
      <c r="Q3609" s="8">
        <f t="shared" si="394"/>
        <v>4320</v>
      </c>
      <c r="R3609" s="9">
        <f t="shared" si="395"/>
        <v>8640</v>
      </c>
      <c r="S3609" s="8">
        <f t="shared" si="396"/>
        <v>13320</v>
      </c>
      <c r="T3609" s="5">
        <f t="shared" si="397"/>
        <v>5.4955981579019025E-3</v>
      </c>
    </row>
    <row r="3610" spans="1:20" hidden="1">
      <c r="A3610">
        <v>3609</v>
      </c>
      <c r="B3610">
        <v>255</v>
      </c>
      <c r="C3610" t="s">
        <v>8686</v>
      </c>
      <c r="D3610" t="s">
        <v>8687</v>
      </c>
      <c r="E3610" t="s">
        <v>1022</v>
      </c>
      <c r="F3610" t="s">
        <v>1023</v>
      </c>
      <c r="G3610" t="s">
        <v>4693</v>
      </c>
      <c r="H3610" t="s">
        <v>1025</v>
      </c>
      <c r="I3610">
        <v>89.892399999999995</v>
      </c>
      <c r="J3610">
        <v>13485658</v>
      </c>
      <c r="K3610" t="s">
        <v>134</v>
      </c>
      <c r="L3610">
        <v>2</v>
      </c>
      <c r="M3610" t="str">
        <f>_xlfn.IFNA(VLOOKUP(F3610,'22 States'!A:A,1,0),"OOR")</f>
        <v>CT</v>
      </c>
      <c r="N3610" t="str">
        <f t="shared" si="398"/>
        <v>IR</v>
      </c>
      <c r="O3610" s="8">
        <f t="shared" si="392"/>
        <v>36000</v>
      </c>
      <c r="P3610" s="8">
        <f t="shared" si="393"/>
        <v>9000</v>
      </c>
      <c r="Q3610" s="8">
        <f t="shared" si="394"/>
        <v>122400</v>
      </c>
      <c r="R3610" s="9">
        <f t="shared" si="395"/>
        <v>244800</v>
      </c>
      <c r="S3610" s="8">
        <f t="shared" si="396"/>
        <v>167400</v>
      </c>
      <c r="T3610" s="5">
        <f t="shared" si="397"/>
        <v>1.2413187402498268E-2</v>
      </c>
    </row>
    <row r="3611" spans="1:20" hidden="1">
      <c r="A3611">
        <v>3610</v>
      </c>
      <c r="B3611">
        <v>23</v>
      </c>
      <c r="C3611" t="s">
        <v>8688</v>
      </c>
      <c r="D3611" t="s">
        <v>8689</v>
      </c>
      <c r="E3611" t="s">
        <v>179</v>
      </c>
      <c r="F3611" t="s">
        <v>180</v>
      </c>
      <c r="G3611" t="s">
        <v>8690</v>
      </c>
      <c r="H3611" t="s">
        <v>8691</v>
      </c>
      <c r="I3611">
        <v>89.805499999999995</v>
      </c>
      <c r="J3611">
        <v>2773148</v>
      </c>
      <c r="K3611" t="s">
        <v>264</v>
      </c>
      <c r="L3611">
        <v>2</v>
      </c>
      <c r="M3611" t="str">
        <f>_xlfn.IFNA(VLOOKUP(F3611,'22 States'!A:A,1,0),"OOR")</f>
        <v>MI</v>
      </c>
      <c r="N3611" t="str">
        <f t="shared" si="398"/>
        <v>IR</v>
      </c>
      <c r="O3611" s="8">
        <f t="shared" si="392"/>
        <v>6000</v>
      </c>
      <c r="P3611" s="8">
        <f t="shared" si="393"/>
        <v>3000</v>
      </c>
      <c r="Q3611" s="8">
        <f t="shared" si="394"/>
        <v>11040</v>
      </c>
      <c r="R3611" s="9">
        <f t="shared" si="395"/>
        <v>22080</v>
      </c>
      <c r="S3611" s="8">
        <f t="shared" si="396"/>
        <v>20040</v>
      </c>
      <c r="T3611" s="5">
        <f t="shared" si="397"/>
        <v>7.2264444595095539E-3</v>
      </c>
    </row>
    <row r="3612" spans="1:20" hidden="1">
      <c r="A3612">
        <v>3611</v>
      </c>
      <c r="B3612">
        <v>38</v>
      </c>
      <c r="C3612" t="s">
        <v>8692</v>
      </c>
      <c r="D3612" t="s">
        <v>8693</v>
      </c>
      <c r="E3612" t="s">
        <v>175</v>
      </c>
      <c r="F3612" t="s">
        <v>176</v>
      </c>
      <c r="G3612" t="s">
        <v>291</v>
      </c>
      <c r="H3612" t="s">
        <v>169</v>
      </c>
      <c r="I3612">
        <v>89.616</v>
      </c>
      <c r="J3612">
        <v>29737472</v>
      </c>
      <c r="K3612" t="s">
        <v>27</v>
      </c>
      <c r="L3612">
        <v>3</v>
      </c>
      <c r="M3612" t="str">
        <f>_xlfn.IFNA(VLOOKUP(F3612,'22 States'!A:A,1,0),"OOR")</f>
        <v>OOR</v>
      </c>
      <c r="N3612" t="str">
        <f t="shared" si="398"/>
        <v>OOR</v>
      </c>
      <c r="O3612" s="8">
        <f t="shared" si="392"/>
        <v>6000</v>
      </c>
      <c r="P3612" s="8">
        <f t="shared" si="393"/>
        <v>3000</v>
      </c>
      <c r="Q3612" s="8">
        <f t="shared" si="394"/>
        <v>18240</v>
      </c>
      <c r="R3612" s="9">
        <f t="shared" si="395"/>
        <v>36480</v>
      </c>
      <c r="S3612" s="8">
        <f t="shared" si="396"/>
        <v>27240</v>
      </c>
      <c r="T3612" s="5">
        <f t="shared" si="397"/>
        <v>9.1601599490366906E-4</v>
      </c>
    </row>
    <row r="3613" spans="1:20" hidden="1">
      <c r="A3613">
        <v>3612</v>
      </c>
      <c r="B3613">
        <v>97</v>
      </c>
      <c r="C3613" t="s">
        <v>8694</v>
      </c>
      <c r="D3613" t="s">
        <v>8695</v>
      </c>
      <c r="E3613" t="s">
        <v>301</v>
      </c>
      <c r="F3613" t="s">
        <v>359</v>
      </c>
      <c r="G3613" t="s">
        <v>360</v>
      </c>
      <c r="H3613" t="s">
        <v>360</v>
      </c>
      <c r="I3613">
        <v>89.602999999999994</v>
      </c>
      <c r="J3613">
        <v>36199000</v>
      </c>
      <c r="K3613" t="s">
        <v>418</v>
      </c>
      <c r="L3613">
        <v>5</v>
      </c>
      <c r="M3613" t="str">
        <f>_xlfn.IFNA(VLOOKUP(F3613,'22 States'!A:A,1,0),"OOR")</f>
        <v>OOR</v>
      </c>
      <c r="N3613" t="str">
        <f t="shared" si="398"/>
        <v>OOR</v>
      </c>
      <c r="O3613" s="8">
        <f t="shared" si="392"/>
        <v>12000</v>
      </c>
      <c r="P3613" s="8">
        <f t="shared" si="393"/>
        <v>3000</v>
      </c>
      <c r="Q3613" s="8">
        <f t="shared" si="394"/>
        <v>46560</v>
      </c>
      <c r="R3613" s="9">
        <f t="shared" si="395"/>
        <v>93120</v>
      </c>
      <c r="S3613" s="8">
        <f t="shared" si="396"/>
        <v>61560</v>
      </c>
      <c r="T3613" s="5">
        <f t="shared" si="397"/>
        <v>1.7005994640735933E-3</v>
      </c>
    </row>
    <row r="3614" spans="1:20" hidden="1">
      <c r="A3614">
        <v>3613</v>
      </c>
      <c r="B3614">
        <v>16</v>
      </c>
      <c r="C3614" t="s">
        <v>8696</v>
      </c>
      <c r="D3614" t="s">
        <v>8697</v>
      </c>
      <c r="E3614" t="s">
        <v>23</v>
      </c>
      <c r="F3614" t="s">
        <v>24</v>
      </c>
      <c r="G3614" t="s">
        <v>560</v>
      </c>
      <c r="H3614" t="s">
        <v>561</v>
      </c>
      <c r="I3614">
        <v>89.516300000000001</v>
      </c>
      <c r="J3614">
        <v>2552154</v>
      </c>
      <c r="K3614" t="s">
        <v>27</v>
      </c>
      <c r="L3614">
        <v>2</v>
      </c>
      <c r="M3614" t="str">
        <f>_xlfn.IFNA(VLOOKUP(F3614,'22 States'!A:A,1,0),"OOR")</f>
        <v>OOR</v>
      </c>
      <c r="N3614" t="str">
        <f t="shared" si="398"/>
        <v>OOR</v>
      </c>
      <c r="O3614" s="8">
        <f t="shared" si="392"/>
        <v>6000</v>
      </c>
      <c r="P3614" s="8">
        <f t="shared" si="393"/>
        <v>3000</v>
      </c>
      <c r="Q3614" s="8">
        <f t="shared" si="394"/>
        <v>7680</v>
      </c>
      <c r="R3614" s="9">
        <f t="shared" si="395"/>
        <v>15360</v>
      </c>
      <c r="S3614" s="8">
        <f t="shared" si="396"/>
        <v>16680</v>
      </c>
      <c r="T3614" s="5">
        <f t="shared" si="397"/>
        <v>6.5356557637195872E-3</v>
      </c>
    </row>
    <row r="3615" spans="1:20" hidden="1">
      <c r="A3615">
        <v>3614</v>
      </c>
      <c r="B3615">
        <v>118</v>
      </c>
      <c r="C3615" t="s">
        <v>8698</v>
      </c>
      <c r="D3615" t="s">
        <v>8699</v>
      </c>
      <c r="E3615" t="s">
        <v>247</v>
      </c>
      <c r="F3615" t="s">
        <v>248</v>
      </c>
      <c r="G3615" t="s">
        <v>263</v>
      </c>
      <c r="H3615" t="s">
        <v>249</v>
      </c>
      <c r="I3615">
        <v>89.509900000000002</v>
      </c>
      <c r="J3615">
        <v>21278700</v>
      </c>
      <c r="K3615" t="s">
        <v>252</v>
      </c>
      <c r="L3615">
        <v>1</v>
      </c>
      <c r="M3615" t="str">
        <f>_xlfn.IFNA(VLOOKUP(F3615,'22 States'!A:A,1,0),"OOR")</f>
        <v>IL</v>
      </c>
      <c r="N3615" t="str">
        <f t="shared" si="398"/>
        <v>IR</v>
      </c>
      <c r="O3615" s="8">
        <f t="shared" si="392"/>
        <v>18000</v>
      </c>
      <c r="P3615" s="8">
        <f t="shared" si="393"/>
        <v>6000</v>
      </c>
      <c r="Q3615" s="8">
        <f t="shared" si="394"/>
        <v>56640</v>
      </c>
      <c r="R3615" s="9">
        <f t="shared" si="395"/>
        <v>113280</v>
      </c>
      <c r="S3615" s="8">
        <f t="shared" si="396"/>
        <v>80640</v>
      </c>
      <c r="T3615" s="5">
        <f t="shared" si="397"/>
        <v>3.7897051981559023E-3</v>
      </c>
    </row>
    <row r="3616" spans="1:20">
      <c r="A3616">
        <v>3699</v>
      </c>
      <c r="B3616" s="3">
        <v>28</v>
      </c>
      <c r="C3616" t="s">
        <v>8886</v>
      </c>
      <c r="D3616" t="s">
        <v>8887</v>
      </c>
      <c r="E3616" t="s">
        <v>121</v>
      </c>
      <c r="F3616" t="s">
        <v>122</v>
      </c>
      <c r="G3616" t="s">
        <v>784</v>
      </c>
      <c r="H3616" t="s">
        <v>784</v>
      </c>
      <c r="I3616">
        <v>86.092299999999994</v>
      </c>
      <c r="J3616" s="3">
        <v>49836242</v>
      </c>
      <c r="K3616" t="s">
        <v>457</v>
      </c>
      <c r="L3616">
        <v>2</v>
      </c>
      <c r="M3616" t="str">
        <f>_xlfn.IFNA(VLOOKUP(F3616,'22 States'!A:A,1,0),"OOR")</f>
        <v>TX</v>
      </c>
      <c r="N3616" t="str">
        <f t="shared" si="398"/>
        <v>IR</v>
      </c>
      <c r="O3616" s="8">
        <f t="shared" si="392"/>
        <v>6000</v>
      </c>
      <c r="P3616" s="8">
        <f t="shared" si="393"/>
        <v>3000</v>
      </c>
      <c r="Q3616" s="8">
        <f t="shared" si="394"/>
        <v>13440</v>
      </c>
      <c r="R3616" s="9">
        <f t="shared" si="395"/>
        <v>26880</v>
      </c>
      <c r="S3616" s="12">
        <f t="shared" si="396"/>
        <v>22440</v>
      </c>
      <c r="T3616" s="13">
        <f t="shared" si="397"/>
        <v>4.5027472175771199E-4</v>
      </c>
    </row>
    <row r="3617" spans="1:20" hidden="1">
      <c r="A3617">
        <v>3616</v>
      </c>
      <c r="B3617">
        <v>8</v>
      </c>
      <c r="C3617" t="s">
        <v>8703</v>
      </c>
      <c r="D3617" t="s">
        <v>8704</v>
      </c>
      <c r="E3617" t="s">
        <v>175</v>
      </c>
      <c r="F3617" t="s">
        <v>176</v>
      </c>
      <c r="G3617" t="s">
        <v>291</v>
      </c>
      <c r="H3617" t="s">
        <v>169</v>
      </c>
      <c r="I3617">
        <v>89.326899999999995</v>
      </c>
      <c r="J3617">
        <v>4442796</v>
      </c>
      <c r="K3617" t="s">
        <v>468</v>
      </c>
      <c r="L3617">
        <v>1</v>
      </c>
      <c r="M3617" t="str">
        <f>_xlfn.IFNA(VLOOKUP(F3617,'22 States'!A:A,1,0),"OOR")</f>
        <v>OOR</v>
      </c>
      <c r="N3617" t="str">
        <f t="shared" si="398"/>
        <v>OOR</v>
      </c>
      <c r="O3617" s="8">
        <f t="shared" si="392"/>
        <v>6000</v>
      </c>
      <c r="P3617" s="8">
        <f t="shared" si="393"/>
        <v>3000</v>
      </c>
      <c r="Q3617" s="8">
        <f t="shared" si="394"/>
        <v>3840</v>
      </c>
      <c r="R3617" s="9">
        <f t="shared" si="395"/>
        <v>7680</v>
      </c>
      <c r="S3617" s="8">
        <f t="shared" si="396"/>
        <v>12840</v>
      </c>
      <c r="T3617" s="5">
        <f t="shared" si="397"/>
        <v>2.8900719276779758E-3</v>
      </c>
    </row>
    <row r="3618" spans="1:20" hidden="1">
      <c r="A3618">
        <v>3617</v>
      </c>
      <c r="B3618">
        <v>129</v>
      </c>
      <c r="C3618" t="s">
        <v>8705</v>
      </c>
      <c r="D3618" t="s">
        <v>8706</v>
      </c>
      <c r="E3618" t="s">
        <v>114</v>
      </c>
      <c r="F3618" t="s">
        <v>115</v>
      </c>
      <c r="G3618" t="s">
        <v>8707</v>
      </c>
      <c r="H3618" t="s">
        <v>8708</v>
      </c>
      <c r="I3618">
        <v>89.315700000000007</v>
      </c>
      <c r="J3618">
        <v>18481000</v>
      </c>
      <c r="K3618" t="s">
        <v>264</v>
      </c>
      <c r="L3618">
        <v>5</v>
      </c>
      <c r="M3618" t="str">
        <f>_xlfn.IFNA(VLOOKUP(F3618,'22 States'!A:A,1,0),"OOR")</f>
        <v>AL</v>
      </c>
      <c r="N3618" t="str">
        <f t="shared" si="398"/>
        <v>IR</v>
      </c>
      <c r="O3618" s="8">
        <f t="shared" si="392"/>
        <v>18000</v>
      </c>
      <c r="P3618" s="8">
        <f t="shared" si="393"/>
        <v>6000</v>
      </c>
      <c r="Q3618" s="8">
        <f t="shared" si="394"/>
        <v>61920</v>
      </c>
      <c r="R3618" s="9">
        <f t="shared" si="395"/>
        <v>123840</v>
      </c>
      <c r="S3618" s="8">
        <f t="shared" si="396"/>
        <v>85920</v>
      </c>
      <c r="T3618" s="5">
        <f t="shared" si="397"/>
        <v>4.6490990747253937E-3</v>
      </c>
    </row>
    <row r="3619" spans="1:20" hidden="1">
      <c r="A3619">
        <v>3618</v>
      </c>
      <c r="B3619">
        <v>57</v>
      </c>
      <c r="C3619" t="s">
        <v>8709</v>
      </c>
      <c r="D3619" t="s">
        <v>8710</v>
      </c>
      <c r="E3619" t="s">
        <v>166</v>
      </c>
      <c r="F3619" t="s">
        <v>167</v>
      </c>
      <c r="G3619" t="s">
        <v>502</v>
      </c>
      <c r="H3619" t="s">
        <v>169</v>
      </c>
      <c r="I3619">
        <v>89.286000000000001</v>
      </c>
      <c r="J3619">
        <v>11545789</v>
      </c>
      <c r="K3619" t="s">
        <v>51</v>
      </c>
      <c r="L3619">
        <v>2</v>
      </c>
      <c r="M3619" t="str">
        <f>_xlfn.IFNA(VLOOKUP(F3619,'22 States'!A:A,1,0),"OOR")</f>
        <v>OOR</v>
      </c>
      <c r="N3619" t="str">
        <f t="shared" si="398"/>
        <v>OOR</v>
      </c>
      <c r="O3619" s="8">
        <f t="shared" si="392"/>
        <v>12000</v>
      </c>
      <c r="P3619" s="8">
        <f t="shared" si="393"/>
        <v>3000</v>
      </c>
      <c r="Q3619" s="8">
        <f t="shared" si="394"/>
        <v>27360</v>
      </c>
      <c r="R3619" s="9">
        <f t="shared" si="395"/>
        <v>54720</v>
      </c>
      <c r="S3619" s="8">
        <f t="shared" si="396"/>
        <v>42360</v>
      </c>
      <c r="T3619" s="5">
        <f t="shared" si="397"/>
        <v>3.6688700962749276E-3</v>
      </c>
    </row>
    <row r="3620" spans="1:20" hidden="1">
      <c r="A3620">
        <v>3619</v>
      </c>
      <c r="B3620">
        <v>16</v>
      </c>
      <c r="C3620" t="s">
        <v>8711</v>
      </c>
      <c r="D3620" t="s">
        <v>8712</v>
      </c>
      <c r="E3620" t="s">
        <v>144</v>
      </c>
      <c r="F3620" t="s">
        <v>145</v>
      </c>
      <c r="G3620" t="s">
        <v>8713</v>
      </c>
      <c r="H3620" t="s">
        <v>288</v>
      </c>
      <c r="I3620">
        <v>89.244299999999996</v>
      </c>
      <c r="J3620">
        <v>3736214</v>
      </c>
      <c r="K3620" t="s">
        <v>506</v>
      </c>
      <c r="L3620">
        <v>4</v>
      </c>
      <c r="M3620" t="str">
        <f>_xlfn.IFNA(VLOOKUP(F3620,'22 States'!A:A,1,0),"OOR")</f>
        <v>OOR</v>
      </c>
      <c r="N3620" t="str">
        <f t="shared" si="398"/>
        <v>OOR</v>
      </c>
      <c r="O3620" s="8">
        <f t="shared" si="392"/>
        <v>6000</v>
      </c>
      <c r="P3620" s="8">
        <f t="shared" si="393"/>
        <v>3000</v>
      </c>
      <c r="Q3620" s="8">
        <f t="shared" si="394"/>
        <v>7680</v>
      </c>
      <c r="R3620" s="9">
        <f t="shared" si="395"/>
        <v>15360</v>
      </c>
      <c r="S3620" s="8">
        <f t="shared" si="396"/>
        <v>16680</v>
      </c>
      <c r="T3620" s="5">
        <f t="shared" si="397"/>
        <v>4.4644123703834948E-3</v>
      </c>
    </row>
    <row r="3621" spans="1:20" hidden="1">
      <c r="A3621">
        <v>3620</v>
      </c>
      <c r="B3621">
        <v>28</v>
      </c>
      <c r="C3621" t="s">
        <v>8714</v>
      </c>
      <c r="D3621" t="s">
        <v>8715</v>
      </c>
      <c r="E3621" t="s">
        <v>144</v>
      </c>
      <c r="F3621" t="s">
        <v>145</v>
      </c>
      <c r="G3621" t="s">
        <v>509</v>
      </c>
      <c r="H3621" t="s">
        <v>510</v>
      </c>
      <c r="I3621">
        <v>89.1477</v>
      </c>
      <c r="J3621">
        <v>13944315</v>
      </c>
      <c r="K3621" t="s">
        <v>141</v>
      </c>
      <c r="L3621">
        <v>2</v>
      </c>
      <c r="M3621" t="str">
        <f>_xlfn.IFNA(VLOOKUP(F3621,'22 States'!A:A,1,0),"OOR")</f>
        <v>OOR</v>
      </c>
      <c r="N3621" t="str">
        <f t="shared" si="398"/>
        <v>OOR</v>
      </c>
      <c r="O3621" s="8">
        <f t="shared" si="392"/>
        <v>6000</v>
      </c>
      <c r="P3621" s="8">
        <f t="shared" si="393"/>
        <v>3000</v>
      </c>
      <c r="Q3621" s="8">
        <f t="shared" si="394"/>
        <v>13440</v>
      </c>
      <c r="R3621" s="9">
        <f t="shared" si="395"/>
        <v>26880</v>
      </c>
      <c r="S3621" s="8">
        <f t="shared" si="396"/>
        <v>22440</v>
      </c>
      <c r="T3621" s="5">
        <f t="shared" si="397"/>
        <v>1.6092579664185728E-3</v>
      </c>
    </row>
    <row r="3622" spans="1:20" hidden="1">
      <c r="A3622">
        <v>3621</v>
      </c>
      <c r="B3622">
        <v>25</v>
      </c>
      <c r="C3622" t="s">
        <v>8716</v>
      </c>
      <c r="D3622" t="s">
        <v>8717</v>
      </c>
      <c r="E3622" t="s">
        <v>301</v>
      </c>
      <c r="F3622" t="s">
        <v>359</v>
      </c>
      <c r="G3622" t="s">
        <v>8718</v>
      </c>
      <c r="H3622" t="s">
        <v>360</v>
      </c>
      <c r="I3622">
        <v>89.145099999999999</v>
      </c>
      <c r="J3622">
        <v>3336942</v>
      </c>
      <c r="K3622" t="s">
        <v>264</v>
      </c>
      <c r="L3622">
        <v>1</v>
      </c>
      <c r="M3622" t="str">
        <f>_xlfn.IFNA(VLOOKUP(F3622,'22 States'!A:A,1,0),"OOR")</f>
        <v>OOR</v>
      </c>
      <c r="N3622" t="str">
        <f t="shared" si="398"/>
        <v>OOR</v>
      </c>
      <c r="O3622" s="8">
        <f t="shared" si="392"/>
        <v>6000</v>
      </c>
      <c r="P3622" s="8">
        <f t="shared" si="393"/>
        <v>3000</v>
      </c>
      <c r="Q3622" s="8">
        <f t="shared" si="394"/>
        <v>12000</v>
      </c>
      <c r="R3622" s="9">
        <f t="shared" si="395"/>
        <v>24000</v>
      </c>
      <c r="S3622" s="8">
        <f t="shared" si="396"/>
        <v>21000</v>
      </c>
      <c r="T3622" s="5">
        <f t="shared" si="397"/>
        <v>6.2931869957583916E-3</v>
      </c>
    </row>
    <row r="3623" spans="1:20" hidden="1">
      <c r="A3623">
        <v>3622</v>
      </c>
      <c r="B3623">
        <v>45</v>
      </c>
      <c r="C3623" t="s">
        <v>8719</v>
      </c>
      <c r="D3623" t="s">
        <v>8720</v>
      </c>
      <c r="E3623" t="s">
        <v>166</v>
      </c>
      <c r="F3623" t="s">
        <v>167</v>
      </c>
      <c r="G3623" t="s">
        <v>3422</v>
      </c>
      <c r="H3623" t="s">
        <v>169</v>
      </c>
      <c r="I3623">
        <v>89.143900000000002</v>
      </c>
      <c r="J3623">
        <v>5192000</v>
      </c>
      <c r="K3623" t="s">
        <v>118</v>
      </c>
      <c r="L3623">
        <v>1</v>
      </c>
      <c r="M3623" t="str">
        <f>_xlfn.IFNA(VLOOKUP(F3623,'22 States'!A:A,1,0),"OOR")</f>
        <v>OOR</v>
      </c>
      <c r="N3623" t="str">
        <f t="shared" si="398"/>
        <v>OOR</v>
      </c>
      <c r="O3623" s="8">
        <f t="shared" si="392"/>
        <v>6000</v>
      </c>
      <c r="P3623" s="8">
        <f t="shared" si="393"/>
        <v>3000</v>
      </c>
      <c r="Q3623" s="8">
        <f t="shared" si="394"/>
        <v>21600</v>
      </c>
      <c r="R3623" s="9">
        <f t="shared" si="395"/>
        <v>43200</v>
      </c>
      <c r="S3623" s="8">
        <f t="shared" si="396"/>
        <v>30600</v>
      </c>
      <c r="T3623" s="5">
        <f t="shared" si="397"/>
        <v>5.8936825885978431E-3</v>
      </c>
    </row>
    <row r="3624" spans="1:20" hidden="1">
      <c r="A3624">
        <v>3623</v>
      </c>
      <c r="B3624">
        <v>1823</v>
      </c>
      <c r="C3624" t="s">
        <v>8721</v>
      </c>
      <c r="D3624" t="s">
        <v>8722</v>
      </c>
      <c r="E3624" t="s">
        <v>185</v>
      </c>
      <c r="F3624" t="s">
        <v>186</v>
      </c>
      <c r="G3624" t="s">
        <v>8723</v>
      </c>
      <c r="H3624" t="s">
        <v>8724</v>
      </c>
      <c r="I3624">
        <v>89.103899999999996</v>
      </c>
      <c r="J3624">
        <v>290377330</v>
      </c>
      <c r="K3624" t="s">
        <v>264</v>
      </c>
      <c r="L3624">
        <v>1</v>
      </c>
      <c r="M3624" t="str">
        <f>_xlfn.IFNA(VLOOKUP(F3624,'22 States'!A:A,1,0),"OOR")</f>
        <v>WI</v>
      </c>
      <c r="N3624" t="str">
        <f t="shared" si="398"/>
        <v>IR</v>
      </c>
      <c r="O3624" s="8">
        <f t="shared" si="392"/>
        <v>222000</v>
      </c>
      <c r="P3624" s="8">
        <f t="shared" si="393"/>
        <v>57000</v>
      </c>
      <c r="Q3624" s="8">
        <f t="shared" si="394"/>
        <v>875040</v>
      </c>
      <c r="R3624" s="9">
        <f t="shared" si="395"/>
        <v>1750080</v>
      </c>
      <c r="S3624" s="8">
        <f t="shared" si="396"/>
        <v>1154040</v>
      </c>
      <c r="T3624" s="5">
        <f t="shared" si="397"/>
        <v>3.9742771930577365E-3</v>
      </c>
    </row>
    <row r="3625" spans="1:20" hidden="1">
      <c r="A3625">
        <v>3624</v>
      </c>
      <c r="B3625">
        <v>94</v>
      </c>
      <c r="C3625" t="s">
        <v>8725</v>
      </c>
      <c r="D3625" t="s">
        <v>8726</v>
      </c>
      <c r="E3625" t="s">
        <v>79</v>
      </c>
      <c r="F3625" t="s">
        <v>80</v>
      </c>
      <c r="G3625" t="s">
        <v>8727</v>
      </c>
      <c r="H3625" t="s">
        <v>8728</v>
      </c>
      <c r="I3625">
        <v>89.039199999999994</v>
      </c>
      <c r="J3625">
        <v>18967560</v>
      </c>
      <c r="K3625" t="s">
        <v>108</v>
      </c>
      <c r="L3625">
        <v>4</v>
      </c>
      <c r="M3625" t="str">
        <f>_xlfn.IFNA(VLOOKUP(F3625,'22 States'!A:A,1,0),"OOR")</f>
        <v>OOR</v>
      </c>
      <c r="N3625" t="str">
        <f t="shared" si="398"/>
        <v>OOR</v>
      </c>
      <c r="O3625" s="8">
        <f t="shared" si="392"/>
        <v>12000</v>
      </c>
      <c r="P3625" s="8">
        <f t="shared" si="393"/>
        <v>3000</v>
      </c>
      <c r="Q3625" s="8">
        <f t="shared" si="394"/>
        <v>45120</v>
      </c>
      <c r="R3625" s="9">
        <f t="shared" si="395"/>
        <v>90240</v>
      </c>
      <c r="S3625" s="8">
        <f t="shared" si="396"/>
        <v>60120</v>
      </c>
      <c r="T3625" s="5">
        <f t="shared" si="397"/>
        <v>3.1696222392337231E-3</v>
      </c>
    </row>
    <row r="3626" spans="1:20" hidden="1">
      <c r="A3626">
        <v>3625</v>
      </c>
      <c r="B3626">
        <v>144</v>
      </c>
      <c r="C3626" t="s">
        <v>8729</v>
      </c>
      <c r="D3626" t="s">
        <v>8730</v>
      </c>
      <c r="E3626" t="s">
        <v>144</v>
      </c>
      <c r="F3626" t="s">
        <v>145</v>
      </c>
      <c r="G3626" t="s">
        <v>3335</v>
      </c>
      <c r="H3626" t="s">
        <v>288</v>
      </c>
      <c r="I3626">
        <v>88.948800000000006</v>
      </c>
      <c r="J3626">
        <v>25671893</v>
      </c>
      <c r="K3626" t="s">
        <v>27</v>
      </c>
      <c r="L3626">
        <v>2</v>
      </c>
      <c r="M3626" t="str">
        <f>_xlfn.IFNA(VLOOKUP(F3626,'22 States'!A:A,1,0),"OOR")</f>
        <v>OOR</v>
      </c>
      <c r="N3626" t="str">
        <f t="shared" si="398"/>
        <v>OOR</v>
      </c>
      <c r="O3626" s="8">
        <f t="shared" si="392"/>
        <v>18000</v>
      </c>
      <c r="P3626" s="8">
        <f t="shared" si="393"/>
        <v>6000</v>
      </c>
      <c r="Q3626" s="8">
        <f t="shared" si="394"/>
        <v>69120</v>
      </c>
      <c r="R3626" s="9">
        <f t="shared" si="395"/>
        <v>138240</v>
      </c>
      <c r="S3626" s="8">
        <f t="shared" si="396"/>
        <v>93120</v>
      </c>
      <c r="T3626" s="5">
        <f t="shared" si="397"/>
        <v>3.6273133422611258E-3</v>
      </c>
    </row>
    <row r="3627" spans="1:20" hidden="1">
      <c r="A3627">
        <v>3626</v>
      </c>
      <c r="B3627">
        <v>435</v>
      </c>
      <c r="C3627" t="s">
        <v>8731</v>
      </c>
      <c r="D3627" t="s">
        <v>8732</v>
      </c>
      <c r="E3627" t="s">
        <v>537</v>
      </c>
      <c r="F3627" t="s">
        <v>538</v>
      </c>
      <c r="G3627" t="s">
        <v>539</v>
      </c>
      <c r="H3627" t="s">
        <v>539</v>
      </c>
      <c r="I3627">
        <v>88.8947</v>
      </c>
      <c r="J3627">
        <v>50331000</v>
      </c>
      <c r="K3627" t="s">
        <v>27</v>
      </c>
      <c r="L3627">
        <v>5</v>
      </c>
      <c r="M3627" t="str">
        <f>_xlfn.IFNA(VLOOKUP(F3627,'22 States'!A:A,1,0),"OOR")</f>
        <v>GA</v>
      </c>
      <c r="N3627" t="str">
        <f t="shared" si="398"/>
        <v>IR</v>
      </c>
      <c r="O3627" s="8">
        <f t="shared" si="392"/>
        <v>54000</v>
      </c>
      <c r="P3627" s="8">
        <f t="shared" si="393"/>
        <v>15000</v>
      </c>
      <c r="Q3627" s="8">
        <f t="shared" si="394"/>
        <v>208800</v>
      </c>
      <c r="R3627" s="9">
        <f t="shared" si="395"/>
        <v>417600</v>
      </c>
      <c r="S3627" s="8">
        <f t="shared" si="396"/>
        <v>277800</v>
      </c>
      <c r="T3627" s="5">
        <f t="shared" si="397"/>
        <v>5.5194611670739699E-3</v>
      </c>
    </row>
    <row r="3628" spans="1:20" hidden="1">
      <c r="A3628">
        <v>3627</v>
      </c>
      <c r="B3628">
        <v>146</v>
      </c>
      <c r="C3628" t="s">
        <v>8733</v>
      </c>
      <c r="D3628" t="s">
        <v>8734</v>
      </c>
      <c r="E3628" t="s">
        <v>1022</v>
      </c>
      <c r="F3628" t="s">
        <v>1023</v>
      </c>
      <c r="G3628" t="s">
        <v>7371</v>
      </c>
      <c r="H3628" t="s">
        <v>2834</v>
      </c>
      <c r="I3628">
        <v>88.886700000000005</v>
      </c>
      <c r="J3628">
        <v>14457912</v>
      </c>
      <c r="K3628" t="s">
        <v>134</v>
      </c>
      <c r="L3628">
        <v>6</v>
      </c>
      <c r="M3628" t="str">
        <f>_xlfn.IFNA(VLOOKUP(F3628,'22 States'!A:A,1,0),"OOR")</f>
        <v>CT</v>
      </c>
      <c r="N3628" t="str">
        <f t="shared" si="398"/>
        <v>IR</v>
      </c>
      <c r="O3628" s="8">
        <f t="shared" si="392"/>
        <v>18000</v>
      </c>
      <c r="P3628" s="8">
        <f t="shared" si="393"/>
        <v>6000</v>
      </c>
      <c r="Q3628" s="8">
        <f t="shared" si="394"/>
        <v>70080</v>
      </c>
      <c r="R3628" s="9">
        <f t="shared" si="395"/>
        <v>140160</v>
      </c>
      <c r="S3628" s="8">
        <f t="shared" si="396"/>
        <v>94080</v>
      </c>
      <c r="T3628" s="5">
        <f t="shared" si="397"/>
        <v>6.5071636900266095E-3</v>
      </c>
    </row>
    <row r="3629" spans="1:20" hidden="1">
      <c r="A3629">
        <v>3628</v>
      </c>
      <c r="B3629">
        <v>13</v>
      </c>
      <c r="C3629" t="s">
        <v>8735</v>
      </c>
      <c r="D3629" t="s">
        <v>8736</v>
      </c>
      <c r="E3629" t="s">
        <v>13</v>
      </c>
      <c r="F3629" t="s">
        <v>14</v>
      </c>
      <c r="G3629" t="s">
        <v>16</v>
      </c>
      <c r="H3629" t="s">
        <v>16</v>
      </c>
      <c r="I3629">
        <v>88.888900000000007</v>
      </c>
      <c r="J3629">
        <v>4250000</v>
      </c>
      <c r="K3629" t="s">
        <v>141</v>
      </c>
      <c r="L3629">
        <v>1</v>
      </c>
      <c r="M3629" t="str">
        <f>_xlfn.IFNA(VLOOKUP(F3629,'22 States'!A:A,1,0),"OOR")</f>
        <v>CA</v>
      </c>
      <c r="N3629" t="str">
        <f t="shared" si="398"/>
        <v>IR</v>
      </c>
      <c r="O3629" s="8">
        <f t="shared" si="392"/>
        <v>6000</v>
      </c>
      <c r="P3629" s="8">
        <f t="shared" si="393"/>
        <v>3000</v>
      </c>
      <c r="Q3629" s="8">
        <f t="shared" si="394"/>
        <v>6240</v>
      </c>
      <c r="R3629" s="9">
        <f t="shared" si="395"/>
        <v>12480</v>
      </c>
      <c r="S3629" s="8">
        <f t="shared" si="396"/>
        <v>15240</v>
      </c>
      <c r="T3629" s="5">
        <f t="shared" si="397"/>
        <v>3.5858823529411766E-3</v>
      </c>
    </row>
    <row r="3630" spans="1:20" hidden="1">
      <c r="A3630">
        <v>3629</v>
      </c>
      <c r="B3630">
        <v>7</v>
      </c>
      <c r="C3630" t="s">
        <v>8737</v>
      </c>
      <c r="D3630" t="s">
        <v>8738</v>
      </c>
      <c r="E3630" t="s">
        <v>896</v>
      </c>
      <c r="F3630" t="s">
        <v>897</v>
      </c>
      <c r="G3630" t="s">
        <v>1910</v>
      </c>
      <c r="H3630" t="s">
        <v>1911</v>
      </c>
      <c r="I3630">
        <v>88.845299999999995</v>
      </c>
      <c r="J3630">
        <v>2794087</v>
      </c>
      <c r="K3630" t="s">
        <v>172</v>
      </c>
      <c r="L3630">
        <v>1</v>
      </c>
      <c r="M3630" t="str">
        <f>_xlfn.IFNA(VLOOKUP(F3630,'22 States'!A:A,1,0),"OOR")</f>
        <v>OOR</v>
      </c>
      <c r="N3630" t="str">
        <f t="shared" si="398"/>
        <v>OOR</v>
      </c>
      <c r="O3630" s="8">
        <f t="shared" si="392"/>
        <v>6000</v>
      </c>
      <c r="P3630" s="8">
        <f t="shared" si="393"/>
        <v>3000</v>
      </c>
      <c r="Q3630" s="8">
        <f t="shared" si="394"/>
        <v>3360</v>
      </c>
      <c r="R3630" s="9">
        <f t="shared" si="395"/>
        <v>6720</v>
      </c>
      <c r="S3630" s="8">
        <f t="shared" si="396"/>
        <v>12360</v>
      </c>
      <c r="T3630" s="5">
        <f t="shared" si="397"/>
        <v>4.423627467577065E-3</v>
      </c>
    </row>
    <row r="3631" spans="1:20" hidden="1">
      <c r="A3631">
        <v>3630</v>
      </c>
      <c r="B3631">
        <v>4</v>
      </c>
      <c r="C3631" t="s">
        <v>8739</v>
      </c>
      <c r="D3631" t="s">
        <v>8740</v>
      </c>
      <c r="E3631" t="s">
        <v>85</v>
      </c>
      <c r="F3631" t="s">
        <v>86</v>
      </c>
      <c r="G3631" t="s">
        <v>8741</v>
      </c>
      <c r="H3631" t="s">
        <v>1728</v>
      </c>
      <c r="I3631">
        <v>88.831100000000006</v>
      </c>
      <c r="J3631">
        <v>2438098</v>
      </c>
      <c r="K3631" t="s">
        <v>141</v>
      </c>
      <c r="L3631">
        <v>2</v>
      </c>
      <c r="M3631" t="str">
        <f>_xlfn.IFNA(VLOOKUP(F3631,'22 States'!A:A,1,0),"OOR")</f>
        <v>FL</v>
      </c>
      <c r="N3631" t="str">
        <f t="shared" si="398"/>
        <v>IR</v>
      </c>
      <c r="O3631" s="8">
        <f t="shared" si="392"/>
        <v>6000</v>
      </c>
      <c r="P3631" s="8">
        <f t="shared" si="393"/>
        <v>3000</v>
      </c>
      <c r="Q3631" s="8">
        <f t="shared" si="394"/>
        <v>1920</v>
      </c>
      <c r="R3631" s="9">
        <f t="shared" si="395"/>
        <v>3840</v>
      </c>
      <c r="S3631" s="8">
        <f t="shared" si="396"/>
        <v>10920</v>
      </c>
      <c r="T3631" s="5">
        <f t="shared" si="397"/>
        <v>4.4789011762447614E-3</v>
      </c>
    </row>
    <row r="3632" spans="1:20" hidden="1">
      <c r="A3632">
        <v>3631</v>
      </c>
      <c r="B3632">
        <v>38</v>
      </c>
      <c r="C3632" t="s">
        <v>8742</v>
      </c>
      <c r="D3632" t="s">
        <v>8743</v>
      </c>
      <c r="E3632" t="s">
        <v>13</v>
      </c>
      <c r="F3632" t="s">
        <v>14</v>
      </c>
      <c r="G3632" t="s">
        <v>1968</v>
      </c>
      <c r="H3632" t="s">
        <v>16</v>
      </c>
      <c r="I3632">
        <v>88.802899999999994</v>
      </c>
      <c r="J3632">
        <v>8898951</v>
      </c>
      <c r="K3632" t="s">
        <v>252</v>
      </c>
      <c r="L3632">
        <v>4</v>
      </c>
      <c r="M3632" t="str">
        <f>_xlfn.IFNA(VLOOKUP(F3632,'22 States'!A:A,1,0),"OOR")</f>
        <v>CA</v>
      </c>
      <c r="N3632" t="str">
        <f t="shared" si="398"/>
        <v>IR</v>
      </c>
      <c r="O3632" s="8">
        <f t="shared" si="392"/>
        <v>6000</v>
      </c>
      <c r="P3632" s="8">
        <f t="shared" si="393"/>
        <v>3000</v>
      </c>
      <c r="Q3632" s="8">
        <f t="shared" si="394"/>
        <v>18240</v>
      </c>
      <c r="R3632" s="9">
        <f t="shared" si="395"/>
        <v>36480</v>
      </c>
      <c r="S3632" s="8">
        <f t="shared" si="396"/>
        <v>27240</v>
      </c>
      <c r="T3632" s="5">
        <f t="shared" si="397"/>
        <v>3.0610349467032685E-3</v>
      </c>
    </row>
    <row r="3633" spans="1:20">
      <c r="A3633">
        <v>3745</v>
      </c>
      <c r="B3633" s="3">
        <v>28</v>
      </c>
      <c r="C3633" t="s">
        <v>8995</v>
      </c>
      <c r="D3633" t="s">
        <v>8996</v>
      </c>
      <c r="E3633" t="s">
        <v>247</v>
      </c>
      <c r="F3633" t="s">
        <v>248</v>
      </c>
      <c r="G3633" t="s">
        <v>8997</v>
      </c>
      <c r="H3633" t="s">
        <v>249</v>
      </c>
      <c r="I3633">
        <v>84.423100000000005</v>
      </c>
      <c r="J3633" s="3">
        <v>17700963</v>
      </c>
      <c r="K3633" t="s">
        <v>51</v>
      </c>
      <c r="L3633">
        <v>1</v>
      </c>
      <c r="M3633" t="str">
        <f>_xlfn.IFNA(VLOOKUP(F3633,'22 States'!A:A,1,0),"OOR")</f>
        <v>IL</v>
      </c>
      <c r="N3633" t="str">
        <f t="shared" si="398"/>
        <v>IR</v>
      </c>
      <c r="O3633" s="8">
        <f t="shared" si="392"/>
        <v>6000</v>
      </c>
      <c r="P3633" s="8">
        <f t="shared" si="393"/>
        <v>3000</v>
      </c>
      <c r="Q3633" s="8">
        <f t="shared" si="394"/>
        <v>13440</v>
      </c>
      <c r="R3633" s="9">
        <f t="shared" si="395"/>
        <v>26880</v>
      </c>
      <c r="S3633" s="12">
        <f t="shared" si="396"/>
        <v>22440</v>
      </c>
      <c r="T3633" s="13">
        <f t="shared" si="397"/>
        <v>1.2677276371912648E-3</v>
      </c>
    </row>
    <row r="3634" spans="1:20" hidden="1">
      <c r="A3634">
        <v>3633</v>
      </c>
      <c r="B3634">
        <v>67</v>
      </c>
      <c r="C3634" t="s">
        <v>8746</v>
      </c>
      <c r="D3634" t="s">
        <v>8747</v>
      </c>
      <c r="E3634" t="s">
        <v>13</v>
      </c>
      <c r="F3634" t="s">
        <v>14</v>
      </c>
      <c r="G3634" t="s">
        <v>765</v>
      </c>
      <c r="H3634" t="s">
        <v>50</v>
      </c>
      <c r="I3634">
        <v>88.664199999999994</v>
      </c>
      <c r="J3634">
        <v>14650073</v>
      </c>
      <c r="K3634" t="s">
        <v>134</v>
      </c>
      <c r="L3634">
        <v>5</v>
      </c>
      <c r="M3634" t="str">
        <f>_xlfn.IFNA(VLOOKUP(F3634,'22 States'!A:A,1,0),"OOR")</f>
        <v>CA</v>
      </c>
      <c r="N3634" t="str">
        <f t="shared" si="398"/>
        <v>IR</v>
      </c>
      <c r="O3634" s="8">
        <f t="shared" si="392"/>
        <v>12000</v>
      </c>
      <c r="P3634" s="8">
        <f t="shared" si="393"/>
        <v>3000</v>
      </c>
      <c r="Q3634" s="8">
        <f t="shared" si="394"/>
        <v>32160</v>
      </c>
      <c r="R3634" s="9">
        <f t="shared" si="395"/>
        <v>64320</v>
      </c>
      <c r="S3634" s="8">
        <f t="shared" si="396"/>
        <v>47160</v>
      </c>
      <c r="T3634" s="5">
        <f t="shared" si="397"/>
        <v>3.2190965874368E-3</v>
      </c>
    </row>
    <row r="3635" spans="1:20" hidden="1">
      <c r="A3635">
        <v>3634</v>
      </c>
      <c r="B3635">
        <v>68</v>
      </c>
      <c r="C3635" t="s">
        <v>8748</v>
      </c>
      <c r="D3635" t="s">
        <v>8749</v>
      </c>
      <c r="E3635" t="s">
        <v>537</v>
      </c>
      <c r="F3635" t="s">
        <v>538</v>
      </c>
      <c r="G3635" t="s">
        <v>1010</v>
      </c>
      <c r="H3635" t="s">
        <v>539</v>
      </c>
      <c r="I3635">
        <v>88.627600000000001</v>
      </c>
      <c r="J3635">
        <v>9001439</v>
      </c>
      <c r="K3635" t="s">
        <v>134</v>
      </c>
      <c r="L3635">
        <v>7</v>
      </c>
      <c r="M3635" t="str">
        <f>_xlfn.IFNA(VLOOKUP(F3635,'22 States'!A:A,1,0),"OOR")</f>
        <v>GA</v>
      </c>
      <c r="N3635" t="str">
        <f t="shared" si="398"/>
        <v>IR</v>
      </c>
      <c r="O3635" s="8">
        <f t="shared" si="392"/>
        <v>12000</v>
      </c>
      <c r="P3635" s="8">
        <f t="shared" si="393"/>
        <v>3000</v>
      </c>
      <c r="Q3635" s="8">
        <f t="shared" si="394"/>
        <v>32640</v>
      </c>
      <c r="R3635" s="9">
        <f t="shared" si="395"/>
        <v>65280</v>
      </c>
      <c r="S3635" s="8">
        <f t="shared" si="396"/>
        <v>47640</v>
      </c>
      <c r="T3635" s="5">
        <f t="shared" si="397"/>
        <v>5.2924871234477063E-3</v>
      </c>
    </row>
    <row r="3636" spans="1:20" hidden="1">
      <c r="A3636">
        <v>3635</v>
      </c>
      <c r="B3636">
        <v>5</v>
      </c>
      <c r="C3636" t="s">
        <v>8750</v>
      </c>
      <c r="D3636" t="s">
        <v>8751</v>
      </c>
      <c r="E3636" t="s">
        <v>23</v>
      </c>
      <c r="F3636" t="s">
        <v>24</v>
      </c>
      <c r="G3636" t="s">
        <v>4077</v>
      </c>
      <c r="H3636" t="s">
        <v>127</v>
      </c>
      <c r="I3636">
        <v>88.628399999999999</v>
      </c>
      <c r="J3636">
        <v>2203865</v>
      </c>
      <c r="K3636" t="s">
        <v>51</v>
      </c>
      <c r="L3636">
        <v>1</v>
      </c>
      <c r="M3636" t="str">
        <f>_xlfn.IFNA(VLOOKUP(F3636,'22 States'!A:A,1,0),"OOR")</f>
        <v>OOR</v>
      </c>
      <c r="N3636" t="str">
        <f t="shared" si="398"/>
        <v>OOR</v>
      </c>
      <c r="O3636" s="8">
        <f t="shared" si="392"/>
        <v>6000</v>
      </c>
      <c r="P3636" s="8">
        <f t="shared" si="393"/>
        <v>3000</v>
      </c>
      <c r="Q3636" s="8">
        <f t="shared" si="394"/>
        <v>2400</v>
      </c>
      <c r="R3636" s="9">
        <f t="shared" si="395"/>
        <v>4800</v>
      </c>
      <c r="S3636" s="8">
        <f t="shared" si="396"/>
        <v>11400</v>
      </c>
      <c r="T3636" s="5">
        <f t="shared" si="397"/>
        <v>5.1727306345896867E-3</v>
      </c>
    </row>
    <row r="3637" spans="1:20" hidden="1">
      <c r="A3637">
        <v>3636</v>
      </c>
      <c r="B3637">
        <v>31</v>
      </c>
      <c r="C3637" t="s">
        <v>8752</v>
      </c>
      <c r="D3637" t="s">
        <v>8753</v>
      </c>
      <c r="E3637" t="s">
        <v>247</v>
      </c>
      <c r="F3637" t="s">
        <v>248</v>
      </c>
      <c r="G3637" t="s">
        <v>249</v>
      </c>
      <c r="H3637" t="s">
        <v>249</v>
      </c>
      <c r="I3637">
        <v>88.573300000000003</v>
      </c>
      <c r="J3637">
        <v>8206618</v>
      </c>
      <c r="K3637" t="s">
        <v>32</v>
      </c>
      <c r="L3637">
        <v>1</v>
      </c>
      <c r="M3637" t="str">
        <f>_xlfn.IFNA(VLOOKUP(F3637,'22 States'!A:A,1,0),"OOR")</f>
        <v>IL</v>
      </c>
      <c r="N3637" t="str">
        <f t="shared" si="398"/>
        <v>IR</v>
      </c>
      <c r="O3637" s="8">
        <f t="shared" si="392"/>
        <v>6000</v>
      </c>
      <c r="P3637" s="8">
        <f t="shared" si="393"/>
        <v>3000</v>
      </c>
      <c r="Q3637" s="8">
        <f t="shared" si="394"/>
        <v>14880</v>
      </c>
      <c r="R3637" s="9">
        <f t="shared" si="395"/>
        <v>29760</v>
      </c>
      <c r="S3637" s="8">
        <f t="shared" si="396"/>
        <v>23880</v>
      </c>
      <c r="T3637" s="5">
        <f t="shared" si="397"/>
        <v>2.9098466627787475E-3</v>
      </c>
    </row>
    <row r="3638" spans="1:20" hidden="1">
      <c r="A3638">
        <v>3637</v>
      </c>
      <c r="B3638">
        <v>210</v>
      </c>
      <c r="C3638" t="s">
        <v>8754</v>
      </c>
      <c r="D3638" t="s">
        <v>8755</v>
      </c>
      <c r="E3638" t="s">
        <v>60</v>
      </c>
      <c r="F3638" t="s">
        <v>61</v>
      </c>
      <c r="G3638" t="s">
        <v>5494</v>
      </c>
      <c r="H3638" t="s">
        <v>8756</v>
      </c>
      <c r="I3638">
        <v>88.546700000000001</v>
      </c>
      <c r="J3638">
        <v>29969982</v>
      </c>
      <c r="K3638" t="s">
        <v>233</v>
      </c>
      <c r="L3638">
        <v>1</v>
      </c>
      <c r="M3638" t="str">
        <f>_xlfn.IFNA(VLOOKUP(F3638,'22 States'!A:A,1,0),"OOR")</f>
        <v>OOR</v>
      </c>
      <c r="N3638" t="str">
        <f t="shared" si="398"/>
        <v>OOR</v>
      </c>
      <c r="O3638" s="8">
        <f t="shared" si="392"/>
        <v>30000</v>
      </c>
      <c r="P3638" s="8">
        <f t="shared" si="393"/>
        <v>9000</v>
      </c>
      <c r="Q3638" s="8">
        <f t="shared" si="394"/>
        <v>100800</v>
      </c>
      <c r="R3638" s="9">
        <f t="shared" si="395"/>
        <v>201600</v>
      </c>
      <c r="S3638" s="8">
        <f t="shared" si="396"/>
        <v>139800</v>
      </c>
      <c r="T3638" s="5">
        <f t="shared" si="397"/>
        <v>4.6646674662667465E-3</v>
      </c>
    </row>
    <row r="3639" spans="1:20" hidden="1">
      <c r="A3639">
        <v>3638</v>
      </c>
      <c r="B3639">
        <v>163</v>
      </c>
      <c r="C3639" t="s">
        <v>8757</v>
      </c>
      <c r="D3639" t="s">
        <v>8758</v>
      </c>
      <c r="E3639" t="s">
        <v>154</v>
      </c>
      <c r="F3639" t="s">
        <v>155</v>
      </c>
      <c r="G3639" t="s">
        <v>156</v>
      </c>
      <c r="H3639" t="s">
        <v>157</v>
      </c>
      <c r="I3639">
        <v>88.549199999999999</v>
      </c>
      <c r="J3639">
        <v>24238143</v>
      </c>
      <c r="K3639" t="s">
        <v>134</v>
      </c>
      <c r="L3639">
        <v>6</v>
      </c>
      <c r="M3639" t="str">
        <f>_xlfn.IFNA(VLOOKUP(F3639,'22 States'!A:A,1,0),"OOR")</f>
        <v>IN</v>
      </c>
      <c r="N3639" t="str">
        <f t="shared" si="398"/>
        <v>IR</v>
      </c>
      <c r="O3639" s="8">
        <f t="shared" si="392"/>
        <v>24000</v>
      </c>
      <c r="P3639" s="8">
        <f t="shared" si="393"/>
        <v>6000</v>
      </c>
      <c r="Q3639" s="8">
        <f t="shared" si="394"/>
        <v>78240</v>
      </c>
      <c r="R3639" s="9">
        <f t="shared" si="395"/>
        <v>156480</v>
      </c>
      <c r="S3639" s="8">
        <f t="shared" si="396"/>
        <v>108240</v>
      </c>
      <c r="T3639" s="5">
        <f t="shared" si="397"/>
        <v>4.4656886461970288E-3</v>
      </c>
    </row>
    <row r="3640" spans="1:20" hidden="1">
      <c r="A3640">
        <v>3639</v>
      </c>
      <c r="B3640">
        <v>14</v>
      </c>
      <c r="C3640" t="s">
        <v>8759</v>
      </c>
      <c r="D3640" t="s">
        <v>8760</v>
      </c>
      <c r="E3640" t="s">
        <v>166</v>
      </c>
      <c r="F3640" t="s">
        <v>167</v>
      </c>
      <c r="G3640" t="s">
        <v>301</v>
      </c>
      <c r="H3640" t="s">
        <v>169</v>
      </c>
      <c r="I3640">
        <v>88.541799999999995</v>
      </c>
      <c r="J3640">
        <v>6269335</v>
      </c>
      <c r="K3640" t="s">
        <v>264</v>
      </c>
      <c r="L3640">
        <v>3</v>
      </c>
      <c r="M3640" t="str">
        <f>_xlfn.IFNA(VLOOKUP(F3640,'22 States'!A:A,1,0),"OOR")</f>
        <v>OOR</v>
      </c>
      <c r="N3640" t="str">
        <f t="shared" si="398"/>
        <v>OOR</v>
      </c>
      <c r="O3640" s="8">
        <f t="shared" si="392"/>
        <v>6000</v>
      </c>
      <c r="P3640" s="8">
        <f t="shared" si="393"/>
        <v>3000</v>
      </c>
      <c r="Q3640" s="8">
        <f t="shared" si="394"/>
        <v>6720</v>
      </c>
      <c r="R3640" s="9">
        <f t="shared" si="395"/>
        <v>13440</v>
      </c>
      <c r="S3640" s="8">
        <f t="shared" si="396"/>
        <v>15720</v>
      </c>
      <c r="T3640" s="5">
        <f t="shared" si="397"/>
        <v>2.5074429744143516E-3</v>
      </c>
    </row>
    <row r="3641" spans="1:20" hidden="1">
      <c r="A3641">
        <v>3640</v>
      </c>
      <c r="B3641">
        <v>171</v>
      </c>
      <c r="C3641" t="s">
        <v>8761</v>
      </c>
      <c r="D3641" t="s">
        <v>8762</v>
      </c>
      <c r="E3641" t="s">
        <v>114</v>
      </c>
      <c r="F3641" t="s">
        <v>115</v>
      </c>
      <c r="G3641" t="s">
        <v>216</v>
      </c>
      <c r="H3641" t="s">
        <v>217</v>
      </c>
      <c r="I3641">
        <v>88.461399999999998</v>
      </c>
      <c r="J3641">
        <v>19015685</v>
      </c>
      <c r="K3641" t="s">
        <v>108</v>
      </c>
      <c r="L3641">
        <v>6</v>
      </c>
      <c r="M3641" t="str">
        <f>_xlfn.IFNA(VLOOKUP(F3641,'22 States'!A:A,1,0),"OOR")</f>
        <v>AL</v>
      </c>
      <c r="N3641" t="str">
        <f t="shared" si="398"/>
        <v>IR</v>
      </c>
      <c r="O3641" s="8">
        <f t="shared" si="392"/>
        <v>24000</v>
      </c>
      <c r="P3641" s="8">
        <f t="shared" si="393"/>
        <v>6000</v>
      </c>
      <c r="Q3641" s="8">
        <f t="shared" si="394"/>
        <v>82080</v>
      </c>
      <c r="R3641" s="9">
        <f t="shared" si="395"/>
        <v>164160</v>
      </c>
      <c r="S3641" s="8">
        <f t="shared" si="396"/>
        <v>112080</v>
      </c>
      <c r="T3641" s="5">
        <f t="shared" si="397"/>
        <v>5.8940816489124635E-3</v>
      </c>
    </row>
    <row r="3642" spans="1:20" hidden="1">
      <c r="A3642">
        <v>3641</v>
      </c>
      <c r="B3642">
        <v>9</v>
      </c>
      <c r="C3642" t="s">
        <v>8763</v>
      </c>
      <c r="D3642" t="s">
        <v>8764</v>
      </c>
      <c r="E3642" t="s">
        <v>13</v>
      </c>
      <c r="F3642" t="s">
        <v>14</v>
      </c>
      <c r="G3642" t="s">
        <v>611</v>
      </c>
      <c r="H3642" t="s">
        <v>16</v>
      </c>
      <c r="I3642">
        <v>88.450500000000005</v>
      </c>
      <c r="J3642">
        <v>3956327</v>
      </c>
      <c r="K3642" t="s">
        <v>27</v>
      </c>
      <c r="L3642">
        <v>3</v>
      </c>
      <c r="M3642" t="str">
        <f>_xlfn.IFNA(VLOOKUP(F3642,'22 States'!A:A,1,0),"OOR")</f>
        <v>CA</v>
      </c>
      <c r="N3642" t="str">
        <f t="shared" si="398"/>
        <v>IR</v>
      </c>
      <c r="O3642" s="8">
        <f t="shared" si="392"/>
        <v>6000</v>
      </c>
      <c r="P3642" s="8">
        <f t="shared" si="393"/>
        <v>3000</v>
      </c>
      <c r="Q3642" s="8">
        <f t="shared" si="394"/>
        <v>4320</v>
      </c>
      <c r="R3642" s="9">
        <f t="shared" si="395"/>
        <v>8640</v>
      </c>
      <c r="S3642" s="8">
        <f t="shared" si="396"/>
        <v>13320</v>
      </c>
      <c r="T3642" s="5">
        <f t="shared" si="397"/>
        <v>3.3667591177372344E-3</v>
      </c>
    </row>
    <row r="3643" spans="1:20" hidden="1">
      <c r="A3643">
        <v>3642</v>
      </c>
      <c r="B3643">
        <v>10</v>
      </c>
      <c r="C3643" t="s">
        <v>8765</v>
      </c>
      <c r="D3643" t="s">
        <v>8766</v>
      </c>
      <c r="E3643" t="s">
        <v>175</v>
      </c>
      <c r="F3643" t="s">
        <v>176</v>
      </c>
      <c r="G3643" t="s">
        <v>175</v>
      </c>
      <c r="H3643" t="s">
        <v>169</v>
      </c>
      <c r="I3643">
        <v>88.426599999999993</v>
      </c>
      <c r="J3643">
        <v>39283299</v>
      </c>
      <c r="K3643" t="s">
        <v>141</v>
      </c>
      <c r="L3643">
        <v>4</v>
      </c>
      <c r="M3643" t="str">
        <f>_xlfn.IFNA(VLOOKUP(F3643,'22 States'!A:A,1,0),"OOR")</f>
        <v>OOR</v>
      </c>
      <c r="N3643" t="str">
        <f t="shared" si="398"/>
        <v>OOR</v>
      </c>
      <c r="O3643" s="8">
        <f t="shared" si="392"/>
        <v>6000</v>
      </c>
      <c r="P3643" s="8">
        <f t="shared" si="393"/>
        <v>3000</v>
      </c>
      <c r="Q3643" s="8">
        <f t="shared" si="394"/>
        <v>4800</v>
      </c>
      <c r="R3643" s="9">
        <f t="shared" si="395"/>
        <v>9600</v>
      </c>
      <c r="S3643" s="8">
        <f t="shared" si="396"/>
        <v>13800</v>
      </c>
      <c r="T3643" s="5">
        <f t="shared" si="397"/>
        <v>3.5129432484781893E-4</v>
      </c>
    </row>
    <row r="3644" spans="1:20">
      <c r="A3644">
        <v>4066</v>
      </c>
      <c r="B3644" s="3">
        <v>28</v>
      </c>
      <c r="C3644" t="s">
        <v>9693</v>
      </c>
      <c r="D3644" t="s">
        <v>9694</v>
      </c>
      <c r="E3644" t="s">
        <v>13</v>
      </c>
      <c r="F3644" t="s">
        <v>14</v>
      </c>
      <c r="G3644" t="s">
        <v>9695</v>
      </c>
      <c r="H3644" t="s">
        <v>16</v>
      </c>
      <c r="I3644">
        <v>72.816299999999998</v>
      </c>
      <c r="J3644" s="3">
        <v>53588593</v>
      </c>
      <c r="K3644" t="s">
        <v>111</v>
      </c>
      <c r="L3644">
        <v>6</v>
      </c>
      <c r="M3644" t="str">
        <f>_xlfn.IFNA(VLOOKUP(F3644,'22 States'!A:A,1,0),"OOR")</f>
        <v>CA</v>
      </c>
      <c r="N3644" t="str">
        <f t="shared" si="398"/>
        <v>IR</v>
      </c>
      <c r="O3644" s="8">
        <f t="shared" si="392"/>
        <v>6000</v>
      </c>
      <c r="P3644" s="8">
        <f t="shared" si="393"/>
        <v>3000</v>
      </c>
      <c r="Q3644" s="8">
        <f t="shared" si="394"/>
        <v>13440</v>
      </c>
      <c r="R3644" s="9">
        <f t="shared" si="395"/>
        <v>26880</v>
      </c>
      <c r="S3644" s="12">
        <f t="shared" si="396"/>
        <v>22440</v>
      </c>
      <c r="T3644" s="13">
        <f t="shared" si="397"/>
        <v>4.1874583271854141E-4</v>
      </c>
    </row>
    <row r="3645" spans="1:20" hidden="1">
      <c r="A3645">
        <v>3644</v>
      </c>
      <c r="B3645">
        <v>68</v>
      </c>
      <c r="C3645" t="s">
        <v>8769</v>
      </c>
      <c r="D3645" t="s">
        <v>8770</v>
      </c>
      <c r="E3645" t="s">
        <v>200</v>
      </c>
      <c r="F3645" t="s">
        <v>201</v>
      </c>
      <c r="G3645" t="s">
        <v>162</v>
      </c>
      <c r="H3645" t="s">
        <v>471</v>
      </c>
      <c r="I3645">
        <v>88.356999999999999</v>
      </c>
      <c r="J3645">
        <v>24531625</v>
      </c>
      <c r="K3645" t="s">
        <v>108</v>
      </c>
      <c r="L3645">
        <v>1</v>
      </c>
      <c r="M3645" t="str">
        <f>_xlfn.IFNA(VLOOKUP(F3645,'22 States'!A:A,1,0),"OOR")</f>
        <v>OOR</v>
      </c>
      <c r="N3645" t="str">
        <f t="shared" si="398"/>
        <v>OOR</v>
      </c>
      <c r="O3645" s="8">
        <f t="shared" si="392"/>
        <v>12000</v>
      </c>
      <c r="P3645" s="8">
        <f t="shared" si="393"/>
        <v>3000</v>
      </c>
      <c r="Q3645" s="8">
        <f t="shared" si="394"/>
        <v>32640</v>
      </c>
      <c r="R3645" s="9">
        <f t="shared" si="395"/>
        <v>65280</v>
      </c>
      <c r="S3645" s="8">
        <f t="shared" si="396"/>
        <v>47640</v>
      </c>
      <c r="T3645" s="5">
        <f t="shared" si="397"/>
        <v>1.9419830524883695E-3</v>
      </c>
    </row>
    <row r="3646" spans="1:20" hidden="1">
      <c r="A3646">
        <v>3645</v>
      </c>
      <c r="B3646">
        <v>700</v>
      </c>
      <c r="C3646" t="s">
        <v>8771</v>
      </c>
      <c r="D3646" t="s">
        <v>8772</v>
      </c>
      <c r="E3646" t="s">
        <v>79</v>
      </c>
      <c r="F3646" t="s">
        <v>80</v>
      </c>
      <c r="G3646" t="s">
        <v>699</v>
      </c>
      <c r="H3646" t="s">
        <v>367</v>
      </c>
      <c r="I3646">
        <v>88.311199999999999</v>
      </c>
      <c r="J3646">
        <v>595664000</v>
      </c>
      <c r="K3646" t="s">
        <v>228</v>
      </c>
      <c r="L3646">
        <v>4</v>
      </c>
      <c r="M3646" t="str">
        <f>_xlfn.IFNA(VLOOKUP(F3646,'22 States'!A:A,1,0),"OOR")</f>
        <v>OOR</v>
      </c>
      <c r="N3646" t="str">
        <f t="shared" si="398"/>
        <v>OOR</v>
      </c>
      <c r="O3646" s="8">
        <f t="shared" si="392"/>
        <v>84000</v>
      </c>
      <c r="P3646" s="8">
        <f t="shared" si="393"/>
        <v>21000</v>
      </c>
      <c r="Q3646" s="8">
        <f t="shared" si="394"/>
        <v>336000</v>
      </c>
      <c r="R3646" s="9">
        <f t="shared" si="395"/>
        <v>672000</v>
      </c>
      <c r="S3646" s="8">
        <f t="shared" si="396"/>
        <v>441000</v>
      </c>
      <c r="T3646" s="5">
        <f t="shared" si="397"/>
        <v>7.4035026457868868E-4</v>
      </c>
    </row>
    <row r="3647" spans="1:20" hidden="1">
      <c r="A3647">
        <v>3646</v>
      </c>
      <c r="B3647">
        <v>442</v>
      </c>
      <c r="C3647" t="s">
        <v>8773</v>
      </c>
      <c r="D3647" t="s">
        <v>8774</v>
      </c>
      <c r="E3647" t="s">
        <v>13</v>
      </c>
      <c r="F3647" t="s">
        <v>14</v>
      </c>
      <c r="G3647" t="s">
        <v>342</v>
      </c>
      <c r="H3647" t="s">
        <v>50</v>
      </c>
      <c r="I3647">
        <v>88.312799999999996</v>
      </c>
      <c r="J3647">
        <v>117575000</v>
      </c>
      <c r="K3647" t="s">
        <v>32</v>
      </c>
      <c r="L3647">
        <v>1</v>
      </c>
      <c r="M3647" t="str">
        <f>_xlfn.IFNA(VLOOKUP(F3647,'22 States'!A:A,1,0),"OOR")</f>
        <v>CA</v>
      </c>
      <c r="N3647" t="str">
        <f t="shared" si="398"/>
        <v>IR</v>
      </c>
      <c r="O3647" s="8">
        <f t="shared" si="392"/>
        <v>54000</v>
      </c>
      <c r="P3647" s="8">
        <f t="shared" si="393"/>
        <v>15000</v>
      </c>
      <c r="Q3647" s="8">
        <f t="shared" si="394"/>
        <v>212160</v>
      </c>
      <c r="R3647" s="9">
        <f t="shared" si="395"/>
        <v>424320</v>
      </c>
      <c r="S3647" s="8">
        <f t="shared" si="396"/>
        <v>281160</v>
      </c>
      <c r="T3647" s="5">
        <f t="shared" si="397"/>
        <v>2.3913246863704017E-3</v>
      </c>
    </row>
    <row r="3648" spans="1:20" hidden="1">
      <c r="A3648">
        <v>3647</v>
      </c>
      <c r="B3648">
        <v>130</v>
      </c>
      <c r="C3648" t="s">
        <v>8775</v>
      </c>
      <c r="D3648" t="s">
        <v>8776</v>
      </c>
      <c r="E3648" t="s">
        <v>85</v>
      </c>
      <c r="F3648" t="s">
        <v>86</v>
      </c>
      <c r="G3648" t="s">
        <v>499</v>
      </c>
      <c r="H3648" t="s">
        <v>479</v>
      </c>
      <c r="I3648">
        <v>88.285600000000002</v>
      </c>
      <c r="J3648">
        <v>13416996</v>
      </c>
      <c r="K3648" t="s">
        <v>141</v>
      </c>
      <c r="L3648">
        <v>4</v>
      </c>
      <c r="M3648" t="str">
        <f>_xlfn.IFNA(VLOOKUP(F3648,'22 States'!A:A,1,0),"OOR")</f>
        <v>FL</v>
      </c>
      <c r="N3648" t="str">
        <f t="shared" si="398"/>
        <v>IR</v>
      </c>
      <c r="O3648" s="8">
        <f t="shared" si="392"/>
        <v>18000</v>
      </c>
      <c r="P3648" s="8">
        <f t="shared" si="393"/>
        <v>6000</v>
      </c>
      <c r="Q3648" s="8">
        <f t="shared" si="394"/>
        <v>62400</v>
      </c>
      <c r="R3648" s="9">
        <f t="shared" si="395"/>
        <v>124800</v>
      </c>
      <c r="S3648" s="8">
        <f t="shared" si="396"/>
        <v>86400</v>
      </c>
      <c r="T3648" s="5">
        <f t="shared" si="397"/>
        <v>6.43959348277364E-3</v>
      </c>
    </row>
    <row r="3649" spans="1:20" hidden="1">
      <c r="A3649">
        <v>3648</v>
      </c>
      <c r="B3649">
        <v>15</v>
      </c>
      <c r="C3649" t="s">
        <v>8777</v>
      </c>
      <c r="D3649" t="s">
        <v>8778</v>
      </c>
      <c r="E3649" t="s">
        <v>933</v>
      </c>
      <c r="F3649" t="s">
        <v>934</v>
      </c>
      <c r="G3649" t="s">
        <v>2135</v>
      </c>
      <c r="H3649" t="s">
        <v>936</v>
      </c>
      <c r="I3649">
        <v>88.245099999999994</v>
      </c>
      <c r="J3649">
        <v>6035517</v>
      </c>
      <c r="K3649" t="s">
        <v>468</v>
      </c>
      <c r="L3649">
        <v>6</v>
      </c>
      <c r="M3649" t="str">
        <f>_xlfn.IFNA(VLOOKUP(F3649,'22 States'!A:A,1,0),"OOR")</f>
        <v>TN</v>
      </c>
      <c r="N3649" t="str">
        <f t="shared" si="398"/>
        <v>IR</v>
      </c>
      <c r="O3649" s="8">
        <f t="shared" si="392"/>
        <v>6000</v>
      </c>
      <c r="P3649" s="8">
        <f t="shared" si="393"/>
        <v>3000</v>
      </c>
      <c r="Q3649" s="8">
        <f t="shared" si="394"/>
        <v>7200</v>
      </c>
      <c r="R3649" s="9">
        <f t="shared" si="395"/>
        <v>14400</v>
      </c>
      <c r="S3649" s="8">
        <f t="shared" si="396"/>
        <v>16200</v>
      </c>
      <c r="T3649" s="5">
        <f t="shared" si="397"/>
        <v>2.6841114025525901E-3</v>
      </c>
    </row>
    <row r="3650" spans="1:20" hidden="1">
      <c r="A3650">
        <v>3649</v>
      </c>
      <c r="B3650">
        <v>105</v>
      </c>
      <c r="C3650" t="s">
        <v>8779</v>
      </c>
      <c r="D3650" t="s">
        <v>8780</v>
      </c>
      <c r="E3650" t="s">
        <v>247</v>
      </c>
      <c r="F3650" t="s">
        <v>248</v>
      </c>
      <c r="G3650" t="s">
        <v>1175</v>
      </c>
      <c r="H3650" t="s">
        <v>249</v>
      </c>
      <c r="I3650">
        <v>88.230999999999995</v>
      </c>
      <c r="J3650">
        <v>19313361</v>
      </c>
      <c r="K3650" t="s">
        <v>134</v>
      </c>
      <c r="L3650">
        <v>2</v>
      </c>
      <c r="M3650" t="str">
        <f>_xlfn.IFNA(VLOOKUP(F3650,'22 States'!A:A,1,0),"OOR")</f>
        <v>IL</v>
      </c>
      <c r="N3650" t="str">
        <f t="shared" si="398"/>
        <v>IR</v>
      </c>
      <c r="O3650" s="8">
        <f t="shared" ref="O3650:O3713" si="399">ROUNDUP(B3650/50,0)*500*12</f>
        <v>18000</v>
      </c>
      <c r="P3650" s="8">
        <f t="shared" ref="P3650:P3713" si="400">ROUNDUP(B3650/100,0)*250*12</f>
        <v>6000</v>
      </c>
      <c r="Q3650" s="8">
        <f t="shared" ref="Q3650:Q3713" si="401">B3650*40*12</f>
        <v>50400</v>
      </c>
      <c r="R3650" s="9">
        <f t="shared" ref="R3650:R3713" si="402">B3650*80*12</f>
        <v>100800</v>
      </c>
      <c r="S3650" s="8">
        <f t="shared" ref="S3650:S3713" si="403">SUM(O3650:Q3650)</f>
        <v>74400</v>
      </c>
      <c r="T3650" s="5">
        <f t="shared" ref="T3650:T3713" si="404">S3650/J3650</f>
        <v>3.8522554411943109E-3</v>
      </c>
    </row>
    <row r="3651" spans="1:20" hidden="1">
      <c r="A3651">
        <v>3650</v>
      </c>
      <c r="B3651">
        <v>64</v>
      </c>
      <c r="C3651" t="s">
        <v>8781</v>
      </c>
      <c r="D3651" t="s">
        <v>8782</v>
      </c>
      <c r="E3651" t="s">
        <v>144</v>
      </c>
      <c r="F3651" t="s">
        <v>145</v>
      </c>
      <c r="G3651" t="s">
        <v>8783</v>
      </c>
      <c r="H3651" t="s">
        <v>288</v>
      </c>
      <c r="I3651">
        <v>88.198800000000006</v>
      </c>
      <c r="J3651">
        <v>61638054</v>
      </c>
      <c r="K3651" t="s">
        <v>20</v>
      </c>
      <c r="L3651">
        <v>2</v>
      </c>
      <c r="M3651" t="str">
        <f>_xlfn.IFNA(VLOOKUP(F3651,'22 States'!A:A,1,0),"OOR")</f>
        <v>OOR</v>
      </c>
      <c r="N3651" t="str">
        <f t="shared" ref="N3651:N3714" si="405">IF(M3651&lt;&gt;"OOR","IR","OOR")</f>
        <v>OOR</v>
      </c>
      <c r="O3651" s="8">
        <f t="shared" si="399"/>
        <v>12000</v>
      </c>
      <c r="P3651" s="8">
        <f t="shared" si="400"/>
        <v>3000</v>
      </c>
      <c r="Q3651" s="8">
        <f t="shared" si="401"/>
        <v>30720</v>
      </c>
      <c r="R3651" s="9">
        <f t="shared" si="402"/>
        <v>61440</v>
      </c>
      <c r="S3651" s="8">
        <f t="shared" si="403"/>
        <v>45720</v>
      </c>
      <c r="T3651" s="5">
        <f t="shared" si="404"/>
        <v>7.4174956918659368E-4</v>
      </c>
    </row>
    <row r="3652" spans="1:20" hidden="1">
      <c r="A3652">
        <v>3651</v>
      </c>
      <c r="B3652">
        <v>119</v>
      </c>
      <c r="C3652" t="s">
        <v>8784</v>
      </c>
      <c r="D3652" t="s">
        <v>8785</v>
      </c>
      <c r="E3652" t="s">
        <v>23</v>
      </c>
      <c r="F3652" t="s">
        <v>24</v>
      </c>
      <c r="G3652" t="s">
        <v>8786</v>
      </c>
      <c r="I3652">
        <v>88.182000000000002</v>
      </c>
      <c r="J3652">
        <v>10808505</v>
      </c>
      <c r="K3652" t="s">
        <v>264</v>
      </c>
      <c r="L3652">
        <v>1</v>
      </c>
      <c r="M3652" t="str">
        <f>_xlfn.IFNA(VLOOKUP(F3652,'22 States'!A:A,1,0),"OOR")</f>
        <v>OOR</v>
      </c>
      <c r="N3652" t="str">
        <f t="shared" si="405"/>
        <v>OOR</v>
      </c>
      <c r="O3652" s="8">
        <f t="shared" si="399"/>
        <v>18000</v>
      </c>
      <c r="P3652" s="8">
        <f t="shared" si="400"/>
        <v>6000</v>
      </c>
      <c r="Q3652" s="8">
        <f t="shared" si="401"/>
        <v>57120</v>
      </c>
      <c r="R3652" s="9">
        <f t="shared" si="402"/>
        <v>114240</v>
      </c>
      <c r="S3652" s="8">
        <f t="shared" si="403"/>
        <v>81120</v>
      </c>
      <c r="T3652" s="5">
        <f t="shared" si="404"/>
        <v>7.5052007655082732E-3</v>
      </c>
    </row>
    <row r="3653" spans="1:20" hidden="1">
      <c r="A3653">
        <v>3652</v>
      </c>
      <c r="B3653">
        <v>10</v>
      </c>
      <c r="C3653" t="s">
        <v>8787</v>
      </c>
      <c r="D3653" t="s">
        <v>8788</v>
      </c>
      <c r="E3653" t="s">
        <v>175</v>
      </c>
      <c r="F3653" t="s">
        <v>176</v>
      </c>
      <c r="G3653" t="s">
        <v>175</v>
      </c>
      <c r="H3653" t="s">
        <v>169</v>
      </c>
      <c r="I3653">
        <v>88.166600000000003</v>
      </c>
      <c r="J3653">
        <v>2662441</v>
      </c>
      <c r="K3653" t="s">
        <v>134</v>
      </c>
      <c r="L3653">
        <v>2</v>
      </c>
      <c r="M3653" t="str">
        <f>_xlfn.IFNA(VLOOKUP(F3653,'22 States'!A:A,1,0),"OOR")</f>
        <v>OOR</v>
      </c>
      <c r="N3653" t="str">
        <f t="shared" si="405"/>
        <v>OOR</v>
      </c>
      <c r="O3653" s="8">
        <f t="shared" si="399"/>
        <v>6000</v>
      </c>
      <c r="P3653" s="8">
        <f t="shared" si="400"/>
        <v>3000</v>
      </c>
      <c r="Q3653" s="8">
        <f t="shared" si="401"/>
        <v>4800</v>
      </c>
      <c r="R3653" s="9">
        <f t="shared" si="402"/>
        <v>9600</v>
      </c>
      <c r="S3653" s="8">
        <f t="shared" si="403"/>
        <v>13800</v>
      </c>
      <c r="T3653" s="5">
        <f t="shared" si="404"/>
        <v>5.1832134496125927E-3</v>
      </c>
    </row>
    <row r="3654" spans="1:20" hidden="1">
      <c r="A3654">
        <v>3653</v>
      </c>
      <c r="B3654">
        <v>20</v>
      </c>
      <c r="C3654" t="s">
        <v>8789</v>
      </c>
      <c r="D3654" t="s">
        <v>8790</v>
      </c>
      <c r="E3654" t="s">
        <v>85</v>
      </c>
      <c r="F3654" t="s">
        <v>86</v>
      </c>
      <c r="G3654" t="s">
        <v>137</v>
      </c>
      <c r="H3654" t="s">
        <v>137</v>
      </c>
      <c r="I3654">
        <v>88.156000000000006</v>
      </c>
      <c r="J3654">
        <v>2811417</v>
      </c>
      <c r="K3654" t="s">
        <v>233</v>
      </c>
      <c r="L3654">
        <v>1</v>
      </c>
      <c r="M3654" t="str">
        <f>_xlfn.IFNA(VLOOKUP(F3654,'22 States'!A:A,1,0),"OOR")</f>
        <v>FL</v>
      </c>
      <c r="N3654" t="str">
        <f t="shared" si="405"/>
        <v>IR</v>
      </c>
      <c r="O3654" s="8">
        <f t="shared" si="399"/>
        <v>6000</v>
      </c>
      <c r="P3654" s="8">
        <f t="shared" si="400"/>
        <v>3000</v>
      </c>
      <c r="Q3654" s="8">
        <f t="shared" si="401"/>
        <v>9600</v>
      </c>
      <c r="R3654" s="9">
        <f t="shared" si="402"/>
        <v>19200</v>
      </c>
      <c r="S3654" s="8">
        <f t="shared" si="403"/>
        <v>18600</v>
      </c>
      <c r="T3654" s="5">
        <f t="shared" si="404"/>
        <v>6.6158808885341449E-3</v>
      </c>
    </row>
    <row r="3655" spans="1:20" hidden="1">
      <c r="A3655">
        <v>3654</v>
      </c>
      <c r="B3655">
        <v>41</v>
      </c>
      <c r="C3655" t="s">
        <v>8791</v>
      </c>
      <c r="D3655" t="s">
        <v>8792</v>
      </c>
      <c r="E3655" t="s">
        <v>121</v>
      </c>
      <c r="F3655" t="s">
        <v>122</v>
      </c>
      <c r="G3655" t="s">
        <v>4658</v>
      </c>
      <c r="H3655" t="s">
        <v>133</v>
      </c>
      <c r="I3655">
        <v>88.007999999999996</v>
      </c>
      <c r="J3655">
        <v>4431680</v>
      </c>
      <c r="K3655" t="s">
        <v>656</v>
      </c>
      <c r="L3655">
        <v>1</v>
      </c>
      <c r="M3655" t="str">
        <f>_xlfn.IFNA(VLOOKUP(F3655,'22 States'!A:A,1,0),"OOR")</f>
        <v>TX</v>
      </c>
      <c r="N3655" t="str">
        <f t="shared" si="405"/>
        <v>IR</v>
      </c>
      <c r="O3655" s="8">
        <f t="shared" si="399"/>
        <v>6000</v>
      </c>
      <c r="P3655" s="8">
        <f t="shared" si="400"/>
        <v>3000</v>
      </c>
      <c r="Q3655" s="8">
        <f t="shared" si="401"/>
        <v>19680</v>
      </c>
      <c r="R3655" s="9">
        <f t="shared" si="402"/>
        <v>39360</v>
      </c>
      <c r="S3655" s="8">
        <f t="shared" si="403"/>
        <v>28680</v>
      </c>
      <c r="T3655" s="5">
        <f t="shared" si="404"/>
        <v>6.4715863961296843E-3</v>
      </c>
    </row>
    <row r="3656" spans="1:20" hidden="1">
      <c r="A3656">
        <v>3655</v>
      </c>
      <c r="B3656">
        <v>124</v>
      </c>
      <c r="C3656" t="s">
        <v>8793</v>
      </c>
      <c r="D3656" t="s">
        <v>8794</v>
      </c>
      <c r="E3656" t="s">
        <v>175</v>
      </c>
      <c r="F3656" t="s">
        <v>176</v>
      </c>
      <c r="G3656" t="s">
        <v>175</v>
      </c>
      <c r="H3656" t="s">
        <v>169</v>
      </c>
      <c r="I3656">
        <v>88.010199999999998</v>
      </c>
      <c r="J3656">
        <v>3685000</v>
      </c>
      <c r="K3656" t="s">
        <v>134</v>
      </c>
      <c r="L3656">
        <v>2</v>
      </c>
      <c r="M3656" t="str">
        <f>_xlfn.IFNA(VLOOKUP(F3656,'22 States'!A:A,1,0),"OOR")</f>
        <v>OOR</v>
      </c>
      <c r="N3656" t="str">
        <f t="shared" si="405"/>
        <v>OOR</v>
      </c>
      <c r="O3656" s="8">
        <f t="shared" si="399"/>
        <v>18000</v>
      </c>
      <c r="P3656" s="8">
        <f t="shared" si="400"/>
        <v>6000</v>
      </c>
      <c r="Q3656" s="8">
        <f t="shared" si="401"/>
        <v>59520</v>
      </c>
      <c r="R3656" s="9">
        <f t="shared" si="402"/>
        <v>119040</v>
      </c>
      <c r="S3656" s="8">
        <f t="shared" si="403"/>
        <v>83520</v>
      </c>
      <c r="T3656" s="5">
        <f t="shared" si="404"/>
        <v>2.2664857530529173E-2</v>
      </c>
    </row>
    <row r="3657" spans="1:20" hidden="1">
      <c r="A3657">
        <v>3656</v>
      </c>
      <c r="B3657">
        <v>23</v>
      </c>
      <c r="C3657" t="s">
        <v>8795</v>
      </c>
      <c r="D3657" t="s">
        <v>8796</v>
      </c>
      <c r="E3657" t="s">
        <v>73</v>
      </c>
      <c r="F3657" t="s">
        <v>74</v>
      </c>
      <c r="G3657" t="s">
        <v>75</v>
      </c>
      <c r="H3657" t="s">
        <v>76</v>
      </c>
      <c r="I3657">
        <v>88.008200000000002</v>
      </c>
      <c r="J3657">
        <v>3178965</v>
      </c>
      <c r="K3657" t="s">
        <v>118</v>
      </c>
      <c r="L3657">
        <v>2</v>
      </c>
      <c r="M3657" t="str">
        <f>_xlfn.IFNA(VLOOKUP(F3657,'22 States'!A:A,1,0),"OOR")</f>
        <v>OOR</v>
      </c>
      <c r="N3657" t="str">
        <f t="shared" si="405"/>
        <v>OOR</v>
      </c>
      <c r="O3657" s="8">
        <f t="shared" si="399"/>
        <v>6000</v>
      </c>
      <c r="P3657" s="8">
        <f t="shared" si="400"/>
        <v>3000</v>
      </c>
      <c r="Q3657" s="8">
        <f t="shared" si="401"/>
        <v>11040</v>
      </c>
      <c r="R3657" s="9">
        <f t="shared" si="402"/>
        <v>22080</v>
      </c>
      <c r="S3657" s="8">
        <f t="shared" si="403"/>
        <v>20040</v>
      </c>
      <c r="T3657" s="5">
        <f t="shared" si="404"/>
        <v>6.3039385460362096E-3</v>
      </c>
    </row>
    <row r="3658" spans="1:20" hidden="1">
      <c r="A3658">
        <v>3657</v>
      </c>
      <c r="B3658">
        <v>2411</v>
      </c>
      <c r="C3658" t="s">
        <v>8797</v>
      </c>
      <c r="D3658" t="s">
        <v>8798</v>
      </c>
      <c r="E3658" t="s">
        <v>175</v>
      </c>
      <c r="F3658" t="s">
        <v>176</v>
      </c>
      <c r="G3658" t="s">
        <v>175</v>
      </c>
      <c r="H3658" t="s">
        <v>169</v>
      </c>
      <c r="I3658">
        <v>87.999899999999997</v>
      </c>
      <c r="J3658">
        <v>66249084</v>
      </c>
      <c r="K3658" t="s">
        <v>439</v>
      </c>
      <c r="L3658">
        <v>3</v>
      </c>
      <c r="M3658" t="str">
        <f>_xlfn.IFNA(VLOOKUP(F3658,'22 States'!A:A,1,0),"OOR")</f>
        <v>OOR</v>
      </c>
      <c r="N3658" t="str">
        <f t="shared" si="405"/>
        <v>OOR</v>
      </c>
      <c r="O3658" s="8">
        <f t="shared" si="399"/>
        <v>294000</v>
      </c>
      <c r="P3658" s="8">
        <f t="shared" si="400"/>
        <v>75000</v>
      </c>
      <c r="Q3658" s="8">
        <f t="shared" si="401"/>
        <v>1157280</v>
      </c>
      <c r="R3658" s="9">
        <f t="shared" si="402"/>
        <v>2314560</v>
      </c>
      <c r="S3658" s="8">
        <f t="shared" si="403"/>
        <v>1526280</v>
      </c>
      <c r="T3658" s="5">
        <f t="shared" si="404"/>
        <v>2.3038507219209251E-2</v>
      </c>
    </row>
    <row r="3659" spans="1:20" hidden="1">
      <c r="A3659">
        <v>3658</v>
      </c>
      <c r="B3659">
        <v>31</v>
      </c>
      <c r="C3659" t="s">
        <v>8799</v>
      </c>
      <c r="D3659" t="s">
        <v>8800</v>
      </c>
      <c r="E3659" t="s">
        <v>144</v>
      </c>
      <c r="F3659" t="s">
        <v>145</v>
      </c>
      <c r="G3659" t="s">
        <v>1796</v>
      </c>
      <c r="H3659" t="s">
        <v>288</v>
      </c>
      <c r="I3659">
        <v>87.9739</v>
      </c>
      <c r="J3659">
        <v>10021057</v>
      </c>
      <c r="K3659" t="s">
        <v>134</v>
      </c>
      <c r="L3659">
        <v>8</v>
      </c>
      <c r="M3659" t="str">
        <f>_xlfn.IFNA(VLOOKUP(F3659,'22 States'!A:A,1,0),"OOR")</f>
        <v>OOR</v>
      </c>
      <c r="N3659" t="str">
        <f t="shared" si="405"/>
        <v>OOR</v>
      </c>
      <c r="O3659" s="8">
        <f t="shared" si="399"/>
        <v>6000</v>
      </c>
      <c r="P3659" s="8">
        <f t="shared" si="400"/>
        <v>3000</v>
      </c>
      <c r="Q3659" s="8">
        <f t="shared" si="401"/>
        <v>14880</v>
      </c>
      <c r="R3659" s="9">
        <f t="shared" si="402"/>
        <v>29760</v>
      </c>
      <c r="S3659" s="8">
        <f t="shared" si="403"/>
        <v>23880</v>
      </c>
      <c r="T3659" s="5">
        <f t="shared" si="404"/>
        <v>2.3829821544773173E-3</v>
      </c>
    </row>
    <row r="3660" spans="1:20" hidden="1">
      <c r="A3660">
        <v>3659</v>
      </c>
      <c r="B3660">
        <v>25</v>
      </c>
      <c r="C3660" t="s">
        <v>8801</v>
      </c>
      <c r="D3660" t="s">
        <v>8802</v>
      </c>
      <c r="E3660" t="s">
        <v>299</v>
      </c>
      <c r="F3660" t="s">
        <v>300</v>
      </c>
      <c r="G3660" t="s">
        <v>301</v>
      </c>
      <c r="H3660" t="s">
        <v>26</v>
      </c>
      <c r="I3660">
        <v>87.757400000000004</v>
      </c>
      <c r="J3660">
        <v>3535187</v>
      </c>
      <c r="K3660" t="s">
        <v>32</v>
      </c>
      <c r="L3660">
        <v>2</v>
      </c>
      <c r="M3660" t="str">
        <f>_xlfn.IFNA(VLOOKUP(F3660,'22 States'!A:A,1,0),"OOR")</f>
        <v>OOR</v>
      </c>
      <c r="N3660" t="str">
        <f t="shared" si="405"/>
        <v>OOR</v>
      </c>
      <c r="O3660" s="8">
        <f t="shared" si="399"/>
        <v>6000</v>
      </c>
      <c r="P3660" s="8">
        <f t="shared" si="400"/>
        <v>3000</v>
      </c>
      <c r="Q3660" s="8">
        <f t="shared" si="401"/>
        <v>12000</v>
      </c>
      <c r="R3660" s="9">
        <f t="shared" si="402"/>
        <v>24000</v>
      </c>
      <c r="S3660" s="8">
        <f t="shared" si="403"/>
        <v>21000</v>
      </c>
      <c r="T3660" s="5">
        <f t="shared" si="404"/>
        <v>5.9402798211240313E-3</v>
      </c>
    </row>
    <row r="3661" spans="1:20" hidden="1">
      <c r="A3661">
        <v>3660</v>
      </c>
      <c r="B3661">
        <v>11</v>
      </c>
      <c r="C3661" t="s">
        <v>8803</v>
      </c>
      <c r="D3661" t="s">
        <v>8804</v>
      </c>
      <c r="E3661" t="s">
        <v>194</v>
      </c>
      <c r="F3661" t="s">
        <v>195</v>
      </c>
      <c r="G3661" t="s">
        <v>8805</v>
      </c>
      <c r="H3661" t="s">
        <v>8806</v>
      </c>
      <c r="I3661">
        <v>87.724900000000005</v>
      </c>
      <c r="J3661">
        <v>2028251</v>
      </c>
      <c r="K3661" t="s">
        <v>134</v>
      </c>
      <c r="L3661">
        <v>1</v>
      </c>
      <c r="M3661" t="str">
        <f>_xlfn.IFNA(VLOOKUP(F3661,'22 States'!A:A,1,0),"OOR")</f>
        <v>LA</v>
      </c>
      <c r="N3661" t="str">
        <f t="shared" si="405"/>
        <v>IR</v>
      </c>
      <c r="O3661" s="8">
        <f t="shared" si="399"/>
        <v>6000</v>
      </c>
      <c r="P3661" s="8">
        <f t="shared" si="400"/>
        <v>3000</v>
      </c>
      <c r="Q3661" s="8">
        <f t="shared" si="401"/>
        <v>5280</v>
      </c>
      <c r="R3661" s="9">
        <f t="shared" si="402"/>
        <v>10560</v>
      </c>
      <c r="S3661" s="8">
        <f t="shared" si="403"/>
        <v>14280</v>
      </c>
      <c r="T3661" s="5">
        <f t="shared" si="404"/>
        <v>7.0405487289295059E-3</v>
      </c>
    </row>
    <row r="3662" spans="1:20">
      <c r="A3662">
        <v>4168</v>
      </c>
      <c r="B3662" s="3">
        <v>28</v>
      </c>
      <c r="C3662" t="s">
        <v>9919</v>
      </c>
      <c r="D3662" t="s">
        <v>9920</v>
      </c>
      <c r="E3662" t="s">
        <v>85</v>
      </c>
      <c r="F3662" t="s">
        <v>86</v>
      </c>
      <c r="G3662" t="s">
        <v>87</v>
      </c>
      <c r="H3662" t="s">
        <v>88</v>
      </c>
      <c r="I3662">
        <v>69.161199999999994</v>
      </c>
      <c r="J3662" s="3">
        <v>87613758</v>
      </c>
      <c r="K3662" t="s">
        <v>457</v>
      </c>
      <c r="L3662">
        <v>1</v>
      </c>
      <c r="M3662" t="str">
        <f>_xlfn.IFNA(VLOOKUP(F3662,'22 States'!A:A,1,0),"OOR")</f>
        <v>FL</v>
      </c>
      <c r="N3662" t="str">
        <f t="shared" si="405"/>
        <v>IR</v>
      </c>
      <c r="O3662" s="8">
        <f t="shared" si="399"/>
        <v>6000</v>
      </c>
      <c r="P3662" s="8">
        <f t="shared" si="400"/>
        <v>3000</v>
      </c>
      <c r="Q3662" s="8">
        <f t="shared" si="401"/>
        <v>13440</v>
      </c>
      <c r="R3662" s="9">
        <f t="shared" si="402"/>
        <v>26880</v>
      </c>
      <c r="S3662" s="12">
        <f t="shared" si="403"/>
        <v>22440</v>
      </c>
      <c r="T3662" s="13">
        <f t="shared" si="404"/>
        <v>2.5612415803463197E-4</v>
      </c>
    </row>
    <row r="3663" spans="1:20" hidden="1">
      <c r="A3663">
        <v>3662</v>
      </c>
      <c r="B3663">
        <v>107</v>
      </c>
      <c r="C3663" t="s">
        <v>8809</v>
      </c>
      <c r="D3663" t="s">
        <v>8810</v>
      </c>
      <c r="E3663" t="s">
        <v>721</v>
      </c>
      <c r="F3663" t="s">
        <v>722</v>
      </c>
      <c r="G3663" t="s">
        <v>3790</v>
      </c>
      <c r="H3663" t="s">
        <v>724</v>
      </c>
      <c r="I3663">
        <v>87.703100000000006</v>
      </c>
      <c r="J3663">
        <v>16351440</v>
      </c>
      <c r="K3663" t="s">
        <v>134</v>
      </c>
      <c r="L3663">
        <v>2</v>
      </c>
      <c r="M3663" t="str">
        <f>_xlfn.IFNA(VLOOKUP(F3663,'22 States'!A:A,1,0),"OOR")</f>
        <v>OOR</v>
      </c>
      <c r="N3663" t="str">
        <f t="shared" si="405"/>
        <v>OOR</v>
      </c>
      <c r="O3663" s="8">
        <f t="shared" si="399"/>
        <v>18000</v>
      </c>
      <c r="P3663" s="8">
        <f t="shared" si="400"/>
        <v>6000</v>
      </c>
      <c r="Q3663" s="8">
        <f t="shared" si="401"/>
        <v>51360</v>
      </c>
      <c r="R3663" s="9">
        <f t="shared" si="402"/>
        <v>102720</v>
      </c>
      <c r="S3663" s="8">
        <f t="shared" si="403"/>
        <v>75360</v>
      </c>
      <c r="T3663" s="5">
        <f t="shared" si="404"/>
        <v>4.608768402048994E-3</v>
      </c>
    </row>
    <row r="3664" spans="1:20" hidden="1">
      <c r="A3664">
        <v>3663</v>
      </c>
      <c r="B3664">
        <v>133</v>
      </c>
      <c r="C3664" t="s">
        <v>8811</v>
      </c>
      <c r="D3664" t="s">
        <v>8812</v>
      </c>
      <c r="E3664" t="s">
        <v>73</v>
      </c>
      <c r="F3664" t="s">
        <v>74</v>
      </c>
      <c r="G3664" t="s">
        <v>1416</v>
      </c>
      <c r="H3664" t="s">
        <v>1417</v>
      </c>
      <c r="I3664">
        <v>87.6785</v>
      </c>
      <c r="J3664">
        <v>26428577</v>
      </c>
      <c r="K3664" t="s">
        <v>108</v>
      </c>
      <c r="L3664">
        <v>5</v>
      </c>
      <c r="M3664" t="str">
        <f>_xlfn.IFNA(VLOOKUP(F3664,'22 States'!A:A,1,0),"OOR")</f>
        <v>OOR</v>
      </c>
      <c r="N3664" t="str">
        <f t="shared" si="405"/>
        <v>OOR</v>
      </c>
      <c r="O3664" s="8">
        <f t="shared" si="399"/>
        <v>18000</v>
      </c>
      <c r="P3664" s="8">
        <f t="shared" si="400"/>
        <v>6000</v>
      </c>
      <c r="Q3664" s="8">
        <f t="shared" si="401"/>
        <v>63840</v>
      </c>
      <c r="R3664" s="9">
        <f t="shared" si="402"/>
        <v>127680</v>
      </c>
      <c r="S3664" s="8">
        <f t="shared" si="403"/>
        <v>87840</v>
      </c>
      <c r="T3664" s="5">
        <f t="shared" si="404"/>
        <v>3.3236749750090592E-3</v>
      </c>
    </row>
    <row r="3665" spans="1:20" hidden="1">
      <c r="A3665">
        <v>3664</v>
      </c>
      <c r="B3665">
        <v>18</v>
      </c>
      <c r="C3665" t="s">
        <v>8813</v>
      </c>
      <c r="D3665" t="s">
        <v>8814</v>
      </c>
      <c r="E3665" t="s">
        <v>520</v>
      </c>
      <c r="F3665" t="s">
        <v>521</v>
      </c>
      <c r="G3665" t="s">
        <v>522</v>
      </c>
      <c r="H3665" t="s">
        <v>523</v>
      </c>
      <c r="I3665">
        <v>87.667400000000001</v>
      </c>
      <c r="J3665">
        <v>2998046</v>
      </c>
      <c r="K3665" t="s">
        <v>468</v>
      </c>
      <c r="L3665">
        <v>3</v>
      </c>
      <c r="M3665" t="str">
        <f>_xlfn.IFNA(VLOOKUP(F3665,'22 States'!A:A,1,0),"OOR")</f>
        <v>SC</v>
      </c>
      <c r="N3665" t="str">
        <f t="shared" si="405"/>
        <v>IR</v>
      </c>
      <c r="O3665" s="8">
        <f t="shared" si="399"/>
        <v>6000</v>
      </c>
      <c r="P3665" s="8">
        <f t="shared" si="400"/>
        <v>3000</v>
      </c>
      <c r="Q3665" s="8">
        <f t="shared" si="401"/>
        <v>8640</v>
      </c>
      <c r="R3665" s="9">
        <f t="shared" si="402"/>
        <v>17280</v>
      </c>
      <c r="S3665" s="8">
        <f t="shared" si="403"/>
        <v>17640</v>
      </c>
      <c r="T3665" s="5">
        <f t="shared" si="404"/>
        <v>5.8838323361282653E-3</v>
      </c>
    </row>
    <row r="3666" spans="1:20" hidden="1">
      <c r="A3666">
        <v>3665</v>
      </c>
      <c r="B3666">
        <v>27</v>
      </c>
      <c r="C3666" t="s">
        <v>8815</v>
      </c>
      <c r="D3666" t="s">
        <v>8816</v>
      </c>
      <c r="E3666" t="s">
        <v>175</v>
      </c>
      <c r="F3666" t="s">
        <v>176</v>
      </c>
      <c r="G3666" t="s">
        <v>291</v>
      </c>
      <c r="H3666" t="s">
        <v>169</v>
      </c>
      <c r="I3666">
        <v>87.624399999999994</v>
      </c>
      <c r="J3666">
        <v>2706370</v>
      </c>
      <c r="K3666" t="s">
        <v>134</v>
      </c>
      <c r="L3666">
        <v>1</v>
      </c>
      <c r="M3666" t="str">
        <f>_xlfn.IFNA(VLOOKUP(F3666,'22 States'!A:A,1,0),"OOR")</f>
        <v>OOR</v>
      </c>
      <c r="N3666" t="str">
        <f t="shared" si="405"/>
        <v>OOR</v>
      </c>
      <c r="O3666" s="8">
        <f t="shared" si="399"/>
        <v>6000</v>
      </c>
      <c r="P3666" s="8">
        <f t="shared" si="400"/>
        <v>3000</v>
      </c>
      <c r="Q3666" s="8">
        <f t="shared" si="401"/>
        <v>12960</v>
      </c>
      <c r="R3666" s="9">
        <f t="shared" si="402"/>
        <v>25920</v>
      </c>
      <c r="S3666" s="8">
        <f t="shared" si="403"/>
        <v>21960</v>
      </c>
      <c r="T3666" s="5">
        <f t="shared" si="404"/>
        <v>8.1141898557846853E-3</v>
      </c>
    </row>
    <row r="3667" spans="1:20">
      <c r="A3667">
        <v>615</v>
      </c>
      <c r="B3667" s="3">
        <v>27</v>
      </c>
      <c r="C3667" t="s">
        <v>1767</v>
      </c>
      <c r="D3667" t="s">
        <v>1768</v>
      </c>
      <c r="E3667" t="s">
        <v>933</v>
      </c>
      <c r="F3667" t="s">
        <v>934</v>
      </c>
      <c r="G3667" t="s">
        <v>935</v>
      </c>
      <c r="H3667" t="s">
        <v>936</v>
      </c>
      <c r="I3667">
        <v>760.29819999999995</v>
      </c>
      <c r="J3667" s="3">
        <v>34497596</v>
      </c>
      <c r="K3667" t="s">
        <v>108</v>
      </c>
      <c r="L3667">
        <v>4</v>
      </c>
      <c r="M3667" t="str">
        <f>_xlfn.IFNA(VLOOKUP(F3667,'22 States'!A:A,1,0),"OOR")</f>
        <v>TN</v>
      </c>
      <c r="N3667" t="str">
        <f t="shared" si="405"/>
        <v>IR</v>
      </c>
      <c r="O3667" s="8">
        <f t="shared" si="399"/>
        <v>6000</v>
      </c>
      <c r="P3667" s="8">
        <f t="shared" si="400"/>
        <v>3000</v>
      </c>
      <c r="Q3667" s="8">
        <f t="shared" si="401"/>
        <v>12960</v>
      </c>
      <c r="R3667" s="9">
        <f t="shared" si="402"/>
        <v>25920</v>
      </c>
      <c r="S3667" s="12">
        <f t="shared" si="403"/>
        <v>21960</v>
      </c>
      <c r="T3667" s="13">
        <f t="shared" si="404"/>
        <v>6.3656609579403739E-4</v>
      </c>
    </row>
    <row r="3668" spans="1:20" hidden="1">
      <c r="A3668">
        <v>3667</v>
      </c>
      <c r="B3668">
        <v>131</v>
      </c>
      <c r="C3668" t="s">
        <v>8819</v>
      </c>
      <c r="D3668" t="s">
        <v>8820</v>
      </c>
      <c r="E3668" t="s">
        <v>54</v>
      </c>
      <c r="F3668" t="s">
        <v>55</v>
      </c>
      <c r="G3668" t="s">
        <v>130</v>
      </c>
      <c r="H3668" t="s">
        <v>57</v>
      </c>
      <c r="I3668">
        <v>87.523499999999999</v>
      </c>
      <c r="J3668">
        <v>19640563</v>
      </c>
      <c r="K3668" t="s">
        <v>20</v>
      </c>
      <c r="L3668">
        <v>4</v>
      </c>
      <c r="M3668" t="str">
        <f>_xlfn.IFNA(VLOOKUP(F3668,'22 States'!A:A,1,0),"OOR")</f>
        <v>OOR</v>
      </c>
      <c r="N3668" t="str">
        <f t="shared" si="405"/>
        <v>OOR</v>
      </c>
      <c r="O3668" s="8">
        <f t="shared" si="399"/>
        <v>18000</v>
      </c>
      <c r="P3668" s="8">
        <f t="shared" si="400"/>
        <v>6000</v>
      </c>
      <c r="Q3668" s="8">
        <f t="shared" si="401"/>
        <v>62880</v>
      </c>
      <c r="R3668" s="9">
        <f t="shared" si="402"/>
        <v>125760</v>
      </c>
      <c r="S3668" s="8">
        <f t="shared" si="403"/>
        <v>86880</v>
      </c>
      <c r="T3668" s="5">
        <f t="shared" si="404"/>
        <v>4.423498450629954E-3</v>
      </c>
    </row>
    <row r="3669" spans="1:20" hidden="1">
      <c r="A3669">
        <v>3668</v>
      </c>
      <c r="B3669">
        <v>58</v>
      </c>
      <c r="C3669" t="s">
        <v>8821</v>
      </c>
      <c r="D3669" t="s">
        <v>8822</v>
      </c>
      <c r="E3669" t="s">
        <v>114</v>
      </c>
      <c r="F3669" t="s">
        <v>115</v>
      </c>
      <c r="G3669" t="s">
        <v>832</v>
      </c>
      <c r="H3669" t="s">
        <v>833</v>
      </c>
      <c r="I3669">
        <v>87.516900000000007</v>
      </c>
      <c r="J3669">
        <v>12393822</v>
      </c>
      <c r="K3669" t="s">
        <v>439</v>
      </c>
      <c r="L3669">
        <v>8</v>
      </c>
      <c r="M3669" t="str">
        <f>_xlfn.IFNA(VLOOKUP(F3669,'22 States'!A:A,1,0),"OOR")</f>
        <v>AL</v>
      </c>
      <c r="N3669" t="str">
        <f t="shared" si="405"/>
        <v>IR</v>
      </c>
      <c r="O3669" s="8">
        <f t="shared" si="399"/>
        <v>12000</v>
      </c>
      <c r="P3669" s="8">
        <f t="shared" si="400"/>
        <v>3000</v>
      </c>
      <c r="Q3669" s="8">
        <f t="shared" si="401"/>
        <v>27840</v>
      </c>
      <c r="R3669" s="9">
        <f t="shared" si="402"/>
        <v>55680</v>
      </c>
      <c r="S3669" s="8">
        <f t="shared" si="403"/>
        <v>42840</v>
      </c>
      <c r="T3669" s="5">
        <f t="shared" si="404"/>
        <v>3.4565608574981953E-3</v>
      </c>
    </row>
    <row r="3670" spans="1:20">
      <c r="A3670">
        <v>1968</v>
      </c>
      <c r="B3670" s="3">
        <v>27</v>
      </c>
      <c r="C3670" t="s">
        <v>4967</v>
      </c>
      <c r="D3670" t="s">
        <v>4968</v>
      </c>
      <c r="E3670" t="s">
        <v>236</v>
      </c>
      <c r="F3670" t="s">
        <v>237</v>
      </c>
      <c r="G3670" t="s">
        <v>581</v>
      </c>
      <c r="H3670" t="s">
        <v>570</v>
      </c>
      <c r="I3670">
        <v>206.8022</v>
      </c>
      <c r="J3670" s="3">
        <v>20779141</v>
      </c>
      <c r="K3670" t="s">
        <v>457</v>
      </c>
      <c r="L3670">
        <v>2</v>
      </c>
      <c r="M3670" t="str">
        <f>_xlfn.IFNA(VLOOKUP(F3670,'22 States'!A:A,1,0),"OOR")</f>
        <v>OH</v>
      </c>
      <c r="N3670" t="str">
        <f t="shared" si="405"/>
        <v>IR</v>
      </c>
      <c r="O3670" s="8">
        <f t="shared" si="399"/>
        <v>6000</v>
      </c>
      <c r="P3670" s="8">
        <f t="shared" si="400"/>
        <v>3000</v>
      </c>
      <c r="Q3670" s="8">
        <f t="shared" si="401"/>
        <v>12960</v>
      </c>
      <c r="R3670" s="9">
        <f t="shared" si="402"/>
        <v>25920</v>
      </c>
      <c r="S3670" s="12">
        <f t="shared" si="403"/>
        <v>21960</v>
      </c>
      <c r="T3670" s="13">
        <f t="shared" si="404"/>
        <v>1.0568290575630628E-3</v>
      </c>
    </row>
    <row r="3671" spans="1:20" hidden="1">
      <c r="A3671">
        <v>3670</v>
      </c>
      <c r="B3671">
        <v>125</v>
      </c>
      <c r="C3671" t="s">
        <v>8825</v>
      </c>
      <c r="D3671" t="s">
        <v>8826</v>
      </c>
      <c r="E3671" t="s">
        <v>537</v>
      </c>
      <c r="F3671" t="s">
        <v>538</v>
      </c>
      <c r="G3671" t="s">
        <v>1010</v>
      </c>
      <c r="H3671" t="s">
        <v>539</v>
      </c>
      <c r="I3671">
        <v>87.459000000000003</v>
      </c>
      <c r="J3671">
        <v>14220646</v>
      </c>
      <c r="K3671" t="s">
        <v>134</v>
      </c>
      <c r="L3671">
        <v>1</v>
      </c>
      <c r="M3671" t="str">
        <f>_xlfn.IFNA(VLOOKUP(F3671,'22 States'!A:A,1,0),"OOR")</f>
        <v>GA</v>
      </c>
      <c r="N3671" t="str">
        <f t="shared" si="405"/>
        <v>IR</v>
      </c>
      <c r="O3671" s="8">
        <f t="shared" si="399"/>
        <v>18000</v>
      </c>
      <c r="P3671" s="8">
        <f t="shared" si="400"/>
        <v>6000</v>
      </c>
      <c r="Q3671" s="8">
        <f t="shared" si="401"/>
        <v>60000</v>
      </c>
      <c r="R3671" s="9">
        <f t="shared" si="402"/>
        <v>120000</v>
      </c>
      <c r="S3671" s="8">
        <f t="shared" si="403"/>
        <v>84000</v>
      </c>
      <c r="T3671" s="5">
        <f t="shared" si="404"/>
        <v>5.9069046511670423E-3</v>
      </c>
    </row>
    <row r="3672" spans="1:20" hidden="1">
      <c r="A3672">
        <v>3671</v>
      </c>
      <c r="B3672">
        <v>19</v>
      </c>
      <c r="C3672" t="s">
        <v>8827</v>
      </c>
      <c r="D3672" t="s">
        <v>8828</v>
      </c>
      <c r="E3672" t="s">
        <v>175</v>
      </c>
      <c r="F3672" t="s">
        <v>176</v>
      </c>
      <c r="G3672" t="s">
        <v>808</v>
      </c>
      <c r="H3672" t="s">
        <v>809</v>
      </c>
      <c r="I3672">
        <v>87.459699999999998</v>
      </c>
      <c r="J3672">
        <v>2965583</v>
      </c>
      <c r="K3672" t="s">
        <v>134</v>
      </c>
      <c r="L3672">
        <v>2</v>
      </c>
      <c r="M3672" t="str">
        <f>_xlfn.IFNA(VLOOKUP(F3672,'22 States'!A:A,1,0),"OOR")</f>
        <v>OOR</v>
      </c>
      <c r="N3672" t="str">
        <f t="shared" si="405"/>
        <v>OOR</v>
      </c>
      <c r="O3672" s="8">
        <f t="shared" si="399"/>
        <v>6000</v>
      </c>
      <c r="P3672" s="8">
        <f t="shared" si="400"/>
        <v>3000</v>
      </c>
      <c r="Q3672" s="8">
        <f t="shared" si="401"/>
        <v>9120</v>
      </c>
      <c r="R3672" s="9">
        <f t="shared" si="402"/>
        <v>18240</v>
      </c>
      <c r="S3672" s="8">
        <f t="shared" si="403"/>
        <v>18120</v>
      </c>
      <c r="T3672" s="5">
        <f t="shared" si="404"/>
        <v>6.1100970702893829E-3</v>
      </c>
    </row>
    <row r="3673" spans="1:20" hidden="1">
      <c r="A3673">
        <v>3672</v>
      </c>
      <c r="B3673">
        <v>78</v>
      </c>
      <c r="C3673" t="s">
        <v>8829</v>
      </c>
      <c r="D3673" t="s">
        <v>8830</v>
      </c>
      <c r="E3673" t="s">
        <v>247</v>
      </c>
      <c r="F3673" t="s">
        <v>248</v>
      </c>
      <c r="G3673" t="s">
        <v>249</v>
      </c>
      <c r="H3673" t="s">
        <v>249</v>
      </c>
      <c r="I3673">
        <v>87.447199999999995</v>
      </c>
      <c r="J3673">
        <v>30597000</v>
      </c>
      <c r="K3673" t="s">
        <v>134</v>
      </c>
      <c r="L3673">
        <v>5</v>
      </c>
      <c r="M3673" t="str">
        <f>_xlfn.IFNA(VLOOKUP(F3673,'22 States'!A:A,1,0),"OOR")</f>
        <v>IL</v>
      </c>
      <c r="N3673" t="str">
        <f t="shared" si="405"/>
        <v>IR</v>
      </c>
      <c r="O3673" s="8">
        <f t="shared" si="399"/>
        <v>12000</v>
      </c>
      <c r="P3673" s="8">
        <f t="shared" si="400"/>
        <v>3000</v>
      </c>
      <c r="Q3673" s="8">
        <f t="shared" si="401"/>
        <v>37440</v>
      </c>
      <c r="R3673" s="9">
        <f t="shared" si="402"/>
        <v>74880</v>
      </c>
      <c r="S3673" s="8">
        <f t="shared" si="403"/>
        <v>52440</v>
      </c>
      <c r="T3673" s="5">
        <f t="shared" si="404"/>
        <v>1.7138935189724483E-3</v>
      </c>
    </row>
    <row r="3674" spans="1:20" hidden="1">
      <c r="A3674">
        <v>3673</v>
      </c>
      <c r="B3674">
        <v>9</v>
      </c>
      <c r="C3674" t="s">
        <v>8831</v>
      </c>
      <c r="D3674" t="s">
        <v>8832</v>
      </c>
      <c r="E3674" t="s">
        <v>85</v>
      </c>
      <c r="F3674" t="s">
        <v>86</v>
      </c>
      <c r="G3674" t="s">
        <v>1555</v>
      </c>
      <c r="H3674" t="s">
        <v>1556</v>
      </c>
      <c r="I3674">
        <v>87.404600000000002</v>
      </c>
      <c r="J3674">
        <v>3951207</v>
      </c>
      <c r="K3674" t="s">
        <v>405</v>
      </c>
      <c r="L3674">
        <v>1</v>
      </c>
      <c r="M3674" t="str">
        <f>_xlfn.IFNA(VLOOKUP(F3674,'22 States'!A:A,1,0),"OOR")</f>
        <v>FL</v>
      </c>
      <c r="N3674" t="str">
        <f t="shared" si="405"/>
        <v>IR</v>
      </c>
      <c r="O3674" s="8">
        <f t="shared" si="399"/>
        <v>6000</v>
      </c>
      <c r="P3674" s="8">
        <f t="shared" si="400"/>
        <v>3000</v>
      </c>
      <c r="Q3674" s="8">
        <f t="shared" si="401"/>
        <v>4320</v>
      </c>
      <c r="R3674" s="9">
        <f t="shared" si="402"/>
        <v>8640</v>
      </c>
      <c r="S3674" s="8">
        <f t="shared" si="403"/>
        <v>13320</v>
      </c>
      <c r="T3674" s="5">
        <f t="shared" si="404"/>
        <v>3.3711217863301012E-3</v>
      </c>
    </row>
    <row r="3675" spans="1:20" hidden="1">
      <c r="A3675">
        <v>3674</v>
      </c>
      <c r="B3675">
        <v>37</v>
      </c>
      <c r="C3675" t="s">
        <v>8833</v>
      </c>
      <c r="D3675" t="s">
        <v>8834</v>
      </c>
      <c r="E3675" t="s">
        <v>301</v>
      </c>
      <c r="F3675" t="s">
        <v>359</v>
      </c>
      <c r="G3675" t="s">
        <v>2561</v>
      </c>
      <c r="H3675" t="s">
        <v>360</v>
      </c>
      <c r="I3675">
        <v>87.375200000000007</v>
      </c>
      <c r="J3675">
        <v>30411000</v>
      </c>
      <c r="K3675" t="s">
        <v>439</v>
      </c>
      <c r="L3675">
        <v>7</v>
      </c>
      <c r="M3675" t="str">
        <f>_xlfn.IFNA(VLOOKUP(F3675,'22 States'!A:A,1,0),"OOR")</f>
        <v>OOR</v>
      </c>
      <c r="N3675" t="str">
        <f t="shared" si="405"/>
        <v>OOR</v>
      </c>
      <c r="O3675" s="8">
        <f t="shared" si="399"/>
        <v>6000</v>
      </c>
      <c r="P3675" s="8">
        <f t="shared" si="400"/>
        <v>3000</v>
      </c>
      <c r="Q3675" s="8">
        <f t="shared" si="401"/>
        <v>17760</v>
      </c>
      <c r="R3675" s="9">
        <f t="shared" si="402"/>
        <v>35520</v>
      </c>
      <c r="S3675" s="8">
        <f t="shared" si="403"/>
        <v>26760</v>
      </c>
      <c r="T3675" s="5">
        <f t="shared" si="404"/>
        <v>8.7994475683140973E-4</v>
      </c>
    </row>
    <row r="3676" spans="1:20" hidden="1">
      <c r="A3676">
        <v>3675</v>
      </c>
      <c r="B3676">
        <v>392</v>
      </c>
      <c r="C3676" t="s">
        <v>8835</v>
      </c>
      <c r="D3676" t="s">
        <v>8836</v>
      </c>
      <c r="E3676" t="s">
        <v>933</v>
      </c>
      <c r="F3676" t="s">
        <v>934</v>
      </c>
      <c r="G3676" t="s">
        <v>936</v>
      </c>
      <c r="H3676" t="s">
        <v>936</v>
      </c>
      <c r="I3676">
        <v>87.369500000000002</v>
      </c>
      <c r="J3676">
        <v>60879776</v>
      </c>
      <c r="K3676" t="s">
        <v>252</v>
      </c>
      <c r="L3676">
        <v>9</v>
      </c>
      <c r="M3676" t="str">
        <f>_xlfn.IFNA(VLOOKUP(F3676,'22 States'!A:A,1,0),"OOR")</f>
        <v>TN</v>
      </c>
      <c r="N3676" t="str">
        <f t="shared" si="405"/>
        <v>IR</v>
      </c>
      <c r="O3676" s="8">
        <f t="shared" si="399"/>
        <v>48000</v>
      </c>
      <c r="P3676" s="8">
        <f t="shared" si="400"/>
        <v>12000</v>
      </c>
      <c r="Q3676" s="8">
        <f t="shared" si="401"/>
        <v>188160</v>
      </c>
      <c r="R3676" s="9">
        <f t="shared" si="402"/>
        <v>376320</v>
      </c>
      <c r="S3676" s="8">
        <f t="shared" si="403"/>
        <v>248160</v>
      </c>
      <c r="T3676" s="5">
        <f t="shared" si="404"/>
        <v>4.0762305038704481E-3</v>
      </c>
    </row>
    <row r="3677" spans="1:20" hidden="1">
      <c r="A3677">
        <v>3676</v>
      </c>
      <c r="B3677">
        <v>67</v>
      </c>
      <c r="C3677" t="s">
        <v>8837</v>
      </c>
      <c r="D3677" t="s">
        <v>8838</v>
      </c>
      <c r="E3677" t="s">
        <v>60</v>
      </c>
      <c r="F3677" t="s">
        <v>61</v>
      </c>
      <c r="G3677" t="s">
        <v>62</v>
      </c>
      <c r="H3677" t="s">
        <v>63</v>
      </c>
      <c r="I3677">
        <v>87.343299999999999</v>
      </c>
      <c r="J3677">
        <v>18425689</v>
      </c>
      <c r="K3677" t="s">
        <v>39</v>
      </c>
      <c r="L3677">
        <v>3</v>
      </c>
      <c r="M3677" t="str">
        <f>_xlfn.IFNA(VLOOKUP(F3677,'22 States'!A:A,1,0),"OOR")</f>
        <v>OOR</v>
      </c>
      <c r="N3677" t="str">
        <f t="shared" si="405"/>
        <v>OOR</v>
      </c>
      <c r="O3677" s="8">
        <f t="shared" si="399"/>
        <v>12000</v>
      </c>
      <c r="P3677" s="8">
        <f t="shared" si="400"/>
        <v>3000</v>
      </c>
      <c r="Q3677" s="8">
        <f t="shared" si="401"/>
        <v>32160</v>
      </c>
      <c r="R3677" s="9">
        <f t="shared" si="402"/>
        <v>64320</v>
      </c>
      <c r="S3677" s="8">
        <f t="shared" si="403"/>
        <v>47160</v>
      </c>
      <c r="T3677" s="5">
        <f t="shared" si="404"/>
        <v>2.5594700963421234E-3</v>
      </c>
    </row>
    <row r="3678" spans="1:20" hidden="1">
      <c r="A3678">
        <v>3677</v>
      </c>
      <c r="B3678">
        <v>369</v>
      </c>
      <c r="C3678" t="s">
        <v>8839</v>
      </c>
      <c r="D3678" t="s">
        <v>8840</v>
      </c>
      <c r="E3678" t="s">
        <v>236</v>
      </c>
      <c r="F3678" t="s">
        <v>237</v>
      </c>
      <c r="G3678" t="s">
        <v>8841</v>
      </c>
      <c r="H3678" t="s">
        <v>3004</v>
      </c>
      <c r="I3678">
        <v>87.318799999999996</v>
      </c>
      <c r="J3678">
        <v>148379000</v>
      </c>
      <c r="K3678" t="s">
        <v>27</v>
      </c>
      <c r="L3678">
        <v>1</v>
      </c>
      <c r="M3678" t="str">
        <f>_xlfn.IFNA(VLOOKUP(F3678,'22 States'!A:A,1,0),"OOR")</f>
        <v>OH</v>
      </c>
      <c r="N3678" t="str">
        <f t="shared" si="405"/>
        <v>IR</v>
      </c>
      <c r="O3678" s="8">
        <f t="shared" si="399"/>
        <v>48000</v>
      </c>
      <c r="P3678" s="8">
        <f t="shared" si="400"/>
        <v>12000</v>
      </c>
      <c r="Q3678" s="8">
        <f t="shared" si="401"/>
        <v>177120</v>
      </c>
      <c r="R3678" s="9">
        <f t="shared" si="402"/>
        <v>354240</v>
      </c>
      <c r="S3678" s="8">
        <f t="shared" si="403"/>
        <v>237120</v>
      </c>
      <c r="T3678" s="5">
        <f t="shared" si="404"/>
        <v>1.598069807722117E-3</v>
      </c>
    </row>
    <row r="3679" spans="1:20" hidden="1">
      <c r="A3679">
        <v>3678</v>
      </c>
      <c r="B3679">
        <v>246</v>
      </c>
      <c r="C3679" t="s">
        <v>8842</v>
      </c>
      <c r="D3679" t="s">
        <v>8843</v>
      </c>
      <c r="E3679" t="s">
        <v>23</v>
      </c>
      <c r="F3679" t="s">
        <v>24</v>
      </c>
      <c r="G3679" t="s">
        <v>107</v>
      </c>
      <c r="H3679" t="s">
        <v>26</v>
      </c>
      <c r="I3679">
        <v>87.293400000000005</v>
      </c>
      <c r="J3679">
        <v>63944320</v>
      </c>
      <c r="K3679" t="s">
        <v>27</v>
      </c>
      <c r="L3679">
        <v>4</v>
      </c>
      <c r="M3679" t="str">
        <f>_xlfn.IFNA(VLOOKUP(F3679,'22 States'!A:A,1,0),"OOR")</f>
        <v>OOR</v>
      </c>
      <c r="N3679" t="str">
        <f t="shared" si="405"/>
        <v>OOR</v>
      </c>
      <c r="O3679" s="8">
        <f t="shared" si="399"/>
        <v>30000</v>
      </c>
      <c r="P3679" s="8">
        <f t="shared" si="400"/>
        <v>9000</v>
      </c>
      <c r="Q3679" s="8">
        <f t="shared" si="401"/>
        <v>118080</v>
      </c>
      <c r="R3679" s="9">
        <f t="shared" si="402"/>
        <v>236160</v>
      </c>
      <c r="S3679" s="8">
        <f t="shared" si="403"/>
        <v>157080</v>
      </c>
      <c r="T3679" s="5">
        <f t="shared" si="404"/>
        <v>2.4565121655840583E-3</v>
      </c>
    </row>
    <row r="3680" spans="1:20" hidden="1">
      <c r="A3680">
        <v>3679</v>
      </c>
      <c r="B3680">
        <v>14</v>
      </c>
      <c r="C3680" t="s">
        <v>8844</v>
      </c>
      <c r="D3680" t="s">
        <v>8845</v>
      </c>
      <c r="E3680" t="s">
        <v>907</v>
      </c>
      <c r="F3680" t="s">
        <v>908</v>
      </c>
      <c r="G3680" t="s">
        <v>3995</v>
      </c>
      <c r="H3680" t="s">
        <v>3996</v>
      </c>
      <c r="I3680">
        <v>87.2881</v>
      </c>
      <c r="J3680">
        <v>3536000</v>
      </c>
      <c r="K3680" t="s">
        <v>134</v>
      </c>
      <c r="L3680">
        <v>1</v>
      </c>
      <c r="M3680" t="str">
        <f>_xlfn.IFNA(VLOOKUP(F3680,'22 States'!A:A,1,0),"OOR")</f>
        <v>NV</v>
      </c>
      <c r="N3680" t="str">
        <f t="shared" si="405"/>
        <v>IR</v>
      </c>
      <c r="O3680" s="8">
        <f t="shared" si="399"/>
        <v>6000</v>
      </c>
      <c r="P3680" s="8">
        <f t="shared" si="400"/>
        <v>3000</v>
      </c>
      <c r="Q3680" s="8">
        <f t="shared" si="401"/>
        <v>6720</v>
      </c>
      <c r="R3680" s="9">
        <f t="shared" si="402"/>
        <v>13440</v>
      </c>
      <c r="S3680" s="8">
        <f t="shared" si="403"/>
        <v>15720</v>
      </c>
      <c r="T3680" s="5">
        <f t="shared" si="404"/>
        <v>4.4457013574660635E-3</v>
      </c>
    </row>
    <row r="3681" spans="1:20" hidden="1">
      <c r="A3681">
        <v>3680</v>
      </c>
      <c r="B3681">
        <v>1200</v>
      </c>
      <c r="C3681" t="s">
        <v>8846</v>
      </c>
      <c r="D3681" t="s">
        <v>8847</v>
      </c>
      <c r="E3681" t="s">
        <v>179</v>
      </c>
      <c r="F3681" t="s">
        <v>180</v>
      </c>
      <c r="G3681" t="s">
        <v>181</v>
      </c>
      <c r="H3681" t="s">
        <v>182</v>
      </c>
      <c r="I3681">
        <v>87.2667</v>
      </c>
      <c r="J3681">
        <v>29147290</v>
      </c>
      <c r="K3681" t="s">
        <v>439</v>
      </c>
      <c r="L3681">
        <v>1</v>
      </c>
      <c r="M3681" t="str">
        <f>_xlfn.IFNA(VLOOKUP(F3681,'22 States'!A:A,1,0),"OOR")</f>
        <v>MI</v>
      </c>
      <c r="N3681" t="str">
        <f t="shared" si="405"/>
        <v>IR</v>
      </c>
      <c r="O3681" s="8">
        <f t="shared" si="399"/>
        <v>144000</v>
      </c>
      <c r="P3681" s="8">
        <f t="shared" si="400"/>
        <v>36000</v>
      </c>
      <c r="Q3681" s="8">
        <f t="shared" si="401"/>
        <v>576000</v>
      </c>
      <c r="R3681" s="9">
        <f t="shared" si="402"/>
        <v>1152000</v>
      </c>
      <c r="S3681" s="8">
        <f t="shared" si="403"/>
        <v>756000</v>
      </c>
      <c r="T3681" s="5">
        <f t="shared" si="404"/>
        <v>2.5937231214291277E-2</v>
      </c>
    </row>
    <row r="3682" spans="1:20" hidden="1">
      <c r="A3682">
        <v>3681</v>
      </c>
      <c r="B3682">
        <v>21</v>
      </c>
      <c r="C3682" t="s">
        <v>8848</v>
      </c>
      <c r="D3682" t="s">
        <v>8849</v>
      </c>
      <c r="E3682" t="s">
        <v>60</v>
      </c>
      <c r="F3682" t="s">
        <v>61</v>
      </c>
      <c r="G3682" t="s">
        <v>959</v>
      </c>
      <c r="H3682" t="s">
        <v>63</v>
      </c>
      <c r="I3682">
        <v>87.273399999999995</v>
      </c>
      <c r="J3682">
        <v>5978886</v>
      </c>
      <c r="K3682" t="s">
        <v>264</v>
      </c>
      <c r="L3682">
        <v>3</v>
      </c>
      <c r="M3682" t="str">
        <f>_xlfn.IFNA(VLOOKUP(F3682,'22 States'!A:A,1,0),"OOR")</f>
        <v>OOR</v>
      </c>
      <c r="N3682" t="str">
        <f t="shared" si="405"/>
        <v>OOR</v>
      </c>
      <c r="O3682" s="8">
        <f t="shared" si="399"/>
        <v>6000</v>
      </c>
      <c r="P3682" s="8">
        <f t="shared" si="400"/>
        <v>3000</v>
      </c>
      <c r="Q3682" s="8">
        <f t="shared" si="401"/>
        <v>10080</v>
      </c>
      <c r="R3682" s="9">
        <f t="shared" si="402"/>
        <v>20160</v>
      </c>
      <c r="S3682" s="8">
        <f t="shared" si="403"/>
        <v>19080</v>
      </c>
      <c r="T3682" s="5">
        <f t="shared" si="404"/>
        <v>3.1912299381523582E-3</v>
      </c>
    </row>
    <row r="3683" spans="1:20" hidden="1">
      <c r="A3683">
        <v>3682</v>
      </c>
      <c r="B3683">
        <v>52</v>
      </c>
      <c r="C3683" t="s">
        <v>8850</v>
      </c>
      <c r="D3683" t="s">
        <v>8851</v>
      </c>
      <c r="E3683" t="s">
        <v>23</v>
      </c>
      <c r="F3683" t="s">
        <v>24</v>
      </c>
      <c r="G3683" t="s">
        <v>384</v>
      </c>
      <c r="H3683" t="s">
        <v>26</v>
      </c>
      <c r="I3683">
        <v>87.241699999999994</v>
      </c>
      <c r="J3683">
        <v>5662290</v>
      </c>
      <c r="K3683" t="s">
        <v>32</v>
      </c>
      <c r="L3683">
        <v>3</v>
      </c>
      <c r="M3683" t="str">
        <f>_xlfn.IFNA(VLOOKUP(F3683,'22 States'!A:A,1,0),"OOR")</f>
        <v>OOR</v>
      </c>
      <c r="N3683" t="str">
        <f t="shared" si="405"/>
        <v>OOR</v>
      </c>
      <c r="O3683" s="8">
        <f t="shared" si="399"/>
        <v>12000</v>
      </c>
      <c r="P3683" s="8">
        <f t="shared" si="400"/>
        <v>3000</v>
      </c>
      <c r="Q3683" s="8">
        <f t="shared" si="401"/>
        <v>24960</v>
      </c>
      <c r="R3683" s="9">
        <f t="shared" si="402"/>
        <v>49920</v>
      </c>
      <c r="S3683" s="8">
        <f t="shared" si="403"/>
        <v>39960</v>
      </c>
      <c r="T3683" s="5">
        <f t="shared" si="404"/>
        <v>7.0572153669275148E-3</v>
      </c>
    </row>
    <row r="3684" spans="1:20" hidden="1">
      <c r="A3684">
        <v>3683</v>
      </c>
      <c r="B3684">
        <v>33</v>
      </c>
      <c r="C3684" t="s">
        <v>8852</v>
      </c>
      <c r="D3684" t="s">
        <v>8853</v>
      </c>
      <c r="E3684" t="s">
        <v>205</v>
      </c>
      <c r="F3684" t="s">
        <v>206</v>
      </c>
      <c r="G3684" t="s">
        <v>6052</v>
      </c>
      <c r="H3684" t="s">
        <v>6278</v>
      </c>
      <c r="I3684">
        <v>86.984099999999998</v>
      </c>
      <c r="J3684">
        <v>2945000</v>
      </c>
      <c r="K3684" t="s">
        <v>51</v>
      </c>
      <c r="L3684">
        <v>2</v>
      </c>
      <c r="M3684" t="str">
        <f>_xlfn.IFNA(VLOOKUP(F3684,'22 States'!A:A,1,0),"OOR")</f>
        <v>OOR</v>
      </c>
      <c r="N3684" t="str">
        <f t="shared" si="405"/>
        <v>OOR</v>
      </c>
      <c r="O3684" s="8">
        <f t="shared" si="399"/>
        <v>6000</v>
      </c>
      <c r="P3684" s="8">
        <f t="shared" si="400"/>
        <v>3000</v>
      </c>
      <c r="Q3684" s="8">
        <f t="shared" si="401"/>
        <v>15840</v>
      </c>
      <c r="R3684" s="9">
        <f t="shared" si="402"/>
        <v>31680</v>
      </c>
      <c r="S3684" s="8">
        <f t="shared" si="403"/>
        <v>24840</v>
      </c>
      <c r="T3684" s="5">
        <f t="shared" si="404"/>
        <v>8.4346349745331069E-3</v>
      </c>
    </row>
    <row r="3685" spans="1:20" hidden="1">
      <c r="A3685">
        <v>3684</v>
      </c>
      <c r="B3685">
        <v>48</v>
      </c>
      <c r="C3685" t="s">
        <v>8854</v>
      </c>
      <c r="D3685" t="s">
        <v>8855</v>
      </c>
      <c r="E3685" t="s">
        <v>166</v>
      </c>
      <c r="F3685" t="s">
        <v>167</v>
      </c>
      <c r="G3685" t="s">
        <v>8856</v>
      </c>
      <c r="H3685" t="s">
        <v>169</v>
      </c>
      <c r="I3685">
        <v>86.921000000000006</v>
      </c>
      <c r="J3685">
        <v>3768093</v>
      </c>
      <c r="K3685" t="s">
        <v>51</v>
      </c>
      <c r="L3685">
        <v>3</v>
      </c>
      <c r="M3685" t="str">
        <f>_xlfn.IFNA(VLOOKUP(F3685,'22 States'!A:A,1,0),"OOR")</f>
        <v>OOR</v>
      </c>
      <c r="N3685" t="str">
        <f t="shared" si="405"/>
        <v>OOR</v>
      </c>
      <c r="O3685" s="8">
        <f t="shared" si="399"/>
        <v>6000</v>
      </c>
      <c r="P3685" s="8">
        <f t="shared" si="400"/>
        <v>3000</v>
      </c>
      <c r="Q3685" s="8">
        <f t="shared" si="401"/>
        <v>23040</v>
      </c>
      <c r="R3685" s="9">
        <f t="shared" si="402"/>
        <v>46080</v>
      </c>
      <c r="S3685" s="8">
        <f t="shared" si="403"/>
        <v>32040</v>
      </c>
      <c r="T3685" s="5">
        <f t="shared" si="404"/>
        <v>8.5029748469583957E-3</v>
      </c>
    </row>
    <row r="3686" spans="1:20">
      <c r="A3686">
        <v>4056</v>
      </c>
      <c r="B3686" s="3">
        <v>27</v>
      </c>
      <c r="C3686" t="s">
        <v>9673</v>
      </c>
      <c r="D3686" t="s">
        <v>9674</v>
      </c>
      <c r="E3686" t="s">
        <v>121</v>
      </c>
      <c r="F3686" t="s">
        <v>122</v>
      </c>
      <c r="G3686" t="s">
        <v>784</v>
      </c>
      <c r="H3686" t="s">
        <v>784</v>
      </c>
      <c r="I3686">
        <v>73.033500000000004</v>
      </c>
      <c r="J3686" s="3">
        <v>16243233</v>
      </c>
      <c r="K3686" t="s">
        <v>457</v>
      </c>
      <c r="L3686">
        <v>3</v>
      </c>
      <c r="M3686" t="str">
        <f>_xlfn.IFNA(VLOOKUP(F3686,'22 States'!A:A,1,0),"OOR")</f>
        <v>TX</v>
      </c>
      <c r="N3686" t="str">
        <f t="shared" si="405"/>
        <v>IR</v>
      </c>
      <c r="O3686" s="8">
        <f t="shared" si="399"/>
        <v>6000</v>
      </c>
      <c r="P3686" s="8">
        <f t="shared" si="400"/>
        <v>3000</v>
      </c>
      <c r="Q3686" s="8">
        <f t="shared" si="401"/>
        <v>12960</v>
      </c>
      <c r="R3686" s="9">
        <f t="shared" si="402"/>
        <v>25920</v>
      </c>
      <c r="S3686" s="12">
        <f t="shared" si="403"/>
        <v>21960</v>
      </c>
      <c r="T3686" s="13">
        <f t="shared" si="404"/>
        <v>1.3519476079669607E-3</v>
      </c>
    </row>
    <row r="3687" spans="1:20" hidden="1">
      <c r="A3687">
        <v>3686</v>
      </c>
      <c r="B3687">
        <v>45</v>
      </c>
      <c r="C3687" t="s">
        <v>8859</v>
      </c>
      <c r="D3687" t="s">
        <v>8860</v>
      </c>
      <c r="E3687" t="s">
        <v>23</v>
      </c>
      <c r="F3687" t="s">
        <v>24</v>
      </c>
      <c r="G3687" t="s">
        <v>126</v>
      </c>
      <c r="H3687" t="s">
        <v>127</v>
      </c>
      <c r="I3687">
        <v>86.870900000000006</v>
      </c>
      <c r="J3687">
        <v>5322155</v>
      </c>
      <c r="K3687" t="s">
        <v>439</v>
      </c>
      <c r="L3687">
        <v>5</v>
      </c>
      <c r="M3687" t="str">
        <f>_xlfn.IFNA(VLOOKUP(F3687,'22 States'!A:A,1,0),"OOR")</f>
        <v>OOR</v>
      </c>
      <c r="N3687" t="str">
        <f t="shared" si="405"/>
        <v>OOR</v>
      </c>
      <c r="O3687" s="8">
        <f t="shared" si="399"/>
        <v>6000</v>
      </c>
      <c r="P3687" s="8">
        <f t="shared" si="400"/>
        <v>3000</v>
      </c>
      <c r="Q3687" s="8">
        <f t="shared" si="401"/>
        <v>21600</v>
      </c>
      <c r="R3687" s="9">
        <f t="shared" si="402"/>
        <v>43200</v>
      </c>
      <c r="S3687" s="8">
        <f t="shared" si="403"/>
        <v>30600</v>
      </c>
      <c r="T3687" s="5">
        <f t="shared" si="404"/>
        <v>5.7495506989180137E-3</v>
      </c>
    </row>
    <row r="3688" spans="1:20" hidden="1">
      <c r="A3688">
        <v>3687</v>
      </c>
      <c r="B3688">
        <v>1800</v>
      </c>
      <c r="C3688" t="s">
        <v>8861</v>
      </c>
      <c r="D3688" t="s">
        <v>8862</v>
      </c>
      <c r="E3688" t="s">
        <v>160</v>
      </c>
      <c r="F3688" t="s">
        <v>161</v>
      </c>
      <c r="G3688" t="s">
        <v>370</v>
      </c>
      <c r="H3688" t="s">
        <v>371</v>
      </c>
      <c r="I3688">
        <v>86.856899999999996</v>
      </c>
      <c r="J3688">
        <v>79644000</v>
      </c>
      <c r="K3688" t="s">
        <v>134</v>
      </c>
      <c r="L3688">
        <v>6</v>
      </c>
      <c r="M3688" t="str">
        <f>_xlfn.IFNA(VLOOKUP(F3688,'22 States'!A:A,1,0),"OOR")</f>
        <v>MO</v>
      </c>
      <c r="N3688" t="str">
        <f t="shared" si="405"/>
        <v>IR</v>
      </c>
      <c r="O3688" s="8">
        <f t="shared" si="399"/>
        <v>216000</v>
      </c>
      <c r="P3688" s="8">
        <f t="shared" si="400"/>
        <v>54000</v>
      </c>
      <c r="Q3688" s="8">
        <f t="shared" si="401"/>
        <v>864000</v>
      </c>
      <c r="R3688" s="9">
        <f t="shared" si="402"/>
        <v>1728000</v>
      </c>
      <c r="S3688" s="8">
        <f t="shared" si="403"/>
        <v>1134000</v>
      </c>
      <c r="T3688" s="5">
        <f t="shared" si="404"/>
        <v>1.4238360705137863E-2</v>
      </c>
    </row>
    <row r="3689" spans="1:20" hidden="1">
      <c r="A3689">
        <v>3688</v>
      </c>
      <c r="B3689">
        <v>116</v>
      </c>
      <c r="C3689" t="s">
        <v>8863</v>
      </c>
      <c r="D3689" t="s">
        <v>8864</v>
      </c>
      <c r="E3689" t="s">
        <v>23</v>
      </c>
      <c r="F3689" t="s">
        <v>24</v>
      </c>
      <c r="G3689" t="s">
        <v>3096</v>
      </c>
      <c r="H3689" t="s">
        <v>26</v>
      </c>
      <c r="I3689">
        <v>86.669200000000004</v>
      </c>
      <c r="J3689">
        <v>16035295</v>
      </c>
      <c r="K3689" t="s">
        <v>656</v>
      </c>
      <c r="L3689">
        <v>6</v>
      </c>
      <c r="M3689" t="str">
        <f>_xlfn.IFNA(VLOOKUP(F3689,'22 States'!A:A,1,0),"OOR")</f>
        <v>OOR</v>
      </c>
      <c r="N3689" t="str">
        <f t="shared" si="405"/>
        <v>OOR</v>
      </c>
      <c r="O3689" s="8">
        <f t="shared" si="399"/>
        <v>18000</v>
      </c>
      <c r="P3689" s="8">
        <f t="shared" si="400"/>
        <v>6000</v>
      </c>
      <c r="Q3689" s="8">
        <f t="shared" si="401"/>
        <v>55680</v>
      </c>
      <c r="R3689" s="9">
        <f t="shared" si="402"/>
        <v>111360</v>
      </c>
      <c r="S3689" s="8">
        <f t="shared" si="403"/>
        <v>79680</v>
      </c>
      <c r="T3689" s="5">
        <f t="shared" si="404"/>
        <v>4.9690386113881912E-3</v>
      </c>
    </row>
    <row r="3690" spans="1:20" hidden="1">
      <c r="A3690">
        <v>3689</v>
      </c>
      <c r="B3690">
        <v>71</v>
      </c>
      <c r="C3690" t="s">
        <v>8865</v>
      </c>
      <c r="D3690" t="s">
        <v>8866</v>
      </c>
      <c r="E3690" t="s">
        <v>179</v>
      </c>
      <c r="F3690" t="s">
        <v>180</v>
      </c>
      <c r="G3690" t="s">
        <v>3430</v>
      </c>
      <c r="H3690" t="s">
        <v>3431</v>
      </c>
      <c r="I3690">
        <v>86.644800000000004</v>
      </c>
      <c r="J3690">
        <v>10272942</v>
      </c>
      <c r="K3690" t="s">
        <v>439</v>
      </c>
      <c r="L3690">
        <v>4</v>
      </c>
      <c r="M3690" t="str">
        <f>_xlfn.IFNA(VLOOKUP(F3690,'22 States'!A:A,1,0),"OOR")</f>
        <v>MI</v>
      </c>
      <c r="N3690" t="str">
        <f t="shared" si="405"/>
        <v>IR</v>
      </c>
      <c r="O3690" s="8">
        <f t="shared" si="399"/>
        <v>12000</v>
      </c>
      <c r="P3690" s="8">
        <f t="shared" si="400"/>
        <v>3000</v>
      </c>
      <c r="Q3690" s="8">
        <f t="shared" si="401"/>
        <v>34080</v>
      </c>
      <c r="R3690" s="9">
        <f t="shared" si="402"/>
        <v>68160</v>
      </c>
      <c r="S3690" s="8">
        <f t="shared" si="403"/>
        <v>49080</v>
      </c>
      <c r="T3690" s="5">
        <f t="shared" si="404"/>
        <v>4.7775992505360194E-3</v>
      </c>
    </row>
    <row r="3691" spans="1:20">
      <c r="A3691">
        <v>4373</v>
      </c>
      <c r="B3691" s="3">
        <v>27</v>
      </c>
      <c r="C3691" t="s">
        <v>10382</v>
      </c>
      <c r="D3691" t="s">
        <v>10383</v>
      </c>
      <c r="E3691" t="s">
        <v>85</v>
      </c>
      <c r="F3691" t="s">
        <v>86</v>
      </c>
      <c r="G3691" t="s">
        <v>10384</v>
      </c>
      <c r="H3691" t="s">
        <v>140</v>
      </c>
      <c r="I3691">
        <v>62.426000000000002</v>
      </c>
      <c r="J3691" s="3">
        <v>27469850</v>
      </c>
      <c r="K3691" t="s">
        <v>457</v>
      </c>
      <c r="L3691">
        <v>1</v>
      </c>
      <c r="M3691" t="str">
        <f>_xlfn.IFNA(VLOOKUP(F3691,'22 States'!A:A,1,0),"OOR")</f>
        <v>FL</v>
      </c>
      <c r="N3691" t="str">
        <f t="shared" si="405"/>
        <v>IR</v>
      </c>
      <c r="O3691" s="8">
        <f t="shared" si="399"/>
        <v>6000</v>
      </c>
      <c r="P3691" s="8">
        <f t="shared" si="400"/>
        <v>3000</v>
      </c>
      <c r="Q3691" s="8">
        <f t="shared" si="401"/>
        <v>12960</v>
      </c>
      <c r="R3691" s="9">
        <f t="shared" si="402"/>
        <v>25920</v>
      </c>
      <c r="S3691" s="12">
        <f t="shared" si="403"/>
        <v>21960</v>
      </c>
      <c r="T3691" s="13">
        <f t="shared" si="404"/>
        <v>7.9942191165951028E-4</v>
      </c>
    </row>
    <row r="3692" spans="1:20">
      <c r="A3692">
        <v>4894</v>
      </c>
      <c r="B3692" s="3">
        <v>27</v>
      </c>
      <c r="C3692" t="s">
        <v>11527</v>
      </c>
      <c r="D3692" t="s">
        <v>11528</v>
      </c>
      <c r="E3692" t="s">
        <v>160</v>
      </c>
      <c r="F3692" t="s">
        <v>161</v>
      </c>
      <c r="G3692" t="s">
        <v>2549</v>
      </c>
      <c r="H3692" t="s">
        <v>5103</v>
      </c>
      <c r="I3692">
        <v>45.9544</v>
      </c>
      <c r="J3692" s="3">
        <v>16604852</v>
      </c>
      <c r="K3692" t="s">
        <v>172</v>
      </c>
      <c r="L3692">
        <v>1</v>
      </c>
      <c r="M3692" t="str">
        <f>_xlfn.IFNA(VLOOKUP(F3692,'22 States'!A:A,1,0),"OOR")</f>
        <v>MO</v>
      </c>
      <c r="N3692" t="str">
        <f t="shared" si="405"/>
        <v>IR</v>
      </c>
      <c r="O3692" s="8">
        <f t="shared" si="399"/>
        <v>6000</v>
      </c>
      <c r="P3692" s="8">
        <f t="shared" si="400"/>
        <v>3000</v>
      </c>
      <c r="Q3692" s="8">
        <f t="shared" si="401"/>
        <v>12960</v>
      </c>
      <c r="R3692" s="9">
        <f t="shared" si="402"/>
        <v>25920</v>
      </c>
      <c r="S3692" s="12">
        <f t="shared" si="403"/>
        <v>21960</v>
      </c>
      <c r="T3692" s="13">
        <f t="shared" si="404"/>
        <v>1.3225050123903544E-3</v>
      </c>
    </row>
    <row r="3693" spans="1:20" hidden="1">
      <c r="A3693">
        <v>3692</v>
      </c>
      <c r="B3693">
        <v>45</v>
      </c>
      <c r="C3693" t="s">
        <v>8872</v>
      </c>
      <c r="D3693" t="s">
        <v>8873</v>
      </c>
      <c r="E3693" t="s">
        <v>23</v>
      </c>
      <c r="F3693" t="s">
        <v>24</v>
      </c>
      <c r="G3693" t="s">
        <v>696</v>
      </c>
      <c r="H3693" t="s">
        <v>26</v>
      </c>
      <c r="I3693">
        <v>86.444000000000003</v>
      </c>
      <c r="J3693">
        <v>5988894</v>
      </c>
      <c r="K3693" t="s">
        <v>134</v>
      </c>
      <c r="L3693">
        <v>1</v>
      </c>
      <c r="M3693" t="str">
        <f>_xlfn.IFNA(VLOOKUP(F3693,'22 States'!A:A,1,0),"OOR")</f>
        <v>OOR</v>
      </c>
      <c r="N3693" t="str">
        <f t="shared" si="405"/>
        <v>OOR</v>
      </c>
      <c r="O3693" s="8">
        <f t="shared" si="399"/>
        <v>6000</v>
      </c>
      <c r="P3693" s="8">
        <f t="shared" si="400"/>
        <v>3000</v>
      </c>
      <c r="Q3693" s="8">
        <f t="shared" si="401"/>
        <v>21600</v>
      </c>
      <c r="R3693" s="9">
        <f t="shared" si="402"/>
        <v>43200</v>
      </c>
      <c r="S3693" s="8">
        <f t="shared" si="403"/>
        <v>30600</v>
      </c>
      <c r="T3693" s="5">
        <f t="shared" si="404"/>
        <v>5.1094576060287588E-3</v>
      </c>
    </row>
    <row r="3694" spans="1:20" hidden="1">
      <c r="A3694">
        <v>3693</v>
      </c>
      <c r="B3694">
        <v>18</v>
      </c>
      <c r="C3694" t="s">
        <v>8874</v>
      </c>
      <c r="D3694" t="s">
        <v>8875</v>
      </c>
      <c r="E3694" t="s">
        <v>13</v>
      </c>
      <c r="F3694" t="s">
        <v>14</v>
      </c>
      <c r="G3694" t="s">
        <v>1852</v>
      </c>
      <c r="H3694" t="s">
        <v>16</v>
      </c>
      <c r="I3694">
        <v>86.444299999999998</v>
      </c>
      <c r="J3694">
        <v>2116024</v>
      </c>
      <c r="K3694" t="s">
        <v>134</v>
      </c>
      <c r="L3694">
        <v>1</v>
      </c>
      <c r="M3694" t="str">
        <f>_xlfn.IFNA(VLOOKUP(F3694,'22 States'!A:A,1,0),"OOR")</f>
        <v>CA</v>
      </c>
      <c r="N3694" t="str">
        <f t="shared" si="405"/>
        <v>IR</v>
      </c>
      <c r="O3694" s="8">
        <f t="shared" si="399"/>
        <v>6000</v>
      </c>
      <c r="P3694" s="8">
        <f t="shared" si="400"/>
        <v>3000</v>
      </c>
      <c r="Q3694" s="8">
        <f t="shared" si="401"/>
        <v>8640</v>
      </c>
      <c r="R3694" s="9">
        <f t="shared" si="402"/>
        <v>17280</v>
      </c>
      <c r="S3694" s="8">
        <f t="shared" si="403"/>
        <v>17640</v>
      </c>
      <c r="T3694" s="5">
        <f t="shared" si="404"/>
        <v>8.3363893793265108E-3</v>
      </c>
    </row>
    <row r="3695" spans="1:20" hidden="1">
      <c r="A3695">
        <v>3694</v>
      </c>
      <c r="B3695">
        <v>23</v>
      </c>
      <c r="C3695" t="s">
        <v>8876</v>
      </c>
      <c r="D3695" t="s">
        <v>8877</v>
      </c>
      <c r="E3695" t="s">
        <v>73</v>
      </c>
      <c r="F3695" t="s">
        <v>74</v>
      </c>
      <c r="G3695" t="s">
        <v>599</v>
      </c>
      <c r="H3695" t="s">
        <v>599</v>
      </c>
      <c r="I3695">
        <v>86.362300000000005</v>
      </c>
      <c r="J3695">
        <v>18694000</v>
      </c>
      <c r="K3695" t="s">
        <v>141</v>
      </c>
      <c r="L3695">
        <v>3</v>
      </c>
      <c r="M3695" t="str">
        <f>_xlfn.IFNA(VLOOKUP(F3695,'22 States'!A:A,1,0),"OOR")</f>
        <v>OOR</v>
      </c>
      <c r="N3695" t="str">
        <f t="shared" si="405"/>
        <v>OOR</v>
      </c>
      <c r="O3695" s="8">
        <f t="shared" si="399"/>
        <v>6000</v>
      </c>
      <c r="P3695" s="8">
        <f t="shared" si="400"/>
        <v>3000</v>
      </c>
      <c r="Q3695" s="8">
        <f t="shared" si="401"/>
        <v>11040</v>
      </c>
      <c r="R3695" s="9">
        <f t="shared" si="402"/>
        <v>22080</v>
      </c>
      <c r="S3695" s="8">
        <f t="shared" si="403"/>
        <v>20040</v>
      </c>
      <c r="T3695" s="5">
        <f t="shared" si="404"/>
        <v>1.0720017117791805E-3</v>
      </c>
    </row>
    <row r="3696" spans="1:20">
      <c r="A3696">
        <v>663</v>
      </c>
      <c r="B3696" s="3">
        <v>26</v>
      </c>
      <c r="C3696" t="s">
        <v>1889</v>
      </c>
      <c r="D3696" t="s">
        <v>1890</v>
      </c>
      <c r="E3696" t="s">
        <v>85</v>
      </c>
      <c r="F3696" t="s">
        <v>86</v>
      </c>
      <c r="G3696" t="s">
        <v>137</v>
      </c>
      <c r="H3696" t="s">
        <v>137</v>
      </c>
      <c r="I3696">
        <v>690.61670000000004</v>
      </c>
      <c r="J3696" s="3">
        <v>22901344</v>
      </c>
      <c r="K3696" t="s">
        <v>264</v>
      </c>
      <c r="L3696">
        <v>2</v>
      </c>
      <c r="M3696" t="str">
        <f>_xlfn.IFNA(VLOOKUP(F3696,'22 States'!A:A,1,0),"OOR")</f>
        <v>FL</v>
      </c>
      <c r="N3696" t="str">
        <f t="shared" si="405"/>
        <v>IR</v>
      </c>
      <c r="O3696" s="8">
        <f t="shared" si="399"/>
        <v>6000</v>
      </c>
      <c r="P3696" s="8">
        <f t="shared" si="400"/>
        <v>3000</v>
      </c>
      <c r="Q3696" s="8">
        <f t="shared" si="401"/>
        <v>12480</v>
      </c>
      <c r="R3696" s="9">
        <f t="shared" si="402"/>
        <v>24960</v>
      </c>
      <c r="S3696" s="12">
        <f t="shared" si="403"/>
        <v>21480</v>
      </c>
      <c r="T3696" s="13">
        <f t="shared" si="404"/>
        <v>9.3793621893981419E-4</v>
      </c>
    </row>
    <row r="3697" spans="1:20" hidden="1">
      <c r="A3697">
        <v>3696</v>
      </c>
      <c r="B3697">
        <v>16</v>
      </c>
      <c r="C3697" t="s">
        <v>8880</v>
      </c>
      <c r="D3697" t="s">
        <v>8881</v>
      </c>
      <c r="E3697" t="s">
        <v>350</v>
      </c>
      <c r="F3697" t="s">
        <v>351</v>
      </c>
      <c r="G3697" t="s">
        <v>352</v>
      </c>
      <c r="H3697" t="s">
        <v>352</v>
      </c>
      <c r="I3697">
        <v>86.319500000000005</v>
      </c>
      <c r="J3697">
        <v>4057548</v>
      </c>
      <c r="K3697" t="s">
        <v>27</v>
      </c>
      <c r="L3697">
        <v>4</v>
      </c>
      <c r="M3697" t="str">
        <f>_xlfn.IFNA(VLOOKUP(F3697,'22 States'!A:A,1,0),"OOR")</f>
        <v>OOR</v>
      </c>
      <c r="N3697" t="str">
        <f t="shared" si="405"/>
        <v>OOR</v>
      </c>
      <c r="O3697" s="8">
        <f t="shared" si="399"/>
        <v>6000</v>
      </c>
      <c r="P3697" s="8">
        <f t="shared" si="400"/>
        <v>3000</v>
      </c>
      <c r="Q3697" s="8">
        <f t="shared" si="401"/>
        <v>7680</v>
      </c>
      <c r="R3697" s="9">
        <f t="shared" si="402"/>
        <v>15360</v>
      </c>
      <c r="S3697" s="8">
        <f t="shared" si="403"/>
        <v>16680</v>
      </c>
      <c r="T3697" s="5">
        <f t="shared" si="404"/>
        <v>4.1108570989178686E-3</v>
      </c>
    </row>
    <row r="3698" spans="1:20" hidden="1">
      <c r="A3698">
        <v>3697</v>
      </c>
      <c r="B3698">
        <v>25</v>
      </c>
      <c r="C3698" t="s">
        <v>8882</v>
      </c>
      <c r="D3698" t="s">
        <v>8883</v>
      </c>
      <c r="E3698" t="s">
        <v>166</v>
      </c>
      <c r="F3698" t="s">
        <v>167</v>
      </c>
      <c r="G3698" t="s">
        <v>4090</v>
      </c>
      <c r="H3698" t="s">
        <v>169</v>
      </c>
      <c r="I3698">
        <v>86.206900000000005</v>
      </c>
      <c r="J3698">
        <v>2322000</v>
      </c>
      <c r="K3698" t="s">
        <v>134</v>
      </c>
      <c r="L3698">
        <v>1</v>
      </c>
      <c r="M3698" t="str">
        <f>_xlfn.IFNA(VLOOKUP(F3698,'22 States'!A:A,1,0),"OOR")</f>
        <v>OOR</v>
      </c>
      <c r="N3698" t="str">
        <f t="shared" si="405"/>
        <v>OOR</v>
      </c>
      <c r="O3698" s="8">
        <f t="shared" si="399"/>
        <v>6000</v>
      </c>
      <c r="P3698" s="8">
        <f t="shared" si="400"/>
        <v>3000</v>
      </c>
      <c r="Q3698" s="8">
        <f t="shared" si="401"/>
        <v>12000</v>
      </c>
      <c r="R3698" s="9">
        <f t="shared" si="402"/>
        <v>24000</v>
      </c>
      <c r="S3698" s="8">
        <f t="shared" si="403"/>
        <v>21000</v>
      </c>
      <c r="T3698" s="5">
        <f t="shared" si="404"/>
        <v>9.0439276485788107E-3</v>
      </c>
    </row>
    <row r="3699" spans="1:20" hidden="1">
      <c r="A3699">
        <v>3698</v>
      </c>
      <c r="B3699">
        <v>44</v>
      </c>
      <c r="C3699" t="s">
        <v>8884</v>
      </c>
      <c r="D3699" t="s">
        <v>8885</v>
      </c>
      <c r="E3699" t="s">
        <v>23</v>
      </c>
      <c r="F3699" t="s">
        <v>24</v>
      </c>
      <c r="G3699" t="s">
        <v>560</v>
      </c>
      <c r="H3699" t="s">
        <v>561</v>
      </c>
      <c r="I3699">
        <v>86.098699999999994</v>
      </c>
      <c r="J3699">
        <v>5857769</v>
      </c>
      <c r="K3699" t="s">
        <v>134</v>
      </c>
      <c r="L3699">
        <v>5</v>
      </c>
      <c r="M3699" t="str">
        <f>_xlfn.IFNA(VLOOKUP(F3699,'22 States'!A:A,1,0),"OOR")</f>
        <v>OOR</v>
      </c>
      <c r="N3699" t="str">
        <f t="shared" si="405"/>
        <v>OOR</v>
      </c>
      <c r="O3699" s="8">
        <f t="shared" si="399"/>
        <v>6000</v>
      </c>
      <c r="P3699" s="8">
        <f t="shared" si="400"/>
        <v>3000</v>
      </c>
      <c r="Q3699" s="8">
        <f t="shared" si="401"/>
        <v>21120</v>
      </c>
      <c r="R3699" s="9">
        <f t="shared" si="402"/>
        <v>42240</v>
      </c>
      <c r="S3699" s="8">
        <f t="shared" si="403"/>
        <v>30120</v>
      </c>
      <c r="T3699" s="5">
        <f t="shared" si="404"/>
        <v>5.14188934387819E-3</v>
      </c>
    </row>
    <row r="3700" spans="1:20">
      <c r="A3700">
        <v>1935</v>
      </c>
      <c r="B3700" s="3">
        <v>26</v>
      </c>
      <c r="C3700" t="s">
        <v>4891</v>
      </c>
      <c r="D3700" t="s">
        <v>4892</v>
      </c>
      <c r="E3700" t="s">
        <v>567</v>
      </c>
      <c r="F3700" t="s">
        <v>568</v>
      </c>
      <c r="G3700" t="s">
        <v>569</v>
      </c>
      <c r="H3700" t="s">
        <v>570</v>
      </c>
      <c r="I3700">
        <v>209.41120000000001</v>
      </c>
      <c r="J3700" s="3">
        <v>16397923</v>
      </c>
      <c r="K3700" t="s">
        <v>20</v>
      </c>
      <c r="L3700">
        <v>2</v>
      </c>
      <c r="M3700" t="str">
        <f>_xlfn.IFNA(VLOOKUP(F3700,'22 States'!A:A,1,0),"OOR")</f>
        <v>KY</v>
      </c>
      <c r="N3700" t="str">
        <f t="shared" si="405"/>
        <v>IR</v>
      </c>
      <c r="O3700" s="8">
        <f t="shared" si="399"/>
        <v>6000</v>
      </c>
      <c r="P3700" s="8">
        <f t="shared" si="400"/>
        <v>3000</v>
      </c>
      <c r="Q3700" s="8">
        <f t="shared" si="401"/>
        <v>12480</v>
      </c>
      <c r="R3700" s="9">
        <f t="shared" si="402"/>
        <v>24960</v>
      </c>
      <c r="S3700" s="12">
        <f t="shared" si="403"/>
        <v>21480</v>
      </c>
      <c r="T3700" s="13">
        <f t="shared" si="404"/>
        <v>1.3099219943891675E-3</v>
      </c>
    </row>
    <row r="3701" spans="1:20" hidden="1">
      <c r="A3701">
        <v>3700</v>
      </c>
      <c r="B3701">
        <v>60</v>
      </c>
      <c r="C3701" t="s">
        <v>8888</v>
      </c>
      <c r="D3701" t="s">
        <v>8889</v>
      </c>
      <c r="E3701" t="s">
        <v>13</v>
      </c>
      <c r="F3701" t="s">
        <v>14</v>
      </c>
      <c r="G3701" t="s">
        <v>2078</v>
      </c>
      <c r="H3701" t="s">
        <v>50</v>
      </c>
      <c r="I3701">
        <v>86.044200000000004</v>
      </c>
      <c r="J3701">
        <v>16711211</v>
      </c>
      <c r="K3701" t="s">
        <v>39</v>
      </c>
      <c r="L3701">
        <v>6</v>
      </c>
      <c r="M3701" t="str">
        <f>_xlfn.IFNA(VLOOKUP(F3701,'22 States'!A:A,1,0),"OOR")</f>
        <v>CA</v>
      </c>
      <c r="N3701" t="str">
        <f t="shared" si="405"/>
        <v>IR</v>
      </c>
      <c r="O3701" s="8">
        <f t="shared" si="399"/>
        <v>12000</v>
      </c>
      <c r="P3701" s="8">
        <f t="shared" si="400"/>
        <v>3000</v>
      </c>
      <c r="Q3701" s="8">
        <f t="shared" si="401"/>
        <v>28800</v>
      </c>
      <c r="R3701" s="9">
        <f t="shared" si="402"/>
        <v>57600</v>
      </c>
      <c r="S3701" s="8">
        <f t="shared" si="403"/>
        <v>43800</v>
      </c>
      <c r="T3701" s="5">
        <f t="shared" si="404"/>
        <v>2.6209949715792591E-3</v>
      </c>
    </row>
    <row r="3702" spans="1:20" hidden="1">
      <c r="A3702">
        <v>3701</v>
      </c>
      <c r="B3702">
        <v>1100</v>
      </c>
      <c r="C3702" t="s">
        <v>8890</v>
      </c>
      <c r="D3702" t="s">
        <v>8891</v>
      </c>
      <c r="E3702" t="s">
        <v>179</v>
      </c>
      <c r="F3702" t="s">
        <v>180</v>
      </c>
      <c r="G3702" t="s">
        <v>3534</v>
      </c>
      <c r="H3702" t="s">
        <v>3535</v>
      </c>
      <c r="I3702">
        <v>86.025899999999993</v>
      </c>
      <c r="J3702">
        <v>130363957</v>
      </c>
      <c r="K3702" t="s">
        <v>51</v>
      </c>
      <c r="L3702">
        <v>7</v>
      </c>
      <c r="M3702" t="str">
        <f>_xlfn.IFNA(VLOOKUP(F3702,'22 States'!A:A,1,0),"OOR")</f>
        <v>MI</v>
      </c>
      <c r="N3702" t="str">
        <f t="shared" si="405"/>
        <v>IR</v>
      </c>
      <c r="O3702" s="8">
        <f t="shared" si="399"/>
        <v>132000</v>
      </c>
      <c r="P3702" s="8">
        <f t="shared" si="400"/>
        <v>33000</v>
      </c>
      <c r="Q3702" s="8">
        <f t="shared" si="401"/>
        <v>528000</v>
      </c>
      <c r="R3702" s="9">
        <f t="shared" si="402"/>
        <v>1056000</v>
      </c>
      <c r="S3702" s="8">
        <f t="shared" si="403"/>
        <v>693000</v>
      </c>
      <c r="T3702" s="5">
        <f t="shared" si="404"/>
        <v>5.3158865068816527E-3</v>
      </c>
    </row>
    <row r="3703" spans="1:20" hidden="1">
      <c r="A3703">
        <v>3702</v>
      </c>
      <c r="B3703">
        <v>167</v>
      </c>
      <c r="C3703" t="s">
        <v>8892</v>
      </c>
      <c r="D3703" t="s">
        <v>8893</v>
      </c>
      <c r="E3703" t="s">
        <v>114</v>
      </c>
      <c r="F3703" t="s">
        <v>115</v>
      </c>
      <c r="G3703" t="s">
        <v>2105</v>
      </c>
      <c r="H3703" t="s">
        <v>2106</v>
      </c>
      <c r="I3703">
        <v>85.940799999999996</v>
      </c>
      <c r="J3703">
        <v>65427953</v>
      </c>
      <c r="K3703" t="s">
        <v>39</v>
      </c>
      <c r="L3703">
        <v>8</v>
      </c>
      <c r="M3703" t="str">
        <f>_xlfn.IFNA(VLOOKUP(F3703,'22 States'!A:A,1,0),"OOR")</f>
        <v>AL</v>
      </c>
      <c r="N3703" t="str">
        <f t="shared" si="405"/>
        <v>IR</v>
      </c>
      <c r="O3703" s="8">
        <f t="shared" si="399"/>
        <v>24000</v>
      </c>
      <c r="P3703" s="8">
        <f t="shared" si="400"/>
        <v>6000</v>
      </c>
      <c r="Q3703" s="8">
        <f t="shared" si="401"/>
        <v>80160</v>
      </c>
      <c r="R3703" s="9">
        <f t="shared" si="402"/>
        <v>160320</v>
      </c>
      <c r="S3703" s="8">
        <f t="shared" si="403"/>
        <v>110160</v>
      </c>
      <c r="T3703" s="5">
        <f t="shared" si="404"/>
        <v>1.6836840363934358E-3</v>
      </c>
    </row>
    <row r="3704" spans="1:20">
      <c r="A3704">
        <v>2044</v>
      </c>
      <c r="B3704" s="3">
        <v>26</v>
      </c>
      <c r="C3704" t="s">
        <v>5143</v>
      </c>
      <c r="D3704" t="s">
        <v>5144</v>
      </c>
      <c r="E3704" t="s">
        <v>13</v>
      </c>
      <c r="F3704" t="s">
        <v>14</v>
      </c>
      <c r="G3704" t="s">
        <v>5145</v>
      </c>
      <c r="H3704" t="s">
        <v>426</v>
      </c>
      <c r="I3704">
        <v>197.81610000000001</v>
      </c>
      <c r="J3704" s="3">
        <v>16936309</v>
      </c>
      <c r="K3704" t="s">
        <v>20</v>
      </c>
      <c r="L3704">
        <v>3</v>
      </c>
      <c r="M3704" t="str">
        <f>_xlfn.IFNA(VLOOKUP(F3704,'22 States'!A:A,1,0),"OOR")</f>
        <v>CA</v>
      </c>
      <c r="N3704" t="str">
        <f t="shared" si="405"/>
        <v>IR</v>
      </c>
      <c r="O3704" s="8">
        <f t="shared" si="399"/>
        <v>6000</v>
      </c>
      <c r="P3704" s="8">
        <f t="shared" si="400"/>
        <v>3000</v>
      </c>
      <c r="Q3704" s="8">
        <f t="shared" si="401"/>
        <v>12480</v>
      </c>
      <c r="R3704" s="9">
        <f t="shared" si="402"/>
        <v>24960</v>
      </c>
      <c r="S3704" s="12">
        <f t="shared" si="403"/>
        <v>21480</v>
      </c>
      <c r="T3704" s="13">
        <f t="shared" si="404"/>
        <v>1.268281064073642E-3</v>
      </c>
    </row>
    <row r="3705" spans="1:20" hidden="1">
      <c r="A3705">
        <v>3704</v>
      </c>
      <c r="B3705">
        <v>150</v>
      </c>
      <c r="C3705" t="s">
        <v>8897</v>
      </c>
      <c r="D3705" t="s">
        <v>8898</v>
      </c>
      <c r="E3705" t="s">
        <v>121</v>
      </c>
      <c r="F3705" t="s">
        <v>122</v>
      </c>
      <c r="G3705" t="s">
        <v>1062</v>
      </c>
      <c r="H3705" t="s">
        <v>133</v>
      </c>
      <c r="I3705">
        <v>85.909099999999995</v>
      </c>
      <c r="J3705">
        <v>14028041</v>
      </c>
      <c r="K3705" t="s">
        <v>17</v>
      </c>
      <c r="L3705">
        <v>7</v>
      </c>
      <c r="M3705" t="str">
        <f>_xlfn.IFNA(VLOOKUP(F3705,'22 States'!A:A,1,0),"OOR")</f>
        <v>TX</v>
      </c>
      <c r="N3705" t="str">
        <f t="shared" si="405"/>
        <v>IR</v>
      </c>
      <c r="O3705" s="8">
        <f t="shared" si="399"/>
        <v>18000</v>
      </c>
      <c r="P3705" s="8">
        <f t="shared" si="400"/>
        <v>6000</v>
      </c>
      <c r="Q3705" s="8">
        <f t="shared" si="401"/>
        <v>72000</v>
      </c>
      <c r="R3705" s="9">
        <f t="shared" si="402"/>
        <v>144000</v>
      </c>
      <c r="S3705" s="8">
        <f t="shared" si="403"/>
        <v>96000</v>
      </c>
      <c r="T3705" s="5">
        <f t="shared" si="404"/>
        <v>6.8434359437643507E-3</v>
      </c>
    </row>
    <row r="3706" spans="1:20" hidden="1">
      <c r="A3706">
        <v>3705</v>
      </c>
      <c r="B3706">
        <v>35</v>
      </c>
      <c r="C3706" t="s">
        <v>8899</v>
      </c>
      <c r="D3706" t="s">
        <v>8900</v>
      </c>
      <c r="E3706" t="s">
        <v>185</v>
      </c>
      <c r="F3706" t="s">
        <v>186</v>
      </c>
      <c r="G3706" t="s">
        <v>8901</v>
      </c>
      <c r="H3706" t="s">
        <v>724</v>
      </c>
      <c r="I3706">
        <v>85.903199999999998</v>
      </c>
      <c r="J3706">
        <v>9974037</v>
      </c>
      <c r="K3706" t="s">
        <v>20</v>
      </c>
      <c r="L3706">
        <v>3</v>
      </c>
      <c r="M3706" t="str">
        <f>_xlfn.IFNA(VLOOKUP(F3706,'22 States'!A:A,1,0),"OOR")</f>
        <v>WI</v>
      </c>
      <c r="N3706" t="str">
        <f t="shared" si="405"/>
        <v>IR</v>
      </c>
      <c r="O3706" s="8">
        <f t="shared" si="399"/>
        <v>6000</v>
      </c>
      <c r="P3706" s="8">
        <f t="shared" si="400"/>
        <v>3000</v>
      </c>
      <c r="Q3706" s="8">
        <f t="shared" si="401"/>
        <v>16800</v>
      </c>
      <c r="R3706" s="9">
        <f t="shared" si="402"/>
        <v>33600</v>
      </c>
      <c r="S3706" s="8">
        <f t="shared" si="403"/>
        <v>25800</v>
      </c>
      <c r="T3706" s="5">
        <f t="shared" si="404"/>
        <v>2.5867158904664179E-3</v>
      </c>
    </row>
    <row r="3707" spans="1:20" hidden="1">
      <c r="A3707">
        <v>3706</v>
      </c>
      <c r="B3707">
        <v>104</v>
      </c>
      <c r="C3707" t="s">
        <v>8902</v>
      </c>
      <c r="D3707" t="s">
        <v>8903</v>
      </c>
      <c r="E3707" t="s">
        <v>247</v>
      </c>
      <c r="F3707" t="s">
        <v>248</v>
      </c>
      <c r="G3707" t="s">
        <v>249</v>
      </c>
      <c r="H3707" t="s">
        <v>249</v>
      </c>
      <c r="I3707">
        <v>85.883399999999995</v>
      </c>
      <c r="J3707">
        <v>21832000</v>
      </c>
      <c r="K3707" t="s">
        <v>32</v>
      </c>
      <c r="L3707">
        <v>2</v>
      </c>
      <c r="M3707" t="str">
        <f>_xlfn.IFNA(VLOOKUP(F3707,'22 States'!A:A,1,0),"OOR")</f>
        <v>IL</v>
      </c>
      <c r="N3707" t="str">
        <f t="shared" si="405"/>
        <v>IR</v>
      </c>
      <c r="O3707" s="8">
        <f t="shared" si="399"/>
        <v>18000</v>
      </c>
      <c r="P3707" s="8">
        <f t="shared" si="400"/>
        <v>6000</v>
      </c>
      <c r="Q3707" s="8">
        <f t="shared" si="401"/>
        <v>49920</v>
      </c>
      <c r="R3707" s="9">
        <f t="shared" si="402"/>
        <v>99840</v>
      </c>
      <c r="S3707" s="8">
        <f t="shared" si="403"/>
        <v>73920</v>
      </c>
      <c r="T3707" s="5">
        <f t="shared" si="404"/>
        <v>3.3858556247709786E-3</v>
      </c>
    </row>
    <row r="3708" spans="1:20" hidden="1">
      <c r="A3708">
        <v>3707</v>
      </c>
      <c r="B3708">
        <v>50</v>
      </c>
      <c r="C3708" t="s">
        <v>8904</v>
      </c>
      <c r="D3708" t="s">
        <v>8905</v>
      </c>
      <c r="E3708" t="s">
        <v>73</v>
      </c>
      <c r="F3708" t="s">
        <v>74</v>
      </c>
      <c r="G3708" t="s">
        <v>281</v>
      </c>
      <c r="H3708" t="s">
        <v>599</v>
      </c>
      <c r="I3708">
        <v>85.869</v>
      </c>
      <c r="J3708">
        <v>12243191</v>
      </c>
      <c r="K3708" t="s">
        <v>134</v>
      </c>
      <c r="L3708">
        <v>2</v>
      </c>
      <c r="M3708" t="str">
        <f>_xlfn.IFNA(VLOOKUP(F3708,'22 States'!A:A,1,0),"OOR")</f>
        <v>OOR</v>
      </c>
      <c r="N3708" t="str">
        <f t="shared" si="405"/>
        <v>OOR</v>
      </c>
      <c r="O3708" s="8">
        <f t="shared" si="399"/>
        <v>6000</v>
      </c>
      <c r="P3708" s="8">
        <f t="shared" si="400"/>
        <v>3000</v>
      </c>
      <c r="Q3708" s="8">
        <f t="shared" si="401"/>
        <v>24000</v>
      </c>
      <c r="R3708" s="9">
        <f t="shared" si="402"/>
        <v>48000</v>
      </c>
      <c r="S3708" s="8">
        <f t="shared" si="403"/>
        <v>33000</v>
      </c>
      <c r="T3708" s="5">
        <f t="shared" si="404"/>
        <v>2.6953757398704308E-3</v>
      </c>
    </row>
    <row r="3709" spans="1:20" hidden="1">
      <c r="A3709">
        <v>3708</v>
      </c>
      <c r="B3709">
        <v>56</v>
      </c>
      <c r="C3709" t="s">
        <v>8906</v>
      </c>
      <c r="D3709" t="s">
        <v>8907</v>
      </c>
      <c r="E3709" t="s">
        <v>299</v>
      </c>
      <c r="F3709" t="s">
        <v>300</v>
      </c>
      <c r="G3709" t="s">
        <v>301</v>
      </c>
      <c r="H3709" t="s">
        <v>26</v>
      </c>
      <c r="I3709">
        <v>85.835899999999995</v>
      </c>
      <c r="J3709">
        <v>18864304</v>
      </c>
      <c r="K3709" t="s">
        <v>108</v>
      </c>
      <c r="L3709">
        <v>8</v>
      </c>
      <c r="M3709" t="str">
        <f>_xlfn.IFNA(VLOOKUP(F3709,'22 States'!A:A,1,0),"OOR")</f>
        <v>OOR</v>
      </c>
      <c r="N3709" t="str">
        <f t="shared" si="405"/>
        <v>OOR</v>
      </c>
      <c r="O3709" s="8">
        <f t="shared" si="399"/>
        <v>12000</v>
      </c>
      <c r="P3709" s="8">
        <f t="shared" si="400"/>
        <v>3000</v>
      </c>
      <c r="Q3709" s="8">
        <f t="shared" si="401"/>
        <v>26880</v>
      </c>
      <c r="R3709" s="9">
        <f t="shared" si="402"/>
        <v>53760</v>
      </c>
      <c r="S3709" s="8">
        <f t="shared" si="403"/>
        <v>41880</v>
      </c>
      <c r="T3709" s="5">
        <f t="shared" si="404"/>
        <v>2.2200660040253804E-3</v>
      </c>
    </row>
    <row r="3710" spans="1:20" hidden="1">
      <c r="A3710">
        <v>3709</v>
      </c>
      <c r="B3710">
        <v>162</v>
      </c>
      <c r="C3710" t="s">
        <v>8908</v>
      </c>
      <c r="D3710" t="s">
        <v>8909</v>
      </c>
      <c r="E3710" t="s">
        <v>185</v>
      </c>
      <c r="F3710" t="s">
        <v>186</v>
      </c>
      <c r="G3710" t="s">
        <v>8910</v>
      </c>
      <c r="H3710" t="s">
        <v>8911</v>
      </c>
      <c r="I3710">
        <v>85.837800000000001</v>
      </c>
      <c r="J3710">
        <v>11053659</v>
      </c>
      <c r="K3710" t="s">
        <v>27</v>
      </c>
      <c r="L3710">
        <v>6</v>
      </c>
      <c r="M3710" t="str">
        <f>_xlfn.IFNA(VLOOKUP(F3710,'22 States'!A:A,1,0),"OOR")</f>
        <v>WI</v>
      </c>
      <c r="N3710" t="str">
        <f t="shared" si="405"/>
        <v>IR</v>
      </c>
      <c r="O3710" s="8">
        <f t="shared" si="399"/>
        <v>24000</v>
      </c>
      <c r="P3710" s="8">
        <f t="shared" si="400"/>
        <v>6000</v>
      </c>
      <c r="Q3710" s="8">
        <f t="shared" si="401"/>
        <v>77760</v>
      </c>
      <c r="R3710" s="9">
        <f t="shared" si="402"/>
        <v>155520</v>
      </c>
      <c r="S3710" s="8">
        <f t="shared" si="403"/>
        <v>107760</v>
      </c>
      <c r="T3710" s="5">
        <f t="shared" si="404"/>
        <v>9.7488080643703592E-3</v>
      </c>
    </row>
    <row r="3711" spans="1:20" hidden="1">
      <c r="A3711">
        <v>3710</v>
      </c>
      <c r="B3711">
        <v>35</v>
      </c>
      <c r="C3711" t="s">
        <v>8912</v>
      </c>
      <c r="D3711" t="s">
        <v>8913</v>
      </c>
      <c r="E3711" t="s">
        <v>13</v>
      </c>
      <c r="F3711" t="s">
        <v>14</v>
      </c>
      <c r="G3711" t="s">
        <v>267</v>
      </c>
      <c r="H3711" t="s">
        <v>267</v>
      </c>
      <c r="I3711">
        <v>85.739800000000002</v>
      </c>
      <c r="J3711">
        <v>4155000</v>
      </c>
      <c r="K3711" t="s">
        <v>141</v>
      </c>
      <c r="L3711">
        <v>1</v>
      </c>
      <c r="M3711" t="str">
        <f>_xlfn.IFNA(VLOOKUP(F3711,'22 States'!A:A,1,0),"OOR")</f>
        <v>CA</v>
      </c>
      <c r="N3711" t="str">
        <f t="shared" si="405"/>
        <v>IR</v>
      </c>
      <c r="O3711" s="8">
        <f t="shared" si="399"/>
        <v>6000</v>
      </c>
      <c r="P3711" s="8">
        <f t="shared" si="400"/>
        <v>3000</v>
      </c>
      <c r="Q3711" s="8">
        <f t="shared" si="401"/>
        <v>16800</v>
      </c>
      <c r="R3711" s="9">
        <f t="shared" si="402"/>
        <v>33600</v>
      </c>
      <c r="S3711" s="8">
        <f t="shared" si="403"/>
        <v>25800</v>
      </c>
      <c r="T3711" s="5">
        <f t="shared" si="404"/>
        <v>6.2093862815884478E-3</v>
      </c>
    </row>
    <row r="3712" spans="1:20" hidden="1">
      <c r="A3712">
        <v>3711</v>
      </c>
      <c r="B3712">
        <v>63</v>
      </c>
      <c r="C3712" t="s">
        <v>8914</v>
      </c>
      <c r="D3712" t="s">
        <v>8915</v>
      </c>
      <c r="E3712" t="s">
        <v>175</v>
      </c>
      <c r="F3712" t="s">
        <v>176</v>
      </c>
      <c r="G3712" t="s">
        <v>175</v>
      </c>
      <c r="H3712" t="s">
        <v>169</v>
      </c>
      <c r="I3712">
        <v>85.692300000000003</v>
      </c>
      <c r="J3712">
        <v>3016015</v>
      </c>
      <c r="K3712" t="s">
        <v>656</v>
      </c>
      <c r="L3712">
        <v>1</v>
      </c>
      <c r="M3712" t="str">
        <f>_xlfn.IFNA(VLOOKUP(F3712,'22 States'!A:A,1,0),"OOR")</f>
        <v>OOR</v>
      </c>
      <c r="N3712" t="str">
        <f t="shared" si="405"/>
        <v>OOR</v>
      </c>
      <c r="O3712" s="8">
        <f t="shared" si="399"/>
        <v>12000</v>
      </c>
      <c r="P3712" s="8">
        <f t="shared" si="400"/>
        <v>3000</v>
      </c>
      <c r="Q3712" s="8">
        <f t="shared" si="401"/>
        <v>30240</v>
      </c>
      <c r="R3712" s="9">
        <f t="shared" si="402"/>
        <v>60480</v>
      </c>
      <c r="S3712" s="8">
        <f t="shared" si="403"/>
        <v>45240</v>
      </c>
      <c r="T3712" s="5">
        <f t="shared" si="404"/>
        <v>1.4999925398249014E-2</v>
      </c>
    </row>
    <row r="3713" spans="1:20" hidden="1">
      <c r="A3713">
        <v>3712</v>
      </c>
      <c r="B3713">
        <v>28</v>
      </c>
      <c r="C3713" t="s">
        <v>8916</v>
      </c>
      <c r="D3713" t="s">
        <v>8917</v>
      </c>
      <c r="E3713" t="s">
        <v>121</v>
      </c>
      <c r="F3713" t="s">
        <v>122</v>
      </c>
      <c r="G3713" t="s">
        <v>8918</v>
      </c>
      <c r="H3713" t="s">
        <v>123</v>
      </c>
      <c r="I3713">
        <v>85.679699999999997</v>
      </c>
      <c r="J3713">
        <v>2007998</v>
      </c>
      <c r="K3713" t="s">
        <v>418</v>
      </c>
      <c r="L3713">
        <v>1</v>
      </c>
      <c r="M3713" t="str">
        <f>_xlfn.IFNA(VLOOKUP(F3713,'22 States'!A:A,1,0),"OOR")</f>
        <v>TX</v>
      </c>
      <c r="N3713" t="str">
        <f t="shared" si="405"/>
        <v>IR</v>
      </c>
      <c r="O3713" s="8">
        <f t="shared" si="399"/>
        <v>6000</v>
      </c>
      <c r="P3713" s="8">
        <f t="shared" si="400"/>
        <v>3000</v>
      </c>
      <c r="Q3713" s="8">
        <f t="shared" si="401"/>
        <v>13440</v>
      </c>
      <c r="R3713" s="9">
        <f t="shared" si="402"/>
        <v>26880</v>
      </c>
      <c r="S3713" s="8">
        <f t="shared" si="403"/>
        <v>22440</v>
      </c>
      <c r="T3713" s="5">
        <f t="shared" si="404"/>
        <v>1.1175309935567665E-2</v>
      </c>
    </row>
    <row r="3714" spans="1:20" hidden="1">
      <c r="A3714">
        <v>3713</v>
      </c>
      <c r="B3714">
        <v>21</v>
      </c>
      <c r="C3714" t="s">
        <v>8919</v>
      </c>
      <c r="D3714" t="s">
        <v>8920</v>
      </c>
      <c r="E3714" t="s">
        <v>54</v>
      </c>
      <c r="F3714" t="s">
        <v>55</v>
      </c>
      <c r="G3714" t="s">
        <v>57</v>
      </c>
      <c r="H3714" t="s">
        <v>57</v>
      </c>
      <c r="I3714">
        <v>85.618700000000004</v>
      </c>
      <c r="J3714">
        <v>3289288</v>
      </c>
      <c r="K3714" t="s">
        <v>32</v>
      </c>
      <c r="L3714">
        <v>2</v>
      </c>
      <c r="M3714" t="str">
        <f>_xlfn.IFNA(VLOOKUP(F3714,'22 States'!A:A,1,0),"OOR")</f>
        <v>OOR</v>
      </c>
      <c r="N3714" t="str">
        <f t="shared" si="405"/>
        <v>OOR</v>
      </c>
      <c r="O3714" s="8">
        <f t="shared" ref="O3714:O3777" si="406">ROUNDUP(B3714/50,0)*500*12</f>
        <v>6000</v>
      </c>
      <c r="P3714" s="8">
        <f t="shared" ref="P3714:P3777" si="407">ROUNDUP(B3714/100,0)*250*12</f>
        <v>3000</v>
      </c>
      <c r="Q3714" s="8">
        <f t="shared" ref="Q3714:Q3777" si="408">B3714*40*12</f>
        <v>10080</v>
      </c>
      <c r="R3714" s="9">
        <f t="shared" ref="R3714:R3777" si="409">B3714*80*12</f>
        <v>20160</v>
      </c>
      <c r="S3714" s="8">
        <f t="shared" ref="S3714:S3777" si="410">SUM(O3714:Q3714)</f>
        <v>19080</v>
      </c>
      <c r="T3714" s="5">
        <f t="shared" ref="T3714:T3777" si="411">S3714/J3714</f>
        <v>5.8006474349464078E-3</v>
      </c>
    </row>
    <row r="3715" spans="1:20" hidden="1">
      <c r="A3715">
        <v>3714</v>
      </c>
      <c r="B3715">
        <v>10</v>
      </c>
      <c r="C3715" t="s">
        <v>8921</v>
      </c>
      <c r="D3715" t="s">
        <v>8922</v>
      </c>
      <c r="E3715" t="s">
        <v>67</v>
      </c>
      <c r="F3715" t="s">
        <v>68</v>
      </c>
      <c r="G3715" t="s">
        <v>8923</v>
      </c>
      <c r="H3715" t="s">
        <v>8924</v>
      </c>
      <c r="I3715">
        <v>85.593900000000005</v>
      </c>
      <c r="J3715">
        <v>4962910</v>
      </c>
      <c r="K3715" t="s">
        <v>141</v>
      </c>
      <c r="L3715">
        <v>2</v>
      </c>
      <c r="M3715" t="str">
        <f>_xlfn.IFNA(VLOOKUP(F3715,'22 States'!A:A,1,0),"OOR")</f>
        <v>NC</v>
      </c>
      <c r="N3715" t="str">
        <f t="shared" ref="N3715:N3778" si="412">IF(M3715&lt;&gt;"OOR","IR","OOR")</f>
        <v>IR</v>
      </c>
      <c r="O3715" s="8">
        <f t="shared" si="406"/>
        <v>6000</v>
      </c>
      <c r="P3715" s="8">
        <f t="shared" si="407"/>
        <v>3000</v>
      </c>
      <c r="Q3715" s="8">
        <f t="shared" si="408"/>
        <v>4800</v>
      </c>
      <c r="R3715" s="9">
        <f t="shared" si="409"/>
        <v>9600</v>
      </c>
      <c r="S3715" s="8">
        <f t="shared" si="410"/>
        <v>13800</v>
      </c>
      <c r="T3715" s="5">
        <f t="shared" si="411"/>
        <v>2.7806266887773503E-3</v>
      </c>
    </row>
    <row r="3716" spans="1:20" hidden="1">
      <c r="A3716">
        <v>3715</v>
      </c>
      <c r="B3716">
        <v>17</v>
      </c>
      <c r="C3716" t="s">
        <v>8925</v>
      </c>
      <c r="D3716" t="s">
        <v>8926</v>
      </c>
      <c r="E3716" t="s">
        <v>166</v>
      </c>
      <c r="F3716" t="s">
        <v>167</v>
      </c>
      <c r="G3716" t="s">
        <v>2984</v>
      </c>
      <c r="H3716" t="s">
        <v>288</v>
      </c>
      <c r="I3716">
        <v>85.568399999999997</v>
      </c>
      <c r="J3716">
        <v>4194500</v>
      </c>
      <c r="K3716" t="s">
        <v>51</v>
      </c>
      <c r="L3716">
        <v>4</v>
      </c>
      <c r="M3716" t="str">
        <f>_xlfn.IFNA(VLOOKUP(F3716,'22 States'!A:A,1,0),"OOR")</f>
        <v>OOR</v>
      </c>
      <c r="N3716" t="str">
        <f t="shared" si="412"/>
        <v>OOR</v>
      </c>
      <c r="O3716" s="8">
        <f t="shared" si="406"/>
        <v>6000</v>
      </c>
      <c r="P3716" s="8">
        <f t="shared" si="407"/>
        <v>3000</v>
      </c>
      <c r="Q3716" s="8">
        <f t="shared" si="408"/>
        <v>8160</v>
      </c>
      <c r="R3716" s="9">
        <f t="shared" si="409"/>
        <v>16320</v>
      </c>
      <c r="S3716" s="8">
        <f t="shared" si="410"/>
        <v>17160</v>
      </c>
      <c r="T3716" s="5">
        <f t="shared" si="411"/>
        <v>4.091071641435213E-3</v>
      </c>
    </row>
    <row r="3717" spans="1:20" hidden="1">
      <c r="A3717">
        <v>3716</v>
      </c>
      <c r="B3717">
        <v>46</v>
      </c>
      <c r="C3717" t="s">
        <v>8927</v>
      </c>
      <c r="D3717" t="s">
        <v>8928</v>
      </c>
      <c r="E3717" t="s">
        <v>121</v>
      </c>
      <c r="F3717" t="s">
        <v>122</v>
      </c>
      <c r="G3717" t="s">
        <v>2897</v>
      </c>
      <c r="H3717" t="s">
        <v>133</v>
      </c>
      <c r="I3717">
        <v>85.545400000000001</v>
      </c>
      <c r="J3717">
        <v>11617000</v>
      </c>
      <c r="K3717" t="s">
        <v>46</v>
      </c>
      <c r="L3717">
        <v>2</v>
      </c>
      <c r="M3717" t="str">
        <f>_xlfn.IFNA(VLOOKUP(F3717,'22 States'!A:A,1,0),"OOR")</f>
        <v>TX</v>
      </c>
      <c r="N3717" t="str">
        <f t="shared" si="412"/>
        <v>IR</v>
      </c>
      <c r="O3717" s="8">
        <f t="shared" si="406"/>
        <v>6000</v>
      </c>
      <c r="P3717" s="8">
        <f t="shared" si="407"/>
        <v>3000</v>
      </c>
      <c r="Q3717" s="8">
        <f t="shared" si="408"/>
        <v>22080</v>
      </c>
      <c r="R3717" s="9">
        <f t="shared" si="409"/>
        <v>44160</v>
      </c>
      <c r="S3717" s="8">
        <f t="shared" si="410"/>
        <v>31080</v>
      </c>
      <c r="T3717" s="5">
        <f t="shared" si="411"/>
        <v>2.6753895153654129E-3</v>
      </c>
    </row>
    <row r="3718" spans="1:20" hidden="1">
      <c r="A3718">
        <v>3717</v>
      </c>
      <c r="B3718">
        <v>185</v>
      </c>
      <c r="C3718" t="s">
        <v>8929</v>
      </c>
      <c r="D3718" t="s">
        <v>8930</v>
      </c>
      <c r="E3718" t="s">
        <v>121</v>
      </c>
      <c r="F3718" t="s">
        <v>122</v>
      </c>
      <c r="G3718" t="s">
        <v>8931</v>
      </c>
      <c r="H3718" t="s">
        <v>8932</v>
      </c>
      <c r="I3718">
        <v>85.499499999999998</v>
      </c>
      <c r="J3718">
        <v>49110562</v>
      </c>
      <c r="K3718" t="s">
        <v>457</v>
      </c>
      <c r="L3718">
        <v>4</v>
      </c>
      <c r="M3718" t="str">
        <f>_xlfn.IFNA(VLOOKUP(F3718,'22 States'!A:A,1,0),"OOR")</f>
        <v>TX</v>
      </c>
      <c r="N3718" t="str">
        <f t="shared" si="412"/>
        <v>IR</v>
      </c>
      <c r="O3718" s="8">
        <f t="shared" si="406"/>
        <v>24000</v>
      </c>
      <c r="P3718" s="8">
        <f t="shared" si="407"/>
        <v>6000</v>
      </c>
      <c r="Q3718" s="8">
        <f t="shared" si="408"/>
        <v>88800</v>
      </c>
      <c r="R3718" s="9">
        <f t="shared" si="409"/>
        <v>177600</v>
      </c>
      <c r="S3718" s="8">
        <f t="shared" si="410"/>
        <v>118800</v>
      </c>
      <c r="T3718" s="5">
        <f t="shared" si="411"/>
        <v>2.4190315720679393E-3</v>
      </c>
    </row>
    <row r="3719" spans="1:20" hidden="1">
      <c r="A3719">
        <v>3718</v>
      </c>
      <c r="B3719">
        <v>29</v>
      </c>
      <c r="C3719" t="s">
        <v>8933</v>
      </c>
      <c r="D3719" t="s">
        <v>8934</v>
      </c>
      <c r="E3719" t="s">
        <v>35</v>
      </c>
      <c r="F3719" t="s">
        <v>36</v>
      </c>
      <c r="G3719" t="s">
        <v>8935</v>
      </c>
      <c r="H3719" t="s">
        <v>38</v>
      </c>
      <c r="I3719">
        <v>85.503699999999995</v>
      </c>
      <c r="J3719">
        <v>14290824</v>
      </c>
      <c r="K3719" t="s">
        <v>17</v>
      </c>
      <c r="L3719">
        <v>2</v>
      </c>
      <c r="M3719" t="str">
        <f>_xlfn.IFNA(VLOOKUP(F3719,'22 States'!A:A,1,0),"OOR")</f>
        <v>OOR</v>
      </c>
      <c r="N3719" t="str">
        <f t="shared" si="412"/>
        <v>OOR</v>
      </c>
      <c r="O3719" s="8">
        <f t="shared" si="406"/>
        <v>6000</v>
      </c>
      <c r="P3719" s="8">
        <f t="shared" si="407"/>
        <v>3000</v>
      </c>
      <c r="Q3719" s="8">
        <f t="shared" si="408"/>
        <v>13920</v>
      </c>
      <c r="R3719" s="9">
        <f t="shared" si="409"/>
        <v>27840</v>
      </c>
      <c r="S3719" s="8">
        <f t="shared" si="410"/>
        <v>22920</v>
      </c>
      <c r="T3719" s="5">
        <f t="shared" si="411"/>
        <v>1.6038263433934951E-3</v>
      </c>
    </row>
    <row r="3720" spans="1:20" hidden="1">
      <c r="A3720">
        <v>3719</v>
      </c>
      <c r="B3720">
        <v>280</v>
      </c>
      <c r="C3720" t="s">
        <v>8936</v>
      </c>
      <c r="D3720" t="s">
        <v>8937</v>
      </c>
      <c r="E3720" t="s">
        <v>175</v>
      </c>
      <c r="F3720" t="s">
        <v>176</v>
      </c>
      <c r="G3720" t="s">
        <v>808</v>
      </c>
      <c r="H3720" t="s">
        <v>809</v>
      </c>
      <c r="I3720">
        <v>85.488500000000002</v>
      </c>
      <c r="J3720">
        <v>169474767</v>
      </c>
      <c r="K3720" t="s">
        <v>39</v>
      </c>
      <c r="L3720">
        <v>8</v>
      </c>
      <c r="M3720" t="str">
        <f>_xlfn.IFNA(VLOOKUP(F3720,'22 States'!A:A,1,0),"OOR")</f>
        <v>OOR</v>
      </c>
      <c r="N3720" t="str">
        <f t="shared" si="412"/>
        <v>OOR</v>
      </c>
      <c r="O3720" s="8">
        <f t="shared" si="406"/>
        <v>36000</v>
      </c>
      <c r="P3720" s="8">
        <f t="shared" si="407"/>
        <v>9000</v>
      </c>
      <c r="Q3720" s="8">
        <f t="shared" si="408"/>
        <v>134400</v>
      </c>
      <c r="R3720" s="9">
        <f t="shared" si="409"/>
        <v>268800</v>
      </c>
      <c r="S3720" s="8">
        <f t="shared" si="410"/>
        <v>179400</v>
      </c>
      <c r="T3720" s="5">
        <f t="shared" si="411"/>
        <v>1.0585646652637086E-3</v>
      </c>
    </row>
    <row r="3721" spans="1:20" hidden="1">
      <c r="A3721">
        <v>3720</v>
      </c>
      <c r="B3721">
        <v>2</v>
      </c>
      <c r="C3721" t="s">
        <v>8938</v>
      </c>
      <c r="D3721" t="s">
        <v>8939</v>
      </c>
      <c r="E3721" t="s">
        <v>1701</v>
      </c>
      <c r="F3721" t="s">
        <v>1702</v>
      </c>
      <c r="G3721" t="s">
        <v>1618</v>
      </c>
      <c r="H3721" t="s">
        <v>1704</v>
      </c>
      <c r="I3721">
        <v>85.425600000000003</v>
      </c>
      <c r="J3721">
        <v>3459420</v>
      </c>
      <c r="K3721" t="s">
        <v>233</v>
      </c>
      <c r="L3721">
        <v>1</v>
      </c>
      <c r="M3721" t="str">
        <f>_xlfn.IFNA(VLOOKUP(F3721,'22 States'!A:A,1,0),"OOR")</f>
        <v>AR</v>
      </c>
      <c r="N3721" t="str">
        <f t="shared" si="412"/>
        <v>IR</v>
      </c>
      <c r="O3721" s="8">
        <f t="shared" si="406"/>
        <v>6000</v>
      </c>
      <c r="P3721" s="8">
        <f t="shared" si="407"/>
        <v>3000</v>
      </c>
      <c r="Q3721" s="8">
        <f t="shared" si="408"/>
        <v>960</v>
      </c>
      <c r="R3721" s="9">
        <f t="shared" si="409"/>
        <v>1920</v>
      </c>
      <c r="S3721" s="8">
        <f t="shared" si="410"/>
        <v>9960</v>
      </c>
      <c r="T3721" s="5">
        <f t="shared" si="411"/>
        <v>2.8790953396812184E-3</v>
      </c>
    </row>
    <row r="3722" spans="1:20" hidden="1">
      <c r="A3722">
        <v>3721</v>
      </c>
      <c r="B3722">
        <v>28</v>
      </c>
      <c r="C3722" t="s">
        <v>8940</v>
      </c>
      <c r="D3722" t="s">
        <v>8941</v>
      </c>
      <c r="E3722" t="s">
        <v>13</v>
      </c>
      <c r="F3722" t="s">
        <v>14</v>
      </c>
      <c r="G3722" t="s">
        <v>8942</v>
      </c>
      <c r="H3722" t="s">
        <v>8943</v>
      </c>
      <c r="I3722">
        <v>85.143900000000002</v>
      </c>
      <c r="J3722">
        <v>3098705</v>
      </c>
      <c r="K3722" t="s">
        <v>252</v>
      </c>
      <c r="L3722">
        <v>1</v>
      </c>
      <c r="M3722" t="str">
        <f>_xlfn.IFNA(VLOOKUP(F3722,'22 States'!A:A,1,0),"OOR")</f>
        <v>CA</v>
      </c>
      <c r="N3722" t="str">
        <f t="shared" si="412"/>
        <v>IR</v>
      </c>
      <c r="O3722" s="8">
        <f t="shared" si="406"/>
        <v>6000</v>
      </c>
      <c r="P3722" s="8">
        <f t="shared" si="407"/>
        <v>3000</v>
      </c>
      <c r="Q3722" s="8">
        <f t="shared" si="408"/>
        <v>13440</v>
      </c>
      <c r="R3722" s="9">
        <f t="shared" si="409"/>
        <v>26880</v>
      </c>
      <c r="S3722" s="8">
        <f t="shared" si="410"/>
        <v>22440</v>
      </c>
      <c r="T3722" s="5">
        <f t="shared" si="411"/>
        <v>7.2417348537534227E-3</v>
      </c>
    </row>
    <row r="3723" spans="1:20" hidden="1">
      <c r="A3723">
        <v>3722</v>
      </c>
      <c r="B3723">
        <v>300</v>
      </c>
      <c r="C3723" t="s">
        <v>8944</v>
      </c>
      <c r="D3723" t="s">
        <v>8945</v>
      </c>
      <c r="E3723" t="s">
        <v>121</v>
      </c>
      <c r="F3723" t="s">
        <v>122</v>
      </c>
      <c r="G3723" t="s">
        <v>123</v>
      </c>
      <c r="H3723" t="s">
        <v>123</v>
      </c>
      <c r="I3723">
        <v>85.130499999999998</v>
      </c>
      <c r="J3723">
        <v>62817150</v>
      </c>
      <c r="K3723" t="s">
        <v>418</v>
      </c>
      <c r="L3723">
        <v>1</v>
      </c>
      <c r="M3723" t="str">
        <f>_xlfn.IFNA(VLOOKUP(F3723,'22 States'!A:A,1,0),"OOR")</f>
        <v>TX</v>
      </c>
      <c r="N3723" t="str">
        <f t="shared" si="412"/>
        <v>IR</v>
      </c>
      <c r="O3723" s="8">
        <f t="shared" si="406"/>
        <v>36000</v>
      </c>
      <c r="P3723" s="8">
        <f t="shared" si="407"/>
        <v>9000</v>
      </c>
      <c r="Q3723" s="8">
        <f t="shared" si="408"/>
        <v>144000</v>
      </c>
      <c r="R3723" s="9">
        <f t="shared" si="409"/>
        <v>288000</v>
      </c>
      <c r="S3723" s="8">
        <f t="shared" si="410"/>
        <v>189000</v>
      </c>
      <c r="T3723" s="5">
        <f t="shared" si="411"/>
        <v>3.0087324878635851E-3</v>
      </c>
    </row>
    <row r="3724" spans="1:20" hidden="1">
      <c r="A3724">
        <v>3723</v>
      </c>
      <c r="B3724">
        <v>15</v>
      </c>
      <c r="C3724" t="s">
        <v>8946</v>
      </c>
      <c r="D3724" t="s">
        <v>8947</v>
      </c>
      <c r="E3724" t="s">
        <v>13</v>
      </c>
      <c r="F3724" t="s">
        <v>14</v>
      </c>
      <c r="G3724" t="s">
        <v>8948</v>
      </c>
      <c r="H3724" t="s">
        <v>267</v>
      </c>
      <c r="I3724">
        <v>85.128299999999996</v>
      </c>
      <c r="J3724">
        <v>5762726</v>
      </c>
      <c r="K3724" t="s">
        <v>27</v>
      </c>
      <c r="L3724">
        <v>3</v>
      </c>
      <c r="M3724" t="str">
        <f>_xlfn.IFNA(VLOOKUP(F3724,'22 States'!A:A,1,0),"OOR")</f>
        <v>CA</v>
      </c>
      <c r="N3724" t="str">
        <f t="shared" si="412"/>
        <v>IR</v>
      </c>
      <c r="O3724" s="8">
        <f t="shared" si="406"/>
        <v>6000</v>
      </c>
      <c r="P3724" s="8">
        <f t="shared" si="407"/>
        <v>3000</v>
      </c>
      <c r="Q3724" s="8">
        <f t="shared" si="408"/>
        <v>7200</v>
      </c>
      <c r="R3724" s="9">
        <f t="shared" si="409"/>
        <v>14400</v>
      </c>
      <c r="S3724" s="8">
        <f t="shared" si="410"/>
        <v>16200</v>
      </c>
      <c r="T3724" s="5">
        <f t="shared" si="411"/>
        <v>2.8111695749546309E-3</v>
      </c>
    </row>
    <row r="3725" spans="1:20" hidden="1">
      <c r="A3725">
        <v>3724</v>
      </c>
      <c r="B3725">
        <v>23</v>
      </c>
      <c r="C3725" t="s">
        <v>8949</v>
      </c>
      <c r="D3725" t="s">
        <v>8950</v>
      </c>
      <c r="E3725" t="s">
        <v>185</v>
      </c>
      <c r="F3725" t="s">
        <v>186</v>
      </c>
      <c r="G3725" t="s">
        <v>8951</v>
      </c>
      <c r="H3725" t="s">
        <v>188</v>
      </c>
      <c r="I3725">
        <v>85.116</v>
      </c>
      <c r="J3725">
        <v>3347365</v>
      </c>
      <c r="K3725" t="s">
        <v>264</v>
      </c>
      <c r="L3725">
        <v>3</v>
      </c>
      <c r="M3725" t="str">
        <f>_xlfn.IFNA(VLOOKUP(F3725,'22 States'!A:A,1,0),"OOR")</f>
        <v>WI</v>
      </c>
      <c r="N3725" t="str">
        <f t="shared" si="412"/>
        <v>IR</v>
      </c>
      <c r="O3725" s="8">
        <f t="shared" si="406"/>
        <v>6000</v>
      </c>
      <c r="P3725" s="8">
        <f t="shared" si="407"/>
        <v>3000</v>
      </c>
      <c r="Q3725" s="8">
        <f t="shared" si="408"/>
        <v>11040</v>
      </c>
      <c r="R3725" s="9">
        <f t="shared" si="409"/>
        <v>22080</v>
      </c>
      <c r="S3725" s="8">
        <f t="shared" si="410"/>
        <v>20040</v>
      </c>
      <c r="T3725" s="5">
        <f t="shared" si="411"/>
        <v>5.9867985714136341E-3</v>
      </c>
    </row>
    <row r="3726" spans="1:20" hidden="1">
      <c r="A3726">
        <v>3725</v>
      </c>
      <c r="B3726">
        <v>10</v>
      </c>
      <c r="C3726" t="s">
        <v>8952</v>
      </c>
      <c r="D3726" t="s">
        <v>8953</v>
      </c>
      <c r="E3726" t="s">
        <v>247</v>
      </c>
      <c r="F3726" t="s">
        <v>248</v>
      </c>
      <c r="G3726" t="s">
        <v>1175</v>
      </c>
      <c r="H3726" t="s">
        <v>249</v>
      </c>
      <c r="I3726">
        <v>85.094700000000003</v>
      </c>
      <c r="J3726">
        <v>2270190</v>
      </c>
      <c r="K3726" t="s">
        <v>439</v>
      </c>
      <c r="L3726">
        <v>2</v>
      </c>
      <c r="M3726" t="str">
        <f>_xlfn.IFNA(VLOOKUP(F3726,'22 States'!A:A,1,0),"OOR")</f>
        <v>IL</v>
      </c>
      <c r="N3726" t="str">
        <f t="shared" si="412"/>
        <v>IR</v>
      </c>
      <c r="O3726" s="8">
        <f t="shared" si="406"/>
        <v>6000</v>
      </c>
      <c r="P3726" s="8">
        <f t="shared" si="407"/>
        <v>3000</v>
      </c>
      <c r="Q3726" s="8">
        <f t="shared" si="408"/>
        <v>4800</v>
      </c>
      <c r="R3726" s="9">
        <f t="shared" si="409"/>
        <v>9600</v>
      </c>
      <c r="S3726" s="8">
        <f t="shared" si="410"/>
        <v>13800</v>
      </c>
      <c r="T3726" s="5">
        <f t="shared" si="411"/>
        <v>6.0787863570890546E-3</v>
      </c>
    </row>
    <row r="3727" spans="1:20" hidden="1">
      <c r="A3727">
        <v>3726</v>
      </c>
      <c r="B3727">
        <v>85</v>
      </c>
      <c r="C3727" t="s">
        <v>8954</v>
      </c>
      <c r="D3727" t="s">
        <v>8955</v>
      </c>
      <c r="E3727" t="s">
        <v>23</v>
      </c>
      <c r="F3727" t="s">
        <v>24</v>
      </c>
      <c r="G3727" t="s">
        <v>25</v>
      </c>
      <c r="H3727" t="s">
        <v>26</v>
      </c>
      <c r="I3727">
        <v>85.078100000000006</v>
      </c>
      <c r="J3727">
        <v>9616528</v>
      </c>
      <c r="K3727" t="s">
        <v>20</v>
      </c>
      <c r="L3727">
        <v>3</v>
      </c>
      <c r="M3727" t="str">
        <f>_xlfn.IFNA(VLOOKUP(F3727,'22 States'!A:A,1,0),"OOR")</f>
        <v>OOR</v>
      </c>
      <c r="N3727" t="str">
        <f t="shared" si="412"/>
        <v>OOR</v>
      </c>
      <c r="O3727" s="8">
        <f t="shared" si="406"/>
        <v>12000</v>
      </c>
      <c r="P3727" s="8">
        <f t="shared" si="407"/>
        <v>3000</v>
      </c>
      <c r="Q3727" s="8">
        <f t="shared" si="408"/>
        <v>40800</v>
      </c>
      <c r="R3727" s="9">
        <f t="shared" si="409"/>
        <v>81600</v>
      </c>
      <c r="S3727" s="8">
        <f t="shared" si="410"/>
        <v>55800</v>
      </c>
      <c r="T3727" s="5">
        <f t="shared" si="411"/>
        <v>5.8025100119294612E-3</v>
      </c>
    </row>
    <row r="3728" spans="1:20" hidden="1">
      <c r="A3728">
        <v>3727</v>
      </c>
      <c r="B3728">
        <v>252</v>
      </c>
      <c r="C3728" t="s">
        <v>8956</v>
      </c>
      <c r="D3728" t="s">
        <v>8957</v>
      </c>
      <c r="E3728" t="s">
        <v>166</v>
      </c>
      <c r="F3728" t="s">
        <v>167</v>
      </c>
      <c r="G3728" t="s">
        <v>456</v>
      </c>
      <c r="H3728" t="s">
        <v>169</v>
      </c>
      <c r="I3728">
        <v>85.027799999999999</v>
      </c>
      <c r="J3728">
        <v>35793087</v>
      </c>
      <c r="K3728" t="s">
        <v>27</v>
      </c>
      <c r="L3728">
        <v>4</v>
      </c>
      <c r="M3728" t="str">
        <f>_xlfn.IFNA(VLOOKUP(F3728,'22 States'!A:A,1,0),"OOR")</f>
        <v>OOR</v>
      </c>
      <c r="N3728" t="str">
        <f t="shared" si="412"/>
        <v>OOR</v>
      </c>
      <c r="O3728" s="8">
        <f t="shared" si="406"/>
        <v>36000</v>
      </c>
      <c r="P3728" s="8">
        <f t="shared" si="407"/>
        <v>9000</v>
      </c>
      <c r="Q3728" s="8">
        <f t="shared" si="408"/>
        <v>120960</v>
      </c>
      <c r="R3728" s="9">
        <f t="shared" si="409"/>
        <v>241920</v>
      </c>
      <c r="S3728" s="8">
        <f t="shared" si="410"/>
        <v>165960</v>
      </c>
      <c r="T3728" s="5">
        <f t="shared" si="411"/>
        <v>4.6366495295585989E-3</v>
      </c>
    </row>
    <row r="3729" spans="1:20">
      <c r="A3729">
        <v>3787</v>
      </c>
      <c r="B3729" s="3">
        <v>26</v>
      </c>
      <c r="C3729" t="s">
        <v>9087</v>
      </c>
      <c r="D3729" t="s">
        <v>9088</v>
      </c>
      <c r="E3729" t="s">
        <v>247</v>
      </c>
      <c r="F3729" t="s">
        <v>248</v>
      </c>
      <c r="G3729" t="s">
        <v>6212</v>
      </c>
      <c r="H3729" t="s">
        <v>249</v>
      </c>
      <c r="I3729">
        <v>82.523200000000003</v>
      </c>
      <c r="J3729" s="3">
        <v>16927143</v>
      </c>
      <c r="K3729" t="s">
        <v>17</v>
      </c>
      <c r="L3729">
        <v>7</v>
      </c>
      <c r="M3729" t="str">
        <f>_xlfn.IFNA(VLOOKUP(F3729,'22 States'!A:A,1,0),"OOR")</f>
        <v>IL</v>
      </c>
      <c r="N3729" t="str">
        <f t="shared" si="412"/>
        <v>IR</v>
      </c>
      <c r="O3729" s="8">
        <f t="shared" si="406"/>
        <v>6000</v>
      </c>
      <c r="P3729" s="8">
        <f t="shared" si="407"/>
        <v>3000</v>
      </c>
      <c r="Q3729" s="8">
        <f t="shared" si="408"/>
        <v>12480</v>
      </c>
      <c r="R3729" s="9">
        <f t="shared" si="409"/>
        <v>24960</v>
      </c>
      <c r="S3729" s="12">
        <f t="shared" si="410"/>
        <v>21480</v>
      </c>
      <c r="T3729" s="13">
        <f t="shared" si="411"/>
        <v>1.2689678346783034E-3</v>
      </c>
    </row>
    <row r="3730" spans="1:20" hidden="1">
      <c r="A3730">
        <v>3729</v>
      </c>
      <c r="B3730">
        <v>220</v>
      </c>
      <c r="C3730" t="s">
        <v>8960</v>
      </c>
      <c r="D3730" t="s">
        <v>8961</v>
      </c>
      <c r="E3730" t="s">
        <v>73</v>
      </c>
      <c r="F3730" t="s">
        <v>74</v>
      </c>
      <c r="G3730" t="s">
        <v>599</v>
      </c>
      <c r="H3730" t="s">
        <v>599</v>
      </c>
      <c r="I3730">
        <v>84.898300000000006</v>
      </c>
      <c r="J3730">
        <v>50805211</v>
      </c>
      <c r="K3730" t="s">
        <v>134</v>
      </c>
      <c r="L3730">
        <v>2</v>
      </c>
      <c r="M3730" t="str">
        <f>_xlfn.IFNA(VLOOKUP(F3730,'22 States'!A:A,1,0),"OOR")</f>
        <v>OOR</v>
      </c>
      <c r="N3730" t="str">
        <f t="shared" si="412"/>
        <v>OOR</v>
      </c>
      <c r="O3730" s="8">
        <f t="shared" si="406"/>
        <v>30000</v>
      </c>
      <c r="P3730" s="8">
        <f t="shared" si="407"/>
        <v>9000</v>
      </c>
      <c r="Q3730" s="8">
        <f t="shared" si="408"/>
        <v>105600</v>
      </c>
      <c r="R3730" s="9">
        <f t="shared" si="409"/>
        <v>211200</v>
      </c>
      <c r="S3730" s="8">
        <f t="shared" si="410"/>
        <v>144600</v>
      </c>
      <c r="T3730" s="5">
        <f t="shared" si="411"/>
        <v>2.8461647369203919E-3</v>
      </c>
    </row>
    <row r="3731" spans="1:20" hidden="1">
      <c r="A3731">
        <v>3730</v>
      </c>
      <c r="B3731">
        <v>35</v>
      </c>
      <c r="C3731" t="s">
        <v>8962</v>
      </c>
      <c r="D3731" t="s">
        <v>8963</v>
      </c>
      <c r="E3731" t="s">
        <v>121</v>
      </c>
      <c r="F3731" t="s">
        <v>122</v>
      </c>
      <c r="G3731" t="s">
        <v>784</v>
      </c>
      <c r="H3731" t="s">
        <v>784</v>
      </c>
      <c r="I3731">
        <v>84.835599999999999</v>
      </c>
      <c r="J3731">
        <v>10522055</v>
      </c>
      <c r="K3731" t="s">
        <v>27</v>
      </c>
      <c r="L3731">
        <v>6</v>
      </c>
      <c r="M3731" t="str">
        <f>_xlfn.IFNA(VLOOKUP(F3731,'22 States'!A:A,1,0),"OOR")</f>
        <v>TX</v>
      </c>
      <c r="N3731" t="str">
        <f t="shared" si="412"/>
        <v>IR</v>
      </c>
      <c r="O3731" s="8">
        <f t="shared" si="406"/>
        <v>6000</v>
      </c>
      <c r="P3731" s="8">
        <f t="shared" si="407"/>
        <v>3000</v>
      </c>
      <c r="Q3731" s="8">
        <f t="shared" si="408"/>
        <v>16800</v>
      </c>
      <c r="R3731" s="9">
        <f t="shared" si="409"/>
        <v>33600</v>
      </c>
      <c r="S3731" s="8">
        <f t="shared" si="410"/>
        <v>25800</v>
      </c>
      <c r="T3731" s="5">
        <f t="shared" si="411"/>
        <v>2.4519925052663193E-3</v>
      </c>
    </row>
    <row r="3732" spans="1:20" hidden="1">
      <c r="A3732">
        <v>3731</v>
      </c>
      <c r="B3732">
        <v>270</v>
      </c>
      <c r="C3732" t="s">
        <v>8964</v>
      </c>
      <c r="D3732" t="s">
        <v>8965</v>
      </c>
      <c r="E3732" t="s">
        <v>166</v>
      </c>
      <c r="F3732" t="s">
        <v>167</v>
      </c>
      <c r="G3732" t="s">
        <v>4981</v>
      </c>
      <c r="H3732" t="s">
        <v>169</v>
      </c>
      <c r="I3732">
        <v>84.706900000000005</v>
      </c>
      <c r="J3732">
        <v>47401022</v>
      </c>
      <c r="K3732" t="s">
        <v>32</v>
      </c>
      <c r="L3732">
        <v>9</v>
      </c>
      <c r="M3732" t="str">
        <f>_xlfn.IFNA(VLOOKUP(F3732,'22 States'!A:A,1,0),"OOR")</f>
        <v>OOR</v>
      </c>
      <c r="N3732" t="str">
        <f t="shared" si="412"/>
        <v>OOR</v>
      </c>
      <c r="O3732" s="8">
        <f t="shared" si="406"/>
        <v>36000</v>
      </c>
      <c r="P3732" s="8">
        <f t="shared" si="407"/>
        <v>9000</v>
      </c>
      <c r="Q3732" s="8">
        <f t="shared" si="408"/>
        <v>129600</v>
      </c>
      <c r="R3732" s="9">
        <f t="shared" si="409"/>
        <v>259200</v>
      </c>
      <c r="S3732" s="8">
        <f t="shared" si="410"/>
        <v>174600</v>
      </c>
      <c r="T3732" s="5">
        <f t="shared" si="411"/>
        <v>3.6834648839427979E-3</v>
      </c>
    </row>
    <row r="3733" spans="1:20" hidden="1">
      <c r="A3733">
        <v>3732</v>
      </c>
      <c r="B3733">
        <v>81</v>
      </c>
      <c r="C3733" t="s">
        <v>8966</v>
      </c>
      <c r="D3733" t="s">
        <v>8967</v>
      </c>
      <c r="E3733" t="s">
        <v>537</v>
      </c>
      <c r="F3733" t="s">
        <v>538</v>
      </c>
      <c r="G3733" t="s">
        <v>1010</v>
      </c>
      <c r="H3733" t="s">
        <v>539</v>
      </c>
      <c r="I3733">
        <v>84.690799999999996</v>
      </c>
      <c r="J3733">
        <v>13770681</v>
      </c>
      <c r="K3733" t="s">
        <v>134</v>
      </c>
      <c r="L3733">
        <v>7</v>
      </c>
      <c r="M3733" t="str">
        <f>_xlfn.IFNA(VLOOKUP(F3733,'22 States'!A:A,1,0),"OOR")</f>
        <v>GA</v>
      </c>
      <c r="N3733" t="str">
        <f t="shared" si="412"/>
        <v>IR</v>
      </c>
      <c r="O3733" s="8">
        <f t="shared" si="406"/>
        <v>12000</v>
      </c>
      <c r="P3733" s="8">
        <f t="shared" si="407"/>
        <v>3000</v>
      </c>
      <c r="Q3733" s="8">
        <f t="shared" si="408"/>
        <v>38880</v>
      </c>
      <c r="R3733" s="9">
        <f t="shared" si="409"/>
        <v>77760</v>
      </c>
      <c r="S3733" s="8">
        <f t="shared" si="410"/>
        <v>53880</v>
      </c>
      <c r="T3733" s="5">
        <f t="shared" si="411"/>
        <v>3.9126605285533808E-3</v>
      </c>
    </row>
    <row r="3734" spans="1:20" hidden="1">
      <c r="A3734">
        <v>3733</v>
      </c>
      <c r="B3734">
        <v>1132</v>
      </c>
      <c r="C3734" t="s">
        <v>8968</v>
      </c>
      <c r="D3734" t="s">
        <v>8969</v>
      </c>
      <c r="E3734" t="s">
        <v>121</v>
      </c>
      <c r="F3734" t="s">
        <v>122</v>
      </c>
      <c r="G3734" t="s">
        <v>861</v>
      </c>
      <c r="H3734" t="s">
        <v>133</v>
      </c>
      <c r="I3734">
        <v>84.6935</v>
      </c>
      <c r="J3734">
        <v>11338976</v>
      </c>
      <c r="K3734" t="s">
        <v>439</v>
      </c>
      <c r="L3734">
        <v>2</v>
      </c>
      <c r="M3734" t="str">
        <f>_xlfn.IFNA(VLOOKUP(F3734,'22 States'!A:A,1,0),"OOR")</f>
        <v>TX</v>
      </c>
      <c r="N3734" t="str">
        <f t="shared" si="412"/>
        <v>IR</v>
      </c>
      <c r="O3734" s="8">
        <f t="shared" si="406"/>
        <v>138000</v>
      </c>
      <c r="P3734" s="8">
        <f t="shared" si="407"/>
        <v>36000</v>
      </c>
      <c r="Q3734" s="8">
        <f t="shared" si="408"/>
        <v>543360</v>
      </c>
      <c r="R3734" s="9">
        <f t="shared" si="409"/>
        <v>1086720</v>
      </c>
      <c r="S3734" s="8">
        <f t="shared" si="410"/>
        <v>717360</v>
      </c>
      <c r="T3734" s="5">
        <f t="shared" si="411"/>
        <v>6.3264972075079792E-2</v>
      </c>
    </row>
    <row r="3735" spans="1:20" hidden="1">
      <c r="A3735">
        <v>3734</v>
      </c>
      <c r="B3735">
        <v>58</v>
      </c>
      <c r="C3735" t="s">
        <v>8970</v>
      </c>
      <c r="D3735" t="s">
        <v>8971</v>
      </c>
      <c r="E3735" t="s">
        <v>35</v>
      </c>
      <c r="F3735" t="s">
        <v>36</v>
      </c>
      <c r="G3735" t="s">
        <v>4790</v>
      </c>
      <c r="H3735" t="s">
        <v>258</v>
      </c>
      <c r="I3735">
        <v>84.661500000000004</v>
      </c>
      <c r="J3735">
        <v>45266935</v>
      </c>
      <c r="K3735" t="s">
        <v>20</v>
      </c>
      <c r="L3735">
        <v>4</v>
      </c>
      <c r="M3735" t="str">
        <f>_xlfn.IFNA(VLOOKUP(F3735,'22 States'!A:A,1,0),"OOR")</f>
        <v>OOR</v>
      </c>
      <c r="N3735" t="str">
        <f t="shared" si="412"/>
        <v>OOR</v>
      </c>
      <c r="O3735" s="8">
        <f t="shared" si="406"/>
        <v>12000</v>
      </c>
      <c r="P3735" s="8">
        <f t="shared" si="407"/>
        <v>3000</v>
      </c>
      <c r="Q3735" s="8">
        <f t="shared" si="408"/>
        <v>27840</v>
      </c>
      <c r="R3735" s="9">
        <f t="shared" si="409"/>
        <v>55680</v>
      </c>
      <c r="S3735" s="8">
        <f t="shared" si="410"/>
        <v>42840</v>
      </c>
      <c r="T3735" s="5">
        <f t="shared" si="411"/>
        <v>9.4638614255637145E-4</v>
      </c>
    </row>
    <row r="3736" spans="1:20" hidden="1">
      <c r="A3736">
        <v>3735</v>
      </c>
      <c r="B3736">
        <v>95</v>
      </c>
      <c r="C3736" t="s">
        <v>8972</v>
      </c>
      <c r="D3736" t="s">
        <v>8973</v>
      </c>
      <c r="E3736" t="s">
        <v>200</v>
      </c>
      <c r="F3736" t="s">
        <v>201</v>
      </c>
      <c r="G3736" t="s">
        <v>7950</v>
      </c>
      <c r="H3736" t="s">
        <v>471</v>
      </c>
      <c r="I3736">
        <v>84.661199999999994</v>
      </c>
      <c r="J3736">
        <v>18588000</v>
      </c>
      <c r="K3736" t="s">
        <v>51</v>
      </c>
      <c r="L3736">
        <v>1</v>
      </c>
      <c r="M3736" t="str">
        <f>_xlfn.IFNA(VLOOKUP(F3736,'22 States'!A:A,1,0),"OOR")</f>
        <v>OOR</v>
      </c>
      <c r="N3736" t="str">
        <f t="shared" si="412"/>
        <v>OOR</v>
      </c>
      <c r="O3736" s="8">
        <f t="shared" si="406"/>
        <v>12000</v>
      </c>
      <c r="P3736" s="8">
        <f t="shared" si="407"/>
        <v>3000</v>
      </c>
      <c r="Q3736" s="8">
        <f t="shared" si="408"/>
        <v>45600</v>
      </c>
      <c r="R3736" s="9">
        <f t="shared" si="409"/>
        <v>91200</v>
      </c>
      <c r="S3736" s="8">
        <f t="shared" si="410"/>
        <v>60600</v>
      </c>
      <c r="T3736" s="5">
        <f t="shared" si="411"/>
        <v>3.2601678502259522E-3</v>
      </c>
    </row>
    <row r="3737" spans="1:20" hidden="1">
      <c r="A3737">
        <v>3736</v>
      </c>
      <c r="B3737">
        <v>40</v>
      </c>
      <c r="C3737" t="s">
        <v>8974</v>
      </c>
      <c r="D3737" t="s">
        <v>8975</v>
      </c>
      <c r="E3737" t="s">
        <v>35</v>
      </c>
      <c r="F3737" t="s">
        <v>36</v>
      </c>
      <c r="G3737" t="s">
        <v>8976</v>
      </c>
      <c r="H3737" t="s">
        <v>38</v>
      </c>
      <c r="I3737">
        <v>84.657200000000003</v>
      </c>
      <c r="J3737">
        <v>2106926</v>
      </c>
      <c r="K3737" t="s">
        <v>108</v>
      </c>
      <c r="L3737">
        <v>1</v>
      </c>
      <c r="M3737" t="str">
        <f>_xlfn.IFNA(VLOOKUP(F3737,'22 States'!A:A,1,0),"OOR")</f>
        <v>OOR</v>
      </c>
      <c r="N3737" t="str">
        <f t="shared" si="412"/>
        <v>OOR</v>
      </c>
      <c r="O3737" s="8">
        <f t="shared" si="406"/>
        <v>6000</v>
      </c>
      <c r="P3737" s="8">
        <f t="shared" si="407"/>
        <v>3000</v>
      </c>
      <c r="Q3737" s="8">
        <f t="shared" si="408"/>
        <v>19200</v>
      </c>
      <c r="R3737" s="9">
        <f t="shared" si="409"/>
        <v>38400</v>
      </c>
      <c r="S3737" s="8">
        <f t="shared" si="410"/>
        <v>28200</v>
      </c>
      <c r="T3737" s="5">
        <f t="shared" si="411"/>
        <v>1.33844283092999E-2</v>
      </c>
    </row>
    <row r="3738" spans="1:20">
      <c r="A3738">
        <v>4078</v>
      </c>
      <c r="B3738" s="3">
        <v>26</v>
      </c>
      <c r="C3738" t="s">
        <v>9720</v>
      </c>
      <c r="D3738" t="s">
        <v>9721</v>
      </c>
      <c r="E3738" t="s">
        <v>67</v>
      </c>
      <c r="F3738" t="s">
        <v>68</v>
      </c>
      <c r="G3738" t="s">
        <v>7955</v>
      </c>
      <c r="H3738" t="s">
        <v>9722</v>
      </c>
      <c r="I3738">
        <v>72.3035</v>
      </c>
      <c r="J3738" s="3">
        <v>32707070</v>
      </c>
      <c r="K3738" t="s">
        <v>51</v>
      </c>
      <c r="L3738">
        <v>8</v>
      </c>
      <c r="M3738" t="str">
        <f>_xlfn.IFNA(VLOOKUP(F3738,'22 States'!A:A,1,0),"OOR")</f>
        <v>NC</v>
      </c>
      <c r="N3738" t="str">
        <f t="shared" si="412"/>
        <v>IR</v>
      </c>
      <c r="O3738" s="8">
        <f t="shared" si="406"/>
        <v>6000</v>
      </c>
      <c r="P3738" s="8">
        <f t="shared" si="407"/>
        <v>3000</v>
      </c>
      <c r="Q3738" s="8">
        <f t="shared" si="408"/>
        <v>12480</v>
      </c>
      <c r="R3738" s="9">
        <f t="shared" si="409"/>
        <v>24960</v>
      </c>
      <c r="S3738" s="12">
        <f t="shared" si="410"/>
        <v>21480</v>
      </c>
      <c r="T3738" s="13">
        <f t="shared" si="411"/>
        <v>6.5673874180719946E-4</v>
      </c>
    </row>
    <row r="3739" spans="1:20" hidden="1">
      <c r="A3739">
        <v>3738</v>
      </c>
      <c r="B3739">
        <v>115</v>
      </c>
      <c r="C3739" t="s">
        <v>8979</v>
      </c>
      <c r="D3739" t="s">
        <v>8980</v>
      </c>
      <c r="E3739" t="s">
        <v>73</v>
      </c>
      <c r="F3739" t="s">
        <v>74</v>
      </c>
      <c r="G3739" t="s">
        <v>1416</v>
      </c>
      <c r="H3739" t="s">
        <v>1417</v>
      </c>
      <c r="I3739">
        <v>84.622200000000007</v>
      </c>
      <c r="J3739">
        <v>25374561</v>
      </c>
      <c r="K3739" t="s">
        <v>108</v>
      </c>
      <c r="L3739">
        <v>7</v>
      </c>
      <c r="M3739" t="str">
        <f>_xlfn.IFNA(VLOOKUP(F3739,'22 States'!A:A,1,0),"OOR")</f>
        <v>OOR</v>
      </c>
      <c r="N3739" t="str">
        <f t="shared" si="412"/>
        <v>OOR</v>
      </c>
      <c r="O3739" s="8">
        <f t="shared" si="406"/>
        <v>18000</v>
      </c>
      <c r="P3739" s="8">
        <f t="shared" si="407"/>
        <v>6000</v>
      </c>
      <c r="Q3739" s="8">
        <f t="shared" si="408"/>
        <v>55200</v>
      </c>
      <c r="R3739" s="9">
        <f t="shared" si="409"/>
        <v>110400</v>
      </c>
      <c r="S3739" s="8">
        <f t="shared" si="410"/>
        <v>79200</v>
      </c>
      <c r="T3739" s="5">
        <f t="shared" si="411"/>
        <v>3.1212362649347906E-3</v>
      </c>
    </row>
    <row r="3740" spans="1:20" hidden="1">
      <c r="A3740">
        <v>3739</v>
      </c>
      <c r="B3740">
        <v>166</v>
      </c>
      <c r="C3740" t="s">
        <v>8981</v>
      </c>
      <c r="D3740" t="s">
        <v>8982</v>
      </c>
      <c r="E3740" t="s">
        <v>787</v>
      </c>
      <c r="F3740" t="s">
        <v>788</v>
      </c>
      <c r="G3740" t="s">
        <v>2884</v>
      </c>
      <c r="H3740" t="s">
        <v>288</v>
      </c>
      <c r="I3740">
        <v>84.571100000000001</v>
      </c>
      <c r="J3740">
        <v>14567727</v>
      </c>
      <c r="K3740" t="s">
        <v>27</v>
      </c>
      <c r="L3740">
        <v>2</v>
      </c>
      <c r="M3740" t="str">
        <f>_xlfn.IFNA(VLOOKUP(F3740,'22 States'!A:A,1,0),"OOR")</f>
        <v>OOR</v>
      </c>
      <c r="N3740" t="str">
        <f t="shared" si="412"/>
        <v>OOR</v>
      </c>
      <c r="O3740" s="8">
        <f t="shared" si="406"/>
        <v>24000</v>
      </c>
      <c r="P3740" s="8">
        <f t="shared" si="407"/>
        <v>6000</v>
      </c>
      <c r="Q3740" s="8">
        <f t="shared" si="408"/>
        <v>79680</v>
      </c>
      <c r="R3740" s="9">
        <f t="shared" si="409"/>
        <v>159360</v>
      </c>
      <c r="S3740" s="8">
        <f t="shared" si="410"/>
        <v>109680</v>
      </c>
      <c r="T3740" s="5">
        <f t="shared" si="411"/>
        <v>7.5289714037062886E-3</v>
      </c>
    </row>
    <row r="3741" spans="1:20" hidden="1">
      <c r="A3741">
        <v>3740</v>
      </c>
      <c r="B3741">
        <v>16</v>
      </c>
      <c r="C3741" t="s">
        <v>8983</v>
      </c>
      <c r="D3741" t="s">
        <v>8984</v>
      </c>
      <c r="E3741" t="s">
        <v>175</v>
      </c>
      <c r="F3741" t="s">
        <v>176</v>
      </c>
      <c r="G3741" t="s">
        <v>8985</v>
      </c>
      <c r="H3741" t="s">
        <v>169</v>
      </c>
      <c r="I3741">
        <v>84.547300000000007</v>
      </c>
      <c r="J3741">
        <v>6384084</v>
      </c>
      <c r="K3741" t="s">
        <v>39</v>
      </c>
      <c r="L3741">
        <v>3</v>
      </c>
      <c r="M3741" t="str">
        <f>_xlfn.IFNA(VLOOKUP(F3741,'22 States'!A:A,1,0),"OOR")</f>
        <v>OOR</v>
      </c>
      <c r="N3741" t="str">
        <f t="shared" si="412"/>
        <v>OOR</v>
      </c>
      <c r="O3741" s="8">
        <f t="shared" si="406"/>
        <v>6000</v>
      </c>
      <c r="P3741" s="8">
        <f t="shared" si="407"/>
        <v>3000</v>
      </c>
      <c r="Q3741" s="8">
        <f t="shared" si="408"/>
        <v>7680</v>
      </c>
      <c r="R3741" s="9">
        <f t="shared" si="409"/>
        <v>15360</v>
      </c>
      <c r="S3741" s="8">
        <f t="shared" si="410"/>
        <v>16680</v>
      </c>
      <c r="T3741" s="5">
        <f t="shared" si="411"/>
        <v>2.6127475766296307E-3</v>
      </c>
    </row>
    <row r="3742" spans="1:20" hidden="1">
      <c r="A3742">
        <v>3741</v>
      </c>
      <c r="B3742">
        <v>51</v>
      </c>
      <c r="C3742" t="s">
        <v>8986</v>
      </c>
      <c r="D3742" t="s">
        <v>8987</v>
      </c>
      <c r="E3742" t="s">
        <v>933</v>
      </c>
      <c r="F3742" t="s">
        <v>934</v>
      </c>
      <c r="G3742" t="s">
        <v>936</v>
      </c>
      <c r="H3742" t="s">
        <v>936</v>
      </c>
      <c r="I3742">
        <v>84.505899999999997</v>
      </c>
      <c r="J3742">
        <v>4139680</v>
      </c>
      <c r="K3742" t="s">
        <v>27</v>
      </c>
      <c r="L3742">
        <v>2</v>
      </c>
      <c r="M3742" t="str">
        <f>_xlfn.IFNA(VLOOKUP(F3742,'22 States'!A:A,1,0),"OOR")</f>
        <v>TN</v>
      </c>
      <c r="N3742" t="str">
        <f t="shared" si="412"/>
        <v>IR</v>
      </c>
      <c r="O3742" s="8">
        <f t="shared" si="406"/>
        <v>12000</v>
      </c>
      <c r="P3742" s="8">
        <f t="shared" si="407"/>
        <v>3000</v>
      </c>
      <c r="Q3742" s="8">
        <f t="shared" si="408"/>
        <v>24480</v>
      </c>
      <c r="R3742" s="9">
        <f t="shared" si="409"/>
        <v>48960</v>
      </c>
      <c r="S3742" s="8">
        <f t="shared" si="410"/>
        <v>39480</v>
      </c>
      <c r="T3742" s="5">
        <f t="shared" si="411"/>
        <v>9.5369690410853011E-3</v>
      </c>
    </row>
    <row r="3743" spans="1:20">
      <c r="A3743">
        <v>4656</v>
      </c>
      <c r="B3743" s="3">
        <v>26</v>
      </c>
      <c r="C3743" t="s">
        <v>11006</v>
      </c>
      <c r="D3743" t="s">
        <v>11007</v>
      </c>
      <c r="E3743" t="s">
        <v>121</v>
      </c>
      <c r="F3743" t="s">
        <v>122</v>
      </c>
      <c r="G3743" t="s">
        <v>25</v>
      </c>
      <c r="H3743" t="s">
        <v>133</v>
      </c>
      <c r="I3743">
        <v>53.230200000000004</v>
      </c>
      <c r="J3743" s="3">
        <v>16555165</v>
      </c>
      <c r="K3743" t="s">
        <v>51</v>
      </c>
      <c r="L3743">
        <v>1</v>
      </c>
      <c r="M3743" t="str">
        <f>_xlfn.IFNA(VLOOKUP(F3743,'22 States'!A:A,1,0),"OOR")</f>
        <v>TX</v>
      </c>
      <c r="N3743" t="str">
        <f t="shared" si="412"/>
        <v>IR</v>
      </c>
      <c r="O3743" s="8">
        <f t="shared" si="406"/>
        <v>6000</v>
      </c>
      <c r="P3743" s="8">
        <f t="shared" si="407"/>
        <v>3000</v>
      </c>
      <c r="Q3743" s="8">
        <f t="shared" si="408"/>
        <v>12480</v>
      </c>
      <c r="R3743" s="9">
        <f t="shared" si="409"/>
        <v>24960</v>
      </c>
      <c r="S3743" s="12">
        <f t="shared" si="410"/>
        <v>21480</v>
      </c>
      <c r="T3743" s="13">
        <f t="shared" si="411"/>
        <v>1.2974802727728778E-3</v>
      </c>
    </row>
    <row r="3744" spans="1:20" hidden="1">
      <c r="A3744">
        <v>3743</v>
      </c>
      <c r="B3744">
        <v>32</v>
      </c>
      <c r="C3744" t="s">
        <v>8991</v>
      </c>
      <c r="D3744" t="s">
        <v>8992</v>
      </c>
      <c r="E3744" t="s">
        <v>350</v>
      </c>
      <c r="F3744" t="s">
        <v>351</v>
      </c>
      <c r="G3744" t="s">
        <v>854</v>
      </c>
      <c r="H3744" t="s">
        <v>546</v>
      </c>
      <c r="I3744">
        <v>84.464799999999997</v>
      </c>
      <c r="J3744">
        <v>3512196</v>
      </c>
      <c r="K3744" t="s">
        <v>32</v>
      </c>
      <c r="L3744">
        <v>2</v>
      </c>
      <c r="M3744" t="str">
        <f>_xlfn.IFNA(VLOOKUP(F3744,'22 States'!A:A,1,0),"OOR")</f>
        <v>OOR</v>
      </c>
      <c r="N3744" t="str">
        <f t="shared" si="412"/>
        <v>OOR</v>
      </c>
      <c r="O3744" s="8">
        <f t="shared" si="406"/>
        <v>6000</v>
      </c>
      <c r="P3744" s="8">
        <f t="shared" si="407"/>
        <v>3000</v>
      </c>
      <c r="Q3744" s="8">
        <f t="shared" si="408"/>
        <v>15360</v>
      </c>
      <c r="R3744" s="9">
        <f t="shared" si="409"/>
        <v>30720</v>
      </c>
      <c r="S3744" s="8">
        <f t="shared" si="410"/>
        <v>24360</v>
      </c>
      <c r="T3744" s="5">
        <f t="shared" si="411"/>
        <v>6.9358315993754338E-3</v>
      </c>
    </row>
    <row r="3745" spans="1:20" hidden="1">
      <c r="A3745">
        <v>3744</v>
      </c>
      <c r="B3745">
        <v>430</v>
      </c>
      <c r="C3745" t="s">
        <v>8993</v>
      </c>
      <c r="D3745" t="s">
        <v>8994</v>
      </c>
      <c r="E3745" t="s">
        <v>537</v>
      </c>
      <c r="F3745" t="s">
        <v>538</v>
      </c>
      <c r="G3745" t="s">
        <v>1010</v>
      </c>
      <c r="H3745" t="s">
        <v>539</v>
      </c>
      <c r="I3745">
        <v>84.418000000000006</v>
      </c>
      <c r="J3745">
        <v>22357000</v>
      </c>
      <c r="K3745" t="s">
        <v>32</v>
      </c>
      <c r="L3745">
        <v>2</v>
      </c>
      <c r="M3745" t="str">
        <f>_xlfn.IFNA(VLOOKUP(F3745,'22 States'!A:A,1,0),"OOR")</f>
        <v>GA</v>
      </c>
      <c r="N3745" t="str">
        <f t="shared" si="412"/>
        <v>IR</v>
      </c>
      <c r="O3745" s="8">
        <f t="shared" si="406"/>
        <v>54000</v>
      </c>
      <c r="P3745" s="8">
        <f t="shared" si="407"/>
        <v>15000</v>
      </c>
      <c r="Q3745" s="8">
        <f t="shared" si="408"/>
        <v>206400</v>
      </c>
      <c r="R3745" s="9">
        <f t="shared" si="409"/>
        <v>412800</v>
      </c>
      <c r="S3745" s="8">
        <f t="shared" si="410"/>
        <v>275400</v>
      </c>
      <c r="T3745" s="5">
        <f t="shared" si="411"/>
        <v>1.2318289573735295E-2</v>
      </c>
    </row>
    <row r="3746" spans="1:20">
      <c r="A3746">
        <v>210</v>
      </c>
      <c r="B3746" s="3">
        <v>25</v>
      </c>
      <c r="C3746" t="s">
        <v>725</v>
      </c>
      <c r="D3746" t="s">
        <v>726</v>
      </c>
      <c r="E3746" t="s">
        <v>727</v>
      </c>
      <c r="F3746" t="s">
        <v>728</v>
      </c>
      <c r="G3746" t="s">
        <v>729</v>
      </c>
      <c r="H3746" t="s">
        <v>730</v>
      </c>
      <c r="I3746">
        <v>2117.7132000000001</v>
      </c>
      <c r="J3746" s="3">
        <v>26199465</v>
      </c>
      <c r="K3746" t="s">
        <v>252</v>
      </c>
      <c r="L3746">
        <v>2</v>
      </c>
      <c r="M3746" t="str">
        <f>_xlfn.IFNA(VLOOKUP(F3746,'22 States'!A:A,1,0),"OOR")</f>
        <v>MS</v>
      </c>
      <c r="N3746" t="str">
        <f t="shared" si="412"/>
        <v>IR</v>
      </c>
      <c r="O3746" s="8">
        <f t="shared" si="406"/>
        <v>6000</v>
      </c>
      <c r="P3746" s="8">
        <f t="shared" si="407"/>
        <v>3000</v>
      </c>
      <c r="Q3746" s="8">
        <f t="shared" si="408"/>
        <v>12000</v>
      </c>
      <c r="R3746" s="9">
        <f t="shared" si="409"/>
        <v>24000</v>
      </c>
      <c r="S3746" s="12">
        <f t="shared" si="410"/>
        <v>21000</v>
      </c>
      <c r="T3746" s="13">
        <f t="shared" si="411"/>
        <v>8.0154308494467352E-4</v>
      </c>
    </row>
    <row r="3747" spans="1:20" hidden="1">
      <c r="A3747">
        <v>3746</v>
      </c>
      <c r="B3747">
        <v>40</v>
      </c>
      <c r="C3747" t="s">
        <v>8998</v>
      </c>
      <c r="D3747" t="s">
        <v>8999</v>
      </c>
      <c r="E3747" t="s">
        <v>13</v>
      </c>
      <c r="F3747" t="s">
        <v>14</v>
      </c>
      <c r="G3747" t="s">
        <v>267</v>
      </c>
      <c r="H3747" t="s">
        <v>267</v>
      </c>
      <c r="I3747">
        <v>84.332499999999996</v>
      </c>
      <c r="J3747">
        <v>10025896</v>
      </c>
      <c r="K3747" t="s">
        <v>252</v>
      </c>
      <c r="L3747">
        <v>5</v>
      </c>
      <c r="M3747" t="str">
        <f>_xlfn.IFNA(VLOOKUP(F3747,'22 States'!A:A,1,0),"OOR")</f>
        <v>CA</v>
      </c>
      <c r="N3747" t="str">
        <f t="shared" si="412"/>
        <v>IR</v>
      </c>
      <c r="O3747" s="8">
        <f t="shared" si="406"/>
        <v>6000</v>
      </c>
      <c r="P3747" s="8">
        <f t="shared" si="407"/>
        <v>3000</v>
      </c>
      <c r="Q3747" s="8">
        <f t="shared" si="408"/>
        <v>19200</v>
      </c>
      <c r="R3747" s="9">
        <f t="shared" si="409"/>
        <v>38400</v>
      </c>
      <c r="S3747" s="8">
        <f t="shared" si="410"/>
        <v>28200</v>
      </c>
      <c r="T3747" s="5">
        <f t="shared" si="411"/>
        <v>2.8127161901539775E-3</v>
      </c>
    </row>
    <row r="3748" spans="1:20" hidden="1">
      <c r="A3748">
        <v>3747</v>
      </c>
      <c r="B3748">
        <v>68</v>
      </c>
      <c r="C3748" t="s">
        <v>9000</v>
      </c>
      <c r="D3748" t="s">
        <v>9001</v>
      </c>
      <c r="E3748" t="s">
        <v>537</v>
      </c>
      <c r="F3748" t="s">
        <v>538</v>
      </c>
      <c r="G3748" t="s">
        <v>3730</v>
      </c>
      <c r="H3748" t="s">
        <v>539</v>
      </c>
      <c r="I3748">
        <v>84.3215</v>
      </c>
      <c r="J3748">
        <v>15730000</v>
      </c>
      <c r="K3748" t="s">
        <v>252</v>
      </c>
      <c r="L3748">
        <v>4</v>
      </c>
      <c r="M3748" t="str">
        <f>_xlfn.IFNA(VLOOKUP(F3748,'22 States'!A:A,1,0),"OOR")</f>
        <v>GA</v>
      </c>
      <c r="N3748" t="str">
        <f t="shared" si="412"/>
        <v>IR</v>
      </c>
      <c r="O3748" s="8">
        <f t="shared" si="406"/>
        <v>12000</v>
      </c>
      <c r="P3748" s="8">
        <f t="shared" si="407"/>
        <v>3000</v>
      </c>
      <c r="Q3748" s="8">
        <f t="shared" si="408"/>
        <v>32640</v>
      </c>
      <c r="R3748" s="9">
        <f t="shared" si="409"/>
        <v>65280</v>
      </c>
      <c r="S3748" s="8">
        <f t="shared" si="410"/>
        <v>47640</v>
      </c>
      <c r="T3748" s="5">
        <f t="shared" si="411"/>
        <v>3.0286077558804832E-3</v>
      </c>
    </row>
    <row r="3749" spans="1:20" hidden="1">
      <c r="A3749">
        <v>3748</v>
      </c>
      <c r="B3749">
        <v>217</v>
      </c>
      <c r="C3749" t="s">
        <v>9002</v>
      </c>
      <c r="D3749" t="s">
        <v>9003</v>
      </c>
      <c r="E3749" t="s">
        <v>85</v>
      </c>
      <c r="F3749" t="s">
        <v>86</v>
      </c>
      <c r="G3749" t="s">
        <v>1243</v>
      </c>
      <c r="H3749" t="s">
        <v>140</v>
      </c>
      <c r="I3749">
        <v>84.303299999999993</v>
      </c>
      <c r="J3749">
        <v>26268611</v>
      </c>
      <c r="K3749" t="s">
        <v>418</v>
      </c>
      <c r="L3749">
        <v>1</v>
      </c>
      <c r="M3749" t="str">
        <f>_xlfn.IFNA(VLOOKUP(F3749,'22 States'!A:A,1,0),"OOR")</f>
        <v>FL</v>
      </c>
      <c r="N3749" t="str">
        <f t="shared" si="412"/>
        <v>IR</v>
      </c>
      <c r="O3749" s="8">
        <f t="shared" si="406"/>
        <v>30000</v>
      </c>
      <c r="P3749" s="8">
        <f t="shared" si="407"/>
        <v>9000</v>
      </c>
      <c r="Q3749" s="8">
        <f t="shared" si="408"/>
        <v>104160</v>
      </c>
      <c r="R3749" s="9">
        <f t="shared" si="409"/>
        <v>208320</v>
      </c>
      <c r="S3749" s="8">
        <f t="shared" si="410"/>
        <v>143160</v>
      </c>
      <c r="T3749" s="5">
        <f t="shared" si="411"/>
        <v>5.4498503936884976E-3</v>
      </c>
    </row>
    <row r="3750" spans="1:20" hidden="1">
      <c r="A3750">
        <v>3749</v>
      </c>
      <c r="B3750">
        <v>94</v>
      </c>
      <c r="C3750" t="s">
        <v>9004</v>
      </c>
      <c r="D3750" t="s">
        <v>9005</v>
      </c>
      <c r="E3750" t="s">
        <v>121</v>
      </c>
      <c r="F3750" t="s">
        <v>122</v>
      </c>
      <c r="G3750" t="s">
        <v>4658</v>
      </c>
      <c r="H3750" t="s">
        <v>133</v>
      </c>
      <c r="I3750">
        <v>84.235200000000006</v>
      </c>
      <c r="J3750">
        <v>27323365</v>
      </c>
      <c r="K3750" t="s">
        <v>264</v>
      </c>
      <c r="L3750">
        <v>7</v>
      </c>
      <c r="M3750" t="str">
        <f>_xlfn.IFNA(VLOOKUP(F3750,'22 States'!A:A,1,0),"OOR")</f>
        <v>TX</v>
      </c>
      <c r="N3750" t="str">
        <f t="shared" si="412"/>
        <v>IR</v>
      </c>
      <c r="O3750" s="8">
        <f t="shared" si="406"/>
        <v>12000</v>
      </c>
      <c r="P3750" s="8">
        <f t="shared" si="407"/>
        <v>3000</v>
      </c>
      <c r="Q3750" s="8">
        <f t="shared" si="408"/>
        <v>45120</v>
      </c>
      <c r="R3750" s="9">
        <f t="shared" si="409"/>
        <v>90240</v>
      </c>
      <c r="S3750" s="8">
        <f t="shared" si="410"/>
        <v>60120</v>
      </c>
      <c r="T3750" s="5">
        <f t="shared" si="411"/>
        <v>2.2003146391376027E-3</v>
      </c>
    </row>
    <row r="3751" spans="1:20" hidden="1">
      <c r="A3751">
        <v>3750</v>
      </c>
      <c r="B3751">
        <v>14</v>
      </c>
      <c r="C3751" t="s">
        <v>9006</v>
      </c>
      <c r="D3751" t="s">
        <v>9007</v>
      </c>
      <c r="E3751" t="s">
        <v>85</v>
      </c>
      <c r="F3751" t="s">
        <v>86</v>
      </c>
      <c r="G3751" t="s">
        <v>3041</v>
      </c>
      <c r="H3751" t="s">
        <v>140</v>
      </c>
      <c r="I3751">
        <v>84.218999999999994</v>
      </c>
      <c r="J3751">
        <v>2288000</v>
      </c>
      <c r="K3751" t="s">
        <v>141</v>
      </c>
      <c r="L3751">
        <v>1</v>
      </c>
      <c r="M3751" t="str">
        <f>_xlfn.IFNA(VLOOKUP(F3751,'22 States'!A:A,1,0),"OOR")</f>
        <v>FL</v>
      </c>
      <c r="N3751" t="str">
        <f t="shared" si="412"/>
        <v>IR</v>
      </c>
      <c r="O3751" s="8">
        <f t="shared" si="406"/>
        <v>6000</v>
      </c>
      <c r="P3751" s="8">
        <f t="shared" si="407"/>
        <v>3000</v>
      </c>
      <c r="Q3751" s="8">
        <f t="shared" si="408"/>
        <v>6720</v>
      </c>
      <c r="R3751" s="9">
        <f t="shared" si="409"/>
        <v>13440</v>
      </c>
      <c r="S3751" s="8">
        <f t="shared" si="410"/>
        <v>15720</v>
      </c>
      <c r="T3751" s="5">
        <f t="shared" si="411"/>
        <v>6.8706293706293706E-3</v>
      </c>
    </row>
    <row r="3752" spans="1:20" hidden="1">
      <c r="A3752">
        <v>3751</v>
      </c>
      <c r="B3752">
        <v>40</v>
      </c>
      <c r="C3752" t="s">
        <v>9008</v>
      </c>
      <c r="D3752" t="s">
        <v>9009</v>
      </c>
      <c r="E3752" t="s">
        <v>154</v>
      </c>
      <c r="F3752" t="s">
        <v>155</v>
      </c>
      <c r="G3752" t="s">
        <v>156</v>
      </c>
      <c r="H3752" t="s">
        <v>157</v>
      </c>
      <c r="I3752">
        <v>84.176000000000002</v>
      </c>
      <c r="J3752">
        <v>6264215</v>
      </c>
      <c r="K3752" t="s">
        <v>51</v>
      </c>
      <c r="L3752">
        <v>1</v>
      </c>
      <c r="M3752" t="str">
        <f>_xlfn.IFNA(VLOOKUP(F3752,'22 States'!A:A,1,0),"OOR")</f>
        <v>IN</v>
      </c>
      <c r="N3752" t="str">
        <f t="shared" si="412"/>
        <v>IR</v>
      </c>
      <c r="O3752" s="8">
        <f t="shared" si="406"/>
        <v>6000</v>
      </c>
      <c r="P3752" s="8">
        <f t="shared" si="407"/>
        <v>3000</v>
      </c>
      <c r="Q3752" s="8">
        <f t="shared" si="408"/>
        <v>19200</v>
      </c>
      <c r="R3752" s="9">
        <f t="shared" si="409"/>
        <v>38400</v>
      </c>
      <c r="S3752" s="8">
        <f t="shared" si="410"/>
        <v>28200</v>
      </c>
      <c r="T3752" s="5">
        <f t="shared" si="411"/>
        <v>4.5017611943395939E-3</v>
      </c>
    </row>
    <row r="3753" spans="1:20" hidden="1">
      <c r="A3753">
        <v>3752</v>
      </c>
      <c r="B3753">
        <v>31</v>
      </c>
      <c r="C3753" t="s">
        <v>9010</v>
      </c>
      <c r="D3753" t="s">
        <v>9011</v>
      </c>
      <c r="E3753" t="s">
        <v>121</v>
      </c>
      <c r="F3753" t="s">
        <v>122</v>
      </c>
      <c r="G3753" t="s">
        <v>1278</v>
      </c>
      <c r="H3753" t="s">
        <v>133</v>
      </c>
      <c r="I3753">
        <v>83.997900000000001</v>
      </c>
      <c r="J3753">
        <v>5401024</v>
      </c>
      <c r="K3753" t="s">
        <v>141</v>
      </c>
      <c r="L3753">
        <v>4</v>
      </c>
      <c r="M3753" t="str">
        <f>_xlfn.IFNA(VLOOKUP(F3753,'22 States'!A:A,1,0),"OOR")</f>
        <v>TX</v>
      </c>
      <c r="N3753" t="str">
        <f t="shared" si="412"/>
        <v>IR</v>
      </c>
      <c r="O3753" s="8">
        <f t="shared" si="406"/>
        <v>6000</v>
      </c>
      <c r="P3753" s="8">
        <f t="shared" si="407"/>
        <v>3000</v>
      </c>
      <c r="Q3753" s="8">
        <f t="shared" si="408"/>
        <v>14880</v>
      </c>
      <c r="R3753" s="9">
        <f t="shared" si="409"/>
        <v>29760</v>
      </c>
      <c r="S3753" s="8">
        <f t="shared" si="410"/>
        <v>23880</v>
      </c>
      <c r="T3753" s="5">
        <f t="shared" si="411"/>
        <v>4.4213837968503748E-3</v>
      </c>
    </row>
    <row r="3754" spans="1:20" hidden="1">
      <c r="A3754">
        <v>3753</v>
      </c>
      <c r="B3754">
        <v>107</v>
      </c>
      <c r="C3754" t="s">
        <v>9012</v>
      </c>
      <c r="D3754" t="s">
        <v>9013</v>
      </c>
      <c r="E3754" t="s">
        <v>144</v>
      </c>
      <c r="F3754" t="s">
        <v>145</v>
      </c>
      <c r="G3754" t="s">
        <v>768</v>
      </c>
      <c r="H3754" t="s">
        <v>3488</v>
      </c>
      <c r="I3754">
        <v>83.943600000000004</v>
      </c>
      <c r="J3754">
        <v>38207235</v>
      </c>
      <c r="K3754" t="s">
        <v>172</v>
      </c>
      <c r="L3754">
        <v>8</v>
      </c>
      <c r="M3754" t="str">
        <f>_xlfn.IFNA(VLOOKUP(F3754,'22 States'!A:A,1,0),"OOR")</f>
        <v>OOR</v>
      </c>
      <c r="N3754" t="str">
        <f t="shared" si="412"/>
        <v>OOR</v>
      </c>
      <c r="O3754" s="8">
        <f t="shared" si="406"/>
        <v>18000</v>
      </c>
      <c r="P3754" s="8">
        <f t="shared" si="407"/>
        <v>6000</v>
      </c>
      <c r="Q3754" s="8">
        <f t="shared" si="408"/>
        <v>51360</v>
      </c>
      <c r="R3754" s="9">
        <f t="shared" si="409"/>
        <v>102720</v>
      </c>
      <c r="S3754" s="8">
        <f t="shared" si="410"/>
        <v>75360</v>
      </c>
      <c r="T3754" s="5">
        <f t="shared" si="411"/>
        <v>1.9724013004343288E-3</v>
      </c>
    </row>
    <row r="3755" spans="1:20" hidden="1">
      <c r="A3755">
        <v>3754</v>
      </c>
      <c r="B3755">
        <v>214</v>
      </c>
      <c r="C3755" t="s">
        <v>9014</v>
      </c>
      <c r="D3755" t="s">
        <v>9015</v>
      </c>
      <c r="E3755" t="s">
        <v>23</v>
      </c>
      <c r="F3755" t="s">
        <v>24</v>
      </c>
      <c r="G3755" t="s">
        <v>560</v>
      </c>
      <c r="H3755" t="s">
        <v>561</v>
      </c>
      <c r="I3755">
        <v>83.888800000000003</v>
      </c>
      <c r="J3755">
        <v>26894595</v>
      </c>
      <c r="K3755" t="s">
        <v>108</v>
      </c>
      <c r="L3755">
        <v>3</v>
      </c>
      <c r="M3755" t="str">
        <f>_xlfn.IFNA(VLOOKUP(F3755,'22 States'!A:A,1,0),"OOR")</f>
        <v>OOR</v>
      </c>
      <c r="N3755" t="str">
        <f t="shared" si="412"/>
        <v>OOR</v>
      </c>
      <c r="O3755" s="8">
        <f t="shared" si="406"/>
        <v>30000</v>
      </c>
      <c r="P3755" s="8">
        <f t="shared" si="407"/>
        <v>9000</v>
      </c>
      <c r="Q3755" s="8">
        <f t="shared" si="408"/>
        <v>102720</v>
      </c>
      <c r="R3755" s="9">
        <f t="shared" si="409"/>
        <v>205440</v>
      </c>
      <c r="S3755" s="8">
        <f t="shared" si="410"/>
        <v>141720</v>
      </c>
      <c r="T3755" s="5">
        <f t="shared" si="411"/>
        <v>5.2694602763120246E-3</v>
      </c>
    </row>
    <row r="3756" spans="1:20" hidden="1">
      <c r="A3756">
        <v>3755</v>
      </c>
      <c r="B3756">
        <v>86</v>
      </c>
      <c r="C3756" t="s">
        <v>9016</v>
      </c>
      <c r="D3756" t="s">
        <v>9017</v>
      </c>
      <c r="E3756" t="s">
        <v>13</v>
      </c>
      <c r="F3756" t="s">
        <v>14</v>
      </c>
      <c r="G3756" t="s">
        <v>9018</v>
      </c>
      <c r="H3756" t="s">
        <v>16</v>
      </c>
      <c r="I3756">
        <v>83.878799999999998</v>
      </c>
      <c r="J3756">
        <v>17845291</v>
      </c>
      <c r="K3756" t="s">
        <v>134</v>
      </c>
      <c r="L3756">
        <v>6</v>
      </c>
      <c r="M3756" t="str">
        <f>_xlfn.IFNA(VLOOKUP(F3756,'22 States'!A:A,1,0),"OOR")</f>
        <v>CA</v>
      </c>
      <c r="N3756" t="str">
        <f t="shared" si="412"/>
        <v>IR</v>
      </c>
      <c r="O3756" s="8">
        <f t="shared" si="406"/>
        <v>12000</v>
      </c>
      <c r="P3756" s="8">
        <f t="shared" si="407"/>
        <v>3000</v>
      </c>
      <c r="Q3756" s="8">
        <f t="shared" si="408"/>
        <v>41280</v>
      </c>
      <c r="R3756" s="9">
        <f t="shared" si="409"/>
        <v>82560</v>
      </c>
      <c r="S3756" s="8">
        <f t="shared" si="410"/>
        <v>56280</v>
      </c>
      <c r="T3756" s="5">
        <f t="shared" si="411"/>
        <v>3.1537731718692622E-3</v>
      </c>
    </row>
    <row r="3757" spans="1:20" hidden="1">
      <c r="A3757">
        <v>3756</v>
      </c>
      <c r="B3757">
        <v>180</v>
      </c>
      <c r="C3757" t="s">
        <v>9019</v>
      </c>
      <c r="D3757" t="s">
        <v>9020</v>
      </c>
      <c r="E3757" t="s">
        <v>13</v>
      </c>
      <c r="F3757" t="s">
        <v>14</v>
      </c>
      <c r="G3757" t="s">
        <v>31</v>
      </c>
      <c r="H3757" t="s">
        <v>31</v>
      </c>
      <c r="I3757">
        <v>83.704400000000007</v>
      </c>
      <c r="J3757">
        <v>15035072</v>
      </c>
      <c r="K3757" t="s">
        <v>134</v>
      </c>
      <c r="L3757">
        <v>4</v>
      </c>
      <c r="M3757" t="str">
        <f>_xlfn.IFNA(VLOOKUP(F3757,'22 States'!A:A,1,0),"OOR")</f>
        <v>CA</v>
      </c>
      <c r="N3757" t="str">
        <f t="shared" si="412"/>
        <v>IR</v>
      </c>
      <c r="O3757" s="8">
        <f t="shared" si="406"/>
        <v>24000</v>
      </c>
      <c r="P3757" s="8">
        <f t="shared" si="407"/>
        <v>6000</v>
      </c>
      <c r="Q3757" s="8">
        <f t="shared" si="408"/>
        <v>86400</v>
      </c>
      <c r="R3757" s="9">
        <f t="shared" si="409"/>
        <v>172800</v>
      </c>
      <c r="S3757" s="8">
        <f t="shared" si="410"/>
        <v>116400</v>
      </c>
      <c r="T3757" s="5">
        <f t="shared" si="411"/>
        <v>7.7418984092660148E-3</v>
      </c>
    </row>
    <row r="3758" spans="1:20" hidden="1">
      <c r="A3758">
        <v>3757</v>
      </c>
      <c r="B3758">
        <v>25</v>
      </c>
      <c r="C3758" t="s">
        <v>9021</v>
      </c>
      <c r="D3758" t="s">
        <v>9022</v>
      </c>
      <c r="E3758" t="s">
        <v>154</v>
      </c>
      <c r="F3758" t="s">
        <v>155</v>
      </c>
      <c r="G3758" t="s">
        <v>156</v>
      </c>
      <c r="H3758" t="s">
        <v>157</v>
      </c>
      <c r="I3758">
        <v>83.699799999999996</v>
      </c>
      <c r="J3758">
        <v>3316808</v>
      </c>
      <c r="K3758" t="s">
        <v>17</v>
      </c>
      <c r="L3758">
        <v>1</v>
      </c>
      <c r="M3758" t="str">
        <f>_xlfn.IFNA(VLOOKUP(F3758,'22 States'!A:A,1,0),"OOR")</f>
        <v>IN</v>
      </c>
      <c r="N3758" t="str">
        <f t="shared" si="412"/>
        <v>IR</v>
      </c>
      <c r="O3758" s="8">
        <f t="shared" si="406"/>
        <v>6000</v>
      </c>
      <c r="P3758" s="8">
        <f t="shared" si="407"/>
        <v>3000</v>
      </c>
      <c r="Q3758" s="8">
        <f t="shared" si="408"/>
        <v>12000</v>
      </c>
      <c r="R3758" s="9">
        <f t="shared" si="409"/>
        <v>24000</v>
      </c>
      <c r="S3758" s="8">
        <f t="shared" si="410"/>
        <v>21000</v>
      </c>
      <c r="T3758" s="5">
        <f t="shared" si="411"/>
        <v>6.331388491585886E-3</v>
      </c>
    </row>
    <row r="3759" spans="1:20" hidden="1">
      <c r="A3759">
        <v>3758</v>
      </c>
      <c r="B3759">
        <v>9</v>
      </c>
      <c r="C3759" t="s">
        <v>9023</v>
      </c>
      <c r="D3759" t="s">
        <v>9024</v>
      </c>
      <c r="E3759" t="s">
        <v>121</v>
      </c>
      <c r="F3759" t="s">
        <v>122</v>
      </c>
      <c r="G3759" t="s">
        <v>123</v>
      </c>
      <c r="H3759" t="s">
        <v>123</v>
      </c>
      <c r="I3759">
        <v>83.687700000000007</v>
      </c>
      <c r="J3759">
        <v>6759280</v>
      </c>
      <c r="K3759" t="s">
        <v>252</v>
      </c>
      <c r="L3759">
        <v>1</v>
      </c>
      <c r="M3759" t="str">
        <f>_xlfn.IFNA(VLOOKUP(F3759,'22 States'!A:A,1,0),"OOR")</f>
        <v>TX</v>
      </c>
      <c r="N3759" t="str">
        <f t="shared" si="412"/>
        <v>IR</v>
      </c>
      <c r="O3759" s="8">
        <f t="shared" si="406"/>
        <v>6000</v>
      </c>
      <c r="P3759" s="8">
        <f t="shared" si="407"/>
        <v>3000</v>
      </c>
      <c r="Q3759" s="8">
        <f t="shared" si="408"/>
        <v>4320</v>
      </c>
      <c r="R3759" s="9">
        <f t="shared" si="409"/>
        <v>8640</v>
      </c>
      <c r="S3759" s="8">
        <f t="shared" si="410"/>
        <v>13320</v>
      </c>
      <c r="T3759" s="5">
        <f t="shared" si="411"/>
        <v>1.9706240901397783E-3</v>
      </c>
    </row>
    <row r="3760" spans="1:20" hidden="1">
      <c r="A3760">
        <v>3759</v>
      </c>
      <c r="B3760">
        <v>411</v>
      </c>
      <c r="C3760" t="s">
        <v>9025</v>
      </c>
      <c r="D3760" t="s">
        <v>9026</v>
      </c>
      <c r="E3760" t="s">
        <v>23</v>
      </c>
      <c r="F3760" t="s">
        <v>24</v>
      </c>
      <c r="G3760" t="s">
        <v>126</v>
      </c>
      <c r="H3760" t="s">
        <v>127</v>
      </c>
      <c r="I3760">
        <v>83.677700000000002</v>
      </c>
      <c r="J3760">
        <v>78671000</v>
      </c>
      <c r="K3760" t="s">
        <v>134</v>
      </c>
      <c r="L3760">
        <v>9</v>
      </c>
      <c r="M3760" t="str">
        <f>_xlfn.IFNA(VLOOKUP(F3760,'22 States'!A:A,1,0),"OOR")</f>
        <v>OOR</v>
      </c>
      <c r="N3760" t="str">
        <f t="shared" si="412"/>
        <v>OOR</v>
      </c>
      <c r="O3760" s="8">
        <f t="shared" si="406"/>
        <v>54000</v>
      </c>
      <c r="P3760" s="8">
        <f t="shared" si="407"/>
        <v>15000</v>
      </c>
      <c r="Q3760" s="8">
        <f t="shared" si="408"/>
        <v>197280</v>
      </c>
      <c r="R3760" s="9">
        <f t="shared" si="409"/>
        <v>394560</v>
      </c>
      <c r="S3760" s="8">
        <f t="shared" si="410"/>
        <v>266280</v>
      </c>
      <c r="T3760" s="5">
        <f t="shared" si="411"/>
        <v>3.3847288073114616E-3</v>
      </c>
    </row>
    <row r="3761" spans="1:20" hidden="1">
      <c r="A3761">
        <v>3760</v>
      </c>
      <c r="B3761">
        <v>40</v>
      </c>
      <c r="C3761" t="s">
        <v>9027</v>
      </c>
      <c r="D3761" t="s">
        <v>9028</v>
      </c>
      <c r="E3761" t="s">
        <v>144</v>
      </c>
      <c r="F3761" t="s">
        <v>145</v>
      </c>
      <c r="G3761" t="s">
        <v>9029</v>
      </c>
      <c r="H3761" t="s">
        <v>9030</v>
      </c>
      <c r="I3761">
        <v>83.67</v>
      </c>
      <c r="J3761">
        <v>4446904</v>
      </c>
      <c r="K3761" t="s">
        <v>264</v>
      </c>
      <c r="L3761">
        <v>2</v>
      </c>
      <c r="M3761" t="str">
        <f>_xlfn.IFNA(VLOOKUP(F3761,'22 States'!A:A,1,0),"OOR")</f>
        <v>OOR</v>
      </c>
      <c r="N3761" t="str">
        <f t="shared" si="412"/>
        <v>OOR</v>
      </c>
      <c r="O3761" s="8">
        <f t="shared" si="406"/>
        <v>6000</v>
      </c>
      <c r="P3761" s="8">
        <f t="shared" si="407"/>
        <v>3000</v>
      </c>
      <c r="Q3761" s="8">
        <f t="shared" si="408"/>
        <v>19200</v>
      </c>
      <c r="R3761" s="9">
        <f t="shared" si="409"/>
        <v>38400</v>
      </c>
      <c r="S3761" s="8">
        <f t="shared" si="410"/>
        <v>28200</v>
      </c>
      <c r="T3761" s="5">
        <f t="shared" si="411"/>
        <v>6.3414906190913944E-3</v>
      </c>
    </row>
    <row r="3762" spans="1:20" hidden="1">
      <c r="A3762">
        <v>3761</v>
      </c>
      <c r="B3762">
        <v>145</v>
      </c>
      <c r="C3762" t="s">
        <v>9031</v>
      </c>
      <c r="D3762" t="s">
        <v>9032</v>
      </c>
      <c r="E3762" t="s">
        <v>236</v>
      </c>
      <c r="F3762" t="s">
        <v>237</v>
      </c>
      <c r="G3762" t="s">
        <v>1714</v>
      </c>
      <c r="H3762" t="s">
        <v>590</v>
      </c>
      <c r="I3762">
        <v>83.600099999999998</v>
      </c>
      <c r="J3762">
        <v>16289000</v>
      </c>
      <c r="K3762" t="s">
        <v>141</v>
      </c>
      <c r="L3762">
        <v>5</v>
      </c>
      <c r="M3762" t="str">
        <f>_xlfn.IFNA(VLOOKUP(F3762,'22 States'!A:A,1,0),"OOR")</f>
        <v>OH</v>
      </c>
      <c r="N3762" t="str">
        <f t="shared" si="412"/>
        <v>IR</v>
      </c>
      <c r="O3762" s="8">
        <f t="shared" si="406"/>
        <v>18000</v>
      </c>
      <c r="P3762" s="8">
        <f t="shared" si="407"/>
        <v>6000</v>
      </c>
      <c r="Q3762" s="8">
        <f t="shared" si="408"/>
        <v>69600</v>
      </c>
      <c r="R3762" s="9">
        <f t="shared" si="409"/>
        <v>139200</v>
      </c>
      <c r="S3762" s="8">
        <f t="shared" si="410"/>
        <v>93600</v>
      </c>
      <c r="T3762" s="5">
        <f t="shared" si="411"/>
        <v>5.7462090981644058E-3</v>
      </c>
    </row>
    <row r="3763" spans="1:20" hidden="1">
      <c r="A3763">
        <v>3762</v>
      </c>
      <c r="B3763">
        <v>35</v>
      </c>
      <c r="C3763" t="s">
        <v>9033</v>
      </c>
      <c r="D3763" t="s">
        <v>9034</v>
      </c>
      <c r="E3763" t="s">
        <v>67</v>
      </c>
      <c r="F3763" t="s">
        <v>68</v>
      </c>
      <c r="G3763" t="s">
        <v>1264</v>
      </c>
      <c r="H3763" t="s">
        <v>462</v>
      </c>
      <c r="I3763">
        <v>83.562799999999996</v>
      </c>
      <c r="J3763">
        <v>3952000</v>
      </c>
      <c r="K3763" t="s">
        <v>111</v>
      </c>
      <c r="L3763">
        <v>1</v>
      </c>
      <c r="M3763" t="str">
        <f>_xlfn.IFNA(VLOOKUP(F3763,'22 States'!A:A,1,0),"OOR")</f>
        <v>NC</v>
      </c>
      <c r="N3763" t="str">
        <f t="shared" si="412"/>
        <v>IR</v>
      </c>
      <c r="O3763" s="8">
        <f t="shared" si="406"/>
        <v>6000</v>
      </c>
      <c r="P3763" s="8">
        <f t="shared" si="407"/>
        <v>3000</v>
      </c>
      <c r="Q3763" s="8">
        <f t="shared" si="408"/>
        <v>16800</v>
      </c>
      <c r="R3763" s="9">
        <f t="shared" si="409"/>
        <v>33600</v>
      </c>
      <c r="S3763" s="8">
        <f t="shared" si="410"/>
        <v>25800</v>
      </c>
      <c r="T3763" s="5">
        <f t="shared" si="411"/>
        <v>6.5283400809716596E-3</v>
      </c>
    </row>
    <row r="3764" spans="1:20" hidden="1">
      <c r="A3764">
        <v>3763</v>
      </c>
      <c r="B3764">
        <v>84</v>
      </c>
      <c r="C3764" t="s">
        <v>9035</v>
      </c>
      <c r="D3764" t="s">
        <v>9036</v>
      </c>
      <c r="E3764" t="s">
        <v>175</v>
      </c>
      <c r="F3764" t="s">
        <v>176</v>
      </c>
      <c r="G3764" t="s">
        <v>175</v>
      </c>
      <c r="H3764" t="s">
        <v>169</v>
      </c>
      <c r="I3764">
        <v>83.512600000000006</v>
      </c>
      <c r="J3764">
        <v>9055453</v>
      </c>
      <c r="K3764" t="s">
        <v>134</v>
      </c>
      <c r="L3764">
        <v>6</v>
      </c>
      <c r="M3764" t="str">
        <f>_xlfn.IFNA(VLOOKUP(F3764,'22 States'!A:A,1,0),"OOR")</f>
        <v>OOR</v>
      </c>
      <c r="N3764" t="str">
        <f t="shared" si="412"/>
        <v>OOR</v>
      </c>
      <c r="O3764" s="8">
        <f t="shared" si="406"/>
        <v>12000</v>
      </c>
      <c r="P3764" s="8">
        <f t="shared" si="407"/>
        <v>3000</v>
      </c>
      <c r="Q3764" s="8">
        <f t="shared" si="408"/>
        <v>40320</v>
      </c>
      <c r="R3764" s="9">
        <f t="shared" si="409"/>
        <v>80640</v>
      </c>
      <c r="S3764" s="8">
        <f t="shared" si="410"/>
        <v>55320</v>
      </c>
      <c r="T3764" s="5">
        <f t="shared" si="411"/>
        <v>6.1090262408738686E-3</v>
      </c>
    </row>
    <row r="3765" spans="1:20" hidden="1">
      <c r="A3765">
        <v>3764</v>
      </c>
      <c r="B3765">
        <v>475</v>
      </c>
      <c r="C3765" t="s">
        <v>9037</v>
      </c>
      <c r="D3765" t="s">
        <v>9038</v>
      </c>
      <c r="E3765" t="s">
        <v>54</v>
      </c>
      <c r="F3765" t="s">
        <v>55</v>
      </c>
      <c r="G3765" t="s">
        <v>4371</v>
      </c>
      <c r="I3765">
        <v>83.422399999999996</v>
      </c>
      <c r="J3765">
        <v>448143000</v>
      </c>
      <c r="K3765" t="s">
        <v>51</v>
      </c>
      <c r="L3765">
        <v>8</v>
      </c>
      <c r="M3765" t="str">
        <f>_xlfn.IFNA(VLOOKUP(F3765,'22 States'!A:A,1,0),"OOR")</f>
        <v>OOR</v>
      </c>
      <c r="N3765" t="str">
        <f t="shared" si="412"/>
        <v>OOR</v>
      </c>
      <c r="O3765" s="8">
        <f t="shared" si="406"/>
        <v>60000</v>
      </c>
      <c r="P3765" s="8">
        <f t="shared" si="407"/>
        <v>15000</v>
      </c>
      <c r="Q3765" s="8">
        <f t="shared" si="408"/>
        <v>228000</v>
      </c>
      <c r="R3765" s="9">
        <f t="shared" si="409"/>
        <v>456000</v>
      </c>
      <c r="S3765" s="8">
        <f t="shared" si="410"/>
        <v>303000</v>
      </c>
      <c r="T3765" s="5">
        <f t="shared" si="411"/>
        <v>6.761234695175424E-4</v>
      </c>
    </row>
    <row r="3766" spans="1:20" hidden="1">
      <c r="A3766">
        <v>3765</v>
      </c>
      <c r="B3766">
        <v>31</v>
      </c>
      <c r="C3766" t="s">
        <v>9039</v>
      </c>
      <c r="D3766" t="s">
        <v>9040</v>
      </c>
      <c r="E3766" t="s">
        <v>247</v>
      </c>
      <c r="F3766" t="s">
        <v>248</v>
      </c>
      <c r="G3766" t="s">
        <v>3256</v>
      </c>
      <c r="H3766" t="s">
        <v>9041</v>
      </c>
      <c r="I3766">
        <v>83.4221</v>
      </c>
      <c r="J3766">
        <v>2487708</v>
      </c>
      <c r="K3766" t="s">
        <v>134</v>
      </c>
      <c r="L3766">
        <v>1</v>
      </c>
      <c r="M3766" t="str">
        <f>_xlfn.IFNA(VLOOKUP(F3766,'22 States'!A:A,1,0),"OOR")</f>
        <v>IL</v>
      </c>
      <c r="N3766" t="str">
        <f t="shared" si="412"/>
        <v>IR</v>
      </c>
      <c r="O3766" s="8">
        <f t="shared" si="406"/>
        <v>6000</v>
      </c>
      <c r="P3766" s="8">
        <f t="shared" si="407"/>
        <v>3000</v>
      </c>
      <c r="Q3766" s="8">
        <f t="shared" si="408"/>
        <v>14880</v>
      </c>
      <c r="R3766" s="9">
        <f t="shared" si="409"/>
        <v>29760</v>
      </c>
      <c r="S3766" s="8">
        <f t="shared" si="410"/>
        <v>23880</v>
      </c>
      <c r="T3766" s="5">
        <f t="shared" si="411"/>
        <v>9.5991973334491019E-3</v>
      </c>
    </row>
    <row r="3767" spans="1:20" hidden="1">
      <c r="A3767">
        <v>3766</v>
      </c>
      <c r="B3767">
        <v>153</v>
      </c>
      <c r="C3767" t="s">
        <v>9042</v>
      </c>
      <c r="D3767" t="s">
        <v>9043</v>
      </c>
      <c r="E3767" t="s">
        <v>35</v>
      </c>
      <c r="F3767" t="s">
        <v>36</v>
      </c>
      <c r="G3767" t="s">
        <v>1855</v>
      </c>
      <c r="H3767" t="s">
        <v>38</v>
      </c>
      <c r="I3767">
        <v>83.389700000000005</v>
      </c>
      <c r="J3767">
        <v>30201086</v>
      </c>
      <c r="K3767" t="s">
        <v>32</v>
      </c>
      <c r="L3767">
        <v>1</v>
      </c>
      <c r="M3767" t="str">
        <f>_xlfn.IFNA(VLOOKUP(F3767,'22 States'!A:A,1,0),"OOR")</f>
        <v>OOR</v>
      </c>
      <c r="N3767" t="str">
        <f t="shared" si="412"/>
        <v>OOR</v>
      </c>
      <c r="O3767" s="8">
        <f t="shared" si="406"/>
        <v>24000</v>
      </c>
      <c r="P3767" s="8">
        <f t="shared" si="407"/>
        <v>6000</v>
      </c>
      <c r="Q3767" s="8">
        <f t="shared" si="408"/>
        <v>73440</v>
      </c>
      <c r="R3767" s="9">
        <f t="shared" si="409"/>
        <v>146880</v>
      </c>
      <c r="S3767" s="8">
        <f t="shared" si="410"/>
        <v>103440</v>
      </c>
      <c r="T3767" s="5">
        <f t="shared" si="411"/>
        <v>3.4250423974819979E-3</v>
      </c>
    </row>
    <row r="3768" spans="1:20" hidden="1">
      <c r="A3768">
        <v>3767</v>
      </c>
      <c r="B3768">
        <v>130</v>
      </c>
      <c r="C3768" t="s">
        <v>9044</v>
      </c>
      <c r="D3768" t="s">
        <v>9045</v>
      </c>
      <c r="E3768" t="s">
        <v>85</v>
      </c>
      <c r="F3768" t="s">
        <v>86</v>
      </c>
      <c r="G3768" t="s">
        <v>1680</v>
      </c>
      <c r="H3768" t="s">
        <v>140</v>
      </c>
      <c r="I3768">
        <v>83.378100000000003</v>
      </c>
      <c r="J3768">
        <v>20974017</v>
      </c>
      <c r="K3768" t="s">
        <v>118</v>
      </c>
      <c r="L3768">
        <v>1</v>
      </c>
      <c r="M3768" t="str">
        <f>_xlfn.IFNA(VLOOKUP(F3768,'22 States'!A:A,1,0),"OOR")</f>
        <v>FL</v>
      </c>
      <c r="N3768" t="str">
        <f t="shared" si="412"/>
        <v>IR</v>
      </c>
      <c r="O3768" s="8">
        <f t="shared" si="406"/>
        <v>18000</v>
      </c>
      <c r="P3768" s="8">
        <f t="shared" si="407"/>
        <v>6000</v>
      </c>
      <c r="Q3768" s="8">
        <f t="shared" si="408"/>
        <v>62400</v>
      </c>
      <c r="R3768" s="9">
        <f t="shared" si="409"/>
        <v>124800</v>
      </c>
      <c r="S3768" s="8">
        <f t="shared" si="410"/>
        <v>86400</v>
      </c>
      <c r="T3768" s="5">
        <f t="shared" si="411"/>
        <v>4.1193825674881446E-3</v>
      </c>
    </row>
    <row r="3769" spans="1:20" hidden="1">
      <c r="A3769">
        <v>3768</v>
      </c>
      <c r="B3769">
        <v>335</v>
      </c>
      <c r="C3769" t="s">
        <v>9046</v>
      </c>
      <c r="D3769" t="s">
        <v>9047</v>
      </c>
      <c r="E3769" t="s">
        <v>121</v>
      </c>
      <c r="F3769" t="s">
        <v>122</v>
      </c>
      <c r="G3769" t="s">
        <v>784</v>
      </c>
      <c r="H3769" t="s">
        <v>784</v>
      </c>
      <c r="I3769">
        <v>83.350999999999999</v>
      </c>
      <c r="J3769">
        <v>39570597</v>
      </c>
      <c r="K3769" t="s">
        <v>51</v>
      </c>
      <c r="L3769">
        <v>8</v>
      </c>
      <c r="M3769" t="str">
        <f>_xlfn.IFNA(VLOOKUP(F3769,'22 States'!A:A,1,0),"OOR")</f>
        <v>TX</v>
      </c>
      <c r="N3769" t="str">
        <f t="shared" si="412"/>
        <v>IR</v>
      </c>
      <c r="O3769" s="8">
        <f t="shared" si="406"/>
        <v>42000</v>
      </c>
      <c r="P3769" s="8">
        <f t="shared" si="407"/>
        <v>12000</v>
      </c>
      <c r="Q3769" s="8">
        <f t="shared" si="408"/>
        <v>160800</v>
      </c>
      <c r="R3769" s="9">
        <f t="shared" si="409"/>
        <v>321600</v>
      </c>
      <c r="S3769" s="8">
        <f t="shared" si="410"/>
        <v>214800</v>
      </c>
      <c r="T3769" s="5">
        <f t="shared" si="411"/>
        <v>5.4282729168832096E-3</v>
      </c>
    </row>
    <row r="3770" spans="1:20" hidden="1">
      <c r="A3770">
        <v>3769</v>
      </c>
      <c r="B3770">
        <v>13</v>
      </c>
      <c r="C3770" t="s">
        <v>9048</v>
      </c>
      <c r="D3770" t="s">
        <v>9049</v>
      </c>
      <c r="E3770" t="s">
        <v>247</v>
      </c>
      <c r="F3770" t="s">
        <v>248</v>
      </c>
      <c r="G3770" t="s">
        <v>249</v>
      </c>
      <c r="H3770" t="s">
        <v>249</v>
      </c>
      <c r="I3770">
        <v>83.331000000000003</v>
      </c>
      <c r="J3770">
        <v>4194438</v>
      </c>
      <c r="K3770" t="s">
        <v>111</v>
      </c>
      <c r="L3770">
        <v>4</v>
      </c>
      <c r="M3770" t="str">
        <f>_xlfn.IFNA(VLOOKUP(F3770,'22 States'!A:A,1,0),"OOR")</f>
        <v>IL</v>
      </c>
      <c r="N3770" t="str">
        <f t="shared" si="412"/>
        <v>IR</v>
      </c>
      <c r="O3770" s="8">
        <f t="shared" si="406"/>
        <v>6000</v>
      </c>
      <c r="P3770" s="8">
        <f t="shared" si="407"/>
        <v>3000</v>
      </c>
      <c r="Q3770" s="8">
        <f t="shared" si="408"/>
        <v>6240</v>
      </c>
      <c r="R3770" s="9">
        <f t="shared" si="409"/>
        <v>12480</v>
      </c>
      <c r="S3770" s="8">
        <f t="shared" si="410"/>
        <v>15240</v>
      </c>
      <c r="T3770" s="5">
        <f t="shared" si="411"/>
        <v>3.6333830658600748E-3</v>
      </c>
    </row>
    <row r="3771" spans="1:20" hidden="1">
      <c r="A3771">
        <v>3770</v>
      </c>
      <c r="B3771">
        <v>11</v>
      </c>
      <c r="C3771" t="s">
        <v>9050</v>
      </c>
      <c r="D3771" t="s">
        <v>9051</v>
      </c>
      <c r="E3771" t="s">
        <v>175</v>
      </c>
      <c r="F3771" t="s">
        <v>176</v>
      </c>
      <c r="G3771" t="s">
        <v>175</v>
      </c>
      <c r="H3771" t="s">
        <v>169</v>
      </c>
      <c r="I3771">
        <v>83.310100000000006</v>
      </c>
      <c r="J3771">
        <v>61269986</v>
      </c>
      <c r="K3771" t="s">
        <v>27</v>
      </c>
      <c r="L3771">
        <v>2</v>
      </c>
      <c r="M3771" t="str">
        <f>_xlfn.IFNA(VLOOKUP(F3771,'22 States'!A:A,1,0),"OOR")</f>
        <v>OOR</v>
      </c>
      <c r="N3771" t="str">
        <f t="shared" si="412"/>
        <v>OOR</v>
      </c>
      <c r="O3771" s="8">
        <f t="shared" si="406"/>
        <v>6000</v>
      </c>
      <c r="P3771" s="8">
        <f t="shared" si="407"/>
        <v>3000</v>
      </c>
      <c r="Q3771" s="8">
        <f t="shared" si="408"/>
        <v>5280</v>
      </c>
      <c r="R3771" s="9">
        <f t="shared" si="409"/>
        <v>10560</v>
      </c>
      <c r="S3771" s="8">
        <f t="shared" si="410"/>
        <v>14280</v>
      </c>
      <c r="T3771" s="5">
        <f t="shared" si="411"/>
        <v>2.330668069680969E-4</v>
      </c>
    </row>
    <row r="3772" spans="1:20" hidden="1">
      <c r="A3772">
        <v>3771</v>
      </c>
      <c r="B3772">
        <v>20</v>
      </c>
      <c r="C3772" t="s">
        <v>9052</v>
      </c>
      <c r="D3772" t="s">
        <v>9053</v>
      </c>
      <c r="E3772" t="s">
        <v>42</v>
      </c>
      <c r="F3772" t="s">
        <v>43</v>
      </c>
      <c r="G3772" t="s">
        <v>62</v>
      </c>
      <c r="H3772" t="s">
        <v>1731</v>
      </c>
      <c r="I3772">
        <v>83.197400000000002</v>
      </c>
      <c r="J3772">
        <v>4470983</v>
      </c>
      <c r="K3772" t="s">
        <v>468</v>
      </c>
      <c r="L3772">
        <v>1</v>
      </c>
      <c r="M3772" t="str">
        <f>_xlfn.IFNA(VLOOKUP(F3772,'22 States'!A:A,1,0),"OOR")</f>
        <v>OOR</v>
      </c>
      <c r="N3772" t="str">
        <f t="shared" si="412"/>
        <v>OOR</v>
      </c>
      <c r="O3772" s="8">
        <f t="shared" si="406"/>
        <v>6000</v>
      </c>
      <c r="P3772" s="8">
        <f t="shared" si="407"/>
        <v>3000</v>
      </c>
      <c r="Q3772" s="8">
        <f t="shared" si="408"/>
        <v>9600</v>
      </c>
      <c r="R3772" s="9">
        <f t="shared" si="409"/>
        <v>19200</v>
      </c>
      <c r="S3772" s="8">
        <f t="shared" si="410"/>
        <v>18600</v>
      </c>
      <c r="T3772" s="5">
        <f t="shared" si="411"/>
        <v>4.160158962805271E-3</v>
      </c>
    </row>
    <row r="3773" spans="1:20" hidden="1">
      <c r="A3773">
        <v>3772</v>
      </c>
      <c r="B3773">
        <v>4800</v>
      </c>
      <c r="C3773" t="s">
        <v>9054</v>
      </c>
      <c r="D3773" t="s">
        <v>9055</v>
      </c>
      <c r="E3773" t="s">
        <v>73</v>
      </c>
      <c r="F3773" t="s">
        <v>74</v>
      </c>
      <c r="G3773" t="s">
        <v>4795</v>
      </c>
      <c r="H3773" t="s">
        <v>599</v>
      </c>
      <c r="I3773">
        <v>83.187399999999997</v>
      </c>
      <c r="J3773">
        <v>50393826</v>
      </c>
      <c r="K3773" t="s">
        <v>439</v>
      </c>
      <c r="L3773">
        <v>6</v>
      </c>
      <c r="M3773" t="str">
        <f>_xlfn.IFNA(VLOOKUP(F3773,'22 States'!A:A,1,0),"OOR")</f>
        <v>OOR</v>
      </c>
      <c r="N3773" t="str">
        <f t="shared" si="412"/>
        <v>OOR</v>
      </c>
      <c r="O3773" s="8">
        <f t="shared" si="406"/>
        <v>576000</v>
      </c>
      <c r="P3773" s="8">
        <f t="shared" si="407"/>
        <v>144000</v>
      </c>
      <c r="Q3773" s="8">
        <f t="shared" si="408"/>
        <v>2304000</v>
      </c>
      <c r="R3773" s="9">
        <f t="shared" si="409"/>
        <v>4608000</v>
      </c>
      <c r="S3773" s="8">
        <f t="shared" si="410"/>
        <v>3024000</v>
      </c>
      <c r="T3773" s="5">
        <f t="shared" si="411"/>
        <v>6.0007350900485312E-2</v>
      </c>
    </row>
    <row r="3774" spans="1:20" hidden="1">
      <c r="A3774">
        <v>3773</v>
      </c>
      <c r="B3774">
        <v>46</v>
      </c>
      <c r="C3774" t="s">
        <v>9056</v>
      </c>
      <c r="D3774" t="s">
        <v>9057</v>
      </c>
      <c r="E3774" t="s">
        <v>175</v>
      </c>
      <c r="F3774" t="s">
        <v>176</v>
      </c>
      <c r="G3774" t="s">
        <v>175</v>
      </c>
      <c r="H3774" t="s">
        <v>169</v>
      </c>
      <c r="I3774">
        <v>83.155600000000007</v>
      </c>
      <c r="J3774">
        <v>12581095</v>
      </c>
      <c r="K3774" t="s">
        <v>141</v>
      </c>
      <c r="L3774">
        <v>2</v>
      </c>
      <c r="M3774" t="str">
        <f>_xlfn.IFNA(VLOOKUP(F3774,'22 States'!A:A,1,0),"OOR")</f>
        <v>OOR</v>
      </c>
      <c r="N3774" t="str">
        <f t="shared" si="412"/>
        <v>OOR</v>
      </c>
      <c r="O3774" s="8">
        <f t="shared" si="406"/>
        <v>6000</v>
      </c>
      <c r="P3774" s="8">
        <f t="shared" si="407"/>
        <v>3000</v>
      </c>
      <c r="Q3774" s="8">
        <f t="shared" si="408"/>
        <v>22080</v>
      </c>
      <c r="R3774" s="9">
        <f t="shared" si="409"/>
        <v>44160</v>
      </c>
      <c r="S3774" s="8">
        <f t="shared" si="410"/>
        <v>31080</v>
      </c>
      <c r="T3774" s="5">
        <f t="shared" si="411"/>
        <v>2.4703732067836701E-3</v>
      </c>
    </row>
    <row r="3775" spans="1:20" hidden="1">
      <c r="A3775">
        <v>3774</v>
      </c>
      <c r="B3775">
        <v>320</v>
      </c>
      <c r="C3775" t="s">
        <v>9058</v>
      </c>
      <c r="D3775" t="s">
        <v>9059</v>
      </c>
      <c r="E3775" t="s">
        <v>67</v>
      </c>
      <c r="F3775" t="s">
        <v>68</v>
      </c>
      <c r="G3775" t="s">
        <v>1385</v>
      </c>
      <c r="H3775" t="s">
        <v>96</v>
      </c>
      <c r="I3775">
        <v>83.149600000000007</v>
      </c>
      <c r="J3775">
        <v>54423312</v>
      </c>
      <c r="K3775" t="s">
        <v>51</v>
      </c>
      <c r="L3775">
        <v>1</v>
      </c>
      <c r="M3775" t="str">
        <f>_xlfn.IFNA(VLOOKUP(F3775,'22 States'!A:A,1,0),"OOR")</f>
        <v>NC</v>
      </c>
      <c r="N3775" t="str">
        <f t="shared" si="412"/>
        <v>IR</v>
      </c>
      <c r="O3775" s="8">
        <f t="shared" si="406"/>
        <v>42000</v>
      </c>
      <c r="P3775" s="8">
        <f t="shared" si="407"/>
        <v>12000</v>
      </c>
      <c r="Q3775" s="8">
        <f t="shared" si="408"/>
        <v>153600</v>
      </c>
      <c r="R3775" s="9">
        <f t="shared" si="409"/>
        <v>307200</v>
      </c>
      <c r="S3775" s="8">
        <f t="shared" si="410"/>
        <v>207600</v>
      </c>
      <c r="T3775" s="5">
        <f t="shared" si="411"/>
        <v>3.8145418272228634E-3</v>
      </c>
    </row>
    <row r="3776" spans="1:20" hidden="1">
      <c r="A3776">
        <v>3775</v>
      </c>
      <c r="B3776">
        <v>35</v>
      </c>
      <c r="C3776" t="s">
        <v>9060</v>
      </c>
      <c r="D3776" t="s">
        <v>9061</v>
      </c>
      <c r="E3776" t="s">
        <v>13</v>
      </c>
      <c r="F3776" t="s">
        <v>14</v>
      </c>
      <c r="G3776" t="s">
        <v>267</v>
      </c>
      <c r="H3776" t="s">
        <v>267</v>
      </c>
      <c r="I3776">
        <v>83.142200000000003</v>
      </c>
      <c r="J3776">
        <v>4413914</v>
      </c>
      <c r="K3776" t="s">
        <v>27</v>
      </c>
      <c r="L3776">
        <v>4</v>
      </c>
      <c r="M3776" t="str">
        <f>_xlfn.IFNA(VLOOKUP(F3776,'22 States'!A:A,1,0),"OOR")</f>
        <v>CA</v>
      </c>
      <c r="N3776" t="str">
        <f t="shared" si="412"/>
        <v>IR</v>
      </c>
      <c r="O3776" s="8">
        <f t="shared" si="406"/>
        <v>6000</v>
      </c>
      <c r="P3776" s="8">
        <f t="shared" si="407"/>
        <v>3000</v>
      </c>
      <c r="Q3776" s="8">
        <f t="shared" si="408"/>
        <v>16800</v>
      </c>
      <c r="R3776" s="9">
        <f t="shared" si="409"/>
        <v>33600</v>
      </c>
      <c r="S3776" s="8">
        <f t="shared" si="410"/>
        <v>25800</v>
      </c>
      <c r="T3776" s="5">
        <f t="shared" si="411"/>
        <v>5.8451523976226086E-3</v>
      </c>
    </row>
    <row r="3777" spans="1:20" hidden="1">
      <c r="A3777">
        <v>3776</v>
      </c>
      <c r="B3777">
        <v>22</v>
      </c>
      <c r="C3777" t="s">
        <v>9062</v>
      </c>
      <c r="D3777" t="s">
        <v>9063</v>
      </c>
      <c r="E3777" t="s">
        <v>179</v>
      </c>
      <c r="F3777" t="s">
        <v>180</v>
      </c>
      <c r="G3777" t="s">
        <v>181</v>
      </c>
      <c r="H3777" t="s">
        <v>182</v>
      </c>
      <c r="I3777">
        <v>83.045199999999994</v>
      </c>
      <c r="J3777">
        <v>3783904</v>
      </c>
      <c r="K3777" t="s">
        <v>111</v>
      </c>
      <c r="L3777">
        <v>3</v>
      </c>
      <c r="M3777" t="str">
        <f>_xlfn.IFNA(VLOOKUP(F3777,'22 States'!A:A,1,0),"OOR")</f>
        <v>MI</v>
      </c>
      <c r="N3777" t="str">
        <f t="shared" si="412"/>
        <v>IR</v>
      </c>
      <c r="O3777" s="8">
        <f t="shared" si="406"/>
        <v>6000</v>
      </c>
      <c r="P3777" s="8">
        <f t="shared" si="407"/>
        <v>3000</v>
      </c>
      <c r="Q3777" s="8">
        <f t="shared" si="408"/>
        <v>10560</v>
      </c>
      <c r="R3777" s="9">
        <f t="shared" si="409"/>
        <v>21120</v>
      </c>
      <c r="S3777" s="8">
        <f t="shared" si="410"/>
        <v>19560</v>
      </c>
      <c r="T3777" s="5">
        <f t="shared" si="411"/>
        <v>5.1692643365159373E-3</v>
      </c>
    </row>
    <row r="3778" spans="1:20" hidden="1">
      <c r="A3778">
        <v>3777</v>
      </c>
      <c r="B3778">
        <v>30</v>
      </c>
      <c r="C3778" t="s">
        <v>9064</v>
      </c>
      <c r="D3778" t="s">
        <v>9065</v>
      </c>
      <c r="E3778" t="s">
        <v>85</v>
      </c>
      <c r="F3778" t="s">
        <v>86</v>
      </c>
      <c r="G3778" t="s">
        <v>1727</v>
      </c>
      <c r="H3778" t="s">
        <v>1728</v>
      </c>
      <c r="I3778">
        <v>83.039299999999997</v>
      </c>
      <c r="J3778">
        <v>6176936</v>
      </c>
      <c r="K3778" t="s">
        <v>439</v>
      </c>
      <c r="L3778">
        <v>5</v>
      </c>
      <c r="M3778" t="str">
        <f>_xlfn.IFNA(VLOOKUP(F3778,'22 States'!A:A,1,0),"OOR")</f>
        <v>FL</v>
      </c>
      <c r="N3778" t="str">
        <f t="shared" si="412"/>
        <v>IR</v>
      </c>
      <c r="O3778" s="8">
        <f t="shared" ref="O3778:O3841" si="413">ROUNDUP(B3778/50,0)*500*12</f>
        <v>6000</v>
      </c>
      <c r="P3778" s="8">
        <f t="shared" ref="P3778:P3841" si="414">ROUNDUP(B3778/100,0)*250*12</f>
        <v>3000</v>
      </c>
      <c r="Q3778" s="8">
        <f t="shared" ref="Q3778:Q3841" si="415">B3778*40*12</f>
        <v>14400</v>
      </c>
      <c r="R3778" s="9">
        <f t="shared" ref="R3778:R3841" si="416">B3778*80*12</f>
        <v>28800</v>
      </c>
      <c r="S3778" s="8">
        <f t="shared" ref="S3778:S3841" si="417">SUM(O3778:Q3778)</f>
        <v>23400</v>
      </c>
      <c r="T3778" s="5">
        <f t="shared" ref="T3778:T3841" si="418">S3778/J3778</f>
        <v>3.7882859722036945E-3</v>
      </c>
    </row>
    <row r="3779" spans="1:20" hidden="1">
      <c r="A3779">
        <v>3778</v>
      </c>
      <c r="B3779">
        <v>54</v>
      </c>
      <c r="C3779" t="s">
        <v>9066</v>
      </c>
      <c r="D3779" t="s">
        <v>9067</v>
      </c>
      <c r="E3779" t="s">
        <v>23</v>
      </c>
      <c r="F3779" t="s">
        <v>24</v>
      </c>
      <c r="G3779" t="s">
        <v>453</v>
      </c>
      <c r="H3779" t="s">
        <v>26</v>
      </c>
      <c r="I3779">
        <v>82.971000000000004</v>
      </c>
      <c r="J3779">
        <v>23137924</v>
      </c>
      <c r="K3779" t="s">
        <v>141</v>
      </c>
      <c r="L3779">
        <v>3</v>
      </c>
      <c r="M3779" t="str">
        <f>_xlfn.IFNA(VLOOKUP(F3779,'22 States'!A:A,1,0),"OOR")</f>
        <v>OOR</v>
      </c>
      <c r="N3779" t="str">
        <f t="shared" ref="N3779:N3842" si="419">IF(M3779&lt;&gt;"OOR","IR","OOR")</f>
        <v>OOR</v>
      </c>
      <c r="O3779" s="8">
        <f t="shared" si="413"/>
        <v>12000</v>
      </c>
      <c r="P3779" s="8">
        <f t="shared" si="414"/>
        <v>3000</v>
      </c>
      <c r="Q3779" s="8">
        <f t="shared" si="415"/>
        <v>25920</v>
      </c>
      <c r="R3779" s="9">
        <f t="shared" si="416"/>
        <v>51840</v>
      </c>
      <c r="S3779" s="8">
        <f t="shared" si="417"/>
        <v>40920</v>
      </c>
      <c r="T3779" s="5">
        <f t="shared" si="418"/>
        <v>1.7685251278377438E-3</v>
      </c>
    </row>
    <row r="3780" spans="1:20" hidden="1">
      <c r="A3780">
        <v>3779</v>
      </c>
      <c r="B3780">
        <v>90</v>
      </c>
      <c r="C3780" t="s">
        <v>9068</v>
      </c>
      <c r="D3780" t="s">
        <v>9069</v>
      </c>
      <c r="E3780" t="s">
        <v>236</v>
      </c>
      <c r="F3780" t="s">
        <v>237</v>
      </c>
      <c r="G3780" t="s">
        <v>181</v>
      </c>
      <c r="H3780" t="s">
        <v>9070</v>
      </c>
      <c r="I3780">
        <v>82.8977</v>
      </c>
      <c r="J3780">
        <v>13517708</v>
      </c>
      <c r="K3780" t="s">
        <v>39</v>
      </c>
      <c r="L3780">
        <v>7</v>
      </c>
      <c r="M3780" t="str">
        <f>_xlfn.IFNA(VLOOKUP(F3780,'22 States'!A:A,1,0),"OOR")</f>
        <v>OH</v>
      </c>
      <c r="N3780" t="str">
        <f t="shared" si="419"/>
        <v>IR</v>
      </c>
      <c r="O3780" s="8">
        <f t="shared" si="413"/>
        <v>12000</v>
      </c>
      <c r="P3780" s="8">
        <f t="shared" si="414"/>
        <v>3000</v>
      </c>
      <c r="Q3780" s="8">
        <f t="shared" si="415"/>
        <v>43200</v>
      </c>
      <c r="R3780" s="9">
        <f t="shared" si="416"/>
        <v>86400</v>
      </c>
      <c r="S3780" s="8">
        <f t="shared" si="417"/>
        <v>58200</v>
      </c>
      <c r="T3780" s="5">
        <f t="shared" si="418"/>
        <v>4.3054636185365152E-3</v>
      </c>
    </row>
    <row r="3781" spans="1:20" hidden="1">
      <c r="A3781">
        <v>3780</v>
      </c>
      <c r="B3781">
        <v>14</v>
      </c>
      <c r="C3781" t="s">
        <v>9071</v>
      </c>
      <c r="D3781" t="s">
        <v>9072</v>
      </c>
      <c r="E3781" t="s">
        <v>54</v>
      </c>
      <c r="F3781" t="s">
        <v>55</v>
      </c>
      <c r="G3781" t="s">
        <v>57</v>
      </c>
      <c r="H3781" t="s">
        <v>57</v>
      </c>
      <c r="I3781">
        <v>82.867400000000004</v>
      </c>
      <c r="J3781">
        <v>5102000</v>
      </c>
      <c r="K3781" t="s">
        <v>17</v>
      </c>
      <c r="L3781">
        <v>3</v>
      </c>
      <c r="M3781" t="str">
        <f>_xlfn.IFNA(VLOOKUP(F3781,'22 States'!A:A,1,0),"OOR")</f>
        <v>OOR</v>
      </c>
      <c r="N3781" t="str">
        <f t="shared" si="419"/>
        <v>OOR</v>
      </c>
      <c r="O3781" s="8">
        <f t="shared" si="413"/>
        <v>6000</v>
      </c>
      <c r="P3781" s="8">
        <f t="shared" si="414"/>
        <v>3000</v>
      </c>
      <c r="Q3781" s="8">
        <f t="shared" si="415"/>
        <v>6720</v>
      </c>
      <c r="R3781" s="9">
        <f t="shared" si="416"/>
        <v>13440</v>
      </c>
      <c r="S3781" s="8">
        <f t="shared" si="417"/>
        <v>15720</v>
      </c>
      <c r="T3781" s="5">
        <f t="shared" si="418"/>
        <v>3.0811446491571933E-3</v>
      </c>
    </row>
    <row r="3782" spans="1:20" hidden="1">
      <c r="A3782">
        <v>3781</v>
      </c>
      <c r="B3782">
        <v>41</v>
      </c>
      <c r="C3782" t="s">
        <v>9073</v>
      </c>
      <c r="D3782" t="s">
        <v>9074</v>
      </c>
      <c r="E3782" t="s">
        <v>907</v>
      </c>
      <c r="F3782" t="s">
        <v>908</v>
      </c>
      <c r="G3782" t="s">
        <v>3995</v>
      </c>
      <c r="H3782" t="s">
        <v>3996</v>
      </c>
      <c r="I3782">
        <v>82.834500000000006</v>
      </c>
      <c r="J3782">
        <v>7392000</v>
      </c>
      <c r="K3782" t="s">
        <v>172</v>
      </c>
      <c r="L3782">
        <v>6</v>
      </c>
      <c r="M3782" t="str">
        <f>_xlfn.IFNA(VLOOKUP(F3782,'22 States'!A:A,1,0),"OOR")</f>
        <v>NV</v>
      </c>
      <c r="N3782" t="str">
        <f t="shared" si="419"/>
        <v>IR</v>
      </c>
      <c r="O3782" s="8">
        <f t="shared" si="413"/>
        <v>6000</v>
      </c>
      <c r="P3782" s="8">
        <f t="shared" si="414"/>
        <v>3000</v>
      </c>
      <c r="Q3782" s="8">
        <f t="shared" si="415"/>
        <v>19680</v>
      </c>
      <c r="R3782" s="9">
        <f t="shared" si="416"/>
        <v>39360</v>
      </c>
      <c r="S3782" s="8">
        <f t="shared" si="417"/>
        <v>28680</v>
      </c>
      <c r="T3782" s="5">
        <f t="shared" si="418"/>
        <v>3.8798701298701299E-3</v>
      </c>
    </row>
    <row r="3783" spans="1:20" hidden="1">
      <c r="A3783">
        <v>3782</v>
      </c>
      <c r="B3783">
        <v>23</v>
      </c>
      <c r="C3783" t="s">
        <v>9075</v>
      </c>
      <c r="D3783" t="s">
        <v>9076</v>
      </c>
      <c r="E3783" t="s">
        <v>301</v>
      </c>
      <c r="F3783" t="s">
        <v>359</v>
      </c>
      <c r="G3783" t="s">
        <v>360</v>
      </c>
      <c r="H3783" t="s">
        <v>360</v>
      </c>
      <c r="I3783">
        <v>82.774500000000003</v>
      </c>
      <c r="J3783">
        <v>6581312</v>
      </c>
      <c r="K3783" t="s">
        <v>27</v>
      </c>
      <c r="L3783">
        <v>5</v>
      </c>
      <c r="M3783" t="str">
        <f>_xlfn.IFNA(VLOOKUP(F3783,'22 States'!A:A,1,0),"OOR")</f>
        <v>OOR</v>
      </c>
      <c r="N3783" t="str">
        <f t="shared" si="419"/>
        <v>OOR</v>
      </c>
      <c r="O3783" s="8">
        <f t="shared" si="413"/>
        <v>6000</v>
      </c>
      <c r="P3783" s="8">
        <f t="shared" si="414"/>
        <v>3000</v>
      </c>
      <c r="Q3783" s="8">
        <f t="shared" si="415"/>
        <v>11040</v>
      </c>
      <c r="R3783" s="9">
        <f t="shared" si="416"/>
        <v>22080</v>
      </c>
      <c r="S3783" s="8">
        <f t="shared" si="417"/>
        <v>20040</v>
      </c>
      <c r="T3783" s="5">
        <f t="shared" si="418"/>
        <v>3.0449855591104021E-3</v>
      </c>
    </row>
    <row r="3784" spans="1:20" hidden="1">
      <c r="A3784">
        <v>3783</v>
      </c>
      <c r="B3784">
        <v>25</v>
      </c>
      <c r="C3784" t="s">
        <v>9077</v>
      </c>
      <c r="D3784" t="s">
        <v>9078</v>
      </c>
      <c r="E3784" t="s">
        <v>121</v>
      </c>
      <c r="F3784" t="s">
        <v>122</v>
      </c>
      <c r="G3784" t="s">
        <v>123</v>
      </c>
      <c r="H3784" t="s">
        <v>123</v>
      </c>
      <c r="I3784">
        <v>82.772099999999995</v>
      </c>
      <c r="J3784">
        <v>2288822</v>
      </c>
      <c r="K3784" t="s">
        <v>172</v>
      </c>
      <c r="L3784">
        <v>3</v>
      </c>
      <c r="M3784" t="str">
        <f>_xlfn.IFNA(VLOOKUP(F3784,'22 States'!A:A,1,0),"OOR")</f>
        <v>TX</v>
      </c>
      <c r="N3784" t="str">
        <f t="shared" si="419"/>
        <v>IR</v>
      </c>
      <c r="O3784" s="8">
        <f t="shared" si="413"/>
        <v>6000</v>
      </c>
      <c r="P3784" s="8">
        <f t="shared" si="414"/>
        <v>3000</v>
      </c>
      <c r="Q3784" s="8">
        <f t="shared" si="415"/>
        <v>12000</v>
      </c>
      <c r="R3784" s="9">
        <f t="shared" si="416"/>
        <v>24000</v>
      </c>
      <c r="S3784" s="8">
        <f t="shared" si="417"/>
        <v>21000</v>
      </c>
      <c r="T3784" s="5">
        <f t="shared" si="418"/>
        <v>9.1750254060822562E-3</v>
      </c>
    </row>
    <row r="3785" spans="1:20" hidden="1">
      <c r="A3785">
        <v>3784</v>
      </c>
      <c r="B3785">
        <v>125</v>
      </c>
      <c r="C3785" t="s">
        <v>9079</v>
      </c>
      <c r="D3785" t="s">
        <v>9080</v>
      </c>
      <c r="E3785" t="s">
        <v>73</v>
      </c>
      <c r="F3785" t="s">
        <v>74</v>
      </c>
      <c r="G3785" t="s">
        <v>599</v>
      </c>
      <c r="H3785" t="s">
        <v>599</v>
      </c>
      <c r="I3785">
        <v>82.746200000000002</v>
      </c>
      <c r="J3785">
        <v>23914572</v>
      </c>
      <c r="K3785" t="s">
        <v>134</v>
      </c>
      <c r="L3785">
        <v>6</v>
      </c>
      <c r="M3785" t="str">
        <f>_xlfn.IFNA(VLOOKUP(F3785,'22 States'!A:A,1,0),"OOR")</f>
        <v>OOR</v>
      </c>
      <c r="N3785" t="str">
        <f t="shared" si="419"/>
        <v>OOR</v>
      </c>
      <c r="O3785" s="8">
        <f t="shared" si="413"/>
        <v>18000</v>
      </c>
      <c r="P3785" s="8">
        <f t="shared" si="414"/>
        <v>6000</v>
      </c>
      <c r="Q3785" s="8">
        <f t="shared" si="415"/>
        <v>60000</v>
      </c>
      <c r="R3785" s="9">
        <f t="shared" si="416"/>
        <v>120000</v>
      </c>
      <c r="S3785" s="8">
        <f t="shared" si="417"/>
        <v>84000</v>
      </c>
      <c r="T3785" s="5">
        <f t="shared" si="418"/>
        <v>3.5125027535512659E-3</v>
      </c>
    </row>
    <row r="3786" spans="1:20" hidden="1">
      <c r="A3786">
        <v>3785</v>
      </c>
      <c r="B3786">
        <v>8</v>
      </c>
      <c r="C3786" t="s">
        <v>9081</v>
      </c>
      <c r="D3786" t="s">
        <v>9082</v>
      </c>
      <c r="E3786" t="s">
        <v>13</v>
      </c>
      <c r="F3786" t="s">
        <v>14</v>
      </c>
      <c r="G3786" t="s">
        <v>16</v>
      </c>
      <c r="H3786" t="s">
        <v>16</v>
      </c>
      <c r="I3786">
        <v>82.680999999999997</v>
      </c>
      <c r="J3786">
        <v>4703536</v>
      </c>
      <c r="K3786" t="s">
        <v>405</v>
      </c>
      <c r="L3786">
        <v>2</v>
      </c>
      <c r="M3786" t="str">
        <f>_xlfn.IFNA(VLOOKUP(F3786,'22 States'!A:A,1,0),"OOR")</f>
        <v>CA</v>
      </c>
      <c r="N3786" t="str">
        <f t="shared" si="419"/>
        <v>IR</v>
      </c>
      <c r="O3786" s="8">
        <f t="shared" si="413"/>
        <v>6000</v>
      </c>
      <c r="P3786" s="8">
        <f t="shared" si="414"/>
        <v>3000</v>
      </c>
      <c r="Q3786" s="8">
        <f t="shared" si="415"/>
        <v>3840</v>
      </c>
      <c r="R3786" s="9">
        <f t="shared" si="416"/>
        <v>7680</v>
      </c>
      <c r="S3786" s="8">
        <f t="shared" si="417"/>
        <v>12840</v>
      </c>
      <c r="T3786" s="5">
        <f t="shared" si="418"/>
        <v>2.7298611087488221E-3</v>
      </c>
    </row>
    <row r="3787" spans="1:20" hidden="1">
      <c r="A3787">
        <v>3786</v>
      </c>
      <c r="B3787">
        <v>17</v>
      </c>
      <c r="C3787" t="s">
        <v>9083</v>
      </c>
      <c r="D3787" t="s">
        <v>9084</v>
      </c>
      <c r="E3787" t="s">
        <v>179</v>
      </c>
      <c r="F3787" t="s">
        <v>180</v>
      </c>
      <c r="G3787" t="s">
        <v>9085</v>
      </c>
      <c r="H3787" t="s">
        <v>9086</v>
      </c>
      <c r="I3787">
        <v>82.638000000000005</v>
      </c>
      <c r="J3787">
        <v>3551378</v>
      </c>
      <c r="K3787" t="s">
        <v>27</v>
      </c>
      <c r="L3787">
        <v>1</v>
      </c>
      <c r="M3787" t="str">
        <f>_xlfn.IFNA(VLOOKUP(F3787,'22 States'!A:A,1,0),"OOR")</f>
        <v>MI</v>
      </c>
      <c r="N3787" t="str">
        <f t="shared" si="419"/>
        <v>IR</v>
      </c>
      <c r="O3787" s="8">
        <f t="shared" si="413"/>
        <v>6000</v>
      </c>
      <c r="P3787" s="8">
        <f t="shared" si="414"/>
        <v>3000</v>
      </c>
      <c r="Q3787" s="8">
        <f t="shared" si="415"/>
        <v>8160</v>
      </c>
      <c r="R3787" s="9">
        <f t="shared" si="416"/>
        <v>16320</v>
      </c>
      <c r="S3787" s="8">
        <f t="shared" si="417"/>
        <v>17160</v>
      </c>
      <c r="T3787" s="5">
        <f t="shared" si="418"/>
        <v>4.8319272124792119E-3</v>
      </c>
    </row>
    <row r="3788" spans="1:20">
      <c r="A3788">
        <v>2306</v>
      </c>
      <c r="B3788" s="3">
        <v>25</v>
      </c>
      <c r="C3788" t="s">
        <v>5746</v>
      </c>
      <c r="D3788" t="s">
        <v>5747</v>
      </c>
      <c r="E3788" t="s">
        <v>121</v>
      </c>
      <c r="F3788" t="s">
        <v>122</v>
      </c>
      <c r="G3788" t="s">
        <v>2897</v>
      </c>
      <c r="H3788" t="s">
        <v>133</v>
      </c>
      <c r="I3788">
        <v>168.85220000000001</v>
      </c>
      <c r="J3788" s="3">
        <v>17823014</v>
      </c>
      <c r="K3788" t="s">
        <v>17</v>
      </c>
      <c r="L3788">
        <v>3</v>
      </c>
      <c r="M3788" t="str">
        <f>_xlfn.IFNA(VLOOKUP(F3788,'22 States'!A:A,1,0),"OOR")</f>
        <v>TX</v>
      </c>
      <c r="N3788" t="str">
        <f t="shared" si="419"/>
        <v>IR</v>
      </c>
      <c r="O3788" s="8">
        <f t="shared" si="413"/>
        <v>6000</v>
      </c>
      <c r="P3788" s="8">
        <f t="shared" si="414"/>
        <v>3000</v>
      </c>
      <c r="Q3788" s="8">
        <f t="shared" si="415"/>
        <v>12000</v>
      </c>
      <c r="R3788" s="9">
        <f t="shared" si="416"/>
        <v>24000</v>
      </c>
      <c r="S3788" s="12">
        <f t="shared" si="417"/>
        <v>21000</v>
      </c>
      <c r="T3788" s="13">
        <f t="shared" si="418"/>
        <v>1.1782518938715978E-3</v>
      </c>
    </row>
    <row r="3789" spans="1:20" hidden="1">
      <c r="A3789">
        <v>3788</v>
      </c>
      <c r="B3789">
        <v>2</v>
      </c>
      <c r="C3789" t="s">
        <v>9089</v>
      </c>
      <c r="D3789" t="s">
        <v>9090</v>
      </c>
      <c r="E3789" t="s">
        <v>166</v>
      </c>
      <c r="F3789" t="s">
        <v>167</v>
      </c>
      <c r="G3789" t="s">
        <v>9091</v>
      </c>
      <c r="H3789" t="s">
        <v>450</v>
      </c>
      <c r="I3789">
        <v>82.509600000000006</v>
      </c>
      <c r="J3789">
        <v>5175548</v>
      </c>
      <c r="K3789" t="s">
        <v>172</v>
      </c>
      <c r="L3789">
        <v>4</v>
      </c>
      <c r="M3789" t="str">
        <f>_xlfn.IFNA(VLOOKUP(F3789,'22 States'!A:A,1,0),"OOR")</f>
        <v>OOR</v>
      </c>
      <c r="N3789" t="str">
        <f t="shared" si="419"/>
        <v>OOR</v>
      </c>
      <c r="O3789" s="8">
        <f t="shared" si="413"/>
        <v>6000</v>
      </c>
      <c r="P3789" s="8">
        <f t="shared" si="414"/>
        <v>3000</v>
      </c>
      <c r="Q3789" s="8">
        <f t="shared" si="415"/>
        <v>960</v>
      </c>
      <c r="R3789" s="9">
        <f t="shared" si="416"/>
        <v>1920</v>
      </c>
      <c r="S3789" s="8">
        <f t="shared" si="417"/>
        <v>9960</v>
      </c>
      <c r="T3789" s="5">
        <f t="shared" si="418"/>
        <v>1.9244338956956829E-3</v>
      </c>
    </row>
    <row r="3790" spans="1:20" hidden="1">
      <c r="A3790">
        <v>3789</v>
      </c>
      <c r="B3790">
        <v>100</v>
      </c>
      <c r="C3790" t="s">
        <v>9092</v>
      </c>
      <c r="D3790" t="s">
        <v>9093</v>
      </c>
      <c r="E3790" t="s">
        <v>537</v>
      </c>
      <c r="F3790" t="s">
        <v>538</v>
      </c>
      <c r="G3790" t="s">
        <v>8021</v>
      </c>
      <c r="H3790" t="s">
        <v>9094</v>
      </c>
      <c r="I3790">
        <v>82.454899999999995</v>
      </c>
      <c r="J3790">
        <v>2686519</v>
      </c>
      <c r="K3790" t="s">
        <v>228</v>
      </c>
      <c r="L3790">
        <v>3</v>
      </c>
      <c r="M3790" t="str">
        <f>_xlfn.IFNA(VLOOKUP(F3790,'22 States'!A:A,1,0),"OOR")</f>
        <v>GA</v>
      </c>
      <c r="N3790" t="str">
        <f t="shared" si="419"/>
        <v>IR</v>
      </c>
      <c r="O3790" s="8">
        <f t="shared" si="413"/>
        <v>12000</v>
      </c>
      <c r="P3790" s="8">
        <f t="shared" si="414"/>
        <v>3000</v>
      </c>
      <c r="Q3790" s="8">
        <f t="shared" si="415"/>
        <v>48000</v>
      </c>
      <c r="R3790" s="9">
        <f t="shared" si="416"/>
        <v>96000</v>
      </c>
      <c r="S3790" s="8">
        <f t="shared" si="417"/>
        <v>63000</v>
      </c>
      <c r="T3790" s="5">
        <f t="shared" si="418"/>
        <v>2.3450420413925976E-2</v>
      </c>
    </row>
    <row r="3791" spans="1:20" hidden="1">
      <c r="A3791">
        <v>3790</v>
      </c>
      <c r="B3791">
        <v>41</v>
      </c>
      <c r="C3791">
        <v>206</v>
      </c>
      <c r="D3791">
        <v>206</v>
      </c>
      <c r="E3791" t="s">
        <v>301</v>
      </c>
      <c r="F3791" t="s">
        <v>359</v>
      </c>
      <c r="G3791" t="s">
        <v>360</v>
      </c>
      <c r="H3791" t="s">
        <v>360</v>
      </c>
      <c r="I3791">
        <v>82.424999999999997</v>
      </c>
      <c r="J3791">
        <v>16061698</v>
      </c>
      <c r="K3791" t="s">
        <v>141</v>
      </c>
      <c r="L3791">
        <v>4</v>
      </c>
      <c r="M3791" t="str">
        <f>_xlfn.IFNA(VLOOKUP(F3791,'22 States'!A:A,1,0),"OOR")</f>
        <v>OOR</v>
      </c>
      <c r="N3791" t="str">
        <f t="shared" si="419"/>
        <v>OOR</v>
      </c>
      <c r="O3791" s="8">
        <f t="shared" si="413"/>
        <v>6000</v>
      </c>
      <c r="P3791" s="8">
        <f t="shared" si="414"/>
        <v>3000</v>
      </c>
      <c r="Q3791" s="8">
        <f t="shared" si="415"/>
        <v>19680</v>
      </c>
      <c r="R3791" s="9">
        <f t="shared" si="416"/>
        <v>39360</v>
      </c>
      <c r="S3791" s="8">
        <f t="shared" si="417"/>
        <v>28680</v>
      </c>
      <c r="T3791" s="5">
        <f t="shared" si="418"/>
        <v>1.7856144474886777E-3</v>
      </c>
    </row>
    <row r="3792" spans="1:20">
      <c r="A3792">
        <v>2471</v>
      </c>
      <c r="B3792" s="3">
        <v>25</v>
      </c>
      <c r="C3792" t="s">
        <v>6126</v>
      </c>
      <c r="D3792" t="s">
        <v>6127</v>
      </c>
      <c r="E3792" t="s">
        <v>236</v>
      </c>
      <c r="F3792" t="s">
        <v>237</v>
      </c>
      <c r="G3792" t="s">
        <v>570</v>
      </c>
      <c r="H3792" t="s">
        <v>570</v>
      </c>
      <c r="I3792">
        <v>154.51429999999999</v>
      </c>
      <c r="J3792" s="3">
        <v>71084762</v>
      </c>
      <c r="K3792" t="s">
        <v>27</v>
      </c>
      <c r="L3792">
        <v>6</v>
      </c>
      <c r="M3792" t="str">
        <f>_xlfn.IFNA(VLOOKUP(F3792,'22 States'!A:A,1,0),"OOR")</f>
        <v>OH</v>
      </c>
      <c r="N3792" t="str">
        <f t="shared" si="419"/>
        <v>IR</v>
      </c>
      <c r="O3792" s="8">
        <f t="shared" si="413"/>
        <v>6000</v>
      </c>
      <c r="P3792" s="8">
        <f t="shared" si="414"/>
        <v>3000</v>
      </c>
      <c r="Q3792" s="8">
        <f t="shared" si="415"/>
        <v>12000</v>
      </c>
      <c r="R3792" s="9">
        <f t="shared" si="416"/>
        <v>24000</v>
      </c>
      <c r="S3792" s="12">
        <f t="shared" si="417"/>
        <v>21000</v>
      </c>
      <c r="T3792" s="13">
        <f t="shared" si="418"/>
        <v>2.9542196399278932E-4</v>
      </c>
    </row>
    <row r="3793" spans="1:20" hidden="1">
      <c r="A3793">
        <v>3792</v>
      </c>
      <c r="B3793">
        <v>15</v>
      </c>
      <c r="C3793" t="s">
        <v>9097</v>
      </c>
      <c r="D3793" t="s">
        <v>9098</v>
      </c>
      <c r="E3793" t="s">
        <v>144</v>
      </c>
      <c r="F3793" t="s">
        <v>145</v>
      </c>
      <c r="G3793" t="s">
        <v>1087</v>
      </c>
      <c r="H3793" t="s">
        <v>1088</v>
      </c>
      <c r="I3793">
        <v>82.393900000000002</v>
      </c>
      <c r="J3793">
        <v>2059931</v>
      </c>
      <c r="K3793" t="s">
        <v>118</v>
      </c>
      <c r="L3793">
        <v>2</v>
      </c>
      <c r="M3793" t="str">
        <f>_xlfn.IFNA(VLOOKUP(F3793,'22 States'!A:A,1,0),"OOR")</f>
        <v>OOR</v>
      </c>
      <c r="N3793" t="str">
        <f t="shared" si="419"/>
        <v>OOR</v>
      </c>
      <c r="O3793" s="8">
        <f t="shared" si="413"/>
        <v>6000</v>
      </c>
      <c r="P3793" s="8">
        <f t="shared" si="414"/>
        <v>3000</v>
      </c>
      <c r="Q3793" s="8">
        <f t="shared" si="415"/>
        <v>7200</v>
      </c>
      <c r="R3793" s="9">
        <f t="shared" si="416"/>
        <v>14400</v>
      </c>
      <c r="S3793" s="8">
        <f t="shared" si="417"/>
        <v>16200</v>
      </c>
      <c r="T3793" s="5">
        <f t="shared" si="418"/>
        <v>7.8643410871529189E-3</v>
      </c>
    </row>
    <row r="3794" spans="1:20" hidden="1">
      <c r="A3794">
        <v>3793</v>
      </c>
      <c r="B3794">
        <v>150</v>
      </c>
      <c r="C3794" t="s">
        <v>9099</v>
      </c>
      <c r="D3794" t="s">
        <v>9100</v>
      </c>
      <c r="E3794" t="s">
        <v>537</v>
      </c>
      <c r="F3794" t="s">
        <v>538</v>
      </c>
      <c r="G3794" t="s">
        <v>539</v>
      </c>
      <c r="H3794" t="s">
        <v>539</v>
      </c>
      <c r="I3794">
        <v>82.226699999999994</v>
      </c>
      <c r="J3794">
        <v>9725280</v>
      </c>
      <c r="K3794" t="s">
        <v>111</v>
      </c>
      <c r="L3794">
        <v>6</v>
      </c>
      <c r="M3794" t="str">
        <f>_xlfn.IFNA(VLOOKUP(F3794,'22 States'!A:A,1,0),"OOR")</f>
        <v>GA</v>
      </c>
      <c r="N3794" t="str">
        <f t="shared" si="419"/>
        <v>IR</v>
      </c>
      <c r="O3794" s="8">
        <f t="shared" si="413"/>
        <v>18000</v>
      </c>
      <c r="P3794" s="8">
        <f t="shared" si="414"/>
        <v>6000</v>
      </c>
      <c r="Q3794" s="8">
        <f t="shared" si="415"/>
        <v>72000</v>
      </c>
      <c r="R3794" s="9">
        <f t="shared" si="416"/>
        <v>144000</v>
      </c>
      <c r="S3794" s="8">
        <f t="shared" si="417"/>
        <v>96000</v>
      </c>
      <c r="T3794" s="5">
        <f t="shared" si="418"/>
        <v>9.8711810868170376E-3</v>
      </c>
    </row>
    <row r="3795" spans="1:20">
      <c r="A3795">
        <v>3050</v>
      </c>
      <c r="B3795" s="3">
        <v>25</v>
      </c>
      <c r="C3795" t="s">
        <v>7444</v>
      </c>
      <c r="D3795" t="s">
        <v>7445</v>
      </c>
      <c r="E3795" t="s">
        <v>121</v>
      </c>
      <c r="F3795" t="s">
        <v>122</v>
      </c>
      <c r="G3795" t="s">
        <v>123</v>
      </c>
      <c r="H3795" t="s">
        <v>123</v>
      </c>
      <c r="I3795">
        <v>116.5501</v>
      </c>
      <c r="J3795" s="3">
        <v>14927877</v>
      </c>
      <c r="K3795" t="s">
        <v>17</v>
      </c>
      <c r="L3795">
        <v>4</v>
      </c>
      <c r="M3795" t="str">
        <f>_xlfn.IFNA(VLOOKUP(F3795,'22 States'!A:A,1,0),"OOR")</f>
        <v>TX</v>
      </c>
      <c r="N3795" t="str">
        <f t="shared" si="419"/>
        <v>IR</v>
      </c>
      <c r="O3795" s="8">
        <f t="shared" si="413"/>
        <v>6000</v>
      </c>
      <c r="P3795" s="8">
        <f t="shared" si="414"/>
        <v>3000</v>
      </c>
      <c r="Q3795" s="8">
        <f t="shared" si="415"/>
        <v>12000</v>
      </c>
      <c r="R3795" s="9">
        <f t="shared" si="416"/>
        <v>24000</v>
      </c>
      <c r="S3795" s="12">
        <f t="shared" si="417"/>
        <v>21000</v>
      </c>
      <c r="T3795" s="13">
        <f t="shared" si="418"/>
        <v>1.4067640026776747E-3</v>
      </c>
    </row>
    <row r="3796" spans="1:20" hidden="1">
      <c r="A3796">
        <v>3795</v>
      </c>
      <c r="B3796">
        <v>130</v>
      </c>
      <c r="C3796" t="s">
        <v>9104</v>
      </c>
      <c r="D3796" t="s">
        <v>9105</v>
      </c>
      <c r="E3796" t="s">
        <v>85</v>
      </c>
      <c r="F3796" t="s">
        <v>86</v>
      </c>
      <c r="G3796" t="s">
        <v>864</v>
      </c>
      <c r="H3796" t="s">
        <v>479</v>
      </c>
      <c r="I3796">
        <v>82.135000000000005</v>
      </c>
      <c r="J3796">
        <v>20558997</v>
      </c>
      <c r="K3796" t="s">
        <v>46</v>
      </c>
      <c r="L3796">
        <v>4</v>
      </c>
      <c r="M3796" t="str">
        <f>_xlfn.IFNA(VLOOKUP(F3796,'22 States'!A:A,1,0),"OOR")</f>
        <v>FL</v>
      </c>
      <c r="N3796" t="str">
        <f t="shared" si="419"/>
        <v>IR</v>
      </c>
      <c r="O3796" s="8">
        <f t="shared" si="413"/>
        <v>18000</v>
      </c>
      <c r="P3796" s="8">
        <f t="shared" si="414"/>
        <v>6000</v>
      </c>
      <c r="Q3796" s="8">
        <f t="shared" si="415"/>
        <v>62400</v>
      </c>
      <c r="R3796" s="9">
        <f t="shared" si="416"/>
        <v>124800</v>
      </c>
      <c r="S3796" s="8">
        <f t="shared" si="417"/>
        <v>86400</v>
      </c>
      <c r="T3796" s="5">
        <f t="shared" si="418"/>
        <v>4.2025396472405727E-3</v>
      </c>
    </row>
    <row r="3797" spans="1:20" hidden="1">
      <c r="A3797">
        <v>3796</v>
      </c>
      <c r="B3797">
        <v>62</v>
      </c>
      <c r="C3797" t="s">
        <v>9106</v>
      </c>
      <c r="D3797" t="s">
        <v>9107</v>
      </c>
      <c r="E3797" t="s">
        <v>721</v>
      </c>
      <c r="F3797" t="s">
        <v>722</v>
      </c>
      <c r="G3797" t="s">
        <v>7464</v>
      </c>
      <c r="H3797" t="s">
        <v>724</v>
      </c>
      <c r="I3797">
        <v>82.119699999999995</v>
      </c>
      <c r="J3797">
        <v>8219891</v>
      </c>
      <c r="K3797" t="s">
        <v>264</v>
      </c>
      <c r="L3797">
        <v>1</v>
      </c>
      <c r="M3797" t="str">
        <f>_xlfn.IFNA(VLOOKUP(F3797,'22 States'!A:A,1,0),"OOR")</f>
        <v>OOR</v>
      </c>
      <c r="N3797" t="str">
        <f t="shared" si="419"/>
        <v>OOR</v>
      </c>
      <c r="O3797" s="8">
        <f t="shared" si="413"/>
        <v>12000</v>
      </c>
      <c r="P3797" s="8">
        <f t="shared" si="414"/>
        <v>3000</v>
      </c>
      <c r="Q3797" s="8">
        <f t="shared" si="415"/>
        <v>29760</v>
      </c>
      <c r="R3797" s="9">
        <f t="shared" si="416"/>
        <v>59520</v>
      </c>
      <c r="S3797" s="8">
        <f t="shared" si="417"/>
        <v>44760</v>
      </c>
      <c r="T3797" s="5">
        <f t="shared" si="418"/>
        <v>5.4453276813524656E-3</v>
      </c>
    </row>
    <row r="3798" spans="1:20" hidden="1">
      <c r="A3798">
        <v>3797</v>
      </c>
      <c r="B3798">
        <v>139</v>
      </c>
      <c r="C3798" t="s">
        <v>9108</v>
      </c>
      <c r="D3798" t="s">
        <v>9109</v>
      </c>
      <c r="E3798" t="s">
        <v>85</v>
      </c>
      <c r="F3798" t="s">
        <v>86</v>
      </c>
      <c r="G3798" t="s">
        <v>1444</v>
      </c>
      <c r="H3798" t="s">
        <v>140</v>
      </c>
      <c r="I3798">
        <v>82.098699999999994</v>
      </c>
      <c r="J3798">
        <v>27852000</v>
      </c>
      <c r="K3798" t="s">
        <v>32</v>
      </c>
      <c r="L3798">
        <v>3</v>
      </c>
      <c r="M3798" t="str">
        <f>_xlfn.IFNA(VLOOKUP(F3798,'22 States'!A:A,1,0),"OOR")</f>
        <v>FL</v>
      </c>
      <c r="N3798" t="str">
        <f t="shared" si="419"/>
        <v>IR</v>
      </c>
      <c r="O3798" s="8">
        <f t="shared" si="413"/>
        <v>18000</v>
      </c>
      <c r="P3798" s="8">
        <f t="shared" si="414"/>
        <v>6000</v>
      </c>
      <c r="Q3798" s="8">
        <f t="shared" si="415"/>
        <v>66720</v>
      </c>
      <c r="R3798" s="9">
        <f t="shared" si="416"/>
        <v>133440</v>
      </c>
      <c r="S3798" s="8">
        <f t="shared" si="417"/>
        <v>90720</v>
      </c>
      <c r="T3798" s="5">
        <f t="shared" si="418"/>
        <v>3.2572167169323566E-3</v>
      </c>
    </row>
    <row r="3799" spans="1:20" hidden="1">
      <c r="A3799">
        <v>3798</v>
      </c>
      <c r="B3799">
        <v>13</v>
      </c>
      <c r="C3799" t="s">
        <v>9110</v>
      </c>
      <c r="D3799" t="s">
        <v>9111</v>
      </c>
      <c r="E3799" t="s">
        <v>247</v>
      </c>
      <c r="F3799" t="s">
        <v>248</v>
      </c>
      <c r="G3799" t="s">
        <v>2127</v>
      </c>
      <c r="H3799" t="s">
        <v>249</v>
      </c>
      <c r="I3799">
        <v>82.102000000000004</v>
      </c>
      <c r="J3799">
        <v>5291654</v>
      </c>
      <c r="K3799" t="s">
        <v>27</v>
      </c>
      <c r="L3799">
        <v>1</v>
      </c>
      <c r="M3799" t="str">
        <f>_xlfn.IFNA(VLOOKUP(F3799,'22 States'!A:A,1,0),"OOR")</f>
        <v>IL</v>
      </c>
      <c r="N3799" t="str">
        <f t="shared" si="419"/>
        <v>IR</v>
      </c>
      <c r="O3799" s="8">
        <f t="shared" si="413"/>
        <v>6000</v>
      </c>
      <c r="P3799" s="8">
        <f t="shared" si="414"/>
        <v>3000</v>
      </c>
      <c r="Q3799" s="8">
        <f t="shared" si="415"/>
        <v>6240</v>
      </c>
      <c r="R3799" s="9">
        <f t="shared" si="416"/>
        <v>12480</v>
      </c>
      <c r="S3799" s="8">
        <f t="shared" si="417"/>
        <v>15240</v>
      </c>
      <c r="T3799" s="5">
        <f t="shared" si="418"/>
        <v>2.8800068938747694E-3</v>
      </c>
    </row>
    <row r="3800" spans="1:20" hidden="1">
      <c r="A3800">
        <v>3799</v>
      </c>
      <c r="B3800">
        <v>254</v>
      </c>
      <c r="C3800" t="s">
        <v>9112</v>
      </c>
      <c r="D3800" t="s">
        <v>9113</v>
      </c>
      <c r="E3800" t="s">
        <v>73</v>
      </c>
      <c r="F3800" t="s">
        <v>74</v>
      </c>
      <c r="G3800" t="s">
        <v>3167</v>
      </c>
      <c r="H3800" t="s">
        <v>599</v>
      </c>
      <c r="I3800">
        <v>82.083200000000005</v>
      </c>
      <c r="J3800">
        <v>28037101</v>
      </c>
      <c r="K3800" t="s">
        <v>17</v>
      </c>
      <c r="L3800">
        <v>5</v>
      </c>
      <c r="M3800" t="str">
        <f>_xlfn.IFNA(VLOOKUP(F3800,'22 States'!A:A,1,0),"OOR")</f>
        <v>OOR</v>
      </c>
      <c r="N3800" t="str">
        <f t="shared" si="419"/>
        <v>OOR</v>
      </c>
      <c r="O3800" s="8">
        <f t="shared" si="413"/>
        <v>36000</v>
      </c>
      <c r="P3800" s="8">
        <f t="shared" si="414"/>
        <v>9000</v>
      </c>
      <c r="Q3800" s="8">
        <f t="shared" si="415"/>
        <v>121920</v>
      </c>
      <c r="R3800" s="9">
        <f t="shared" si="416"/>
        <v>243840</v>
      </c>
      <c r="S3800" s="8">
        <f t="shared" si="417"/>
        <v>166920</v>
      </c>
      <c r="T3800" s="5">
        <f t="shared" si="418"/>
        <v>5.9535399184102522E-3</v>
      </c>
    </row>
    <row r="3801" spans="1:20" hidden="1">
      <c r="A3801">
        <v>3800</v>
      </c>
      <c r="B3801">
        <v>82</v>
      </c>
      <c r="C3801" t="s">
        <v>9114</v>
      </c>
      <c r="D3801" t="s">
        <v>9114</v>
      </c>
      <c r="E3801" t="s">
        <v>60</v>
      </c>
      <c r="F3801" t="s">
        <v>61</v>
      </c>
      <c r="G3801" t="s">
        <v>62</v>
      </c>
      <c r="H3801" t="s">
        <v>63</v>
      </c>
      <c r="I3801">
        <v>82.071100000000001</v>
      </c>
      <c r="J3801">
        <v>18648750</v>
      </c>
      <c r="K3801" t="s">
        <v>228</v>
      </c>
      <c r="L3801">
        <v>5</v>
      </c>
      <c r="M3801" t="str">
        <f>_xlfn.IFNA(VLOOKUP(F3801,'22 States'!A:A,1,0),"OOR")</f>
        <v>OOR</v>
      </c>
      <c r="N3801" t="str">
        <f t="shared" si="419"/>
        <v>OOR</v>
      </c>
      <c r="O3801" s="8">
        <f t="shared" si="413"/>
        <v>12000</v>
      </c>
      <c r="P3801" s="8">
        <f t="shared" si="414"/>
        <v>3000</v>
      </c>
      <c r="Q3801" s="8">
        <f t="shared" si="415"/>
        <v>39360</v>
      </c>
      <c r="R3801" s="9">
        <f t="shared" si="416"/>
        <v>78720</v>
      </c>
      <c r="S3801" s="8">
        <f t="shared" si="417"/>
        <v>54360</v>
      </c>
      <c r="T3801" s="5">
        <f t="shared" si="418"/>
        <v>2.9149406796702194E-3</v>
      </c>
    </row>
    <row r="3802" spans="1:20" hidden="1">
      <c r="A3802">
        <v>3801</v>
      </c>
      <c r="B3802">
        <v>90</v>
      </c>
      <c r="C3802" t="s">
        <v>9115</v>
      </c>
      <c r="D3802" t="s">
        <v>9116</v>
      </c>
      <c r="E3802" t="s">
        <v>85</v>
      </c>
      <c r="F3802" t="s">
        <v>86</v>
      </c>
      <c r="G3802" t="s">
        <v>1444</v>
      </c>
      <c r="H3802" t="s">
        <v>140</v>
      </c>
      <c r="I3802">
        <v>82.063999999999993</v>
      </c>
      <c r="J3802">
        <v>13505132</v>
      </c>
      <c r="K3802" t="s">
        <v>27</v>
      </c>
      <c r="L3802">
        <v>2</v>
      </c>
      <c r="M3802" t="str">
        <f>_xlfn.IFNA(VLOOKUP(F3802,'22 States'!A:A,1,0),"OOR")</f>
        <v>FL</v>
      </c>
      <c r="N3802" t="str">
        <f t="shared" si="419"/>
        <v>IR</v>
      </c>
      <c r="O3802" s="8">
        <f t="shared" si="413"/>
        <v>12000</v>
      </c>
      <c r="P3802" s="8">
        <f t="shared" si="414"/>
        <v>3000</v>
      </c>
      <c r="Q3802" s="8">
        <f t="shared" si="415"/>
        <v>43200</v>
      </c>
      <c r="R3802" s="9">
        <f t="shared" si="416"/>
        <v>86400</v>
      </c>
      <c r="S3802" s="8">
        <f t="shared" si="417"/>
        <v>58200</v>
      </c>
      <c r="T3802" s="5">
        <f t="shared" si="418"/>
        <v>4.3094728729789538E-3</v>
      </c>
    </row>
    <row r="3803" spans="1:20" hidden="1">
      <c r="A3803">
        <v>3802</v>
      </c>
      <c r="B3803">
        <v>47</v>
      </c>
      <c r="C3803" t="s">
        <v>9117</v>
      </c>
      <c r="D3803" t="s">
        <v>9118</v>
      </c>
      <c r="E3803" t="s">
        <v>73</v>
      </c>
      <c r="F3803" t="s">
        <v>74</v>
      </c>
      <c r="G3803" t="s">
        <v>599</v>
      </c>
      <c r="H3803" t="s">
        <v>599</v>
      </c>
      <c r="I3803">
        <v>82.017499999999998</v>
      </c>
      <c r="J3803">
        <v>12035000</v>
      </c>
      <c r="K3803" t="s">
        <v>32</v>
      </c>
      <c r="L3803">
        <v>6</v>
      </c>
      <c r="M3803" t="str">
        <f>_xlfn.IFNA(VLOOKUP(F3803,'22 States'!A:A,1,0),"OOR")</f>
        <v>OOR</v>
      </c>
      <c r="N3803" t="str">
        <f t="shared" si="419"/>
        <v>OOR</v>
      </c>
      <c r="O3803" s="8">
        <f t="shared" si="413"/>
        <v>6000</v>
      </c>
      <c r="P3803" s="8">
        <f t="shared" si="414"/>
        <v>3000</v>
      </c>
      <c r="Q3803" s="8">
        <f t="shared" si="415"/>
        <v>22560</v>
      </c>
      <c r="R3803" s="9">
        <f t="shared" si="416"/>
        <v>45120</v>
      </c>
      <c r="S3803" s="8">
        <f t="shared" si="417"/>
        <v>31560</v>
      </c>
      <c r="T3803" s="5">
        <f t="shared" si="418"/>
        <v>2.622351474864977E-3</v>
      </c>
    </row>
    <row r="3804" spans="1:20" hidden="1">
      <c r="A3804">
        <v>3803</v>
      </c>
      <c r="B3804">
        <v>77</v>
      </c>
      <c r="C3804" t="s">
        <v>9119</v>
      </c>
      <c r="D3804" t="s">
        <v>9120</v>
      </c>
      <c r="E3804" t="s">
        <v>79</v>
      </c>
      <c r="F3804" t="s">
        <v>80</v>
      </c>
      <c r="G3804" t="s">
        <v>8727</v>
      </c>
      <c r="H3804" t="s">
        <v>8728</v>
      </c>
      <c r="I3804">
        <v>82.024900000000002</v>
      </c>
      <c r="J3804">
        <v>9394075</v>
      </c>
      <c r="K3804" t="s">
        <v>27</v>
      </c>
      <c r="L3804">
        <v>5</v>
      </c>
      <c r="M3804" t="str">
        <f>_xlfn.IFNA(VLOOKUP(F3804,'22 States'!A:A,1,0),"OOR")</f>
        <v>OOR</v>
      </c>
      <c r="N3804" t="str">
        <f t="shared" si="419"/>
        <v>OOR</v>
      </c>
      <c r="O3804" s="8">
        <f t="shared" si="413"/>
        <v>12000</v>
      </c>
      <c r="P3804" s="8">
        <f t="shared" si="414"/>
        <v>3000</v>
      </c>
      <c r="Q3804" s="8">
        <f t="shared" si="415"/>
        <v>36960</v>
      </c>
      <c r="R3804" s="9">
        <f t="shared" si="416"/>
        <v>73920</v>
      </c>
      <c r="S3804" s="8">
        <f t="shared" si="417"/>
        <v>51960</v>
      </c>
      <c r="T3804" s="5">
        <f t="shared" si="418"/>
        <v>5.531145961683295E-3</v>
      </c>
    </row>
    <row r="3805" spans="1:20" hidden="1">
      <c r="A3805">
        <v>3804</v>
      </c>
      <c r="B3805">
        <v>45</v>
      </c>
      <c r="C3805" t="s">
        <v>9121</v>
      </c>
      <c r="D3805" t="s">
        <v>9122</v>
      </c>
      <c r="E3805" t="s">
        <v>85</v>
      </c>
      <c r="F3805" t="s">
        <v>86</v>
      </c>
      <c r="G3805" t="s">
        <v>9123</v>
      </c>
      <c r="H3805" t="s">
        <v>1728</v>
      </c>
      <c r="I3805">
        <v>82.0214</v>
      </c>
      <c r="J3805">
        <v>5465684</v>
      </c>
      <c r="K3805" t="s">
        <v>418</v>
      </c>
      <c r="L3805">
        <v>1</v>
      </c>
      <c r="M3805" t="str">
        <f>_xlfn.IFNA(VLOOKUP(F3805,'22 States'!A:A,1,0),"OOR")</f>
        <v>FL</v>
      </c>
      <c r="N3805" t="str">
        <f t="shared" si="419"/>
        <v>IR</v>
      </c>
      <c r="O3805" s="8">
        <f t="shared" si="413"/>
        <v>6000</v>
      </c>
      <c r="P3805" s="8">
        <f t="shared" si="414"/>
        <v>3000</v>
      </c>
      <c r="Q3805" s="8">
        <f t="shared" si="415"/>
        <v>21600</v>
      </c>
      <c r="R3805" s="9">
        <f t="shared" si="416"/>
        <v>43200</v>
      </c>
      <c r="S3805" s="8">
        <f t="shared" si="417"/>
        <v>30600</v>
      </c>
      <c r="T3805" s="5">
        <f t="shared" si="418"/>
        <v>5.5985673522289253E-3</v>
      </c>
    </row>
    <row r="3806" spans="1:20" hidden="1">
      <c r="A3806">
        <v>3805</v>
      </c>
      <c r="B3806">
        <v>129</v>
      </c>
      <c r="C3806" t="s">
        <v>9124</v>
      </c>
      <c r="D3806" t="s">
        <v>9125</v>
      </c>
      <c r="E3806" t="s">
        <v>160</v>
      </c>
      <c r="F3806" t="s">
        <v>161</v>
      </c>
      <c r="G3806" t="s">
        <v>5853</v>
      </c>
      <c r="H3806" t="s">
        <v>371</v>
      </c>
      <c r="I3806">
        <v>81.948999999999998</v>
      </c>
      <c r="J3806">
        <v>23078377</v>
      </c>
      <c r="K3806" t="s">
        <v>111</v>
      </c>
      <c r="L3806">
        <v>3</v>
      </c>
      <c r="M3806" t="str">
        <f>_xlfn.IFNA(VLOOKUP(F3806,'22 States'!A:A,1,0),"OOR")</f>
        <v>MO</v>
      </c>
      <c r="N3806" t="str">
        <f t="shared" si="419"/>
        <v>IR</v>
      </c>
      <c r="O3806" s="8">
        <f t="shared" si="413"/>
        <v>18000</v>
      </c>
      <c r="P3806" s="8">
        <f t="shared" si="414"/>
        <v>6000</v>
      </c>
      <c r="Q3806" s="8">
        <f t="shared" si="415"/>
        <v>61920</v>
      </c>
      <c r="R3806" s="9">
        <f t="shared" si="416"/>
        <v>123840</v>
      </c>
      <c r="S3806" s="8">
        <f t="shared" si="417"/>
        <v>85920</v>
      </c>
      <c r="T3806" s="5">
        <f t="shared" si="418"/>
        <v>3.7229654407673471E-3</v>
      </c>
    </row>
    <row r="3807" spans="1:20" hidden="1">
      <c r="A3807">
        <v>3806</v>
      </c>
      <c r="B3807">
        <v>23</v>
      </c>
      <c r="C3807" t="s">
        <v>9126</v>
      </c>
      <c r="D3807" t="s">
        <v>9127</v>
      </c>
      <c r="E3807" t="s">
        <v>537</v>
      </c>
      <c r="F3807" t="s">
        <v>538</v>
      </c>
      <c r="G3807" t="s">
        <v>539</v>
      </c>
      <c r="H3807" t="s">
        <v>539</v>
      </c>
      <c r="I3807">
        <v>81.941599999999994</v>
      </c>
      <c r="J3807">
        <v>12794127</v>
      </c>
      <c r="K3807" t="s">
        <v>17</v>
      </c>
      <c r="L3807">
        <v>6</v>
      </c>
      <c r="M3807" t="str">
        <f>_xlfn.IFNA(VLOOKUP(F3807,'22 States'!A:A,1,0),"OOR")</f>
        <v>GA</v>
      </c>
      <c r="N3807" t="str">
        <f t="shared" si="419"/>
        <v>IR</v>
      </c>
      <c r="O3807" s="8">
        <f t="shared" si="413"/>
        <v>6000</v>
      </c>
      <c r="P3807" s="8">
        <f t="shared" si="414"/>
        <v>3000</v>
      </c>
      <c r="Q3807" s="8">
        <f t="shared" si="415"/>
        <v>11040</v>
      </c>
      <c r="R3807" s="9">
        <f t="shared" si="416"/>
        <v>22080</v>
      </c>
      <c r="S3807" s="8">
        <f t="shared" si="417"/>
        <v>20040</v>
      </c>
      <c r="T3807" s="5">
        <f t="shared" si="418"/>
        <v>1.5663436825349632E-3</v>
      </c>
    </row>
    <row r="3808" spans="1:20" hidden="1">
      <c r="A3808">
        <v>3807</v>
      </c>
      <c r="B3808">
        <v>1511</v>
      </c>
      <c r="C3808" t="s">
        <v>9128</v>
      </c>
      <c r="D3808" t="s">
        <v>9129</v>
      </c>
      <c r="E3808" t="s">
        <v>179</v>
      </c>
      <c r="F3808" t="s">
        <v>180</v>
      </c>
      <c r="G3808" t="s">
        <v>4170</v>
      </c>
      <c r="H3808" t="s">
        <v>182</v>
      </c>
      <c r="I3808">
        <v>81.924099999999996</v>
      </c>
      <c r="J3808">
        <v>115543941</v>
      </c>
      <c r="K3808" t="s">
        <v>27</v>
      </c>
      <c r="L3808">
        <v>4</v>
      </c>
      <c r="M3808" t="str">
        <f>_xlfn.IFNA(VLOOKUP(F3808,'22 States'!A:A,1,0),"OOR")</f>
        <v>MI</v>
      </c>
      <c r="N3808" t="str">
        <f t="shared" si="419"/>
        <v>IR</v>
      </c>
      <c r="O3808" s="8">
        <f t="shared" si="413"/>
        <v>186000</v>
      </c>
      <c r="P3808" s="8">
        <f t="shared" si="414"/>
        <v>48000</v>
      </c>
      <c r="Q3808" s="8">
        <f t="shared" si="415"/>
        <v>725280</v>
      </c>
      <c r="R3808" s="9">
        <f t="shared" si="416"/>
        <v>1450560</v>
      </c>
      <c r="S3808" s="8">
        <f t="shared" si="417"/>
        <v>959280</v>
      </c>
      <c r="T3808" s="5">
        <f t="shared" si="418"/>
        <v>8.3022960070229905E-3</v>
      </c>
    </row>
    <row r="3809" spans="1:20" hidden="1">
      <c r="A3809">
        <v>3808</v>
      </c>
      <c r="B3809">
        <v>30</v>
      </c>
      <c r="C3809" t="s">
        <v>9130</v>
      </c>
      <c r="D3809" t="s">
        <v>9131</v>
      </c>
      <c r="E3809" t="s">
        <v>236</v>
      </c>
      <c r="F3809" t="s">
        <v>237</v>
      </c>
      <c r="G3809" t="s">
        <v>9132</v>
      </c>
      <c r="H3809" t="s">
        <v>422</v>
      </c>
      <c r="I3809">
        <v>81.924899999999994</v>
      </c>
      <c r="J3809">
        <v>3875000</v>
      </c>
      <c r="K3809" t="s">
        <v>134</v>
      </c>
      <c r="L3809">
        <v>4</v>
      </c>
      <c r="M3809" t="str">
        <f>_xlfn.IFNA(VLOOKUP(F3809,'22 States'!A:A,1,0),"OOR")</f>
        <v>OH</v>
      </c>
      <c r="N3809" t="str">
        <f t="shared" si="419"/>
        <v>IR</v>
      </c>
      <c r="O3809" s="8">
        <f t="shared" si="413"/>
        <v>6000</v>
      </c>
      <c r="P3809" s="8">
        <f t="shared" si="414"/>
        <v>3000</v>
      </c>
      <c r="Q3809" s="8">
        <f t="shared" si="415"/>
        <v>14400</v>
      </c>
      <c r="R3809" s="9">
        <f t="shared" si="416"/>
        <v>28800</v>
      </c>
      <c r="S3809" s="8">
        <f t="shared" si="417"/>
        <v>23400</v>
      </c>
      <c r="T3809" s="5">
        <f t="shared" si="418"/>
        <v>6.0387096774193547E-3</v>
      </c>
    </row>
    <row r="3810" spans="1:20">
      <c r="A3810">
        <v>3069</v>
      </c>
      <c r="B3810" s="3">
        <v>25</v>
      </c>
      <c r="C3810" t="s">
        <v>7486</v>
      </c>
      <c r="D3810" t="s">
        <v>7487</v>
      </c>
      <c r="E3810" t="s">
        <v>1022</v>
      </c>
      <c r="F3810" t="s">
        <v>1023</v>
      </c>
      <c r="G3810" t="s">
        <v>6160</v>
      </c>
      <c r="H3810" t="s">
        <v>1405</v>
      </c>
      <c r="I3810">
        <v>115.48560000000001</v>
      </c>
      <c r="J3810" s="3">
        <v>18149728</v>
      </c>
      <c r="K3810" t="s">
        <v>457</v>
      </c>
      <c r="L3810">
        <v>1</v>
      </c>
      <c r="M3810" t="str">
        <f>_xlfn.IFNA(VLOOKUP(F3810,'22 States'!A:A,1,0),"OOR")</f>
        <v>CT</v>
      </c>
      <c r="N3810" t="str">
        <f t="shared" si="419"/>
        <v>IR</v>
      </c>
      <c r="O3810" s="8">
        <f t="shared" si="413"/>
        <v>6000</v>
      </c>
      <c r="P3810" s="8">
        <f t="shared" si="414"/>
        <v>3000</v>
      </c>
      <c r="Q3810" s="8">
        <f t="shared" si="415"/>
        <v>12000</v>
      </c>
      <c r="R3810" s="9">
        <f t="shared" si="416"/>
        <v>24000</v>
      </c>
      <c r="S3810" s="12">
        <f t="shared" si="417"/>
        <v>21000</v>
      </c>
      <c r="T3810" s="13">
        <f t="shared" si="418"/>
        <v>1.1570421330832066E-3</v>
      </c>
    </row>
    <row r="3811" spans="1:20" hidden="1">
      <c r="A3811">
        <v>3810</v>
      </c>
      <c r="B3811">
        <v>16</v>
      </c>
      <c r="C3811" t="s">
        <v>9135</v>
      </c>
      <c r="D3811" t="s">
        <v>9136</v>
      </c>
      <c r="E3811" t="s">
        <v>13</v>
      </c>
      <c r="F3811" t="s">
        <v>14</v>
      </c>
      <c r="G3811" t="s">
        <v>16</v>
      </c>
      <c r="H3811" t="s">
        <v>16</v>
      </c>
      <c r="I3811">
        <v>81.893299999999996</v>
      </c>
      <c r="J3811">
        <v>2421000</v>
      </c>
      <c r="K3811" t="s">
        <v>27</v>
      </c>
      <c r="L3811">
        <v>1</v>
      </c>
      <c r="M3811" t="str">
        <f>_xlfn.IFNA(VLOOKUP(F3811,'22 States'!A:A,1,0),"OOR")</f>
        <v>CA</v>
      </c>
      <c r="N3811" t="str">
        <f t="shared" si="419"/>
        <v>IR</v>
      </c>
      <c r="O3811" s="8">
        <f t="shared" si="413"/>
        <v>6000</v>
      </c>
      <c r="P3811" s="8">
        <f t="shared" si="414"/>
        <v>3000</v>
      </c>
      <c r="Q3811" s="8">
        <f t="shared" si="415"/>
        <v>7680</v>
      </c>
      <c r="R3811" s="9">
        <f t="shared" si="416"/>
        <v>15360</v>
      </c>
      <c r="S3811" s="8">
        <f t="shared" si="417"/>
        <v>16680</v>
      </c>
      <c r="T3811" s="5">
        <f t="shared" si="418"/>
        <v>6.8897149938042133E-3</v>
      </c>
    </row>
    <row r="3812" spans="1:20" hidden="1">
      <c r="A3812">
        <v>3811</v>
      </c>
      <c r="B3812">
        <v>7</v>
      </c>
      <c r="C3812" t="s">
        <v>9137</v>
      </c>
      <c r="D3812" t="s">
        <v>9138</v>
      </c>
      <c r="E3812" t="s">
        <v>247</v>
      </c>
      <c r="F3812" t="s">
        <v>248</v>
      </c>
      <c r="G3812" t="s">
        <v>9139</v>
      </c>
      <c r="H3812" t="s">
        <v>249</v>
      </c>
      <c r="I3812">
        <v>81.874300000000005</v>
      </c>
      <c r="J3812">
        <v>4853415</v>
      </c>
      <c r="K3812" t="s">
        <v>264</v>
      </c>
      <c r="L3812">
        <v>4</v>
      </c>
      <c r="M3812" t="str">
        <f>_xlfn.IFNA(VLOOKUP(F3812,'22 States'!A:A,1,0),"OOR")</f>
        <v>IL</v>
      </c>
      <c r="N3812" t="str">
        <f t="shared" si="419"/>
        <v>IR</v>
      </c>
      <c r="O3812" s="8">
        <f t="shared" si="413"/>
        <v>6000</v>
      </c>
      <c r="P3812" s="8">
        <f t="shared" si="414"/>
        <v>3000</v>
      </c>
      <c r="Q3812" s="8">
        <f t="shared" si="415"/>
        <v>3360</v>
      </c>
      <c r="R3812" s="9">
        <f t="shared" si="416"/>
        <v>6720</v>
      </c>
      <c r="S3812" s="8">
        <f t="shared" si="417"/>
        <v>12360</v>
      </c>
      <c r="T3812" s="5">
        <f t="shared" si="418"/>
        <v>2.5466604442438982E-3</v>
      </c>
    </row>
    <row r="3813" spans="1:20" hidden="1">
      <c r="A3813">
        <v>3812</v>
      </c>
      <c r="B3813">
        <v>55</v>
      </c>
      <c r="C3813" t="s">
        <v>9140</v>
      </c>
      <c r="D3813" t="s">
        <v>9141</v>
      </c>
      <c r="E3813" t="s">
        <v>236</v>
      </c>
      <c r="F3813" t="s">
        <v>237</v>
      </c>
      <c r="G3813" t="s">
        <v>4069</v>
      </c>
      <c r="H3813" t="s">
        <v>3004</v>
      </c>
      <c r="I3813">
        <v>81.750200000000007</v>
      </c>
      <c r="J3813">
        <v>9811086</v>
      </c>
      <c r="K3813" t="s">
        <v>264</v>
      </c>
      <c r="L3813">
        <v>6</v>
      </c>
      <c r="M3813" t="str">
        <f>_xlfn.IFNA(VLOOKUP(F3813,'22 States'!A:A,1,0),"OOR")</f>
        <v>OH</v>
      </c>
      <c r="N3813" t="str">
        <f t="shared" si="419"/>
        <v>IR</v>
      </c>
      <c r="O3813" s="8">
        <f t="shared" si="413"/>
        <v>12000</v>
      </c>
      <c r="P3813" s="8">
        <f t="shared" si="414"/>
        <v>3000</v>
      </c>
      <c r="Q3813" s="8">
        <f t="shared" si="415"/>
        <v>26400</v>
      </c>
      <c r="R3813" s="9">
        <f t="shared" si="416"/>
        <v>52800</v>
      </c>
      <c r="S3813" s="8">
        <f t="shared" si="417"/>
        <v>41400</v>
      </c>
      <c r="T3813" s="5">
        <f t="shared" si="418"/>
        <v>4.2197163494438845E-3</v>
      </c>
    </row>
    <row r="3814" spans="1:20" hidden="1">
      <c r="A3814">
        <v>3813</v>
      </c>
      <c r="B3814">
        <v>66</v>
      </c>
      <c r="C3814" t="s">
        <v>9142</v>
      </c>
      <c r="D3814" t="s">
        <v>9143</v>
      </c>
      <c r="E3814" t="s">
        <v>144</v>
      </c>
      <c r="F3814" t="s">
        <v>145</v>
      </c>
      <c r="G3814" t="s">
        <v>6059</v>
      </c>
      <c r="H3814" t="s">
        <v>288</v>
      </c>
      <c r="I3814">
        <v>81.671400000000006</v>
      </c>
      <c r="J3814">
        <v>11895750</v>
      </c>
      <c r="K3814" t="s">
        <v>141</v>
      </c>
      <c r="L3814">
        <v>5</v>
      </c>
      <c r="M3814" t="str">
        <f>_xlfn.IFNA(VLOOKUP(F3814,'22 States'!A:A,1,0),"OOR")</f>
        <v>OOR</v>
      </c>
      <c r="N3814" t="str">
        <f t="shared" si="419"/>
        <v>OOR</v>
      </c>
      <c r="O3814" s="8">
        <f t="shared" si="413"/>
        <v>12000</v>
      </c>
      <c r="P3814" s="8">
        <f t="shared" si="414"/>
        <v>3000</v>
      </c>
      <c r="Q3814" s="8">
        <f t="shared" si="415"/>
        <v>31680</v>
      </c>
      <c r="R3814" s="9">
        <f t="shared" si="416"/>
        <v>63360</v>
      </c>
      <c r="S3814" s="8">
        <f t="shared" si="417"/>
        <v>46680</v>
      </c>
      <c r="T3814" s="5">
        <f t="shared" si="418"/>
        <v>3.9240905365361583E-3</v>
      </c>
    </row>
    <row r="3815" spans="1:20" hidden="1">
      <c r="A3815">
        <v>3814</v>
      </c>
      <c r="B3815">
        <v>21</v>
      </c>
      <c r="C3815" t="s">
        <v>9144</v>
      </c>
      <c r="D3815" t="s">
        <v>9145</v>
      </c>
      <c r="E3815" t="s">
        <v>301</v>
      </c>
      <c r="F3815" t="s">
        <v>359</v>
      </c>
      <c r="G3815" t="s">
        <v>360</v>
      </c>
      <c r="H3815" t="s">
        <v>360</v>
      </c>
      <c r="I3815">
        <v>81.662999999999997</v>
      </c>
      <c r="J3815">
        <v>4894965</v>
      </c>
      <c r="K3815" t="s">
        <v>468</v>
      </c>
      <c r="L3815">
        <v>6</v>
      </c>
      <c r="M3815" t="str">
        <f>_xlfn.IFNA(VLOOKUP(F3815,'22 States'!A:A,1,0),"OOR")</f>
        <v>OOR</v>
      </c>
      <c r="N3815" t="str">
        <f t="shared" si="419"/>
        <v>OOR</v>
      </c>
      <c r="O3815" s="8">
        <f t="shared" si="413"/>
        <v>6000</v>
      </c>
      <c r="P3815" s="8">
        <f t="shared" si="414"/>
        <v>3000</v>
      </c>
      <c r="Q3815" s="8">
        <f t="shared" si="415"/>
        <v>10080</v>
      </c>
      <c r="R3815" s="9">
        <f t="shared" si="416"/>
        <v>20160</v>
      </c>
      <c r="S3815" s="8">
        <f t="shared" si="417"/>
        <v>19080</v>
      </c>
      <c r="T3815" s="5">
        <f t="shared" si="418"/>
        <v>3.8978828244941484E-3</v>
      </c>
    </row>
    <row r="3816" spans="1:20" hidden="1">
      <c r="A3816">
        <v>3815</v>
      </c>
      <c r="B3816">
        <v>26</v>
      </c>
      <c r="C3816" t="s">
        <v>9146</v>
      </c>
      <c r="D3816" t="s">
        <v>9147</v>
      </c>
      <c r="E3816" t="s">
        <v>121</v>
      </c>
      <c r="F3816" t="s">
        <v>122</v>
      </c>
      <c r="G3816" t="s">
        <v>123</v>
      </c>
      <c r="H3816" t="s">
        <v>123</v>
      </c>
      <c r="I3816">
        <v>81.636700000000005</v>
      </c>
      <c r="J3816">
        <v>4558982</v>
      </c>
      <c r="K3816" t="s">
        <v>27</v>
      </c>
      <c r="L3816">
        <v>1</v>
      </c>
      <c r="M3816" t="str">
        <f>_xlfn.IFNA(VLOOKUP(F3816,'22 States'!A:A,1,0),"OOR")</f>
        <v>TX</v>
      </c>
      <c r="N3816" t="str">
        <f t="shared" si="419"/>
        <v>IR</v>
      </c>
      <c r="O3816" s="8">
        <f t="shared" si="413"/>
        <v>6000</v>
      </c>
      <c r="P3816" s="8">
        <f t="shared" si="414"/>
        <v>3000</v>
      </c>
      <c r="Q3816" s="8">
        <f t="shared" si="415"/>
        <v>12480</v>
      </c>
      <c r="R3816" s="9">
        <f t="shared" si="416"/>
        <v>24960</v>
      </c>
      <c r="S3816" s="8">
        <f t="shared" si="417"/>
        <v>21480</v>
      </c>
      <c r="T3816" s="5">
        <f t="shared" si="418"/>
        <v>4.7115781549477492E-3</v>
      </c>
    </row>
    <row r="3817" spans="1:20" hidden="1">
      <c r="A3817">
        <v>3816</v>
      </c>
      <c r="B3817">
        <v>39</v>
      </c>
      <c r="C3817" t="s">
        <v>9148</v>
      </c>
      <c r="D3817" t="s">
        <v>9149</v>
      </c>
      <c r="E3817" t="s">
        <v>247</v>
      </c>
      <c r="F3817" t="s">
        <v>248</v>
      </c>
      <c r="G3817" t="s">
        <v>249</v>
      </c>
      <c r="H3817" t="s">
        <v>249</v>
      </c>
      <c r="I3817">
        <v>81.618499999999997</v>
      </c>
      <c r="J3817">
        <v>6119040</v>
      </c>
      <c r="K3817" t="s">
        <v>141</v>
      </c>
      <c r="L3817">
        <v>4</v>
      </c>
      <c r="M3817" t="str">
        <f>_xlfn.IFNA(VLOOKUP(F3817,'22 States'!A:A,1,0),"OOR")</f>
        <v>IL</v>
      </c>
      <c r="N3817" t="str">
        <f t="shared" si="419"/>
        <v>IR</v>
      </c>
      <c r="O3817" s="8">
        <f t="shared" si="413"/>
        <v>6000</v>
      </c>
      <c r="P3817" s="8">
        <f t="shared" si="414"/>
        <v>3000</v>
      </c>
      <c r="Q3817" s="8">
        <f t="shared" si="415"/>
        <v>18720</v>
      </c>
      <c r="R3817" s="9">
        <f t="shared" si="416"/>
        <v>37440</v>
      </c>
      <c r="S3817" s="8">
        <f t="shared" si="417"/>
        <v>27720</v>
      </c>
      <c r="T3817" s="5">
        <f t="shared" si="418"/>
        <v>4.5301223721368059E-3</v>
      </c>
    </row>
    <row r="3818" spans="1:20" hidden="1">
      <c r="A3818">
        <v>3817</v>
      </c>
      <c r="B3818">
        <v>24</v>
      </c>
      <c r="C3818" t="s">
        <v>9150</v>
      </c>
      <c r="D3818" t="s">
        <v>9151</v>
      </c>
      <c r="E3818" t="s">
        <v>166</v>
      </c>
      <c r="F3818" t="s">
        <v>167</v>
      </c>
      <c r="G3818" t="s">
        <v>7752</v>
      </c>
      <c r="H3818" t="s">
        <v>169</v>
      </c>
      <c r="I3818">
        <v>81.6006</v>
      </c>
      <c r="J3818">
        <v>4482860</v>
      </c>
      <c r="K3818" t="s">
        <v>134</v>
      </c>
      <c r="L3818">
        <v>1</v>
      </c>
      <c r="M3818" t="str">
        <f>_xlfn.IFNA(VLOOKUP(F3818,'22 States'!A:A,1,0),"OOR")</f>
        <v>OOR</v>
      </c>
      <c r="N3818" t="str">
        <f t="shared" si="419"/>
        <v>OOR</v>
      </c>
      <c r="O3818" s="8">
        <f t="shared" si="413"/>
        <v>6000</v>
      </c>
      <c r="P3818" s="8">
        <f t="shared" si="414"/>
        <v>3000</v>
      </c>
      <c r="Q3818" s="8">
        <f t="shared" si="415"/>
        <v>11520</v>
      </c>
      <c r="R3818" s="9">
        <f t="shared" si="416"/>
        <v>23040</v>
      </c>
      <c r="S3818" s="8">
        <f t="shared" si="417"/>
        <v>20520</v>
      </c>
      <c r="T3818" s="5">
        <f t="shared" si="418"/>
        <v>4.5774349410867173E-3</v>
      </c>
    </row>
    <row r="3819" spans="1:20" hidden="1">
      <c r="A3819">
        <v>3818</v>
      </c>
      <c r="B3819">
        <v>147</v>
      </c>
      <c r="C3819" t="s">
        <v>9152</v>
      </c>
      <c r="D3819" t="s">
        <v>9153</v>
      </c>
      <c r="E3819" t="s">
        <v>144</v>
      </c>
      <c r="F3819" t="s">
        <v>145</v>
      </c>
      <c r="G3819" t="s">
        <v>3395</v>
      </c>
      <c r="H3819" t="s">
        <v>288</v>
      </c>
      <c r="I3819">
        <v>81.553799999999995</v>
      </c>
      <c r="J3819">
        <v>7612146</v>
      </c>
      <c r="K3819" t="s">
        <v>51</v>
      </c>
      <c r="L3819">
        <v>5</v>
      </c>
      <c r="M3819" t="str">
        <f>_xlfn.IFNA(VLOOKUP(F3819,'22 States'!A:A,1,0),"OOR")</f>
        <v>OOR</v>
      </c>
      <c r="N3819" t="str">
        <f t="shared" si="419"/>
        <v>OOR</v>
      </c>
      <c r="O3819" s="8">
        <f t="shared" si="413"/>
        <v>18000</v>
      </c>
      <c r="P3819" s="8">
        <f t="shared" si="414"/>
        <v>6000</v>
      </c>
      <c r="Q3819" s="8">
        <f t="shared" si="415"/>
        <v>70560</v>
      </c>
      <c r="R3819" s="9">
        <f t="shared" si="416"/>
        <v>141120</v>
      </c>
      <c r="S3819" s="8">
        <f t="shared" si="417"/>
        <v>94560</v>
      </c>
      <c r="T3819" s="5">
        <f t="shared" si="418"/>
        <v>1.2422252542187184E-2</v>
      </c>
    </row>
    <row r="3820" spans="1:20" hidden="1">
      <c r="A3820">
        <v>3819</v>
      </c>
      <c r="B3820">
        <v>102</v>
      </c>
      <c r="C3820" t="s">
        <v>9154</v>
      </c>
      <c r="D3820" t="s">
        <v>9155</v>
      </c>
      <c r="E3820" t="s">
        <v>301</v>
      </c>
      <c r="F3820" t="s">
        <v>359</v>
      </c>
      <c r="G3820" t="s">
        <v>1252</v>
      </c>
      <c r="H3820" t="s">
        <v>360</v>
      </c>
      <c r="I3820">
        <v>81.476100000000002</v>
      </c>
      <c r="J3820">
        <v>18875128</v>
      </c>
      <c r="K3820" t="s">
        <v>111</v>
      </c>
      <c r="L3820">
        <v>2</v>
      </c>
      <c r="M3820" t="str">
        <f>_xlfn.IFNA(VLOOKUP(F3820,'22 States'!A:A,1,0),"OOR")</f>
        <v>OOR</v>
      </c>
      <c r="N3820" t="str">
        <f t="shared" si="419"/>
        <v>OOR</v>
      </c>
      <c r="O3820" s="8">
        <f t="shared" si="413"/>
        <v>18000</v>
      </c>
      <c r="P3820" s="8">
        <f t="shared" si="414"/>
        <v>6000</v>
      </c>
      <c r="Q3820" s="8">
        <f t="shared" si="415"/>
        <v>48960</v>
      </c>
      <c r="R3820" s="9">
        <f t="shared" si="416"/>
        <v>97920</v>
      </c>
      <c r="S3820" s="8">
        <f t="shared" si="417"/>
        <v>72960</v>
      </c>
      <c r="T3820" s="5">
        <f t="shared" si="418"/>
        <v>3.8654042505036259E-3</v>
      </c>
    </row>
    <row r="3821" spans="1:20" hidden="1">
      <c r="A3821">
        <v>3820</v>
      </c>
      <c r="B3821">
        <v>40</v>
      </c>
      <c r="C3821" t="s">
        <v>9156</v>
      </c>
      <c r="D3821" t="s">
        <v>9157</v>
      </c>
      <c r="E3821" t="s">
        <v>567</v>
      </c>
      <c r="F3821" t="s">
        <v>568</v>
      </c>
      <c r="G3821" t="s">
        <v>888</v>
      </c>
      <c r="H3821" t="s">
        <v>1053</v>
      </c>
      <c r="I3821">
        <v>81.480599999999995</v>
      </c>
      <c r="J3821">
        <v>10533524</v>
      </c>
      <c r="K3821" t="s">
        <v>172</v>
      </c>
      <c r="L3821">
        <v>4</v>
      </c>
      <c r="M3821" t="str">
        <f>_xlfn.IFNA(VLOOKUP(F3821,'22 States'!A:A,1,0),"OOR")</f>
        <v>KY</v>
      </c>
      <c r="N3821" t="str">
        <f t="shared" si="419"/>
        <v>IR</v>
      </c>
      <c r="O3821" s="8">
        <f t="shared" si="413"/>
        <v>6000</v>
      </c>
      <c r="P3821" s="8">
        <f t="shared" si="414"/>
        <v>3000</v>
      </c>
      <c r="Q3821" s="8">
        <f t="shared" si="415"/>
        <v>19200</v>
      </c>
      <c r="R3821" s="9">
        <f t="shared" si="416"/>
        <v>38400</v>
      </c>
      <c r="S3821" s="8">
        <f t="shared" si="417"/>
        <v>28200</v>
      </c>
      <c r="T3821" s="5">
        <f t="shared" si="418"/>
        <v>2.6771667297667903E-3</v>
      </c>
    </row>
    <row r="3822" spans="1:20">
      <c r="A3822">
        <v>3965</v>
      </c>
      <c r="B3822" s="3">
        <v>25</v>
      </c>
      <c r="C3822" t="s">
        <v>9472</v>
      </c>
      <c r="D3822" t="s">
        <v>9473</v>
      </c>
      <c r="E3822" t="s">
        <v>520</v>
      </c>
      <c r="F3822" t="s">
        <v>521</v>
      </c>
      <c r="G3822" t="s">
        <v>9474</v>
      </c>
      <c r="H3822" t="s">
        <v>2729</v>
      </c>
      <c r="I3822">
        <v>76.148399999999995</v>
      </c>
      <c r="J3822" s="3">
        <v>35279000</v>
      </c>
      <c r="K3822" t="s">
        <v>134</v>
      </c>
      <c r="L3822">
        <v>3</v>
      </c>
      <c r="M3822" t="str">
        <f>_xlfn.IFNA(VLOOKUP(F3822,'22 States'!A:A,1,0),"OOR")</f>
        <v>SC</v>
      </c>
      <c r="N3822" t="str">
        <f t="shared" si="419"/>
        <v>IR</v>
      </c>
      <c r="O3822" s="8">
        <f t="shared" si="413"/>
        <v>6000</v>
      </c>
      <c r="P3822" s="8">
        <f t="shared" si="414"/>
        <v>3000</v>
      </c>
      <c r="Q3822" s="8">
        <f t="shared" si="415"/>
        <v>12000</v>
      </c>
      <c r="R3822" s="9">
        <f t="shared" si="416"/>
        <v>24000</v>
      </c>
      <c r="S3822" s="12">
        <f t="shared" si="417"/>
        <v>21000</v>
      </c>
      <c r="T3822" s="13">
        <f t="shared" si="418"/>
        <v>5.9525496754443154E-4</v>
      </c>
    </row>
    <row r="3823" spans="1:20" hidden="1">
      <c r="A3823">
        <v>3822</v>
      </c>
      <c r="B3823">
        <v>545</v>
      </c>
      <c r="C3823" t="s">
        <v>9161</v>
      </c>
      <c r="D3823" t="s">
        <v>9162</v>
      </c>
      <c r="E3823" t="s">
        <v>144</v>
      </c>
      <c r="F3823" t="s">
        <v>145</v>
      </c>
      <c r="G3823" t="s">
        <v>1796</v>
      </c>
      <c r="H3823" t="s">
        <v>288</v>
      </c>
      <c r="I3823">
        <v>81.452399999999997</v>
      </c>
      <c r="J3823">
        <v>63996893</v>
      </c>
      <c r="K3823" t="s">
        <v>134</v>
      </c>
      <c r="L3823">
        <v>1</v>
      </c>
      <c r="M3823" t="str">
        <f>_xlfn.IFNA(VLOOKUP(F3823,'22 States'!A:A,1,0),"OOR")</f>
        <v>OOR</v>
      </c>
      <c r="N3823" t="str">
        <f t="shared" si="419"/>
        <v>OOR</v>
      </c>
      <c r="O3823" s="8">
        <f t="shared" si="413"/>
        <v>66000</v>
      </c>
      <c r="P3823" s="8">
        <f t="shared" si="414"/>
        <v>18000</v>
      </c>
      <c r="Q3823" s="8">
        <f t="shared" si="415"/>
        <v>261600</v>
      </c>
      <c r="R3823" s="9">
        <f t="shared" si="416"/>
        <v>523200</v>
      </c>
      <c r="S3823" s="8">
        <f t="shared" si="417"/>
        <v>345600</v>
      </c>
      <c r="T3823" s="5">
        <f t="shared" si="418"/>
        <v>5.400262165852333E-3</v>
      </c>
    </row>
    <row r="3824" spans="1:20" hidden="1">
      <c r="A3824">
        <v>3823</v>
      </c>
      <c r="B3824">
        <v>17</v>
      </c>
      <c r="C3824" t="s">
        <v>9163</v>
      </c>
      <c r="D3824" t="s">
        <v>9164</v>
      </c>
      <c r="E3824" t="s">
        <v>584</v>
      </c>
      <c r="F3824" t="s">
        <v>585</v>
      </c>
      <c r="G3824" t="s">
        <v>5916</v>
      </c>
      <c r="H3824" t="s">
        <v>6244</v>
      </c>
      <c r="I3824">
        <v>81.399299999999997</v>
      </c>
      <c r="J3824">
        <v>4534782</v>
      </c>
      <c r="K3824" t="s">
        <v>27</v>
      </c>
      <c r="L3824">
        <v>1</v>
      </c>
      <c r="M3824" t="str">
        <f>_xlfn.IFNA(VLOOKUP(F3824,'22 States'!A:A,1,0),"OOR")</f>
        <v>OOR</v>
      </c>
      <c r="N3824" t="str">
        <f t="shared" si="419"/>
        <v>OOR</v>
      </c>
      <c r="O3824" s="8">
        <f t="shared" si="413"/>
        <v>6000</v>
      </c>
      <c r="P3824" s="8">
        <f t="shared" si="414"/>
        <v>3000</v>
      </c>
      <c r="Q3824" s="8">
        <f t="shared" si="415"/>
        <v>8160</v>
      </c>
      <c r="R3824" s="9">
        <f t="shared" si="416"/>
        <v>16320</v>
      </c>
      <c r="S3824" s="8">
        <f t="shared" si="417"/>
        <v>17160</v>
      </c>
      <c r="T3824" s="5">
        <f t="shared" si="418"/>
        <v>3.7840848799346916E-3</v>
      </c>
    </row>
    <row r="3825" spans="1:20" hidden="1">
      <c r="A3825">
        <v>3824</v>
      </c>
      <c r="B3825">
        <v>5</v>
      </c>
      <c r="C3825" t="s">
        <v>9165</v>
      </c>
      <c r="D3825" t="s">
        <v>9166</v>
      </c>
      <c r="E3825" t="s">
        <v>13</v>
      </c>
      <c r="F3825" t="s">
        <v>14</v>
      </c>
      <c r="G3825" t="s">
        <v>9167</v>
      </c>
      <c r="H3825" t="s">
        <v>16</v>
      </c>
      <c r="I3825">
        <v>81.324700000000007</v>
      </c>
      <c r="J3825">
        <v>3427337</v>
      </c>
      <c r="K3825" t="s">
        <v>233</v>
      </c>
      <c r="L3825">
        <v>3</v>
      </c>
      <c r="M3825" t="str">
        <f>_xlfn.IFNA(VLOOKUP(F3825,'22 States'!A:A,1,0),"OOR")</f>
        <v>CA</v>
      </c>
      <c r="N3825" t="str">
        <f t="shared" si="419"/>
        <v>IR</v>
      </c>
      <c r="O3825" s="8">
        <f t="shared" si="413"/>
        <v>6000</v>
      </c>
      <c r="P3825" s="8">
        <f t="shared" si="414"/>
        <v>3000</v>
      </c>
      <c r="Q3825" s="8">
        <f t="shared" si="415"/>
        <v>2400</v>
      </c>
      <c r="R3825" s="9">
        <f t="shared" si="416"/>
        <v>4800</v>
      </c>
      <c r="S3825" s="8">
        <f t="shared" si="417"/>
        <v>11400</v>
      </c>
      <c r="T3825" s="5">
        <f t="shared" si="418"/>
        <v>3.3261975697166635E-3</v>
      </c>
    </row>
    <row r="3826" spans="1:20" hidden="1">
      <c r="A3826">
        <v>3825</v>
      </c>
      <c r="B3826">
        <v>23</v>
      </c>
      <c r="C3826" t="s">
        <v>9168</v>
      </c>
      <c r="D3826" t="s">
        <v>9169</v>
      </c>
      <c r="E3826" t="s">
        <v>114</v>
      </c>
      <c r="F3826" t="s">
        <v>115</v>
      </c>
      <c r="G3826" t="s">
        <v>216</v>
      </c>
      <c r="H3826" t="s">
        <v>217</v>
      </c>
      <c r="I3826">
        <v>81.209999999999994</v>
      </c>
      <c r="J3826">
        <v>12859334</v>
      </c>
      <c r="K3826" t="s">
        <v>51</v>
      </c>
      <c r="L3826">
        <v>6</v>
      </c>
      <c r="M3826" t="str">
        <f>_xlfn.IFNA(VLOOKUP(F3826,'22 States'!A:A,1,0),"OOR")</f>
        <v>AL</v>
      </c>
      <c r="N3826" t="str">
        <f t="shared" si="419"/>
        <v>IR</v>
      </c>
      <c r="O3826" s="8">
        <f t="shared" si="413"/>
        <v>6000</v>
      </c>
      <c r="P3826" s="8">
        <f t="shared" si="414"/>
        <v>3000</v>
      </c>
      <c r="Q3826" s="8">
        <f t="shared" si="415"/>
        <v>11040</v>
      </c>
      <c r="R3826" s="9">
        <f t="shared" si="416"/>
        <v>22080</v>
      </c>
      <c r="S3826" s="8">
        <f t="shared" si="417"/>
        <v>20040</v>
      </c>
      <c r="T3826" s="5">
        <f t="shared" si="418"/>
        <v>1.5584010804914159E-3</v>
      </c>
    </row>
    <row r="3827" spans="1:20" hidden="1">
      <c r="A3827">
        <v>3826</v>
      </c>
      <c r="B3827">
        <v>63</v>
      </c>
      <c r="C3827" t="s">
        <v>9170</v>
      </c>
      <c r="D3827" t="s">
        <v>9171</v>
      </c>
      <c r="E3827" t="s">
        <v>54</v>
      </c>
      <c r="F3827" t="s">
        <v>55</v>
      </c>
      <c r="G3827" t="s">
        <v>57</v>
      </c>
      <c r="H3827" t="s">
        <v>57</v>
      </c>
      <c r="I3827">
        <v>81.198800000000006</v>
      </c>
      <c r="J3827">
        <v>12368651</v>
      </c>
      <c r="K3827" t="s">
        <v>32</v>
      </c>
      <c r="L3827">
        <v>8</v>
      </c>
      <c r="M3827" t="str">
        <f>_xlfn.IFNA(VLOOKUP(F3827,'22 States'!A:A,1,0),"OOR")</f>
        <v>OOR</v>
      </c>
      <c r="N3827" t="str">
        <f t="shared" si="419"/>
        <v>OOR</v>
      </c>
      <c r="O3827" s="8">
        <f t="shared" si="413"/>
        <v>12000</v>
      </c>
      <c r="P3827" s="8">
        <f t="shared" si="414"/>
        <v>3000</v>
      </c>
      <c r="Q3827" s="8">
        <f t="shared" si="415"/>
        <v>30240</v>
      </c>
      <c r="R3827" s="9">
        <f t="shared" si="416"/>
        <v>60480</v>
      </c>
      <c r="S3827" s="8">
        <f t="shared" si="417"/>
        <v>45240</v>
      </c>
      <c r="T3827" s="5">
        <f t="shared" si="418"/>
        <v>3.6576341267936172E-3</v>
      </c>
    </row>
    <row r="3828" spans="1:20" hidden="1">
      <c r="A3828">
        <v>3827</v>
      </c>
      <c r="B3828">
        <v>621</v>
      </c>
      <c r="C3828" t="s">
        <v>9172</v>
      </c>
      <c r="D3828" t="s">
        <v>9173</v>
      </c>
      <c r="E3828" t="s">
        <v>85</v>
      </c>
      <c r="F3828" t="s">
        <v>86</v>
      </c>
      <c r="G3828" t="s">
        <v>1240</v>
      </c>
      <c r="H3828" t="s">
        <v>137</v>
      </c>
      <c r="I3828">
        <v>81.153400000000005</v>
      </c>
      <c r="J3828">
        <v>56379974</v>
      </c>
      <c r="K3828" t="s">
        <v>39</v>
      </c>
      <c r="L3828">
        <v>3</v>
      </c>
      <c r="M3828" t="str">
        <f>_xlfn.IFNA(VLOOKUP(F3828,'22 States'!A:A,1,0),"OOR")</f>
        <v>FL</v>
      </c>
      <c r="N3828" t="str">
        <f t="shared" si="419"/>
        <v>IR</v>
      </c>
      <c r="O3828" s="8">
        <f t="shared" si="413"/>
        <v>78000</v>
      </c>
      <c r="P3828" s="8">
        <f t="shared" si="414"/>
        <v>21000</v>
      </c>
      <c r="Q3828" s="8">
        <f t="shared" si="415"/>
        <v>298080</v>
      </c>
      <c r="R3828" s="9">
        <f t="shared" si="416"/>
        <v>596160</v>
      </c>
      <c r="S3828" s="8">
        <f t="shared" si="417"/>
        <v>397080</v>
      </c>
      <c r="T3828" s="5">
        <f t="shared" si="418"/>
        <v>7.0429262702391459E-3</v>
      </c>
    </row>
    <row r="3829" spans="1:20" hidden="1">
      <c r="A3829">
        <v>3828</v>
      </c>
      <c r="B3829">
        <v>82</v>
      </c>
      <c r="C3829" t="s">
        <v>9174</v>
      </c>
      <c r="D3829" t="s">
        <v>9175</v>
      </c>
      <c r="E3829" t="s">
        <v>79</v>
      </c>
      <c r="F3829" t="s">
        <v>80</v>
      </c>
      <c r="G3829" t="s">
        <v>9176</v>
      </c>
      <c r="H3829" t="s">
        <v>367</v>
      </c>
      <c r="I3829">
        <v>81.125699999999995</v>
      </c>
      <c r="J3829">
        <v>17346349</v>
      </c>
      <c r="K3829" t="s">
        <v>134</v>
      </c>
      <c r="L3829">
        <v>4</v>
      </c>
      <c r="M3829" t="str">
        <f>_xlfn.IFNA(VLOOKUP(F3829,'22 States'!A:A,1,0),"OOR")</f>
        <v>OOR</v>
      </c>
      <c r="N3829" t="str">
        <f t="shared" si="419"/>
        <v>OOR</v>
      </c>
      <c r="O3829" s="8">
        <f t="shared" si="413"/>
        <v>12000</v>
      </c>
      <c r="P3829" s="8">
        <f t="shared" si="414"/>
        <v>3000</v>
      </c>
      <c r="Q3829" s="8">
        <f t="shared" si="415"/>
        <v>39360</v>
      </c>
      <c r="R3829" s="9">
        <f t="shared" si="416"/>
        <v>78720</v>
      </c>
      <c r="S3829" s="8">
        <f t="shared" si="417"/>
        <v>54360</v>
      </c>
      <c r="T3829" s="5">
        <f t="shared" si="418"/>
        <v>3.1338006631827825E-3</v>
      </c>
    </row>
    <row r="3830" spans="1:20" hidden="1">
      <c r="A3830">
        <v>3829</v>
      </c>
      <c r="B3830">
        <v>579</v>
      </c>
      <c r="C3830" t="s">
        <v>9177</v>
      </c>
      <c r="D3830" t="s">
        <v>9178</v>
      </c>
      <c r="E3830" t="s">
        <v>247</v>
      </c>
      <c r="F3830" t="s">
        <v>248</v>
      </c>
      <c r="G3830" t="s">
        <v>1905</v>
      </c>
      <c r="H3830" t="s">
        <v>249</v>
      </c>
      <c r="I3830">
        <v>81.119900000000001</v>
      </c>
      <c r="J3830">
        <v>99980476</v>
      </c>
      <c r="K3830" t="s">
        <v>27</v>
      </c>
      <c r="L3830">
        <v>2</v>
      </c>
      <c r="M3830" t="str">
        <f>_xlfn.IFNA(VLOOKUP(F3830,'22 States'!A:A,1,0),"OOR")</f>
        <v>IL</v>
      </c>
      <c r="N3830" t="str">
        <f t="shared" si="419"/>
        <v>IR</v>
      </c>
      <c r="O3830" s="8">
        <f t="shared" si="413"/>
        <v>72000</v>
      </c>
      <c r="P3830" s="8">
        <f t="shared" si="414"/>
        <v>18000</v>
      </c>
      <c r="Q3830" s="8">
        <f t="shared" si="415"/>
        <v>277920</v>
      </c>
      <c r="R3830" s="9">
        <f t="shared" si="416"/>
        <v>555840</v>
      </c>
      <c r="S3830" s="8">
        <f t="shared" si="417"/>
        <v>367920</v>
      </c>
      <c r="T3830" s="5">
        <f t="shared" si="418"/>
        <v>3.6799184672815519E-3</v>
      </c>
    </row>
    <row r="3831" spans="1:20" hidden="1">
      <c r="A3831">
        <v>3830</v>
      </c>
      <c r="B3831">
        <v>365</v>
      </c>
      <c r="C3831" t="s">
        <v>9179</v>
      </c>
      <c r="D3831" t="s">
        <v>9180</v>
      </c>
      <c r="E3831" t="s">
        <v>247</v>
      </c>
      <c r="F3831" t="s">
        <v>248</v>
      </c>
      <c r="G3831" t="s">
        <v>249</v>
      </c>
      <c r="H3831" t="s">
        <v>249</v>
      </c>
      <c r="I3831">
        <v>81.113900000000001</v>
      </c>
      <c r="J3831">
        <v>17850614</v>
      </c>
      <c r="K3831" t="s">
        <v>228</v>
      </c>
      <c r="L3831">
        <v>1</v>
      </c>
      <c r="M3831" t="str">
        <f>_xlfn.IFNA(VLOOKUP(F3831,'22 States'!A:A,1,0),"OOR")</f>
        <v>IL</v>
      </c>
      <c r="N3831" t="str">
        <f t="shared" si="419"/>
        <v>IR</v>
      </c>
      <c r="O3831" s="8">
        <f t="shared" si="413"/>
        <v>48000</v>
      </c>
      <c r="P3831" s="8">
        <f t="shared" si="414"/>
        <v>12000</v>
      </c>
      <c r="Q3831" s="8">
        <f t="shared" si="415"/>
        <v>175200</v>
      </c>
      <c r="R3831" s="9">
        <f t="shared" si="416"/>
        <v>350400</v>
      </c>
      <c r="S3831" s="8">
        <f t="shared" si="417"/>
        <v>235200</v>
      </c>
      <c r="T3831" s="5">
        <f t="shared" si="418"/>
        <v>1.3176017362764105E-2</v>
      </c>
    </row>
    <row r="3832" spans="1:20" hidden="1">
      <c r="A3832">
        <v>3831</v>
      </c>
      <c r="B3832">
        <v>108</v>
      </c>
      <c r="C3832" t="s">
        <v>9181</v>
      </c>
      <c r="D3832" t="s">
        <v>9182</v>
      </c>
      <c r="E3832" t="s">
        <v>23</v>
      </c>
      <c r="F3832" t="s">
        <v>24</v>
      </c>
      <c r="G3832" t="s">
        <v>791</v>
      </c>
      <c r="H3832" t="s">
        <v>26</v>
      </c>
      <c r="I3832">
        <v>81.104299999999995</v>
      </c>
      <c r="J3832">
        <v>41822030</v>
      </c>
      <c r="K3832" t="s">
        <v>134</v>
      </c>
      <c r="L3832">
        <v>7</v>
      </c>
      <c r="M3832" t="str">
        <f>_xlfn.IFNA(VLOOKUP(F3832,'22 States'!A:A,1,0),"OOR")</f>
        <v>OOR</v>
      </c>
      <c r="N3832" t="str">
        <f t="shared" si="419"/>
        <v>OOR</v>
      </c>
      <c r="O3832" s="8">
        <f t="shared" si="413"/>
        <v>18000</v>
      </c>
      <c r="P3832" s="8">
        <f t="shared" si="414"/>
        <v>6000</v>
      </c>
      <c r="Q3832" s="8">
        <f t="shared" si="415"/>
        <v>51840</v>
      </c>
      <c r="R3832" s="9">
        <f t="shared" si="416"/>
        <v>103680</v>
      </c>
      <c r="S3832" s="8">
        <f t="shared" si="417"/>
        <v>75840</v>
      </c>
      <c r="T3832" s="5">
        <f t="shared" si="418"/>
        <v>1.8133983453218316E-3</v>
      </c>
    </row>
    <row r="3833" spans="1:20" hidden="1">
      <c r="A3833">
        <v>3832</v>
      </c>
      <c r="B3833">
        <v>37</v>
      </c>
      <c r="C3833" t="s">
        <v>9183</v>
      </c>
      <c r="D3833" t="s">
        <v>9184</v>
      </c>
      <c r="E3833" t="s">
        <v>154</v>
      </c>
      <c r="F3833" t="s">
        <v>155</v>
      </c>
      <c r="G3833" t="s">
        <v>9185</v>
      </c>
      <c r="H3833" t="s">
        <v>6224</v>
      </c>
      <c r="I3833">
        <v>81.070300000000003</v>
      </c>
      <c r="J3833">
        <v>5551777</v>
      </c>
      <c r="K3833" t="s">
        <v>439</v>
      </c>
      <c r="L3833">
        <v>5</v>
      </c>
      <c r="M3833" t="str">
        <f>_xlfn.IFNA(VLOOKUP(F3833,'22 States'!A:A,1,0),"OOR")</f>
        <v>IN</v>
      </c>
      <c r="N3833" t="str">
        <f t="shared" si="419"/>
        <v>IR</v>
      </c>
      <c r="O3833" s="8">
        <f t="shared" si="413"/>
        <v>6000</v>
      </c>
      <c r="P3833" s="8">
        <f t="shared" si="414"/>
        <v>3000</v>
      </c>
      <c r="Q3833" s="8">
        <f t="shared" si="415"/>
        <v>17760</v>
      </c>
      <c r="R3833" s="9">
        <f t="shared" si="416"/>
        <v>35520</v>
      </c>
      <c r="S3833" s="8">
        <f t="shared" si="417"/>
        <v>26760</v>
      </c>
      <c r="T3833" s="5">
        <f t="shared" si="418"/>
        <v>4.820078328074056E-3</v>
      </c>
    </row>
    <row r="3834" spans="1:20" hidden="1">
      <c r="A3834">
        <v>3833</v>
      </c>
      <c r="B3834">
        <v>1711</v>
      </c>
      <c r="C3834" t="s">
        <v>9186</v>
      </c>
      <c r="D3834" t="s">
        <v>9187</v>
      </c>
      <c r="E3834" t="s">
        <v>121</v>
      </c>
      <c r="F3834" t="s">
        <v>122</v>
      </c>
      <c r="G3834" t="s">
        <v>133</v>
      </c>
      <c r="H3834" t="s">
        <v>133</v>
      </c>
      <c r="I3834">
        <v>81.038300000000007</v>
      </c>
      <c r="J3834">
        <v>390420342</v>
      </c>
      <c r="K3834" t="s">
        <v>111</v>
      </c>
      <c r="L3834">
        <v>3</v>
      </c>
      <c r="M3834" t="str">
        <f>_xlfn.IFNA(VLOOKUP(F3834,'22 States'!A:A,1,0),"OOR")</f>
        <v>TX</v>
      </c>
      <c r="N3834" t="str">
        <f t="shared" si="419"/>
        <v>IR</v>
      </c>
      <c r="O3834" s="8">
        <f t="shared" si="413"/>
        <v>210000</v>
      </c>
      <c r="P3834" s="8">
        <f t="shared" si="414"/>
        <v>54000</v>
      </c>
      <c r="Q3834" s="8">
        <f t="shared" si="415"/>
        <v>821280</v>
      </c>
      <c r="R3834" s="9">
        <f t="shared" si="416"/>
        <v>1642560</v>
      </c>
      <c r="S3834" s="8">
        <f t="shared" si="417"/>
        <v>1085280</v>
      </c>
      <c r="T3834" s="5">
        <f t="shared" si="418"/>
        <v>2.7797731912237297E-3</v>
      </c>
    </row>
    <row r="3835" spans="1:20">
      <c r="A3835">
        <v>4075</v>
      </c>
      <c r="B3835" s="3">
        <v>25</v>
      </c>
      <c r="C3835" t="s">
        <v>9714</v>
      </c>
      <c r="D3835" t="s">
        <v>9715</v>
      </c>
      <c r="E3835" t="s">
        <v>247</v>
      </c>
      <c r="F3835" t="s">
        <v>248</v>
      </c>
      <c r="G3835" t="s">
        <v>542</v>
      </c>
      <c r="H3835" t="s">
        <v>249</v>
      </c>
      <c r="I3835">
        <v>72.423699999999997</v>
      </c>
      <c r="J3835" s="3">
        <v>24010000</v>
      </c>
      <c r="K3835" t="s">
        <v>134</v>
      </c>
      <c r="L3835">
        <v>2</v>
      </c>
      <c r="M3835" t="str">
        <f>_xlfn.IFNA(VLOOKUP(F3835,'22 States'!A:A,1,0),"OOR")</f>
        <v>IL</v>
      </c>
      <c r="N3835" t="str">
        <f t="shared" si="419"/>
        <v>IR</v>
      </c>
      <c r="O3835" s="8">
        <f t="shared" si="413"/>
        <v>6000</v>
      </c>
      <c r="P3835" s="8">
        <f t="shared" si="414"/>
        <v>3000</v>
      </c>
      <c r="Q3835" s="8">
        <f t="shared" si="415"/>
        <v>12000</v>
      </c>
      <c r="R3835" s="9">
        <f t="shared" si="416"/>
        <v>24000</v>
      </c>
      <c r="S3835" s="12">
        <f t="shared" si="417"/>
        <v>21000</v>
      </c>
      <c r="T3835" s="13">
        <f t="shared" si="418"/>
        <v>8.7463556851311952E-4</v>
      </c>
    </row>
    <row r="3836" spans="1:20" hidden="1">
      <c r="A3836">
        <v>3835</v>
      </c>
      <c r="B3836">
        <v>45</v>
      </c>
      <c r="C3836" t="s">
        <v>9190</v>
      </c>
      <c r="D3836" t="s">
        <v>9191</v>
      </c>
      <c r="E3836" t="s">
        <v>144</v>
      </c>
      <c r="F3836" t="s">
        <v>145</v>
      </c>
      <c r="G3836" t="s">
        <v>1187</v>
      </c>
      <c r="H3836" t="s">
        <v>288</v>
      </c>
      <c r="I3836">
        <v>81.016599999999997</v>
      </c>
      <c r="J3836">
        <v>20015000</v>
      </c>
      <c r="K3836" t="s">
        <v>51</v>
      </c>
      <c r="L3836">
        <v>7</v>
      </c>
      <c r="M3836" t="str">
        <f>_xlfn.IFNA(VLOOKUP(F3836,'22 States'!A:A,1,0),"OOR")</f>
        <v>OOR</v>
      </c>
      <c r="N3836" t="str">
        <f t="shared" si="419"/>
        <v>OOR</v>
      </c>
      <c r="O3836" s="8">
        <f t="shared" si="413"/>
        <v>6000</v>
      </c>
      <c r="P3836" s="8">
        <f t="shared" si="414"/>
        <v>3000</v>
      </c>
      <c r="Q3836" s="8">
        <f t="shared" si="415"/>
        <v>21600</v>
      </c>
      <c r="R3836" s="9">
        <f t="shared" si="416"/>
        <v>43200</v>
      </c>
      <c r="S3836" s="8">
        <f t="shared" si="417"/>
        <v>30600</v>
      </c>
      <c r="T3836" s="5">
        <f t="shared" si="418"/>
        <v>1.5288533599800149E-3</v>
      </c>
    </row>
    <row r="3837" spans="1:20" hidden="1">
      <c r="A3837">
        <v>3836</v>
      </c>
      <c r="B3837">
        <v>129</v>
      </c>
      <c r="C3837" t="s">
        <v>9192</v>
      </c>
      <c r="D3837" t="s">
        <v>9193</v>
      </c>
      <c r="E3837" t="s">
        <v>121</v>
      </c>
      <c r="F3837" t="s">
        <v>122</v>
      </c>
      <c r="G3837" t="s">
        <v>133</v>
      </c>
      <c r="H3837" t="s">
        <v>133</v>
      </c>
      <c r="I3837">
        <v>80.987099999999998</v>
      </c>
      <c r="J3837">
        <v>10613821</v>
      </c>
      <c r="K3837" t="s">
        <v>134</v>
      </c>
      <c r="L3837">
        <v>1</v>
      </c>
      <c r="M3837" t="str">
        <f>_xlfn.IFNA(VLOOKUP(F3837,'22 States'!A:A,1,0),"OOR")</f>
        <v>TX</v>
      </c>
      <c r="N3837" t="str">
        <f t="shared" si="419"/>
        <v>IR</v>
      </c>
      <c r="O3837" s="8">
        <f t="shared" si="413"/>
        <v>18000</v>
      </c>
      <c r="P3837" s="8">
        <f t="shared" si="414"/>
        <v>6000</v>
      </c>
      <c r="Q3837" s="8">
        <f t="shared" si="415"/>
        <v>61920</v>
      </c>
      <c r="R3837" s="9">
        <f t="shared" si="416"/>
        <v>123840</v>
      </c>
      <c r="S3837" s="8">
        <f t="shared" si="417"/>
        <v>85920</v>
      </c>
      <c r="T3837" s="5">
        <f t="shared" si="418"/>
        <v>8.0951054290438855E-3</v>
      </c>
    </row>
    <row r="3838" spans="1:20" hidden="1">
      <c r="A3838">
        <v>3837</v>
      </c>
      <c r="B3838">
        <v>62</v>
      </c>
      <c r="C3838" t="s">
        <v>9194</v>
      </c>
      <c r="D3838" t="s">
        <v>9195</v>
      </c>
      <c r="E3838" t="s">
        <v>73</v>
      </c>
      <c r="F3838" t="s">
        <v>74</v>
      </c>
      <c r="G3838" t="s">
        <v>598</v>
      </c>
      <c r="H3838" t="s">
        <v>599</v>
      </c>
      <c r="I3838">
        <v>80.870400000000004</v>
      </c>
      <c r="J3838">
        <v>25129294</v>
      </c>
      <c r="K3838" t="s">
        <v>118</v>
      </c>
      <c r="L3838">
        <v>7</v>
      </c>
      <c r="M3838" t="str">
        <f>_xlfn.IFNA(VLOOKUP(F3838,'22 States'!A:A,1,0),"OOR")</f>
        <v>OOR</v>
      </c>
      <c r="N3838" t="str">
        <f t="shared" si="419"/>
        <v>OOR</v>
      </c>
      <c r="O3838" s="8">
        <f t="shared" si="413"/>
        <v>12000</v>
      </c>
      <c r="P3838" s="8">
        <f t="shared" si="414"/>
        <v>3000</v>
      </c>
      <c r="Q3838" s="8">
        <f t="shared" si="415"/>
        <v>29760</v>
      </c>
      <c r="R3838" s="9">
        <f t="shared" si="416"/>
        <v>59520</v>
      </c>
      <c r="S3838" s="8">
        <f t="shared" si="417"/>
        <v>44760</v>
      </c>
      <c r="T3838" s="5">
        <f t="shared" si="418"/>
        <v>1.7811881225154992E-3</v>
      </c>
    </row>
    <row r="3839" spans="1:20" hidden="1">
      <c r="A3839">
        <v>3838</v>
      </c>
      <c r="B3839">
        <v>92</v>
      </c>
      <c r="C3839" t="s">
        <v>9196</v>
      </c>
      <c r="D3839" t="s">
        <v>9197</v>
      </c>
      <c r="E3839" t="s">
        <v>144</v>
      </c>
      <c r="F3839" t="s">
        <v>145</v>
      </c>
      <c r="G3839" t="s">
        <v>363</v>
      </c>
      <c r="H3839" t="s">
        <v>288</v>
      </c>
      <c r="I3839">
        <v>80.797200000000004</v>
      </c>
      <c r="J3839">
        <v>30105541</v>
      </c>
      <c r="K3839" t="s">
        <v>141</v>
      </c>
      <c r="L3839">
        <v>8</v>
      </c>
      <c r="M3839" t="str">
        <f>_xlfn.IFNA(VLOOKUP(F3839,'22 States'!A:A,1,0),"OOR")</f>
        <v>OOR</v>
      </c>
      <c r="N3839" t="str">
        <f t="shared" si="419"/>
        <v>OOR</v>
      </c>
      <c r="O3839" s="8">
        <f t="shared" si="413"/>
        <v>12000</v>
      </c>
      <c r="P3839" s="8">
        <f t="shared" si="414"/>
        <v>3000</v>
      </c>
      <c r="Q3839" s="8">
        <f t="shared" si="415"/>
        <v>44160</v>
      </c>
      <c r="R3839" s="9">
        <f t="shared" si="416"/>
        <v>88320</v>
      </c>
      <c r="S3839" s="8">
        <f t="shared" si="417"/>
        <v>59160</v>
      </c>
      <c r="T3839" s="5">
        <f t="shared" si="418"/>
        <v>1.9650867592779682E-3</v>
      </c>
    </row>
    <row r="3840" spans="1:20" hidden="1">
      <c r="A3840">
        <v>3839</v>
      </c>
      <c r="B3840">
        <v>78</v>
      </c>
      <c r="C3840" t="s">
        <v>9198</v>
      </c>
      <c r="D3840" t="s">
        <v>9199</v>
      </c>
      <c r="E3840" t="s">
        <v>175</v>
      </c>
      <c r="F3840" t="s">
        <v>176</v>
      </c>
      <c r="G3840" t="s">
        <v>175</v>
      </c>
      <c r="H3840" t="s">
        <v>169</v>
      </c>
      <c r="I3840">
        <v>80.774000000000001</v>
      </c>
      <c r="J3840">
        <v>121787440</v>
      </c>
      <c r="K3840" t="s">
        <v>51</v>
      </c>
      <c r="L3840">
        <v>4</v>
      </c>
      <c r="M3840" t="str">
        <f>_xlfn.IFNA(VLOOKUP(F3840,'22 States'!A:A,1,0),"OOR")</f>
        <v>OOR</v>
      </c>
      <c r="N3840" t="str">
        <f t="shared" si="419"/>
        <v>OOR</v>
      </c>
      <c r="O3840" s="8">
        <f t="shared" si="413"/>
        <v>12000</v>
      </c>
      <c r="P3840" s="8">
        <f t="shared" si="414"/>
        <v>3000</v>
      </c>
      <c r="Q3840" s="8">
        <f t="shared" si="415"/>
        <v>37440</v>
      </c>
      <c r="R3840" s="9">
        <f t="shared" si="416"/>
        <v>74880</v>
      </c>
      <c r="S3840" s="8">
        <f t="shared" si="417"/>
        <v>52440</v>
      </c>
      <c r="T3840" s="5">
        <f t="shared" si="418"/>
        <v>4.3058627392118597E-4</v>
      </c>
    </row>
    <row r="3841" spans="1:20" hidden="1">
      <c r="A3841">
        <v>3840</v>
      </c>
      <c r="B3841">
        <v>105</v>
      </c>
      <c r="C3841" t="s">
        <v>9200</v>
      </c>
      <c r="D3841" t="s">
        <v>9201</v>
      </c>
      <c r="E3841" t="s">
        <v>67</v>
      </c>
      <c r="F3841" t="s">
        <v>68</v>
      </c>
      <c r="G3841" t="s">
        <v>462</v>
      </c>
      <c r="H3841" t="s">
        <v>462</v>
      </c>
      <c r="I3841">
        <v>80.772599999999997</v>
      </c>
      <c r="J3841">
        <v>13425748</v>
      </c>
      <c r="K3841" t="s">
        <v>111</v>
      </c>
      <c r="L3841">
        <v>5</v>
      </c>
      <c r="M3841" t="str">
        <f>_xlfn.IFNA(VLOOKUP(F3841,'22 States'!A:A,1,0),"OOR")</f>
        <v>NC</v>
      </c>
      <c r="N3841" t="str">
        <f t="shared" si="419"/>
        <v>IR</v>
      </c>
      <c r="O3841" s="8">
        <f t="shared" si="413"/>
        <v>18000</v>
      </c>
      <c r="P3841" s="8">
        <f t="shared" si="414"/>
        <v>6000</v>
      </c>
      <c r="Q3841" s="8">
        <f t="shared" si="415"/>
        <v>50400</v>
      </c>
      <c r="R3841" s="9">
        <f t="shared" si="416"/>
        <v>100800</v>
      </c>
      <c r="S3841" s="8">
        <f t="shared" si="417"/>
        <v>74400</v>
      </c>
      <c r="T3841" s="5">
        <f t="shared" si="418"/>
        <v>5.541590680832085E-3</v>
      </c>
    </row>
    <row r="3842" spans="1:20" hidden="1">
      <c r="A3842">
        <v>3841</v>
      </c>
      <c r="B3842">
        <v>23</v>
      </c>
      <c r="C3842" t="s">
        <v>9202</v>
      </c>
      <c r="D3842" t="s">
        <v>9203</v>
      </c>
      <c r="E3842" t="s">
        <v>13</v>
      </c>
      <c r="F3842" t="s">
        <v>14</v>
      </c>
      <c r="G3842" t="s">
        <v>9018</v>
      </c>
      <c r="H3842" t="s">
        <v>16</v>
      </c>
      <c r="I3842">
        <v>80.544700000000006</v>
      </c>
      <c r="J3842">
        <v>3521973</v>
      </c>
      <c r="K3842" t="s">
        <v>17</v>
      </c>
      <c r="L3842">
        <v>2</v>
      </c>
      <c r="M3842" t="str">
        <f>_xlfn.IFNA(VLOOKUP(F3842,'22 States'!A:A,1,0),"OOR")</f>
        <v>CA</v>
      </c>
      <c r="N3842" t="str">
        <f t="shared" si="419"/>
        <v>IR</v>
      </c>
      <c r="O3842" s="8">
        <f t="shared" ref="O3842:O3905" si="420">ROUNDUP(B3842/50,0)*500*12</f>
        <v>6000</v>
      </c>
      <c r="P3842" s="8">
        <f t="shared" ref="P3842:P3905" si="421">ROUNDUP(B3842/100,0)*250*12</f>
        <v>3000</v>
      </c>
      <c r="Q3842" s="8">
        <f t="shared" ref="Q3842:Q3905" si="422">B3842*40*12</f>
        <v>11040</v>
      </c>
      <c r="R3842" s="9">
        <f t="shared" ref="R3842:R3905" si="423">B3842*80*12</f>
        <v>22080</v>
      </c>
      <c r="S3842" s="8">
        <f t="shared" ref="S3842:S3905" si="424">SUM(O3842:Q3842)</f>
        <v>20040</v>
      </c>
      <c r="T3842" s="5">
        <f t="shared" ref="T3842:T3905" si="425">S3842/J3842</f>
        <v>5.6899925127194334E-3</v>
      </c>
    </row>
    <row r="3843" spans="1:20" hidden="1">
      <c r="A3843">
        <v>3842</v>
      </c>
      <c r="B3843">
        <v>21</v>
      </c>
      <c r="C3843" t="s">
        <v>9204</v>
      </c>
      <c r="D3843" t="s">
        <v>9205</v>
      </c>
      <c r="E3843" t="s">
        <v>537</v>
      </c>
      <c r="F3843" t="s">
        <v>538</v>
      </c>
      <c r="G3843" t="s">
        <v>1466</v>
      </c>
      <c r="H3843" t="s">
        <v>539</v>
      </c>
      <c r="I3843">
        <v>80.495900000000006</v>
      </c>
      <c r="J3843">
        <v>8853581</v>
      </c>
      <c r="K3843" t="s">
        <v>111</v>
      </c>
      <c r="L3843">
        <v>2</v>
      </c>
      <c r="M3843" t="str">
        <f>_xlfn.IFNA(VLOOKUP(F3843,'22 States'!A:A,1,0),"OOR")</f>
        <v>GA</v>
      </c>
      <c r="N3843" t="str">
        <f t="shared" ref="N3843:N3906" si="426">IF(M3843&lt;&gt;"OOR","IR","OOR")</f>
        <v>IR</v>
      </c>
      <c r="O3843" s="8">
        <f t="shared" si="420"/>
        <v>6000</v>
      </c>
      <c r="P3843" s="8">
        <f t="shared" si="421"/>
        <v>3000</v>
      </c>
      <c r="Q3843" s="8">
        <f t="shared" si="422"/>
        <v>10080</v>
      </c>
      <c r="R3843" s="9">
        <f t="shared" si="423"/>
        <v>20160</v>
      </c>
      <c r="S3843" s="8">
        <f t="shared" si="424"/>
        <v>19080</v>
      </c>
      <c r="T3843" s="5">
        <f t="shared" si="425"/>
        <v>2.1550601954169733E-3</v>
      </c>
    </row>
    <row r="3844" spans="1:20" hidden="1">
      <c r="A3844">
        <v>3843</v>
      </c>
      <c r="B3844">
        <v>140</v>
      </c>
      <c r="C3844" t="s">
        <v>9206</v>
      </c>
      <c r="D3844" t="s">
        <v>9207</v>
      </c>
      <c r="E3844" t="s">
        <v>537</v>
      </c>
      <c r="F3844" t="s">
        <v>538</v>
      </c>
      <c r="G3844" t="s">
        <v>539</v>
      </c>
      <c r="H3844" t="s">
        <v>539</v>
      </c>
      <c r="I3844">
        <v>80.364800000000002</v>
      </c>
      <c r="J3844">
        <v>2056350</v>
      </c>
      <c r="K3844" t="s">
        <v>27</v>
      </c>
      <c r="L3844">
        <v>1</v>
      </c>
      <c r="M3844" t="str">
        <f>_xlfn.IFNA(VLOOKUP(F3844,'22 States'!A:A,1,0),"OOR")</f>
        <v>GA</v>
      </c>
      <c r="N3844" t="str">
        <f t="shared" si="426"/>
        <v>IR</v>
      </c>
      <c r="O3844" s="8">
        <f t="shared" si="420"/>
        <v>18000</v>
      </c>
      <c r="P3844" s="8">
        <f t="shared" si="421"/>
        <v>6000</v>
      </c>
      <c r="Q3844" s="8">
        <f t="shared" si="422"/>
        <v>67200</v>
      </c>
      <c r="R3844" s="9">
        <f t="shared" si="423"/>
        <v>134400</v>
      </c>
      <c r="S3844" s="8">
        <f t="shared" si="424"/>
        <v>91200</v>
      </c>
      <c r="T3844" s="5">
        <f t="shared" si="425"/>
        <v>4.4350426726967686E-2</v>
      </c>
    </row>
    <row r="3845" spans="1:20" hidden="1">
      <c r="A3845">
        <v>3844</v>
      </c>
      <c r="B3845">
        <v>437</v>
      </c>
      <c r="C3845" t="s">
        <v>9208</v>
      </c>
      <c r="D3845" t="s">
        <v>9209</v>
      </c>
      <c r="E3845" t="s">
        <v>247</v>
      </c>
      <c r="F3845" t="s">
        <v>248</v>
      </c>
      <c r="G3845" t="s">
        <v>9210</v>
      </c>
      <c r="H3845" t="s">
        <v>249</v>
      </c>
      <c r="I3845">
        <v>80.251400000000004</v>
      </c>
      <c r="J3845">
        <v>13764000</v>
      </c>
      <c r="K3845" t="s">
        <v>134</v>
      </c>
      <c r="L3845">
        <v>7</v>
      </c>
      <c r="M3845" t="str">
        <f>_xlfn.IFNA(VLOOKUP(F3845,'22 States'!A:A,1,0),"OOR")</f>
        <v>IL</v>
      </c>
      <c r="N3845" t="str">
        <f t="shared" si="426"/>
        <v>IR</v>
      </c>
      <c r="O3845" s="8">
        <f t="shared" si="420"/>
        <v>54000</v>
      </c>
      <c r="P3845" s="8">
        <f t="shared" si="421"/>
        <v>15000</v>
      </c>
      <c r="Q3845" s="8">
        <f t="shared" si="422"/>
        <v>209760</v>
      </c>
      <c r="R3845" s="9">
        <f t="shared" si="423"/>
        <v>419520</v>
      </c>
      <c r="S3845" s="8">
        <f t="shared" si="424"/>
        <v>278760</v>
      </c>
      <c r="T3845" s="5">
        <f t="shared" si="425"/>
        <v>2.0252833478639931E-2</v>
      </c>
    </row>
    <row r="3846" spans="1:20" hidden="1">
      <c r="A3846">
        <v>3845</v>
      </c>
      <c r="B3846">
        <v>13</v>
      </c>
      <c r="C3846" t="s">
        <v>9211</v>
      </c>
      <c r="D3846" t="s">
        <v>9212</v>
      </c>
      <c r="E3846" t="s">
        <v>236</v>
      </c>
      <c r="F3846" t="s">
        <v>237</v>
      </c>
      <c r="G3846" t="s">
        <v>590</v>
      </c>
      <c r="H3846" t="s">
        <v>590</v>
      </c>
      <c r="I3846">
        <v>80.225499999999997</v>
      </c>
      <c r="J3846">
        <v>3600171</v>
      </c>
      <c r="K3846" t="s">
        <v>39</v>
      </c>
      <c r="L3846">
        <v>2</v>
      </c>
      <c r="M3846" t="str">
        <f>_xlfn.IFNA(VLOOKUP(F3846,'22 States'!A:A,1,0),"OOR")</f>
        <v>OH</v>
      </c>
      <c r="N3846" t="str">
        <f t="shared" si="426"/>
        <v>IR</v>
      </c>
      <c r="O3846" s="8">
        <f t="shared" si="420"/>
        <v>6000</v>
      </c>
      <c r="P3846" s="8">
        <f t="shared" si="421"/>
        <v>3000</v>
      </c>
      <c r="Q3846" s="8">
        <f t="shared" si="422"/>
        <v>6240</v>
      </c>
      <c r="R3846" s="9">
        <f t="shared" si="423"/>
        <v>12480</v>
      </c>
      <c r="S3846" s="8">
        <f t="shared" si="424"/>
        <v>15240</v>
      </c>
      <c r="T3846" s="5">
        <f t="shared" si="425"/>
        <v>4.2331322595510045E-3</v>
      </c>
    </row>
    <row r="3847" spans="1:20">
      <c r="A3847">
        <v>4310</v>
      </c>
      <c r="B3847" s="3">
        <v>25</v>
      </c>
      <c r="C3847" t="s">
        <v>10238</v>
      </c>
      <c r="D3847" t="s">
        <v>10239</v>
      </c>
      <c r="E3847" t="s">
        <v>537</v>
      </c>
      <c r="F3847" t="s">
        <v>538</v>
      </c>
      <c r="G3847" t="s">
        <v>1466</v>
      </c>
      <c r="H3847" t="s">
        <v>539</v>
      </c>
      <c r="I3847">
        <v>64.545500000000004</v>
      </c>
      <c r="J3847" s="3">
        <v>128524396</v>
      </c>
      <c r="K3847" t="s">
        <v>27</v>
      </c>
      <c r="L3847">
        <v>6</v>
      </c>
      <c r="M3847" t="str">
        <f>_xlfn.IFNA(VLOOKUP(F3847,'22 States'!A:A,1,0),"OOR")</f>
        <v>GA</v>
      </c>
      <c r="N3847" t="str">
        <f t="shared" si="426"/>
        <v>IR</v>
      </c>
      <c r="O3847" s="8">
        <f t="shared" si="420"/>
        <v>6000</v>
      </c>
      <c r="P3847" s="8">
        <f t="shared" si="421"/>
        <v>3000</v>
      </c>
      <c r="Q3847" s="8">
        <f t="shared" si="422"/>
        <v>12000</v>
      </c>
      <c r="R3847" s="9">
        <f t="shared" si="423"/>
        <v>24000</v>
      </c>
      <c r="S3847" s="12">
        <f t="shared" si="424"/>
        <v>21000</v>
      </c>
      <c r="T3847" s="13">
        <f t="shared" si="425"/>
        <v>1.6339310398315351E-4</v>
      </c>
    </row>
    <row r="3848" spans="1:20" hidden="1">
      <c r="A3848">
        <v>3847</v>
      </c>
      <c r="B3848">
        <v>21</v>
      </c>
      <c r="C3848" t="s">
        <v>9215</v>
      </c>
      <c r="D3848" t="s">
        <v>9216</v>
      </c>
      <c r="E3848" t="s">
        <v>121</v>
      </c>
      <c r="F3848" t="s">
        <v>122</v>
      </c>
      <c r="G3848" t="s">
        <v>784</v>
      </c>
      <c r="H3848" t="s">
        <v>784</v>
      </c>
      <c r="I3848">
        <v>80.199399999999997</v>
      </c>
      <c r="J3848">
        <v>2955276</v>
      </c>
      <c r="K3848" t="s">
        <v>439</v>
      </c>
      <c r="L3848">
        <v>2</v>
      </c>
      <c r="M3848" t="str">
        <f>_xlfn.IFNA(VLOOKUP(F3848,'22 States'!A:A,1,0),"OOR")</f>
        <v>TX</v>
      </c>
      <c r="N3848" t="str">
        <f t="shared" si="426"/>
        <v>IR</v>
      </c>
      <c r="O3848" s="8">
        <f t="shared" si="420"/>
        <v>6000</v>
      </c>
      <c r="P3848" s="8">
        <f t="shared" si="421"/>
        <v>3000</v>
      </c>
      <c r="Q3848" s="8">
        <f t="shared" si="422"/>
        <v>10080</v>
      </c>
      <c r="R3848" s="9">
        <f t="shared" si="423"/>
        <v>20160</v>
      </c>
      <c r="S3848" s="8">
        <f t="shared" si="424"/>
        <v>19080</v>
      </c>
      <c r="T3848" s="5">
        <f t="shared" si="425"/>
        <v>6.4562497715949371E-3</v>
      </c>
    </row>
    <row r="3849" spans="1:20" hidden="1">
      <c r="A3849">
        <v>3848</v>
      </c>
      <c r="B3849">
        <v>38</v>
      </c>
      <c r="C3849" t="s">
        <v>9217</v>
      </c>
      <c r="D3849" t="s">
        <v>9218</v>
      </c>
      <c r="E3849" t="s">
        <v>350</v>
      </c>
      <c r="F3849" t="s">
        <v>351</v>
      </c>
      <c r="G3849" t="s">
        <v>9219</v>
      </c>
      <c r="H3849" t="s">
        <v>754</v>
      </c>
      <c r="I3849">
        <v>80.177999999999997</v>
      </c>
      <c r="J3849">
        <v>11565988</v>
      </c>
      <c r="K3849" t="s">
        <v>17</v>
      </c>
      <c r="L3849">
        <v>7</v>
      </c>
      <c r="M3849" t="str">
        <f>_xlfn.IFNA(VLOOKUP(F3849,'22 States'!A:A,1,0),"OOR")</f>
        <v>OOR</v>
      </c>
      <c r="N3849" t="str">
        <f t="shared" si="426"/>
        <v>OOR</v>
      </c>
      <c r="O3849" s="8">
        <f t="shared" si="420"/>
        <v>6000</v>
      </c>
      <c r="P3849" s="8">
        <f t="shared" si="421"/>
        <v>3000</v>
      </c>
      <c r="Q3849" s="8">
        <f t="shared" si="422"/>
        <v>18240</v>
      </c>
      <c r="R3849" s="9">
        <f t="shared" si="423"/>
        <v>36480</v>
      </c>
      <c r="S3849" s="8">
        <f t="shared" si="424"/>
        <v>27240</v>
      </c>
      <c r="T3849" s="5">
        <f t="shared" si="425"/>
        <v>2.3551814164081788E-3</v>
      </c>
    </row>
    <row r="3850" spans="1:20" hidden="1">
      <c r="A3850">
        <v>3849</v>
      </c>
      <c r="B3850">
        <v>107</v>
      </c>
      <c r="C3850" t="s">
        <v>9220</v>
      </c>
      <c r="D3850" t="s">
        <v>9221</v>
      </c>
      <c r="E3850" t="s">
        <v>907</v>
      </c>
      <c r="F3850" t="s">
        <v>908</v>
      </c>
      <c r="G3850" t="s">
        <v>909</v>
      </c>
      <c r="H3850" t="s">
        <v>910</v>
      </c>
      <c r="I3850">
        <v>80.158600000000007</v>
      </c>
      <c r="J3850">
        <v>11274014</v>
      </c>
      <c r="K3850" t="s">
        <v>134</v>
      </c>
      <c r="L3850">
        <v>4</v>
      </c>
      <c r="M3850" t="str">
        <f>_xlfn.IFNA(VLOOKUP(F3850,'22 States'!A:A,1,0),"OOR")</f>
        <v>NV</v>
      </c>
      <c r="N3850" t="str">
        <f t="shared" si="426"/>
        <v>IR</v>
      </c>
      <c r="O3850" s="8">
        <f t="shared" si="420"/>
        <v>18000</v>
      </c>
      <c r="P3850" s="8">
        <f t="shared" si="421"/>
        <v>6000</v>
      </c>
      <c r="Q3850" s="8">
        <f t="shared" si="422"/>
        <v>51360</v>
      </c>
      <c r="R3850" s="9">
        <f t="shared" si="423"/>
        <v>102720</v>
      </c>
      <c r="S3850" s="8">
        <f t="shared" si="424"/>
        <v>75360</v>
      </c>
      <c r="T3850" s="5">
        <f t="shared" si="425"/>
        <v>6.6843982986006583E-3</v>
      </c>
    </row>
    <row r="3851" spans="1:20" hidden="1">
      <c r="A3851">
        <v>3850</v>
      </c>
      <c r="B3851">
        <v>42</v>
      </c>
      <c r="C3851" t="s">
        <v>9222</v>
      </c>
      <c r="D3851" t="s">
        <v>9223</v>
      </c>
      <c r="E3851" t="s">
        <v>2908</v>
      </c>
      <c r="F3851" t="s">
        <v>2909</v>
      </c>
      <c r="G3851" t="s">
        <v>187</v>
      </c>
      <c r="I3851">
        <v>80.160899999999998</v>
      </c>
      <c r="J3851">
        <v>2666752</v>
      </c>
      <c r="K3851" t="s">
        <v>111</v>
      </c>
      <c r="L3851">
        <v>2</v>
      </c>
      <c r="M3851" t="str">
        <f>_xlfn.IFNA(VLOOKUP(F3851,'22 States'!A:A,1,0),"OOR")</f>
        <v>OOR</v>
      </c>
      <c r="N3851" t="str">
        <f t="shared" si="426"/>
        <v>OOR</v>
      </c>
      <c r="O3851" s="8">
        <f t="shared" si="420"/>
        <v>6000</v>
      </c>
      <c r="P3851" s="8">
        <f t="shared" si="421"/>
        <v>3000</v>
      </c>
      <c r="Q3851" s="8">
        <f t="shared" si="422"/>
        <v>20160</v>
      </c>
      <c r="R3851" s="9">
        <f t="shared" si="423"/>
        <v>40320</v>
      </c>
      <c r="S3851" s="8">
        <f t="shared" si="424"/>
        <v>29160</v>
      </c>
      <c r="T3851" s="5">
        <f t="shared" si="425"/>
        <v>1.0934650091197082E-2</v>
      </c>
    </row>
    <row r="3852" spans="1:20" hidden="1">
      <c r="A3852">
        <v>3851</v>
      </c>
      <c r="B3852">
        <v>5</v>
      </c>
      <c r="C3852" t="s">
        <v>9224</v>
      </c>
      <c r="D3852" t="s">
        <v>9225</v>
      </c>
      <c r="E3852" t="s">
        <v>933</v>
      </c>
      <c r="F3852" t="s">
        <v>934</v>
      </c>
      <c r="G3852" t="s">
        <v>2135</v>
      </c>
      <c r="H3852" t="s">
        <v>936</v>
      </c>
      <c r="I3852">
        <v>80.1631</v>
      </c>
      <c r="J3852">
        <v>2254440</v>
      </c>
      <c r="K3852" t="s">
        <v>141</v>
      </c>
      <c r="L3852">
        <v>1</v>
      </c>
      <c r="M3852" t="str">
        <f>_xlfn.IFNA(VLOOKUP(F3852,'22 States'!A:A,1,0),"OOR")</f>
        <v>TN</v>
      </c>
      <c r="N3852" t="str">
        <f t="shared" si="426"/>
        <v>IR</v>
      </c>
      <c r="O3852" s="8">
        <f t="shared" si="420"/>
        <v>6000</v>
      </c>
      <c r="P3852" s="8">
        <f t="shared" si="421"/>
        <v>3000</v>
      </c>
      <c r="Q3852" s="8">
        <f t="shared" si="422"/>
        <v>2400</v>
      </c>
      <c r="R3852" s="9">
        <f t="shared" si="423"/>
        <v>4800</v>
      </c>
      <c r="S3852" s="8">
        <f t="shared" si="424"/>
        <v>11400</v>
      </c>
      <c r="T3852" s="5">
        <f t="shared" si="425"/>
        <v>5.0566881354127853E-3</v>
      </c>
    </row>
    <row r="3853" spans="1:20" hidden="1">
      <c r="A3853">
        <v>3852</v>
      </c>
      <c r="B3853">
        <v>150</v>
      </c>
      <c r="C3853" t="s">
        <v>9226</v>
      </c>
      <c r="D3853" t="s">
        <v>9227</v>
      </c>
      <c r="E3853" t="s">
        <v>73</v>
      </c>
      <c r="F3853" t="s">
        <v>74</v>
      </c>
      <c r="G3853" t="s">
        <v>2709</v>
      </c>
      <c r="H3853" t="s">
        <v>76</v>
      </c>
      <c r="I3853">
        <v>80.111800000000002</v>
      </c>
      <c r="J3853">
        <v>21334082</v>
      </c>
      <c r="K3853" t="s">
        <v>264</v>
      </c>
      <c r="L3853">
        <v>4</v>
      </c>
      <c r="M3853" t="str">
        <f>_xlfn.IFNA(VLOOKUP(F3853,'22 States'!A:A,1,0),"OOR")</f>
        <v>OOR</v>
      </c>
      <c r="N3853" t="str">
        <f t="shared" si="426"/>
        <v>OOR</v>
      </c>
      <c r="O3853" s="8">
        <f t="shared" si="420"/>
        <v>18000</v>
      </c>
      <c r="P3853" s="8">
        <f t="shared" si="421"/>
        <v>6000</v>
      </c>
      <c r="Q3853" s="8">
        <f t="shared" si="422"/>
        <v>72000</v>
      </c>
      <c r="R3853" s="9">
        <f t="shared" si="423"/>
        <v>144000</v>
      </c>
      <c r="S3853" s="8">
        <f t="shared" si="424"/>
        <v>96000</v>
      </c>
      <c r="T3853" s="5">
        <f t="shared" si="425"/>
        <v>4.4998420836668759E-3</v>
      </c>
    </row>
    <row r="3854" spans="1:20" hidden="1">
      <c r="A3854">
        <v>3853</v>
      </c>
      <c r="B3854">
        <v>30</v>
      </c>
      <c r="C3854" t="s">
        <v>9228</v>
      </c>
      <c r="D3854" t="s">
        <v>9229</v>
      </c>
      <c r="E3854" t="s">
        <v>179</v>
      </c>
      <c r="F3854" t="s">
        <v>180</v>
      </c>
      <c r="G3854" t="s">
        <v>659</v>
      </c>
      <c r="H3854" t="s">
        <v>182</v>
      </c>
      <c r="I3854">
        <v>80.084000000000003</v>
      </c>
      <c r="J3854">
        <v>5145000</v>
      </c>
      <c r="K3854" t="s">
        <v>134</v>
      </c>
      <c r="L3854">
        <v>4</v>
      </c>
      <c r="M3854" t="str">
        <f>_xlfn.IFNA(VLOOKUP(F3854,'22 States'!A:A,1,0),"OOR")</f>
        <v>MI</v>
      </c>
      <c r="N3854" t="str">
        <f t="shared" si="426"/>
        <v>IR</v>
      </c>
      <c r="O3854" s="8">
        <f t="shared" si="420"/>
        <v>6000</v>
      </c>
      <c r="P3854" s="8">
        <f t="shared" si="421"/>
        <v>3000</v>
      </c>
      <c r="Q3854" s="8">
        <f t="shared" si="422"/>
        <v>14400</v>
      </c>
      <c r="R3854" s="9">
        <f t="shared" si="423"/>
        <v>28800</v>
      </c>
      <c r="S3854" s="8">
        <f t="shared" si="424"/>
        <v>23400</v>
      </c>
      <c r="T3854" s="5">
        <f t="shared" si="425"/>
        <v>4.5481049562682216E-3</v>
      </c>
    </row>
    <row r="3855" spans="1:20" hidden="1">
      <c r="A3855">
        <v>3854</v>
      </c>
      <c r="B3855">
        <v>1700</v>
      </c>
      <c r="C3855" t="s">
        <v>9230</v>
      </c>
      <c r="D3855" t="s">
        <v>9231</v>
      </c>
      <c r="E3855" t="s">
        <v>60</v>
      </c>
      <c r="F3855" t="s">
        <v>61</v>
      </c>
      <c r="G3855" t="s">
        <v>829</v>
      </c>
      <c r="H3855" t="s">
        <v>63</v>
      </c>
      <c r="I3855">
        <v>80.054900000000004</v>
      </c>
      <c r="J3855">
        <v>94149808</v>
      </c>
      <c r="K3855" t="s">
        <v>134</v>
      </c>
      <c r="L3855">
        <v>3</v>
      </c>
      <c r="M3855" t="str">
        <f>_xlfn.IFNA(VLOOKUP(F3855,'22 States'!A:A,1,0),"OOR")</f>
        <v>OOR</v>
      </c>
      <c r="N3855" t="str">
        <f t="shared" si="426"/>
        <v>OOR</v>
      </c>
      <c r="O3855" s="8">
        <f t="shared" si="420"/>
        <v>204000</v>
      </c>
      <c r="P3855" s="8">
        <f t="shared" si="421"/>
        <v>51000</v>
      </c>
      <c r="Q3855" s="8">
        <f t="shared" si="422"/>
        <v>816000</v>
      </c>
      <c r="R3855" s="9">
        <f t="shared" si="423"/>
        <v>1632000</v>
      </c>
      <c r="S3855" s="8">
        <f t="shared" si="424"/>
        <v>1071000</v>
      </c>
      <c r="T3855" s="5">
        <f t="shared" si="425"/>
        <v>1.137548788203583E-2</v>
      </c>
    </row>
    <row r="3856" spans="1:20" hidden="1">
      <c r="A3856">
        <v>3855</v>
      </c>
      <c r="B3856">
        <v>45</v>
      </c>
      <c r="C3856" t="s">
        <v>9232</v>
      </c>
      <c r="D3856" t="s">
        <v>9233</v>
      </c>
      <c r="E3856" t="s">
        <v>13</v>
      </c>
      <c r="F3856" t="s">
        <v>14</v>
      </c>
      <c r="G3856" t="s">
        <v>7056</v>
      </c>
      <c r="H3856" t="s">
        <v>16</v>
      </c>
      <c r="I3856">
        <v>80.0518</v>
      </c>
      <c r="J3856">
        <v>6950000</v>
      </c>
      <c r="K3856" t="s">
        <v>111</v>
      </c>
      <c r="L3856">
        <v>4</v>
      </c>
      <c r="M3856" t="str">
        <f>_xlfn.IFNA(VLOOKUP(F3856,'22 States'!A:A,1,0),"OOR")</f>
        <v>CA</v>
      </c>
      <c r="N3856" t="str">
        <f t="shared" si="426"/>
        <v>IR</v>
      </c>
      <c r="O3856" s="8">
        <f t="shared" si="420"/>
        <v>6000</v>
      </c>
      <c r="P3856" s="8">
        <f t="shared" si="421"/>
        <v>3000</v>
      </c>
      <c r="Q3856" s="8">
        <f t="shared" si="422"/>
        <v>21600</v>
      </c>
      <c r="R3856" s="9">
        <f t="shared" si="423"/>
        <v>43200</v>
      </c>
      <c r="S3856" s="8">
        <f t="shared" si="424"/>
        <v>30600</v>
      </c>
      <c r="T3856" s="5">
        <f t="shared" si="425"/>
        <v>4.4028776978417266E-3</v>
      </c>
    </row>
    <row r="3857" spans="1:20" hidden="1">
      <c r="A3857">
        <v>3856</v>
      </c>
      <c r="B3857">
        <v>61</v>
      </c>
      <c r="C3857" t="s">
        <v>9234</v>
      </c>
      <c r="D3857" t="s">
        <v>9235</v>
      </c>
      <c r="E3857" t="s">
        <v>301</v>
      </c>
      <c r="F3857" t="s">
        <v>359</v>
      </c>
      <c r="G3857" t="s">
        <v>9236</v>
      </c>
      <c r="H3857" t="s">
        <v>360</v>
      </c>
      <c r="I3857">
        <v>80.020099999999999</v>
      </c>
      <c r="J3857">
        <v>17040178</v>
      </c>
      <c r="K3857" t="s">
        <v>20</v>
      </c>
      <c r="L3857">
        <v>8</v>
      </c>
      <c r="M3857" t="str">
        <f>_xlfn.IFNA(VLOOKUP(F3857,'22 States'!A:A,1,0),"OOR")</f>
        <v>OOR</v>
      </c>
      <c r="N3857" t="str">
        <f t="shared" si="426"/>
        <v>OOR</v>
      </c>
      <c r="O3857" s="8">
        <f t="shared" si="420"/>
        <v>12000</v>
      </c>
      <c r="P3857" s="8">
        <f t="shared" si="421"/>
        <v>3000</v>
      </c>
      <c r="Q3857" s="8">
        <f t="shared" si="422"/>
        <v>29280</v>
      </c>
      <c r="R3857" s="9">
        <f t="shared" si="423"/>
        <v>58560</v>
      </c>
      <c r="S3857" s="8">
        <f t="shared" si="424"/>
        <v>44280</v>
      </c>
      <c r="T3857" s="5">
        <f t="shared" si="425"/>
        <v>2.5985644046676039E-3</v>
      </c>
    </row>
    <row r="3858" spans="1:20" hidden="1">
      <c r="A3858">
        <v>3857</v>
      </c>
      <c r="B3858">
        <v>120</v>
      </c>
      <c r="C3858" t="s">
        <v>9237</v>
      </c>
      <c r="D3858" t="s">
        <v>9238</v>
      </c>
      <c r="E3858" t="s">
        <v>236</v>
      </c>
      <c r="F3858" t="s">
        <v>237</v>
      </c>
      <c r="G3858" t="s">
        <v>1170</v>
      </c>
      <c r="H3858" t="s">
        <v>422</v>
      </c>
      <c r="I3858">
        <v>79.992500000000007</v>
      </c>
      <c r="J3858">
        <v>29019532</v>
      </c>
      <c r="K3858" t="s">
        <v>656</v>
      </c>
      <c r="L3858">
        <v>1</v>
      </c>
      <c r="M3858" t="str">
        <f>_xlfn.IFNA(VLOOKUP(F3858,'22 States'!A:A,1,0),"OOR")</f>
        <v>OH</v>
      </c>
      <c r="N3858" t="str">
        <f t="shared" si="426"/>
        <v>IR</v>
      </c>
      <c r="O3858" s="8">
        <f t="shared" si="420"/>
        <v>18000</v>
      </c>
      <c r="P3858" s="8">
        <f t="shared" si="421"/>
        <v>6000</v>
      </c>
      <c r="Q3858" s="8">
        <f t="shared" si="422"/>
        <v>57600</v>
      </c>
      <c r="R3858" s="9">
        <f t="shared" si="423"/>
        <v>115200</v>
      </c>
      <c r="S3858" s="8">
        <f t="shared" si="424"/>
        <v>81600</v>
      </c>
      <c r="T3858" s="5">
        <f t="shared" si="425"/>
        <v>2.8118992408285564E-3</v>
      </c>
    </row>
    <row r="3859" spans="1:20" hidden="1">
      <c r="A3859">
        <v>3858</v>
      </c>
      <c r="B3859">
        <v>50</v>
      </c>
      <c r="C3859" t="s">
        <v>9239</v>
      </c>
      <c r="D3859" t="s">
        <v>9240</v>
      </c>
      <c r="E3859" t="s">
        <v>175</v>
      </c>
      <c r="F3859" t="s">
        <v>176</v>
      </c>
      <c r="G3859" t="s">
        <v>817</v>
      </c>
      <c r="H3859" t="s">
        <v>169</v>
      </c>
      <c r="I3859">
        <v>79.974500000000006</v>
      </c>
      <c r="J3859">
        <v>2989511</v>
      </c>
      <c r="K3859" t="s">
        <v>51</v>
      </c>
      <c r="L3859">
        <v>1</v>
      </c>
      <c r="M3859" t="str">
        <f>_xlfn.IFNA(VLOOKUP(F3859,'22 States'!A:A,1,0),"OOR")</f>
        <v>OOR</v>
      </c>
      <c r="N3859" t="str">
        <f t="shared" si="426"/>
        <v>OOR</v>
      </c>
      <c r="O3859" s="8">
        <f t="shared" si="420"/>
        <v>6000</v>
      </c>
      <c r="P3859" s="8">
        <f t="shared" si="421"/>
        <v>3000</v>
      </c>
      <c r="Q3859" s="8">
        <f t="shared" si="422"/>
        <v>24000</v>
      </c>
      <c r="R3859" s="9">
        <f t="shared" si="423"/>
        <v>48000</v>
      </c>
      <c r="S3859" s="8">
        <f t="shared" si="424"/>
        <v>33000</v>
      </c>
      <c r="T3859" s="5">
        <f t="shared" si="425"/>
        <v>1.1038594606275072E-2</v>
      </c>
    </row>
    <row r="3860" spans="1:20" hidden="1">
      <c r="A3860">
        <v>3859</v>
      </c>
      <c r="B3860">
        <v>347</v>
      </c>
      <c r="C3860" t="s">
        <v>9241</v>
      </c>
      <c r="D3860" t="s">
        <v>9242</v>
      </c>
      <c r="E3860" t="s">
        <v>200</v>
      </c>
      <c r="F3860" t="s">
        <v>201</v>
      </c>
      <c r="G3860" t="s">
        <v>3654</v>
      </c>
      <c r="H3860" t="s">
        <v>471</v>
      </c>
      <c r="I3860">
        <v>79.953900000000004</v>
      </c>
      <c r="J3860">
        <v>28680400</v>
      </c>
      <c r="K3860" t="s">
        <v>108</v>
      </c>
      <c r="L3860">
        <v>3</v>
      </c>
      <c r="M3860" t="str">
        <f>_xlfn.IFNA(VLOOKUP(F3860,'22 States'!A:A,1,0),"OOR")</f>
        <v>OOR</v>
      </c>
      <c r="N3860" t="str">
        <f t="shared" si="426"/>
        <v>OOR</v>
      </c>
      <c r="O3860" s="8">
        <f t="shared" si="420"/>
        <v>42000</v>
      </c>
      <c r="P3860" s="8">
        <f t="shared" si="421"/>
        <v>12000</v>
      </c>
      <c r="Q3860" s="8">
        <f t="shared" si="422"/>
        <v>166560</v>
      </c>
      <c r="R3860" s="9">
        <f t="shared" si="423"/>
        <v>333120</v>
      </c>
      <c r="S3860" s="8">
        <f t="shared" si="424"/>
        <v>220560</v>
      </c>
      <c r="T3860" s="5">
        <f t="shared" si="425"/>
        <v>7.6902693128408249E-3</v>
      </c>
    </row>
    <row r="3861" spans="1:20" hidden="1">
      <c r="A3861">
        <v>3860</v>
      </c>
      <c r="B3861">
        <v>624</v>
      </c>
      <c r="C3861" t="s">
        <v>9243</v>
      </c>
      <c r="D3861" t="s">
        <v>9244</v>
      </c>
      <c r="E3861" t="s">
        <v>85</v>
      </c>
      <c r="F3861" t="s">
        <v>86</v>
      </c>
      <c r="G3861" t="s">
        <v>1680</v>
      </c>
      <c r="H3861" t="s">
        <v>140</v>
      </c>
      <c r="I3861">
        <v>79.927199999999999</v>
      </c>
      <c r="J3861">
        <v>229310000</v>
      </c>
      <c r="K3861" t="s">
        <v>439</v>
      </c>
      <c r="L3861">
        <v>2</v>
      </c>
      <c r="M3861" t="str">
        <f>_xlfn.IFNA(VLOOKUP(F3861,'22 States'!A:A,1,0),"OOR")</f>
        <v>FL</v>
      </c>
      <c r="N3861" t="str">
        <f t="shared" si="426"/>
        <v>IR</v>
      </c>
      <c r="O3861" s="8">
        <f t="shared" si="420"/>
        <v>78000</v>
      </c>
      <c r="P3861" s="8">
        <f t="shared" si="421"/>
        <v>21000</v>
      </c>
      <c r="Q3861" s="8">
        <f t="shared" si="422"/>
        <v>299520</v>
      </c>
      <c r="R3861" s="9">
        <f t="shared" si="423"/>
        <v>599040</v>
      </c>
      <c r="S3861" s="8">
        <f t="shared" si="424"/>
        <v>398520</v>
      </c>
      <c r="T3861" s="5">
        <f t="shared" si="425"/>
        <v>1.7379093803148577E-3</v>
      </c>
    </row>
    <row r="3862" spans="1:20" hidden="1">
      <c r="A3862">
        <v>3861</v>
      </c>
      <c r="B3862">
        <v>63</v>
      </c>
      <c r="C3862" t="s">
        <v>9245</v>
      </c>
      <c r="D3862" t="s">
        <v>9246</v>
      </c>
      <c r="E3862" t="s">
        <v>73</v>
      </c>
      <c r="F3862" t="s">
        <v>74</v>
      </c>
      <c r="G3862" t="s">
        <v>5882</v>
      </c>
      <c r="H3862" t="s">
        <v>599</v>
      </c>
      <c r="I3862">
        <v>79.9268</v>
      </c>
      <c r="J3862">
        <v>5006732</v>
      </c>
      <c r="K3862" t="s">
        <v>111</v>
      </c>
      <c r="L3862">
        <v>2</v>
      </c>
      <c r="M3862" t="str">
        <f>_xlfn.IFNA(VLOOKUP(F3862,'22 States'!A:A,1,0),"OOR")</f>
        <v>OOR</v>
      </c>
      <c r="N3862" t="str">
        <f t="shared" si="426"/>
        <v>OOR</v>
      </c>
      <c r="O3862" s="8">
        <f t="shared" si="420"/>
        <v>12000</v>
      </c>
      <c r="P3862" s="8">
        <f t="shared" si="421"/>
        <v>3000</v>
      </c>
      <c r="Q3862" s="8">
        <f t="shared" si="422"/>
        <v>30240</v>
      </c>
      <c r="R3862" s="9">
        <f t="shared" si="423"/>
        <v>60480</v>
      </c>
      <c r="S3862" s="8">
        <f t="shared" si="424"/>
        <v>45240</v>
      </c>
      <c r="T3862" s="5">
        <f t="shared" si="425"/>
        <v>9.0358341528965404E-3</v>
      </c>
    </row>
    <row r="3863" spans="1:20" hidden="1">
      <c r="A3863">
        <v>3862</v>
      </c>
      <c r="B3863">
        <v>375</v>
      </c>
      <c r="C3863" t="s">
        <v>9247</v>
      </c>
      <c r="D3863" t="s">
        <v>9248</v>
      </c>
      <c r="E3863" t="s">
        <v>567</v>
      </c>
      <c r="F3863" t="s">
        <v>568</v>
      </c>
      <c r="G3863" t="s">
        <v>888</v>
      </c>
      <c r="H3863" t="s">
        <v>1053</v>
      </c>
      <c r="I3863">
        <v>79.916899999999998</v>
      </c>
      <c r="J3863">
        <v>42819953</v>
      </c>
      <c r="K3863" t="s">
        <v>134</v>
      </c>
      <c r="L3863">
        <v>8</v>
      </c>
      <c r="M3863" t="str">
        <f>_xlfn.IFNA(VLOOKUP(F3863,'22 States'!A:A,1,0),"OOR")</f>
        <v>KY</v>
      </c>
      <c r="N3863" t="str">
        <f t="shared" si="426"/>
        <v>IR</v>
      </c>
      <c r="O3863" s="8">
        <f t="shared" si="420"/>
        <v>48000</v>
      </c>
      <c r="P3863" s="8">
        <f t="shared" si="421"/>
        <v>12000</v>
      </c>
      <c r="Q3863" s="8">
        <f t="shared" si="422"/>
        <v>180000</v>
      </c>
      <c r="R3863" s="9">
        <f t="shared" si="423"/>
        <v>360000</v>
      </c>
      <c r="S3863" s="8">
        <f t="shared" si="424"/>
        <v>240000</v>
      </c>
      <c r="T3863" s="5">
        <f t="shared" si="425"/>
        <v>5.6048636952030287E-3</v>
      </c>
    </row>
    <row r="3864" spans="1:20" hidden="1">
      <c r="A3864">
        <v>3863</v>
      </c>
      <c r="B3864">
        <v>12</v>
      </c>
      <c r="C3864" t="s">
        <v>9249</v>
      </c>
      <c r="D3864" t="s">
        <v>9250</v>
      </c>
      <c r="E3864" t="s">
        <v>85</v>
      </c>
      <c r="F3864" t="s">
        <v>86</v>
      </c>
      <c r="G3864" t="s">
        <v>140</v>
      </c>
      <c r="H3864" t="s">
        <v>140</v>
      </c>
      <c r="I3864">
        <v>79.922600000000003</v>
      </c>
      <c r="J3864">
        <v>5307790</v>
      </c>
      <c r="K3864" t="s">
        <v>172</v>
      </c>
      <c r="L3864">
        <v>1</v>
      </c>
      <c r="M3864" t="str">
        <f>_xlfn.IFNA(VLOOKUP(F3864,'22 States'!A:A,1,0),"OOR")</f>
        <v>FL</v>
      </c>
      <c r="N3864" t="str">
        <f t="shared" si="426"/>
        <v>IR</v>
      </c>
      <c r="O3864" s="8">
        <f t="shared" si="420"/>
        <v>6000</v>
      </c>
      <c r="P3864" s="8">
        <f t="shared" si="421"/>
        <v>3000</v>
      </c>
      <c r="Q3864" s="8">
        <f t="shared" si="422"/>
        <v>5760</v>
      </c>
      <c r="R3864" s="9">
        <f t="shared" si="423"/>
        <v>11520</v>
      </c>
      <c r="S3864" s="8">
        <f t="shared" si="424"/>
        <v>14760</v>
      </c>
      <c r="T3864" s="5">
        <f t="shared" si="425"/>
        <v>2.7808183820384755E-3</v>
      </c>
    </row>
    <row r="3865" spans="1:20" hidden="1">
      <c r="A3865">
        <v>3864</v>
      </c>
      <c r="B3865">
        <v>60</v>
      </c>
      <c r="C3865" t="s">
        <v>9251</v>
      </c>
      <c r="D3865" t="s">
        <v>9252</v>
      </c>
      <c r="E3865" t="s">
        <v>721</v>
      </c>
      <c r="F3865" t="s">
        <v>722</v>
      </c>
      <c r="G3865" t="s">
        <v>3256</v>
      </c>
      <c r="H3865" t="s">
        <v>724</v>
      </c>
      <c r="I3865">
        <v>79.910700000000006</v>
      </c>
      <c r="J3865">
        <v>9428846</v>
      </c>
      <c r="K3865" t="s">
        <v>134</v>
      </c>
      <c r="L3865">
        <v>5</v>
      </c>
      <c r="M3865" t="str">
        <f>_xlfn.IFNA(VLOOKUP(F3865,'22 States'!A:A,1,0),"OOR")</f>
        <v>OOR</v>
      </c>
      <c r="N3865" t="str">
        <f t="shared" si="426"/>
        <v>OOR</v>
      </c>
      <c r="O3865" s="8">
        <f t="shared" si="420"/>
        <v>12000</v>
      </c>
      <c r="P3865" s="8">
        <f t="shared" si="421"/>
        <v>3000</v>
      </c>
      <c r="Q3865" s="8">
        <f t="shared" si="422"/>
        <v>28800</v>
      </c>
      <c r="R3865" s="9">
        <f t="shared" si="423"/>
        <v>57600</v>
      </c>
      <c r="S3865" s="8">
        <f t="shared" si="424"/>
        <v>43800</v>
      </c>
      <c r="T3865" s="5">
        <f t="shared" si="425"/>
        <v>4.6453192681267675E-3</v>
      </c>
    </row>
    <row r="3866" spans="1:20" hidden="1">
      <c r="A3866">
        <v>3865</v>
      </c>
      <c r="B3866">
        <v>45</v>
      </c>
      <c r="C3866" t="s">
        <v>9253</v>
      </c>
      <c r="D3866" t="s">
        <v>9254</v>
      </c>
      <c r="E3866" t="s">
        <v>13</v>
      </c>
      <c r="F3866" t="s">
        <v>14</v>
      </c>
      <c r="G3866" t="s">
        <v>9255</v>
      </c>
      <c r="H3866" t="s">
        <v>3102</v>
      </c>
      <c r="I3866">
        <v>79.888800000000003</v>
      </c>
      <c r="J3866">
        <v>14965838</v>
      </c>
      <c r="K3866" t="s">
        <v>46</v>
      </c>
      <c r="L3866">
        <v>3</v>
      </c>
      <c r="M3866" t="str">
        <f>_xlfn.IFNA(VLOOKUP(F3866,'22 States'!A:A,1,0),"OOR")</f>
        <v>CA</v>
      </c>
      <c r="N3866" t="str">
        <f t="shared" si="426"/>
        <v>IR</v>
      </c>
      <c r="O3866" s="8">
        <f t="shared" si="420"/>
        <v>6000</v>
      </c>
      <c r="P3866" s="8">
        <f t="shared" si="421"/>
        <v>3000</v>
      </c>
      <c r="Q3866" s="8">
        <f t="shared" si="422"/>
        <v>21600</v>
      </c>
      <c r="R3866" s="9">
        <f t="shared" si="423"/>
        <v>43200</v>
      </c>
      <c r="S3866" s="8">
        <f t="shared" si="424"/>
        <v>30600</v>
      </c>
      <c r="T3866" s="5">
        <f t="shared" si="425"/>
        <v>2.0446566373363124E-3</v>
      </c>
    </row>
    <row r="3867" spans="1:20" hidden="1">
      <c r="A3867">
        <v>3866</v>
      </c>
      <c r="B3867">
        <v>109</v>
      </c>
      <c r="C3867" t="s">
        <v>9256</v>
      </c>
      <c r="D3867" t="s">
        <v>9257</v>
      </c>
      <c r="E3867" t="s">
        <v>154</v>
      </c>
      <c r="F3867" t="s">
        <v>155</v>
      </c>
      <c r="G3867" t="s">
        <v>156</v>
      </c>
      <c r="H3867" t="s">
        <v>157</v>
      </c>
      <c r="I3867">
        <v>79.809399999999997</v>
      </c>
      <c r="J3867">
        <v>30945272</v>
      </c>
      <c r="K3867" t="s">
        <v>51</v>
      </c>
      <c r="L3867">
        <v>4</v>
      </c>
      <c r="M3867" t="str">
        <f>_xlfn.IFNA(VLOOKUP(F3867,'22 States'!A:A,1,0),"OOR")</f>
        <v>IN</v>
      </c>
      <c r="N3867" t="str">
        <f t="shared" si="426"/>
        <v>IR</v>
      </c>
      <c r="O3867" s="8">
        <f t="shared" si="420"/>
        <v>18000</v>
      </c>
      <c r="P3867" s="8">
        <f t="shared" si="421"/>
        <v>6000</v>
      </c>
      <c r="Q3867" s="8">
        <f t="shared" si="422"/>
        <v>52320</v>
      </c>
      <c r="R3867" s="9">
        <f t="shared" si="423"/>
        <v>104640</v>
      </c>
      <c r="S3867" s="8">
        <f t="shared" si="424"/>
        <v>76320</v>
      </c>
      <c r="T3867" s="5">
        <f t="shared" si="425"/>
        <v>2.4662895191226628E-3</v>
      </c>
    </row>
    <row r="3868" spans="1:20" hidden="1">
      <c r="A3868">
        <v>3867</v>
      </c>
      <c r="B3868">
        <v>32</v>
      </c>
      <c r="C3868" t="s">
        <v>9258</v>
      </c>
      <c r="D3868" t="s">
        <v>9259</v>
      </c>
      <c r="E3868" t="s">
        <v>85</v>
      </c>
      <c r="F3868" t="s">
        <v>86</v>
      </c>
      <c r="G3868" t="s">
        <v>9260</v>
      </c>
      <c r="H3868" t="s">
        <v>137</v>
      </c>
      <c r="I3868">
        <v>79.729100000000003</v>
      </c>
      <c r="J3868">
        <v>6319467</v>
      </c>
      <c r="K3868" t="s">
        <v>264</v>
      </c>
      <c r="L3868">
        <v>1</v>
      </c>
      <c r="M3868" t="str">
        <f>_xlfn.IFNA(VLOOKUP(F3868,'22 States'!A:A,1,0),"OOR")</f>
        <v>FL</v>
      </c>
      <c r="N3868" t="str">
        <f t="shared" si="426"/>
        <v>IR</v>
      </c>
      <c r="O3868" s="8">
        <f t="shared" si="420"/>
        <v>6000</v>
      </c>
      <c r="P3868" s="8">
        <f t="shared" si="421"/>
        <v>3000</v>
      </c>
      <c r="Q3868" s="8">
        <f t="shared" si="422"/>
        <v>15360</v>
      </c>
      <c r="R3868" s="9">
        <f t="shared" si="423"/>
        <v>30720</v>
      </c>
      <c r="S3868" s="8">
        <f t="shared" si="424"/>
        <v>24360</v>
      </c>
      <c r="T3868" s="5">
        <f t="shared" si="425"/>
        <v>3.8547554722573913E-3</v>
      </c>
    </row>
    <row r="3869" spans="1:20" hidden="1">
      <c r="A3869">
        <v>3868</v>
      </c>
      <c r="B3869">
        <v>309</v>
      </c>
      <c r="C3869" t="s">
        <v>9261</v>
      </c>
      <c r="D3869" t="s">
        <v>9262</v>
      </c>
      <c r="E3869" t="s">
        <v>85</v>
      </c>
      <c r="F3869" t="s">
        <v>86</v>
      </c>
      <c r="G3869" t="s">
        <v>499</v>
      </c>
      <c r="H3869" t="s">
        <v>479</v>
      </c>
      <c r="I3869">
        <v>79.694900000000004</v>
      </c>
      <c r="J3869">
        <v>58663582</v>
      </c>
      <c r="K3869" t="s">
        <v>51</v>
      </c>
      <c r="L3869">
        <v>7</v>
      </c>
      <c r="M3869" t="str">
        <f>_xlfn.IFNA(VLOOKUP(F3869,'22 States'!A:A,1,0),"OOR")</f>
        <v>FL</v>
      </c>
      <c r="N3869" t="str">
        <f t="shared" si="426"/>
        <v>IR</v>
      </c>
      <c r="O3869" s="8">
        <f t="shared" si="420"/>
        <v>42000</v>
      </c>
      <c r="P3869" s="8">
        <f t="shared" si="421"/>
        <v>12000</v>
      </c>
      <c r="Q3869" s="8">
        <f t="shared" si="422"/>
        <v>148320</v>
      </c>
      <c r="R3869" s="9">
        <f t="shared" si="423"/>
        <v>296640</v>
      </c>
      <c r="S3869" s="8">
        <f t="shared" si="424"/>
        <v>202320</v>
      </c>
      <c r="T3869" s="5">
        <f t="shared" si="425"/>
        <v>3.4488177009034328E-3</v>
      </c>
    </row>
    <row r="3870" spans="1:20" hidden="1">
      <c r="A3870">
        <v>3869</v>
      </c>
      <c r="B3870">
        <v>23</v>
      </c>
      <c r="C3870" t="s">
        <v>9263</v>
      </c>
      <c r="D3870" t="s">
        <v>9264</v>
      </c>
      <c r="E3870" t="s">
        <v>160</v>
      </c>
      <c r="F3870" t="s">
        <v>161</v>
      </c>
      <c r="G3870" t="s">
        <v>935</v>
      </c>
      <c r="H3870" t="s">
        <v>371</v>
      </c>
      <c r="I3870">
        <v>79.656700000000001</v>
      </c>
      <c r="J3870">
        <v>3710481</v>
      </c>
      <c r="K3870" t="s">
        <v>111</v>
      </c>
      <c r="L3870">
        <v>1</v>
      </c>
      <c r="M3870" t="str">
        <f>_xlfn.IFNA(VLOOKUP(F3870,'22 States'!A:A,1,0),"OOR")</f>
        <v>MO</v>
      </c>
      <c r="N3870" t="str">
        <f t="shared" si="426"/>
        <v>IR</v>
      </c>
      <c r="O3870" s="8">
        <f t="shared" si="420"/>
        <v>6000</v>
      </c>
      <c r="P3870" s="8">
        <f t="shared" si="421"/>
        <v>3000</v>
      </c>
      <c r="Q3870" s="8">
        <f t="shared" si="422"/>
        <v>11040</v>
      </c>
      <c r="R3870" s="9">
        <f t="shared" si="423"/>
        <v>22080</v>
      </c>
      <c r="S3870" s="8">
        <f t="shared" si="424"/>
        <v>20040</v>
      </c>
      <c r="T3870" s="5">
        <f t="shared" si="425"/>
        <v>5.4009170239653565E-3</v>
      </c>
    </row>
    <row r="3871" spans="1:20" hidden="1">
      <c r="A3871">
        <v>3870</v>
      </c>
      <c r="B3871">
        <v>37</v>
      </c>
      <c r="C3871" t="s">
        <v>9265</v>
      </c>
      <c r="D3871" t="s">
        <v>9266</v>
      </c>
      <c r="E3871" t="s">
        <v>85</v>
      </c>
      <c r="F3871" t="s">
        <v>86</v>
      </c>
      <c r="G3871" t="s">
        <v>3041</v>
      </c>
      <c r="H3871" t="s">
        <v>140</v>
      </c>
      <c r="I3871">
        <v>79.639399999999995</v>
      </c>
      <c r="J3871">
        <v>5581578</v>
      </c>
      <c r="K3871" t="s">
        <v>27</v>
      </c>
      <c r="L3871">
        <v>1</v>
      </c>
      <c r="M3871" t="str">
        <f>_xlfn.IFNA(VLOOKUP(F3871,'22 States'!A:A,1,0),"OOR")</f>
        <v>FL</v>
      </c>
      <c r="N3871" t="str">
        <f t="shared" si="426"/>
        <v>IR</v>
      </c>
      <c r="O3871" s="8">
        <f t="shared" si="420"/>
        <v>6000</v>
      </c>
      <c r="P3871" s="8">
        <f t="shared" si="421"/>
        <v>3000</v>
      </c>
      <c r="Q3871" s="8">
        <f t="shared" si="422"/>
        <v>17760</v>
      </c>
      <c r="R3871" s="9">
        <f t="shared" si="423"/>
        <v>35520</v>
      </c>
      <c r="S3871" s="8">
        <f t="shared" si="424"/>
        <v>26760</v>
      </c>
      <c r="T3871" s="5">
        <f t="shared" si="425"/>
        <v>4.7943431051218847E-3</v>
      </c>
    </row>
    <row r="3872" spans="1:20" hidden="1">
      <c r="A3872">
        <v>3871</v>
      </c>
      <c r="B3872">
        <v>25</v>
      </c>
      <c r="C3872" t="s">
        <v>9267</v>
      </c>
      <c r="D3872" t="s">
        <v>9268</v>
      </c>
      <c r="E3872" t="s">
        <v>121</v>
      </c>
      <c r="F3872" t="s">
        <v>122</v>
      </c>
      <c r="G3872" t="s">
        <v>717</v>
      </c>
      <c r="H3872" t="s">
        <v>718</v>
      </c>
      <c r="I3872">
        <v>79.5488</v>
      </c>
      <c r="J3872">
        <v>5818117</v>
      </c>
      <c r="K3872" t="s">
        <v>64</v>
      </c>
      <c r="L3872">
        <v>6</v>
      </c>
      <c r="M3872" t="str">
        <f>_xlfn.IFNA(VLOOKUP(F3872,'22 States'!A:A,1,0),"OOR")</f>
        <v>TX</v>
      </c>
      <c r="N3872" t="str">
        <f t="shared" si="426"/>
        <v>IR</v>
      </c>
      <c r="O3872" s="8">
        <f t="shared" si="420"/>
        <v>6000</v>
      </c>
      <c r="P3872" s="8">
        <f t="shared" si="421"/>
        <v>3000</v>
      </c>
      <c r="Q3872" s="8">
        <f t="shared" si="422"/>
        <v>12000</v>
      </c>
      <c r="R3872" s="9">
        <f t="shared" si="423"/>
        <v>24000</v>
      </c>
      <c r="S3872" s="8">
        <f t="shared" si="424"/>
        <v>21000</v>
      </c>
      <c r="T3872" s="5">
        <f t="shared" si="425"/>
        <v>3.6094152111413366E-3</v>
      </c>
    </row>
    <row r="3873" spans="1:20" hidden="1">
      <c r="A3873">
        <v>3872</v>
      </c>
      <c r="B3873">
        <v>3</v>
      </c>
      <c r="C3873" t="s">
        <v>9269</v>
      </c>
      <c r="D3873" t="s">
        <v>9270</v>
      </c>
      <c r="E3873" t="s">
        <v>247</v>
      </c>
      <c r="F3873" t="s">
        <v>248</v>
      </c>
      <c r="G3873" t="s">
        <v>2778</v>
      </c>
      <c r="H3873" t="s">
        <v>249</v>
      </c>
      <c r="I3873">
        <v>79.475300000000004</v>
      </c>
      <c r="J3873">
        <v>5293430</v>
      </c>
      <c r="K3873" t="s">
        <v>457</v>
      </c>
      <c r="L3873">
        <v>1</v>
      </c>
      <c r="M3873" t="str">
        <f>_xlfn.IFNA(VLOOKUP(F3873,'22 States'!A:A,1,0),"OOR")</f>
        <v>IL</v>
      </c>
      <c r="N3873" t="str">
        <f t="shared" si="426"/>
        <v>IR</v>
      </c>
      <c r="O3873" s="8">
        <f t="shared" si="420"/>
        <v>6000</v>
      </c>
      <c r="P3873" s="8">
        <f t="shared" si="421"/>
        <v>3000</v>
      </c>
      <c r="Q3873" s="8">
        <f t="shared" si="422"/>
        <v>1440</v>
      </c>
      <c r="R3873" s="9">
        <f t="shared" si="423"/>
        <v>2880</v>
      </c>
      <c r="S3873" s="8">
        <f t="shared" si="424"/>
        <v>10440</v>
      </c>
      <c r="T3873" s="5">
        <f t="shared" si="425"/>
        <v>1.9722561741630663E-3</v>
      </c>
    </row>
    <row r="3874" spans="1:20" hidden="1">
      <c r="A3874">
        <v>3873</v>
      </c>
      <c r="B3874">
        <v>14</v>
      </c>
      <c r="C3874" t="s">
        <v>9271</v>
      </c>
      <c r="D3874" t="s">
        <v>9272</v>
      </c>
      <c r="E3874" t="s">
        <v>85</v>
      </c>
      <c r="F3874" t="s">
        <v>86</v>
      </c>
      <c r="G3874" t="s">
        <v>9273</v>
      </c>
      <c r="H3874" t="s">
        <v>9274</v>
      </c>
      <c r="I3874">
        <v>79.450100000000006</v>
      </c>
      <c r="J3874">
        <v>2051482</v>
      </c>
      <c r="K3874" t="s">
        <v>141</v>
      </c>
      <c r="L3874">
        <v>1</v>
      </c>
      <c r="M3874" t="str">
        <f>_xlfn.IFNA(VLOOKUP(F3874,'22 States'!A:A,1,0),"OOR")</f>
        <v>FL</v>
      </c>
      <c r="N3874" t="str">
        <f t="shared" si="426"/>
        <v>IR</v>
      </c>
      <c r="O3874" s="8">
        <f t="shared" si="420"/>
        <v>6000</v>
      </c>
      <c r="P3874" s="8">
        <f t="shared" si="421"/>
        <v>3000</v>
      </c>
      <c r="Q3874" s="8">
        <f t="shared" si="422"/>
        <v>6720</v>
      </c>
      <c r="R3874" s="9">
        <f t="shared" si="423"/>
        <v>13440</v>
      </c>
      <c r="S3874" s="8">
        <f t="shared" si="424"/>
        <v>15720</v>
      </c>
      <c r="T3874" s="5">
        <f t="shared" si="425"/>
        <v>7.6627530731441951E-3</v>
      </c>
    </row>
    <row r="3875" spans="1:20" hidden="1">
      <c r="A3875">
        <v>3874</v>
      </c>
      <c r="B3875">
        <v>987</v>
      </c>
      <c r="C3875" t="s">
        <v>9275</v>
      </c>
      <c r="D3875" t="s">
        <v>9276</v>
      </c>
      <c r="E3875" t="s">
        <v>185</v>
      </c>
      <c r="F3875" t="s">
        <v>186</v>
      </c>
      <c r="G3875" t="s">
        <v>1504</v>
      </c>
      <c r="H3875" t="s">
        <v>400</v>
      </c>
      <c r="I3875">
        <v>79.433000000000007</v>
      </c>
      <c r="J3875">
        <v>145309200</v>
      </c>
      <c r="K3875" t="s">
        <v>264</v>
      </c>
      <c r="L3875">
        <v>2</v>
      </c>
      <c r="M3875" t="str">
        <f>_xlfn.IFNA(VLOOKUP(F3875,'22 States'!A:A,1,0),"OOR")</f>
        <v>WI</v>
      </c>
      <c r="N3875" t="str">
        <f t="shared" si="426"/>
        <v>IR</v>
      </c>
      <c r="O3875" s="8">
        <f t="shared" si="420"/>
        <v>120000</v>
      </c>
      <c r="P3875" s="8">
        <f t="shared" si="421"/>
        <v>30000</v>
      </c>
      <c r="Q3875" s="8">
        <f t="shared" si="422"/>
        <v>473760</v>
      </c>
      <c r="R3875" s="9">
        <f t="shared" si="423"/>
        <v>947520</v>
      </c>
      <c r="S3875" s="8">
        <f t="shared" si="424"/>
        <v>623760</v>
      </c>
      <c r="T3875" s="5">
        <f t="shared" si="425"/>
        <v>4.292639419940375E-3</v>
      </c>
    </row>
    <row r="3876" spans="1:20" hidden="1">
      <c r="A3876">
        <v>3875</v>
      </c>
      <c r="B3876">
        <v>61</v>
      </c>
      <c r="C3876" t="s">
        <v>9277</v>
      </c>
      <c r="D3876" t="s">
        <v>9278</v>
      </c>
      <c r="E3876" t="s">
        <v>121</v>
      </c>
      <c r="F3876" t="s">
        <v>122</v>
      </c>
      <c r="G3876" t="s">
        <v>784</v>
      </c>
      <c r="H3876" t="s">
        <v>784</v>
      </c>
      <c r="I3876">
        <v>79.415400000000005</v>
      </c>
      <c r="J3876">
        <v>17911779</v>
      </c>
      <c r="K3876" t="s">
        <v>141</v>
      </c>
      <c r="L3876">
        <v>5</v>
      </c>
      <c r="M3876" t="str">
        <f>_xlfn.IFNA(VLOOKUP(F3876,'22 States'!A:A,1,0),"OOR")</f>
        <v>TX</v>
      </c>
      <c r="N3876" t="str">
        <f t="shared" si="426"/>
        <v>IR</v>
      </c>
      <c r="O3876" s="8">
        <f t="shared" si="420"/>
        <v>12000</v>
      </c>
      <c r="P3876" s="8">
        <f t="shared" si="421"/>
        <v>3000</v>
      </c>
      <c r="Q3876" s="8">
        <f t="shared" si="422"/>
        <v>29280</v>
      </c>
      <c r="R3876" s="9">
        <f t="shared" si="423"/>
        <v>58560</v>
      </c>
      <c r="S3876" s="8">
        <f t="shared" si="424"/>
        <v>44280</v>
      </c>
      <c r="T3876" s="5">
        <f t="shared" si="425"/>
        <v>2.4721162537791473E-3</v>
      </c>
    </row>
    <row r="3877" spans="1:20" hidden="1">
      <c r="A3877">
        <v>3876</v>
      </c>
      <c r="B3877">
        <v>40</v>
      </c>
      <c r="C3877" t="s">
        <v>9279</v>
      </c>
      <c r="D3877" t="s">
        <v>9280</v>
      </c>
      <c r="E3877" t="s">
        <v>179</v>
      </c>
      <c r="F3877" t="s">
        <v>180</v>
      </c>
      <c r="G3877" t="s">
        <v>5853</v>
      </c>
      <c r="H3877" t="s">
        <v>182</v>
      </c>
      <c r="I3877">
        <v>79.404700000000005</v>
      </c>
      <c r="J3877">
        <v>6041731</v>
      </c>
      <c r="K3877" t="s">
        <v>134</v>
      </c>
      <c r="L3877">
        <v>2</v>
      </c>
      <c r="M3877" t="str">
        <f>_xlfn.IFNA(VLOOKUP(F3877,'22 States'!A:A,1,0),"OOR")</f>
        <v>MI</v>
      </c>
      <c r="N3877" t="str">
        <f t="shared" si="426"/>
        <v>IR</v>
      </c>
      <c r="O3877" s="8">
        <f t="shared" si="420"/>
        <v>6000</v>
      </c>
      <c r="P3877" s="8">
        <f t="shared" si="421"/>
        <v>3000</v>
      </c>
      <c r="Q3877" s="8">
        <f t="shared" si="422"/>
        <v>19200</v>
      </c>
      <c r="R3877" s="9">
        <f t="shared" si="423"/>
        <v>38400</v>
      </c>
      <c r="S3877" s="8">
        <f t="shared" si="424"/>
        <v>28200</v>
      </c>
      <c r="T3877" s="5">
        <f t="shared" si="425"/>
        <v>4.6675365056802432E-3</v>
      </c>
    </row>
    <row r="3878" spans="1:20" hidden="1">
      <c r="A3878">
        <v>3877</v>
      </c>
      <c r="B3878">
        <v>33</v>
      </c>
      <c r="C3878" t="s">
        <v>9281</v>
      </c>
      <c r="D3878" t="s">
        <v>9282</v>
      </c>
      <c r="E3878" t="s">
        <v>194</v>
      </c>
      <c r="F3878" t="s">
        <v>195</v>
      </c>
      <c r="G3878" t="s">
        <v>196</v>
      </c>
      <c r="H3878" t="s">
        <v>197</v>
      </c>
      <c r="I3878">
        <v>79.381500000000003</v>
      </c>
      <c r="J3878">
        <v>7449705</v>
      </c>
      <c r="K3878" t="s">
        <v>108</v>
      </c>
      <c r="L3878">
        <v>3</v>
      </c>
      <c r="M3878" t="str">
        <f>_xlfn.IFNA(VLOOKUP(F3878,'22 States'!A:A,1,0),"OOR")</f>
        <v>LA</v>
      </c>
      <c r="N3878" t="str">
        <f t="shared" si="426"/>
        <v>IR</v>
      </c>
      <c r="O3878" s="8">
        <f t="shared" si="420"/>
        <v>6000</v>
      </c>
      <c r="P3878" s="8">
        <f t="shared" si="421"/>
        <v>3000</v>
      </c>
      <c r="Q3878" s="8">
        <f t="shared" si="422"/>
        <v>15840</v>
      </c>
      <c r="R3878" s="9">
        <f t="shared" si="423"/>
        <v>31680</v>
      </c>
      <c r="S3878" s="8">
        <f t="shared" si="424"/>
        <v>24840</v>
      </c>
      <c r="T3878" s="5">
        <f t="shared" si="425"/>
        <v>3.3343602196328581E-3</v>
      </c>
    </row>
    <row r="3879" spans="1:20" hidden="1">
      <c r="A3879">
        <v>3878</v>
      </c>
      <c r="B3879">
        <v>43</v>
      </c>
      <c r="C3879" t="s">
        <v>9283</v>
      </c>
      <c r="D3879" t="s">
        <v>9284</v>
      </c>
      <c r="E3879" t="s">
        <v>73</v>
      </c>
      <c r="F3879" t="s">
        <v>74</v>
      </c>
      <c r="G3879" t="s">
        <v>598</v>
      </c>
      <c r="H3879" t="s">
        <v>599</v>
      </c>
      <c r="I3879">
        <v>79.374700000000004</v>
      </c>
      <c r="J3879">
        <v>17586581</v>
      </c>
      <c r="K3879" t="s">
        <v>27</v>
      </c>
      <c r="L3879">
        <v>7</v>
      </c>
      <c r="M3879" t="str">
        <f>_xlfn.IFNA(VLOOKUP(F3879,'22 States'!A:A,1,0),"OOR")</f>
        <v>OOR</v>
      </c>
      <c r="N3879" t="str">
        <f t="shared" si="426"/>
        <v>OOR</v>
      </c>
      <c r="O3879" s="8">
        <f t="shared" si="420"/>
        <v>6000</v>
      </c>
      <c r="P3879" s="8">
        <f t="shared" si="421"/>
        <v>3000</v>
      </c>
      <c r="Q3879" s="8">
        <f t="shared" si="422"/>
        <v>20640</v>
      </c>
      <c r="R3879" s="9">
        <f t="shared" si="423"/>
        <v>41280</v>
      </c>
      <c r="S3879" s="8">
        <f t="shared" si="424"/>
        <v>29640</v>
      </c>
      <c r="T3879" s="5">
        <f t="shared" si="425"/>
        <v>1.685375912464168E-3</v>
      </c>
    </row>
    <row r="3880" spans="1:20" hidden="1">
      <c r="A3880">
        <v>3879</v>
      </c>
      <c r="B3880">
        <v>136</v>
      </c>
      <c r="C3880" t="s">
        <v>9285</v>
      </c>
      <c r="D3880" t="s">
        <v>9286</v>
      </c>
      <c r="E3880" t="s">
        <v>247</v>
      </c>
      <c r="F3880" t="s">
        <v>248</v>
      </c>
      <c r="G3880" t="s">
        <v>9287</v>
      </c>
      <c r="H3880" t="s">
        <v>7423</v>
      </c>
      <c r="I3880">
        <v>79.338700000000003</v>
      </c>
      <c r="J3880">
        <v>24582399</v>
      </c>
      <c r="K3880" t="s">
        <v>32</v>
      </c>
      <c r="L3880">
        <v>3</v>
      </c>
      <c r="M3880" t="str">
        <f>_xlfn.IFNA(VLOOKUP(F3880,'22 States'!A:A,1,0),"OOR")</f>
        <v>IL</v>
      </c>
      <c r="N3880" t="str">
        <f t="shared" si="426"/>
        <v>IR</v>
      </c>
      <c r="O3880" s="8">
        <f t="shared" si="420"/>
        <v>18000</v>
      </c>
      <c r="P3880" s="8">
        <f t="shared" si="421"/>
        <v>6000</v>
      </c>
      <c r="Q3880" s="8">
        <f t="shared" si="422"/>
        <v>65280</v>
      </c>
      <c r="R3880" s="9">
        <f t="shared" si="423"/>
        <v>130560</v>
      </c>
      <c r="S3880" s="8">
        <f t="shared" si="424"/>
        <v>89280</v>
      </c>
      <c r="T3880" s="5">
        <f t="shared" si="425"/>
        <v>3.6318668491224148E-3</v>
      </c>
    </row>
    <row r="3881" spans="1:20" hidden="1">
      <c r="A3881">
        <v>3880</v>
      </c>
      <c r="B3881">
        <v>70</v>
      </c>
      <c r="C3881" t="s">
        <v>9288</v>
      </c>
      <c r="D3881" t="s">
        <v>9289</v>
      </c>
      <c r="E3881" t="s">
        <v>537</v>
      </c>
      <c r="F3881" t="s">
        <v>538</v>
      </c>
      <c r="G3881" t="s">
        <v>539</v>
      </c>
      <c r="H3881" t="s">
        <v>539</v>
      </c>
      <c r="I3881">
        <v>79.3215</v>
      </c>
      <c r="J3881">
        <v>19450783</v>
      </c>
      <c r="K3881" t="s">
        <v>27</v>
      </c>
      <c r="L3881">
        <v>4</v>
      </c>
      <c r="M3881" t="str">
        <f>_xlfn.IFNA(VLOOKUP(F3881,'22 States'!A:A,1,0),"OOR")</f>
        <v>GA</v>
      </c>
      <c r="N3881" t="str">
        <f t="shared" si="426"/>
        <v>IR</v>
      </c>
      <c r="O3881" s="8">
        <f t="shared" si="420"/>
        <v>12000</v>
      </c>
      <c r="P3881" s="8">
        <f t="shared" si="421"/>
        <v>3000</v>
      </c>
      <c r="Q3881" s="8">
        <f t="shared" si="422"/>
        <v>33600</v>
      </c>
      <c r="R3881" s="9">
        <f t="shared" si="423"/>
        <v>67200</v>
      </c>
      <c r="S3881" s="8">
        <f t="shared" si="424"/>
        <v>48600</v>
      </c>
      <c r="T3881" s="5">
        <f t="shared" si="425"/>
        <v>2.4986140660764144E-3</v>
      </c>
    </row>
    <row r="3882" spans="1:20" hidden="1">
      <c r="A3882">
        <v>3881</v>
      </c>
      <c r="B3882">
        <v>67</v>
      </c>
      <c r="C3882" t="s">
        <v>9290</v>
      </c>
      <c r="D3882" t="s">
        <v>9291</v>
      </c>
      <c r="E3882" t="s">
        <v>23</v>
      </c>
      <c r="F3882" t="s">
        <v>24</v>
      </c>
      <c r="G3882" t="s">
        <v>25</v>
      </c>
      <c r="H3882" t="s">
        <v>26</v>
      </c>
      <c r="I3882">
        <v>79.324399999999997</v>
      </c>
      <c r="J3882">
        <v>14327493</v>
      </c>
      <c r="K3882" t="s">
        <v>27</v>
      </c>
      <c r="L3882">
        <v>2</v>
      </c>
      <c r="M3882" t="str">
        <f>_xlfn.IFNA(VLOOKUP(F3882,'22 States'!A:A,1,0),"OOR")</f>
        <v>OOR</v>
      </c>
      <c r="N3882" t="str">
        <f t="shared" si="426"/>
        <v>OOR</v>
      </c>
      <c r="O3882" s="8">
        <f t="shared" si="420"/>
        <v>12000</v>
      </c>
      <c r="P3882" s="8">
        <f t="shared" si="421"/>
        <v>3000</v>
      </c>
      <c r="Q3882" s="8">
        <f t="shared" si="422"/>
        <v>32160</v>
      </c>
      <c r="R3882" s="9">
        <f t="shared" si="423"/>
        <v>64320</v>
      </c>
      <c r="S3882" s="8">
        <f t="shared" si="424"/>
        <v>47160</v>
      </c>
      <c r="T3882" s="5">
        <f t="shared" si="425"/>
        <v>3.2915737596242414E-3</v>
      </c>
    </row>
    <row r="3883" spans="1:20" hidden="1">
      <c r="A3883">
        <v>3882</v>
      </c>
      <c r="B3883">
        <v>95</v>
      </c>
      <c r="C3883" t="s">
        <v>9292</v>
      </c>
      <c r="D3883" t="s">
        <v>9293</v>
      </c>
      <c r="E3883" t="s">
        <v>35</v>
      </c>
      <c r="F3883" t="s">
        <v>36</v>
      </c>
      <c r="G3883" t="s">
        <v>3730</v>
      </c>
      <c r="H3883" t="s">
        <v>38</v>
      </c>
      <c r="I3883">
        <v>79.287300000000002</v>
      </c>
      <c r="J3883">
        <v>22488000</v>
      </c>
      <c r="K3883" t="s">
        <v>405</v>
      </c>
      <c r="L3883">
        <v>1</v>
      </c>
      <c r="M3883" t="str">
        <f>_xlfn.IFNA(VLOOKUP(F3883,'22 States'!A:A,1,0),"OOR")</f>
        <v>OOR</v>
      </c>
      <c r="N3883" t="str">
        <f t="shared" si="426"/>
        <v>OOR</v>
      </c>
      <c r="O3883" s="8">
        <f t="shared" si="420"/>
        <v>12000</v>
      </c>
      <c r="P3883" s="8">
        <f t="shared" si="421"/>
        <v>3000</v>
      </c>
      <c r="Q3883" s="8">
        <f t="shared" si="422"/>
        <v>45600</v>
      </c>
      <c r="R3883" s="9">
        <f t="shared" si="423"/>
        <v>91200</v>
      </c>
      <c r="S3883" s="8">
        <f t="shared" si="424"/>
        <v>60600</v>
      </c>
      <c r="T3883" s="5">
        <f t="shared" si="425"/>
        <v>2.6947705442902882E-3</v>
      </c>
    </row>
    <row r="3884" spans="1:20" hidden="1">
      <c r="A3884">
        <v>3883</v>
      </c>
      <c r="B3884">
        <v>100</v>
      </c>
      <c r="C3884" t="s">
        <v>9294</v>
      </c>
      <c r="D3884" t="s">
        <v>9295</v>
      </c>
      <c r="E3884" t="s">
        <v>114</v>
      </c>
      <c r="F3884" t="s">
        <v>115</v>
      </c>
      <c r="G3884" t="s">
        <v>216</v>
      </c>
      <c r="H3884" t="s">
        <v>217</v>
      </c>
      <c r="I3884">
        <v>79.251300000000001</v>
      </c>
      <c r="J3884">
        <v>12304269</v>
      </c>
      <c r="K3884" t="s">
        <v>27</v>
      </c>
      <c r="L3884">
        <v>3</v>
      </c>
      <c r="M3884" t="str">
        <f>_xlfn.IFNA(VLOOKUP(F3884,'22 States'!A:A,1,0),"OOR")</f>
        <v>AL</v>
      </c>
      <c r="N3884" t="str">
        <f t="shared" si="426"/>
        <v>IR</v>
      </c>
      <c r="O3884" s="8">
        <f t="shared" si="420"/>
        <v>12000</v>
      </c>
      <c r="P3884" s="8">
        <f t="shared" si="421"/>
        <v>3000</v>
      </c>
      <c r="Q3884" s="8">
        <f t="shared" si="422"/>
        <v>48000</v>
      </c>
      <c r="R3884" s="9">
        <f t="shared" si="423"/>
        <v>96000</v>
      </c>
      <c r="S3884" s="8">
        <f t="shared" si="424"/>
        <v>63000</v>
      </c>
      <c r="T3884" s="5">
        <f t="shared" si="425"/>
        <v>5.1201741444371869E-3</v>
      </c>
    </row>
    <row r="3885" spans="1:20" hidden="1">
      <c r="A3885">
        <v>3884</v>
      </c>
      <c r="B3885">
        <v>148</v>
      </c>
      <c r="C3885" t="s">
        <v>9296</v>
      </c>
      <c r="D3885" t="s">
        <v>9297</v>
      </c>
      <c r="E3885" t="s">
        <v>236</v>
      </c>
      <c r="F3885" t="s">
        <v>237</v>
      </c>
      <c r="G3885" t="s">
        <v>2078</v>
      </c>
      <c r="H3885" t="s">
        <v>422</v>
      </c>
      <c r="I3885">
        <v>79.244699999999995</v>
      </c>
      <c r="J3885">
        <v>25519989</v>
      </c>
      <c r="K3885" t="s">
        <v>134</v>
      </c>
      <c r="L3885">
        <v>5</v>
      </c>
      <c r="M3885" t="str">
        <f>_xlfn.IFNA(VLOOKUP(F3885,'22 States'!A:A,1,0),"OOR")</f>
        <v>OH</v>
      </c>
      <c r="N3885" t="str">
        <f t="shared" si="426"/>
        <v>IR</v>
      </c>
      <c r="O3885" s="8">
        <f t="shared" si="420"/>
        <v>18000</v>
      </c>
      <c r="P3885" s="8">
        <f t="shared" si="421"/>
        <v>6000</v>
      </c>
      <c r="Q3885" s="8">
        <f t="shared" si="422"/>
        <v>71040</v>
      </c>
      <c r="R3885" s="9">
        <f t="shared" si="423"/>
        <v>142080</v>
      </c>
      <c r="S3885" s="8">
        <f t="shared" si="424"/>
        <v>95040</v>
      </c>
      <c r="T3885" s="5">
        <f t="shared" si="425"/>
        <v>3.7241395362670416E-3</v>
      </c>
    </row>
    <row r="3886" spans="1:20" hidden="1">
      <c r="A3886">
        <v>3885</v>
      </c>
      <c r="B3886">
        <v>164</v>
      </c>
      <c r="C3886" t="s">
        <v>9298</v>
      </c>
      <c r="D3886" t="s">
        <v>9299</v>
      </c>
      <c r="E3886" t="s">
        <v>166</v>
      </c>
      <c r="F3886" t="s">
        <v>167</v>
      </c>
      <c r="G3886" t="s">
        <v>9300</v>
      </c>
      <c r="H3886" t="s">
        <v>169</v>
      </c>
      <c r="I3886">
        <v>79.226200000000006</v>
      </c>
      <c r="J3886">
        <v>23496215</v>
      </c>
      <c r="K3886" t="s">
        <v>51</v>
      </c>
      <c r="L3886">
        <v>4</v>
      </c>
      <c r="M3886" t="str">
        <f>_xlfn.IFNA(VLOOKUP(F3886,'22 States'!A:A,1,0),"OOR")</f>
        <v>OOR</v>
      </c>
      <c r="N3886" t="str">
        <f t="shared" si="426"/>
        <v>OOR</v>
      </c>
      <c r="O3886" s="8">
        <f t="shared" si="420"/>
        <v>24000</v>
      </c>
      <c r="P3886" s="8">
        <f t="shared" si="421"/>
        <v>6000</v>
      </c>
      <c r="Q3886" s="8">
        <f t="shared" si="422"/>
        <v>78720</v>
      </c>
      <c r="R3886" s="9">
        <f t="shared" si="423"/>
        <v>157440</v>
      </c>
      <c r="S3886" s="8">
        <f t="shared" si="424"/>
        <v>108720</v>
      </c>
      <c r="T3886" s="5">
        <f t="shared" si="425"/>
        <v>4.6271282417189325E-3</v>
      </c>
    </row>
    <row r="3887" spans="1:20" hidden="1">
      <c r="A3887">
        <v>3886</v>
      </c>
      <c r="B3887">
        <v>34</v>
      </c>
      <c r="C3887" t="s">
        <v>9301</v>
      </c>
      <c r="D3887" t="s">
        <v>9302</v>
      </c>
      <c r="E3887" t="s">
        <v>114</v>
      </c>
      <c r="F3887" t="s">
        <v>115</v>
      </c>
      <c r="G3887" t="s">
        <v>216</v>
      </c>
      <c r="H3887" t="s">
        <v>217</v>
      </c>
      <c r="I3887">
        <v>79.220600000000005</v>
      </c>
      <c r="J3887">
        <v>5308793</v>
      </c>
      <c r="K3887" t="s">
        <v>108</v>
      </c>
      <c r="L3887">
        <v>2</v>
      </c>
      <c r="M3887" t="str">
        <f>_xlfn.IFNA(VLOOKUP(F3887,'22 States'!A:A,1,0),"OOR")</f>
        <v>AL</v>
      </c>
      <c r="N3887" t="str">
        <f t="shared" si="426"/>
        <v>IR</v>
      </c>
      <c r="O3887" s="8">
        <f t="shared" si="420"/>
        <v>6000</v>
      </c>
      <c r="P3887" s="8">
        <f t="shared" si="421"/>
        <v>3000</v>
      </c>
      <c r="Q3887" s="8">
        <f t="shared" si="422"/>
        <v>16320</v>
      </c>
      <c r="R3887" s="9">
        <f t="shared" si="423"/>
        <v>32640</v>
      </c>
      <c r="S3887" s="8">
        <f t="shared" si="424"/>
        <v>25320</v>
      </c>
      <c r="T3887" s="5">
        <f t="shared" si="425"/>
        <v>4.7694457101642501E-3</v>
      </c>
    </row>
    <row r="3888" spans="1:20" hidden="1">
      <c r="A3888">
        <v>3887</v>
      </c>
      <c r="B3888">
        <v>95</v>
      </c>
      <c r="C3888" t="s">
        <v>9303</v>
      </c>
      <c r="D3888" t="s">
        <v>9304</v>
      </c>
      <c r="E3888" t="s">
        <v>73</v>
      </c>
      <c r="F3888" t="s">
        <v>74</v>
      </c>
      <c r="G3888" t="s">
        <v>599</v>
      </c>
      <c r="H3888" t="s">
        <v>599</v>
      </c>
      <c r="I3888">
        <v>79.204599999999999</v>
      </c>
      <c r="J3888">
        <v>24261058</v>
      </c>
      <c r="K3888" t="s">
        <v>439</v>
      </c>
      <c r="L3888">
        <v>4</v>
      </c>
      <c r="M3888" t="str">
        <f>_xlfn.IFNA(VLOOKUP(F3888,'22 States'!A:A,1,0),"OOR")</f>
        <v>OOR</v>
      </c>
      <c r="N3888" t="str">
        <f t="shared" si="426"/>
        <v>OOR</v>
      </c>
      <c r="O3888" s="8">
        <f t="shared" si="420"/>
        <v>12000</v>
      </c>
      <c r="P3888" s="8">
        <f t="shared" si="421"/>
        <v>3000</v>
      </c>
      <c r="Q3888" s="8">
        <f t="shared" si="422"/>
        <v>45600</v>
      </c>
      <c r="R3888" s="9">
        <f t="shared" si="423"/>
        <v>91200</v>
      </c>
      <c r="S3888" s="8">
        <f t="shared" si="424"/>
        <v>60600</v>
      </c>
      <c r="T3888" s="5">
        <f t="shared" si="425"/>
        <v>2.4978300616568328E-3</v>
      </c>
    </row>
    <row r="3889" spans="1:20" hidden="1">
      <c r="A3889">
        <v>3888</v>
      </c>
      <c r="B3889">
        <v>40</v>
      </c>
      <c r="C3889" t="s">
        <v>9305</v>
      </c>
      <c r="D3889" t="s">
        <v>9306</v>
      </c>
      <c r="E3889" t="s">
        <v>85</v>
      </c>
      <c r="F3889" t="s">
        <v>86</v>
      </c>
      <c r="G3889" t="s">
        <v>9307</v>
      </c>
      <c r="H3889" t="s">
        <v>140</v>
      </c>
      <c r="I3889">
        <v>79.198700000000002</v>
      </c>
      <c r="J3889">
        <v>4768939</v>
      </c>
      <c r="K3889" t="s">
        <v>252</v>
      </c>
      <c r="L3889">
        <v>4</v>
      </c>
      <c r="M3889" t="str">
        <f>_xlfn.IFNA(VLOOKUP(F3889,'22 States'!A:A,1,0),"OOR")</f>
        <v>FL</v>
      </c>
      <c r="N3889" t="str">
        <f t="shared" si="426"/>
        <v>IR</v>
      </c>
      <c r="O3889" s="8">
        <f t="shared" si="420"/>
        <v>6000</v>
      </c>
      <c r="P3889" s="8">
        <f t="shared" si="421"/>
        <v>3000</v>
      </c>
      <c r="Q3889" s="8">
        <f t="shared" si="422"/>
        <v>19200</v>
      </c>
      <c r="R3889" s="9">
        <f t="shared" si="423"/>
        <v>38400</v>
      </c>
      <c r="S3889" s="8">
        <f t="shared" si="424"/>
        <v>28200</v>
      </c>
      <c r="T3889" s="5">
        <f t="shared" si="425"/>
        <v>5.9132649840981403E-3</v>
      </c>
    </row>
    <row r="3890" spans="1:20" hidden="1">
      <c r="A3890">
        <v>3889</v>
      </c>
      <c r="B3890">
        <v>10</v>
      </c>
      <c r="C3890" t="s">
        <v>9308</v>
      </c>
      <c r="D3890" t="s">
        <v>9309</v>
      </c>
      <c r="E3890" t="s">
        <v>247</v>
      </c>
      <c r="F3890" t="s">
        <v>248</v>
      </c>
      <c r="G3890" t="s">
        <v>1905</v>
      </c>
      <c r="H3890" t="s">
        <v>249</v>
      </c>
      <c r="I3890">
        <v>79.184100000000001</v>
      </c>
      <c r="J3890">
        <v>5575891</v>
      </c>
      <c r="K3890" t="s">
        <v>27</v>
      </c>
      <c r="L3890">
        <v>3</v>
      </c>
      <c r="M3890" t="str">
        <f>_xlfn.IFNA(VLOOKUP(F3890,'22 States'!A:A,1,0),"OOR")</f>
        <v>IL</v>
      </c>
      <c r="N3890" t="str">
        <f t="shared" si="426"/>
        <v>IR</v>
      </c>
      <c r="O3890" s="8">
        <f t="shared" si="420"/>
        <v>6000</v>
      </c>
      <c r="P3890" s="8">
        <f t="shared" si="421"/>
        <v>3000</v>
      </c>
      <c r="Q3890" s="8">
        <f t="shared" si="422"/>
        <v>4800</v>
      </c>
      <c r="R3890" s="9">
        <f t="shared" si="423"/>
        <v>9600</v>
      </c>
      <c r="S3890" s="8">
        <f t="shared" si="424"/>
        <v>13800</v>
      </c>
      <c r="T3890" s="5">
        <f t="shared" si="425"/>
        <v>2.4749407762813154E-3</v>
      </c>
    </row>
    <row r="3891" spans="1:20" hidden="1">
      <c r="A3891">
        <v>3890</v>
      </c>
      <c r="B3891">
        <v>13</v>
      </c>
      <c r="C3891" t="s">
        <v>9310</v>
      </c>
      <c r="D3891" t="s">
        <v>9311</v>
      </c>
      <c r="E3891" t="s">
        <v>73</v>
      </c>
      <c r="F3891" t="s">
        <v>74</v>
      </c>
      <c r="G3891" t="s">
        <v>599</v>
      </c>
      <c r="H3891" t="s">
        <v>599</v>
      </c>
      <c r="I3891">
        <v>79.140799999999999</v>
      </c>
      <c r="J3891">
        <v>6654525</v>
      </c>
      <c r="K3891" t="s">
        <v>27</v>
      </c>
      <c r="L3891">
        <v>1</v>
      </c>
      <c r="M3891" t="str">
        <f>_xlfn.IFNA(VLOOKUP(F3891,'22 States'!A:A,1,0),"OOR")</f>
        <v>OOR</v>
      </c>
      <c r="N3891" t="str">
        <f t="shared" si="426"/>
        <v>OOR</v>
      </c>
      <c r="O3891" s="8">
        <f t="shared" si="420"/>
        <v>6000</v>
      </c>
      <c r="P3891" s="8">
        <f t="shared" si="421"/>
        <v>3000</v>
      </c>
      <c r="Q3891" s="8">
        <f t="shared" si="422"/>
        <v>6240</v>
      </c>
      <c r="R3891" s="9">
        <f t="shared" si="423"/>
        <v>12480</v>
      </c>
      <c r="S3891" s="8">
        <f t="shared" si="424"/>
        <v>15240</v>
      </c>
      <c r="T3891" s="5">
        <f t="shared" si="425"/>
        <v>2.2901709738861902E-3</v>
      </c>
    </row>
    <row r="3892" spans="1:20" hidden="1">
      <c r="A3892">
        <v>3891</v>
      </c>
      <c r="B3892">
        <v>18</v>
      </c>
      <c r="C3892" t="s">
        <v>9312</v>
      </c>
      <c r="D3892" t="s">
        <v>9313</v>
      </c>
      <c r="E3892" t="s">
        <v>13</v>
      </c>
      <c r="F3892" t="s">
        <v>14</v>
      </c>
      <c r="G3892" t="s">
        <v>16</v>
      </c>
      <c r="H3892" t="s">
        <v>16</v>
      </c>
      <c r="I3892">
        <v>79.125399999999999</v>
      </c>
      <c r="J3892">
        <v>8900015</v>
      </c>
      <c r="K3892" t="s">
        <v>141</v>
      </c>
      <c r="L3892">
        <v>4</v>
      </c>
      <c r="M3892" t="str">
        <f>_xlfn.IFNA(VLOOKUP(F3892,'22 States'!A:A,1,0),"OOR")</f>
        <v>CA</v>
      </c>
      <c r="N3892" t="str">
        <f t="shared" si="426"/>
        <v>IR</v>
      </c>
      <c r="O3892" s="8">
        <f t="shared" si="420"/>
        <v>6000</v>
      </c>
      <c r="P3892" s="8">
        <f t="shared" si="421"/>
        <v>3000</v>
      </c>
      <c r="Q3892" s="8">
        <f t="shared" si="422"/>
        <v>8640</v>
      </c>
      <c r="R3892" s="9">
        <f t="shared" si="423"/>
        <v>17280</v>
      </c>
      <c r="S3892" s="8">
        <f t="shared" si="424"/>
        <v>17640</v>
      </c>
      <c r="T3892" s="5">
        <f t="shared" si="425"/>
        <v>1.98201913142843E-3</v>
      </c>
    </row>
    <row r="3893" spans="1:20" hidden="1">
      <c r="A3893">
        <v>3892</v>
      </c>
      <c r="B3893">
        <v>27</v>
      </c>
      <c r="C3893" t="s">
        <v>9314</v>
      </c>
      <c r="D3893" t="s">
        <v>9315</v>
      </c>
      <c r="E3893" t="s">
        <v>35</v>
      </c>
      <c r="F3893" t="s">
        <v>36</v>
      </c>
      <c r="G3893" t="s">
        <v>6121</v>
      </c>
      <c r="H3893" t="s">
        <v>38</v>
      </c>
      <c r="I3893">
        <v>79.115700000000004</v>
      </c>
      <c r="J3893">
        <v>4730152</v>
      </c>
      <c r="K3893" t="s">
        <v>134</v>
      </c>
      <c r="L3893">
        <v>1</v>
      </c>
      <c r="M3893" t="str">
        <f>_xlfn.IFNA(VLOOKUP(F3893,'22 States'!A:A,1,0),"OOR")</f>
        <v>OOR</v>
      </c>
      <c r="N3893" t="str">
        <f t="shared" si="426"/>
        <v>OOR</v>
      </c>
      <c r="O3893" s="8">
        <f t="shared" si="420"/>
        <v>6000</v>
      </c>
      <c r="P3893" s="8">
        <f t="shared" si="421"/>
        <v>3000</v>
      </c>
      <c r="Q3893" s="8">
        <f t="shared" si="422"/>
        <v>12960</v>
      </c>
      <c r="R3893" s="9">
        <f t="shared" si="423"/>
        <v>25920</v>
      </c>
      <c r="S3893" s="8">
        <f t="shared" si="424"/>
        <v>21960</v>
      </c>
      <c r="T3893" s="5">
        <f t="shared" si="425"/>
        <v>4.6425569410877285E-3</v>
      </c>
    </row>
    <row r="3894" spans="1:20" hidden="1">
      <c r="A3894">
        <v>3893</v>
      </c>
      <c r="B3894">
        <v>400</v>
      </c>
      <c r="C3894" t="s">
        <v>9316</v>
      </c>
      <c r="D3894" t="s">
        <v>9317</v>
      </c>
      <c r="E3894" t="s">
        <v>179</v>
      </c>
      <c r="F3894" t="s">
        <v>180</v>
      </c>
      <c r="G3894" t="s">
        <v>3872</v>
      </c>
      <c r="H3894" t="s">
        <v>3873</v>
      </c>
      <c r="I3894">
        <v>78.9542</v>
      </c>
      <c r="J3894">
        <v>57110703</v>
      </c>
      <c r="K3894" t="s">
        <v>134</v>
      </c>
      <c r="L3894">
        <v>8</v>
      </c>
      <c r="M3894" t="str">
        <f>_xlfn.IFNA(VLOOKUP(F3894,'22 States'!A:A,1,0),"OOR")</f>
        <v>MI</v>
      </c>
      <c r="N3894" t="str">
        <f t="shared" si="426"/>
        <v>IR</v>
      </c>
      <c r="O3894" s="8">
        <f t="shared" si="420"/>
        <v>48000</v>
      </c>
      <c r="P3894" s="8">
        <f t="shared" si="421"/>
        <v>12000</v>
      </c>
      <c r="Q3894" s="8">
        <f t="shared" si="422"/>
        <v>192000</v>
      </c>
      <c r="R3894" s="9">
        <f t="shared" si="423"/>
        <v>384000</v>
      </c>
      <c r="S3894" s="8">
        <f t="shared" si="424"/>
        <v>252000</v>
      </c>
      <c r="T3894" s="5">
        <f t="shared" si="425"/>
        <v>4.4124828930927357E-3</v>
      </c>
    </row>
    <row r="3895" spans="1:20" hidden="1">
      <c r="A3895">
        <v>3894</v>
      </c>
      <c r="B3895">
        <v>4400</v>
      </c>
      <c r="C3895" t="s">
        <v>9318</v>
      </c>
      <c r="D3895" t="s">
        <v>9319</v>
      </c>
      <c r="E3895" t="s">
        <v>247</v>
      </c>
      <c r="F3895" t="s">
        <v>248</v>
      </c>
      <c r="G3895" t="s">
        <v>4207</v>
      </c>
      <c r="H3895" t="s">
        <v>249</v>
      </c>
      <c r="I3895">
        <v>78.941000000000003</v>
      </c>
      <c r="J3895">
        <v>27813130</v>
      </c>
      <c r="K3895" t="s">
        <v>468</v>
      </c>
      <c r="L3895">
        <v>8</v>
      </c>
      <c r="M3895" t="str">
        <f>_xlfn.IFNA(VLOOKUP(F3895,'22 States'!A:A,1,0),"OOR")</f>
        <v>IL</v>
      </c>
      <c r="N3895" t="str">
        <f t="shared" si="426"/>
        <v>IR</v>
      </c>
      <c r="O3895" s="8">
        <f t="shared" si="420"/>
        <v>528000</v>
      </c>
      <c r="P3895" s="8">
        <f t="shared" si="421"/>
        <v>132000</v>
      </c>
      <c r="Q3895" s="8">
        <f t="shared" si="422"/>
        <v>2112000</v>
      </c>
      <c r="R3895" s="9">
        <f t="shared" si="423"/>
        <v>4224000</v>
      </c>
      <c r="S3895" s="8">
        <f t="shared" si="424"/>
        <v>2772000</v>
      </c>
      <c r="T3895" s="5">
        <f t="shared" si="425"/>
        <v>9.966515814653007E-2</v>
      </c>
    </row>
    <row r="3896" spans="1:20" hidden="1">
      <c r="A3896">
        <v>3895</v>
      </c>
      <c r="B3896">
        <v>88</v>
      </c>
      <c r="C3896" t="s">
        <v>9320</v>
      </c>
      <c r="D3896" t="s">
        <v>9321</v>
      </c>
      <c r="E3896" t="s">
        <v>721</v>
      </c>
      <c r="F3896" t="s">
        <v>722</v>
      </c>
      <c r="G3896" t="s">
        <v>5080</v>
      </c>
      <c r="H3896" t="s">
        <v>724</v>
      </c>
      <c r="I3896">
        <v>78.944699999999997</v>
      </c>
      <c r="J3896">
        <v>21364263</v>
      </c>
      <c r="K3896" t="s">
        <v>172</v>
      </c>
      <c r="L3896">
        <v>1</v>
      </c>
      <c r="M3896" t="str">
        <f>_xlfn.IFNA(VLOOKUP(F3896,'22 States'!A:A,1,0),"OOR")</f>
        <v>OOR</v>
      </c>
      <c r="N3896" t="str">
        <f t="shared" si="426"/>
        <v>OOR</v>
      </c>
      <c r="O3896" s="8">
        <f t="shared" si="420"/>
        <v>12000</v>
      </c>
      <c r="P3896" s="8">
        <f t="shared" si="421"/>
        <v>3000</v>
      </c>
      <c r="Q3896" s="8">
        <f t="shared" si="422"/>
        <v>42240</v>
      </c>
      <c r="R3896" s="9">
        <f t="shared" si="423"/>
        <v>84480</v>
      </c>
      <c r="S3896" s="8">
        <f t="shared" si="424"/>
        <v>57240</v>
      </c>
      <c r="T3896" s="5">
        <f t="shared" si="425"/>
        <v>2.6792405616800356E-3</v>
      </c>
    </row>
    <row r="3897" spans="1:20" hidden="1">
      <c r="A3897">
        <v>3896</v>
      </c>
      <c r="B3897">
        <v>95</v>
      </c>
      <c r="C3897" t="s">
        <v>9322</v>
      </c>
      <c r="D3897" t="s">
        <v>9323</v>
      </c>
      <c r="E3897" t="s">
        <v>537</v>
      </c>
      <c r="F3897" t="s">
        <v>538</v>
      </c>
      <c r="G3897" t="s">
        <v>539</v>
      </c>
      <c r="H3897" t="s">
        <v>539</v>
      </c>
      <c r="I3897">
        <v>78.9375</v>
      </c>
      <c r="J3897">
        <v>17912453</v>
      </c>
      <c r="K3897" t="s">
        <v>134</v>
      </c>
      <c r="L3897">
        <v>5</v>
      </c>
      <c r="M3897" t="str">
        <f>_xlfn.IFNA(VLOOKUP(F3897,'22 States'!A:A,1,0),"OOR")</f>
        <v>GA</v>
      </c>
      <c r="N3897" t="str">
        <f t="shared" si="426"/>
        <v>IR</v>
      </c>
      <c r="O3897" s="8">
        <f t="shared" si="420"/>
        <v>12000</v>
      </c>
      <c r="P3897" s="8">
        <f t="shared" si="421"/>
        <v>3000</v>
      </c>
      <c r="Q3897" s="8">
        <f t="shared" si="422"/>
        <v>45600</v>
      </c>
      <c r="R3897" s="9">
        <f t="shared" si="423"/>
        <v>91200</v>
      </c>
      <c r="S3897" s="8">
        <f t="shared" si="424"/>
        <v>60600</v>
      </c>
      <c r="T3897" s="5">
        <f t="shared" si="425"/>
        <v>3.3831212285665175E-3</v>
      </c>
    </row>
    <row r="3898" spans="1:20" hidden="1">
      <c r="A3898">
        <v>3897</v>
      </c>
      <c r="B3898">
        <v>86</v>
      </c>
      <c r="C3898" t="s">
        <v>9324</v>
      </c>
      <c r="D3898" t="s">
        <v>9325</v>
      </c>
      <c r="E3898" t="s">
        <v>73</v>
      </c>
      <c r="F3898" t="s">
        <v>74</v>
      </c>
      <c r="G3898" t="s">
        <v>3167</v>
      </c>
      <c r="H3898" t="s">
        <v>599</v>
      </c>
      <c r="I3898">
        <v>78.913300000000007</v>
      </c>
      <c r="J3898">
        <v>17788954</v>
      </c>
      <c r="K3898" t="s">
        <v>32</v>
      </c>
      <c r="L3898">
        <v>7</v>
      </c>
      <c r="M3898" t="str">
        <f>_xlfn.IFNA(VLOOKUP(F3898,'22 States'!A:A,1,0),"OOR")</f>
        <v>OOR</v>
      </c>
      <c r="N3898" t="str">
        <f t="shared" si="426"/>
        <v>OOR</v>
      </c>
      <c r="O3898" s="8">
        <f t="shared" si="420"/>
        <v>12000</v>
      </c>
      <c r="P3898" s="8">
        <f t="shared" si="421"/>
        <v>3000</v>
      </c>
      <c r="Q3898" s="8">
        <f t="shared" si="422"/>
        <v>41280</v>
      </c>
      <c r="R3898" s="9">
        <f t="shared" si="423"/>
        <v>82560</v>
      </c>
      <c r="S3898" s="8">
        <f t="shared" si="424"/>
        <v>56280</v>
      </c>
      <c r="T3898" s="5">
        <f t="shared" si="425"/>
        <v>3.163761062061322E-3</v>
      </c>
    </row>
    <row r="3899" spans="1:20" hidden="1">
      <c r="A3899">
        <v>3898</v>
      </c>
      <c r="B3899">
        <v>275</v>
      </c>
      <c r="C3899" t="s">
        <v>9326</v>
      </c>
      <c r="D3899" t="s">
        <v>9327</v>
      </c>
      <c r="E3899" t="s">
        <v>114</v>
      </c>
      <c r="F3899" t="s">
        <v>115</v>
      </c>
      <c r="G3899" t="s">
        <v>832</v>
      </c>
      <c r="H3899" t="s">
        <v>833</v>
      </c>
      <c r="I3899">
        <v>78.834699999999998</v>
      </c>
      <c r="J3899">
        <v>112462000</v>
      </c>
      <c r="K3899" t="s">
        <v>111</v>
      </c>
      <c r="L3899">
        <v>1</v>
      </c>
      <c r="M3899" t="str">
        <f>_xlfn.IFNA(VLOOKUP(F3899,'22 States'!A:A,1,0),"OOR")</f>
        <v>AL</v>
      </c>
      <c r="N3899" t="str">
        <f t="shared" si="426"/>
        <v>IR</v>
      </c>
      <c r="O3899" s="8">
        <f t="shared" si="420"/>
        <v>36000</v>
      </c>
      <c r="P3899" s="8">
        <f t="shared" si="421"/>
        <v>9000</v>
      </c>
      <c r="Q3899" s="8">
        <f t="shared" si="422"/>
        <v>132000</v>
      </c>
      <c r="R3899" s="9">
        <f t="shared" si="423"/>
        <v>264000</v>
      </c>
      <c r="S3899" s="8">
        <f t="shared" si="424"/>
        <v>177000</v>
      </c>
      <c r="T3899" s="5">
        <f t="shared" si="425"/>
        <v>1.5738649499386459E-3</v>
      </c>
    </row>
    <row r="3900" spans="1:20" hidden="1">
      <c r="A3900">
        <v>3899</v>
      </c>
      <c r="B3900">
        <v>12</v>
      </c>
      <c r="C3900" t="s">
        <v>9328</v>
      </c>
      <c r="D3900" t="s">
        <v>9329</v>
      </c>
      <c r="E3900" t="s">
        <v>220</v>
      </c>
      <c r="F3900" t="s">
        <v>221</v>
      </c>
      <c r="G3900" t="s">
        <v>946</v>
      </c>
      <c r="H3900" t="s">
        <v>947</v>
      </c>
      <c r="I3900">
        <v>78.750600000000006</v>
      </c>
      <c r="J3900">
        <v>3201085</v>
      </c>
      <c r="K3900" t="s">
        <v>134</v>
      </c>
      <c r="L3900">
        <v>2</v>
      </c>
      <c r="M3900" t="str">
        <f>_xlfn.IFNA(VLOOKUP(F3900,'22 States'!A:A,1,0),"OOR")</f>
        <v>OK</v>
      </c>
      <c r="N3900" t="str">
        <f t="shared" si="426"/>
        <v>IR</v>
      </c>
      <c r="O3900" s="8">
        <f t="shared" si="420"/>
        <v>6000</v>
      </c>
      <c r="P3900" s="8">
        <f t="shared" si="421"/>
        <v>3000</v>
      </c>
      <c r="Q3900" s="8">
        <f t="shared" si="422"/>
        <v>5760</v>
      </c>
      <c r="R3900" s="9">
        <f t="shared" si="423"/>
        <v>11520</v>
      </c>
      <c r="S3900" s="8">
        <f t="shared" si="424"/>
        <v>14760</v>
      </c>
      <c r="T3900" s="5">
        <f t="shared" si="425"/>
        <v>4.6109366043076017E-3</v>
      </c>
    </row>
    <row r="3901" spans="1:20" hidden="1">
      <c r="A3901">
        <v>3900</v>
      </c>
      <c r="B3901">
        <v>100</v>
      </c>
      <c r="C3901" t="s">
        <v>9330</v>
      </c>
      <c r="D3901" t="s">
        <v>9331</v>
      </c>
      <c r="E3901" t="s">
        <v>4710</v>
      </c>
      <c r="F3901" t="s">
        <v>4711</v>
      </c>
      <c r="G3901" t="s">
        <v>5586</v>
      </c>
      <c r="H3901" t="s">
        <v>5587</v>
      </c>
      <c r="I3901">
        <v>78.671999999999997</v>
      </c>
      <c r="J3901">
        <v>10905632</v>
      </c>
      <c r="K3901" t="s">
        <v>141</v>
      </c>
      <c r="L3901">
        <v>3</v>
      </c>
      <c r="M3901" t="str">
        <f>_xlfn.IFNA(VLOOKUP(F3901,'22 States'!A:A,1,0),"OOR")</f>
        <v>OOR</v>
      </c>
      <c r="N3901" t="str">
        <f t="shared" si="426"/>
        <v>OOR</v>
      </c>
      <c r="O3901" s="8">
        <f t="shared" si="420"/>
        <v>12000</v>
      </c>
      <c r="P3901" s="8">
        <f t="shared" si="421"/>
        <v>3000</v>
      </c>
      <c r="Q3901" s="8">
        <f t="shared" si="422"/>
        <v>48000</v>
      </c>
      <c r="R3901" s="9">
        <f t="shared" si="423"/>
        <v>96000</v>
      </c>
      <c r="S3901" s="8">
        <f t="shared" si="424"/>
        <v>63000</v>
      </c>
      <c r="T3901" s="5">
        <f t="shared" si="425"/>
        <v>5.7768316407522278E-3</v>
      </c>
    </row>
    <row r="3902" spans="1:20">
      <c r="A3902">
        <v>162</v>
      </c>
      <c r="B3902" s="3">
        <v>24</v>
      </c>
      <c r="C3902" t="s">
        <v>587</v>
      </c>
      <c r="D3902" t="s">
        <v>588</v>
      </c>
      <c r="E3902" t="s">
        <v>236</v>
      </c>
      <c r="F3902" t="s">
        <v>237</v>
      </c>
      <c r="G3902" t="s">
        <v>589</v>
      </c>
      <c r="H3902" t="s">
        <v>590</v>
      </c>
      <c r="I3902">
        <v>2509.1756999999998</v>
      </c>
      <c r="J3902" s="3">
        <v>46984261</v>
      </c>
      <c r="K3902" t="s">
        <v>51</v>
      </c>
      <c r="L3902">
        <v>3</v>
      </c>
      <c r="M3902" t="str">
        <f>_xlfn.IFNA(VLOOKUP(F3902,'22 States'!A:A,1,0),"OOR")</f>
        <v>OH</v>
      </c>
      <c r="N3902" t="str">
        <f t="shared" si="426"/>
        <v>IR</v>
      </c>
      <c r="O3902" s="8">
        <f t="shared" si="420"/>
        <v>6000</v>
      </c>
      <c r="P3902" s="8">
        <f t="shared" si="421"/>
        <v>3000</v>
      </c>
      <c r="Q3902" s="8">
        <f t="shared" si="422"/>
        <v>11520</v>
      </c>
      <c r="R3902" s="9">
        <f t="shared" si="423"/>
        <v>23040</v>
      </c>
      <c r="S3902" s="12">
        <f t="shared" si="424"/>
        <v>20520</v>
      </c>
      <c r="T3902" s="13">
        <f t="shared" si="425"/>
        <v>4.3674199749571459E-4</v>
      </c>
    </row>
    <row r="3903" spans="1:20" hidden="1">
      <c r="A3903">
        <v>3902</v>
      </c>
      <c r="B3903">
        <v>45</v>
      </c>
      <c r="C3903" t="s">
        <v>9334</v>
      </c>
      <c r="D3903" t="s">
        <v>9335</v>
      </c>
      <c r="E3903" t="s">
        <v>42</v>
      </c>
      <c r="F3903" t="s">
        <v>43</v>
      </c>
      <c r="G3903" t="s">
        <v>62</v>
      </c>
      <c r="H3903" t="s">
        <v>1731</v>
      </c>
      <c r="I3903">
        <v>78.572699999999998</v>
      </c>
      <c r="J3903">
        <v>9031577</v>
      </c>
      <c r="K3903" t="s">
        <v>418</v>
      </c>
      <c r="L3903">
        <v>1</v>
      </c>
      <c r="M3903" t="str">
        <f>_xlfn.IFNA(VLOOKUP(F3903,'22 States'!A:A,1,0),"OOR")</f>
        <v>OOR</v>
      </c>
      <c r="N3903" t="str">
        <f t="shared" si="426"/>
        <v>OOR</v>
      </c>
      <c r="O3903" s="8">
        <f t="shared" si="420"/>
        <v>6000</v>
      </c>
      <c r="P3903" s="8">
        <f t="shared" si="421"/>
        <v>3000</v>
      </c>
      <c r="Q3903" s="8">
        <f t="shared" si="422"/>
        <v>21600</v>
      </c>
      <c r="R3903" s="9">
        <f t="shared" si="423"/>
        <v>43200</v>
      </c>
      <c r="S3903" s="8">
        <f t="shared" si="424"/>
        <v>30600</v>
      </c>
      <c r="T3903" s="5">
        <f t="shared" si="425"/>
        <v>3.3881126186489914E-3</v>
      </c>
    </row>
    <row r="3904" spans="1:20" hidden="1">
      <c r="A3904">
        <v>3903</v>
      </c>
      <c r="B3904">
        <v>5010</v>
      </c>
      <c r="C3904" t="s">
        <v>9336</v>
      </c>
      <c r="D3904" t="s">
        <v>9337</v>
      </c>
      <c r="E3904" t="s">
        <v>13</v>
      </c>
      <c r="F3904" t="s">
        <v>14</v>
      </c>
      <c r="G3904" t="s">
        <v>494</v>
      </c>
      <c r="H3904" t="s">
        <v>16</v>
      </c>
      <c r="I3904">
        <v>78.544799999999995</v>
      </c>
      <c r="J3904">
        <v>627767000</v>
      </c>
      <c r="K3904" t="s">
        <v>51</v>
      </c>
      <c r="L3904">
        <v>9</v>
      </c>
      <c r="M3904" t="str">
        <f>_xlfn.IFNA(VLOOKUP(F3904,'22 States'!A:A,1,0),"OOR")</f>
        <v>CA</v>
      </c>
      <c r="N3904" t="str">
        <f t="shared" si="426"/>
        <v>IR</v>
      </c>
      <c r="O3904" s="8">
        <f t="shared" si="420"/>
        <v>606000</v>
      </c>
      <c r="P3904" s="8">
        <f t="shared" si="421"/>
        <v>153000</v>
      </c>
      <c r="Q3904" s="8">
        <f t="shared" si="422"/>
        <v>2404800</v>
      </c>
      <c r="R3904" s="9">
        <f t="shared" si="423"/>
        <v>4809600</v>
      </c>
      <c r="S3904" s="8">
        <f t="shared" si="424"/>
        <v>3163800</v>
      </c>
      <c r="T3904" s="5">
        <f t="shared" si="425"/>
        <v>5.0397679393787819E-3</v>
      </c>
    </row>
    <row r="3905" spans="1:20" hidden="1">
      <c r="A3905">
        <v>3904</v>
      </c>
      <c r="B3905">
        <v>23</v>
      </c>
      <c r="C3905" t="s">
        <v>9338</v>
      </c>
      <c r="D3905" t="s">
        <v>9339</v>
      </c>
      <c r="E3905" t="s">
        <v>520</v>
      </c>
      <c r="F3905" t="s">
        <v>521</v>
      </c>
      <c r="G3905" t="s">
        <v>2368</v>
      </c>
      <c r="H3905" t="s">
        <v>2369</v>
      </c>
      <c r="I3905">
        <v>78.513599999999997</v>
      </c>
      <c r="J3905">
        <v>2426000</v>
      </c>
      <c r="K3905" t="s">
        <v>141</v>
      </c>
      <c r="L3905">
        <v>2</v>
      </c>
      <c r="M3905" t="str">
        <f>_xlfn.IFNA(VLOOKUP(F3905,'22 States'!A:A,1,0),"OOR")</f>
        <v>SC</v>
      </c>
      <c r="N3905" t="str">
        <f t="shared" si="426"/>
        <v>IR</v>
      </c>
      <c r="O3905" s="8">
        <f t="shared" si="420"/>
        <v>6000</v>
      </c>
      <c r="P3905" s="8">
        <f t="shared" si="421"/>
        <v>3000</v>
      </c>
      <c r="Q3905" s="8">
        <f t="shared" si="422"/>
        <v>11040</v>
      </c>
      <c r="R3905" s="9">
        <f t="shared" si="423"/>
        <v>22080</v>
      </c>
      <c r="S3905" s="8">
        <f t="shared" si="424"/>
        <v>20040</v>
      </c>
      <c r="T3905" s="5">
        <f t="shared" si="425"/>
        <v>8.2605111294311619E-3</v>
      </c>
    </row>
    <row r="3906" spans="1:20" hidden="1">
      <c r="A3906">
        <v>3905</v>
      </c>
      <c r="B3906">
        <v>65</v>
      </c>
      <c r="C3906" t="s">
        <v>9340</v>
      </c>
      <c r="D3906" t="s">
        <v>9341</v>
      </c>
      <c r="E3906" t="s">
        <v>35</v>
      </c>
      <c r="F3906" t="s">
        <v>36</v>
      </c>
      <c r="G3906" t="s">
        <v>3666</v>
      </c>
      <c r="H3906" t="s">
        <v>38</v>
      </c>
      <c r="I3906">
        <v>78.485600000000005</v>
      </c>
      <c r="J3906">
        <v>105369000</v>
      </c>
      <c r="K3906" t="s">
        <v>27</v>
      </c>
      <c r="L3906">
        <v>4</v>
      </c>
      <c r="M3906" t="str">
        <f>_xlfn.IFNA(VLOOKUP(F3906,'22 States'!A:A,1,0),"OOR")</f>
        <v>OOR</v>
      </c>
      <c r="N3906" t="str">
        <f t="shared" si="426"/>
        <v>OOR</v>
      </c>
      <c r="O3906" s="8">
        <f t="shared" ref="O3906:O3969" si="427">ROUNDUP(B3906/50,0)*500*12</f>
        <v>12000</v>
      </c>
      <c r="P3906" s="8">
        <f t="shared" ref="P3906:P3969" si="428">ROUNDUP(B3906/100,0)*250*12</f>
        <v>3000</v>
      </c>
      <c r="Q3906" s="8">
        <f t="shared" ref="Q3906:Q3969" si="429">B3906*40*12</f>
        <v>31200</v>
      </c>
      <c r="R3906" s="9">
        <f t="shared" ref="R3906:R3969" si="430">B3906*80*12</f>
        <v>62400</v>
      </c>
      <c r="S3906" s="8">
        <f t="shared" ref="S3906:S3969" si="431">SUM(O3906:Q3906)</f>
        <v>46200</v>
      </c>
      <c r="T3906" s="5">
        <f t="shared" ref="T3906:T3969" si="432">S3906/J3906</f>
        <v>4.3845912934544314E-4</v>
      </c>
    </row>
    <row r="3907" spans="1:20" hidden="1">
      <c r="A3907">
        <v>3906</v>
      </c>
      <c r="B3907">
        <v>172</v>
      </c>
      <c r="C3907" t="s">
        <v>9342</v>
      </c>
      <c r="D3907" t="s">
        <v>9343</v>
      </c>
      <c r="E3907" t="s">
        <v>121</v>
      </c>
      <c r="F3907" t="s">
        <v>122</v>
      </c>
      <c r="G3907" t="s">
        <v>123</v>
      </c>
      <c r="H3907" t="s">
        <v>123</v>
      </c>
      <c r="I3907">
        <v>78.378</v>
      </c>
      <c r="J3907">
        <v>8281083</v>
      </c>
      <c r="K3907" t="s">
        <v>17</v>
      </c>
      <c r="L3907">
        <v>5</v>
      </c>
      <c r="M3907" t="str">
        <f>_xlfn.IFNA(VLOOKUP(F3907,'22 States'!A:A,1,0),"OOR")</f>
        <v>TX</v>
      </c>
      <c r="N3907" t="str">
        <f t="shared" ref="N3907:N3970" si="433">IF(M3907&lt;&gt;"OOR","IR","OOR")</f>
        <v>IR</v>
      </c>
      <c r="O3907" s="8">
        <f t="shared" si="427"/>
        <v>24000</v>
      </c>
      <c r="P3907" s="8">
        <f t="shared" si="428"/>
        <v>6000</v>
      </c>
      <c r="Q3907" s="8">
        <f t="shared" si="429"/>
        <v>82560</v>
      </c>
      <c r="R3907" s="9">
        <f t="shared" si="430"/>
        <v>165120</v>
      </c>
      <c r="S3907" s="8">
        <f t="shared" si="431"/>
        <v>112560</v>
      </c>
      <c r="T3907" s="5">
        <f t="shared" si="432"/>
        <v>1.3592425048752681E-2</v>
      </c>
    </row>
    <row r="3908" spans="1:20" hidden="1">
      <c r="A3908">
        <v>3907</v>
      </c>
      <c r="B3908">
        <v>21</v>
      </c>
      <c r="C3908" t="s">
        <v>9344</v>
      </c>
      <c r="D3908" t="s">
        <v>9345</v>
      </c>
      <c r="E3908" t="s">
        <v>13</v>
      </c>
      <c r="F3908" t="s">
        <v>14</v>
      </c>
      <c r="G3908" t="s">
        <v>267</v>
      </c>
      <c r="H3908" t="s">
        <v>267</v>
      </c>
      <c r="I3908">
        <v>78.317999999999998</v>
      </c>
      <c r="J3908">
        <v>10663870</v>
      </c>
      <c r="K3908" t="s">
        <v>264</v>
      </c>
      <c r="L3908">
        <v>1</v>
      </c>
      <c r="M3908" t="str">
        <f>_xlfn.IFNA(VLOOKUP(F3908,'22 States'!A:A,1,0),"OOR")</f>
        <v>CA</v>
      </c>
      <c r="N3908" t="str">
        <f t="shared" si="433"/>
        <v>IR</v>
      </c>
      <c r="O3908" s="8">
        <f t="shared" si="427"/>
        <v>6000</v>
      </c>
      <c r="P3908" s="8">
        <f t="shared" si="428"/>
        <v>3000</v>
      </c>
      <c r="Q3908" s="8">
        <f t="shared" si="429"/>
        <v>10080</v>
      </c>
      <c r="R3908" s="9">
        <f t="shared" si="430"/>
        <v>20160</v>
      </c>
      <c r="S3908" s="8">
        <f t="shared" si="431"/>
        <v>19080</v>
      </c>
      <c r="T3908" s="5">
        <f t="shared" si="432"/>
        <v>1.7892191108856354E-3</v>
      </c>
    </row>
    <row r="3909" spans="1:20" hidden="1">
      <c r="A3909">
        <v>3908</v>
      </c>
      <c r="B3909">
        <v>58</v>
      </c>
      <c r="C3909" t="s">
        <v>9346</v>
      </c>
      <c r="D3909" t="s">
        <v>9347</v>
      </c>
      <c r="E3909" t="s">
        <v>584</v>
      </c>
      <c r="F3909" t="s">
        <v>585</v>
      </c>
      <c r="G3909" t="s">
        <v>9348</v>
      </c>
      <c r="H3909" t="s">
        <v>38</v>
      </c>
      <c r="I3909">
        <v>78.282600000000002</v>
      </c>
      <c r="J3909">
        <v>20547806</v>
      </c>
      <c r="K3909" t="s">
        <v>20</v>
      </c>
      <c r="L3909">
        <v>6</v>
      </c>
      <c r="M3909" t="str">
        <f>_xlfn.IFNA(VLOOKUP(F3909,'22 States'!A:A,1,0),"OOR")</f>
        <v>OOR</v>
      </c>
      <c r="N3909" t="str">
        <f t="shared" si="433"/>
        <v>OOR</v>
      </c>
      <c r="O3909" s="8">
        <f t="shared" si="427"/>
        <v>12000</v>
      </c>
      <c r="P3909" s="8">
        <f t="shared" si="428"/>
        <v>3000</v>
      </c>
      <c r="Q3909" s="8">
        <f t="shared" si="429"/>
        <v>27840</v>
      </c>
      <c r="R3909" s="9">
        <f t="shared" si="430"/>
        <v>55680</v>
      </c>
      <c r="S3909" s="8">
        <f t="shared" si="431"/>
        <v>42840</v>
      </c>
      <c r="T3909" s="5">
        <f t="shared" si="432"/>
        <v>2.0848941244627286E-3</v>
      </c>
    </row>
    <row r="3910" spans="1:20" hidden="1">
      <c r="A3910">
        <v>3909</v>
      </c>
      <c r="B3910">
        <v>300</v>
      </c>
      <c r="C3910" t="s">
        <v>9349</v>
      </c>
      <c r="D3910" t="s">
        <v>9350</v>
      </c>
      <c r="E3910" t="s">
        <v>13</v>
      </c>
      <c r="F3910" t="s">
        <v>14</v>
      </c>
      <c r="G3910" t="s">
        <v>50</v>
      </c>
      <c r="H3910" t="s">
        <v>50</v>
      </c>
      <c r="I3910">
        <v>78.2376</v>
      </c>
      <c r="J3910">
        <v>109554429</v>
      </c>
      <c r="K3910" t="s">
        <v>141</v>
      </c>
      <c r="L3910">
        <v>2</v>
      </c>
      <c r="M3910" t="str">
        <f>_xlfn.IFNA(VLOOKUP(F3910,'22 States'!A:A,1,0),"OOR")</f>
        <v>CA</v>
      </c>
      <c r="N3910" t="str">
        <f t="shared" si="433"/>
        <v>IR</v>
      </c>
      <c r="O3910" s="8">
        <f t="shared" si="427"/>
        <v>36000</v>
      </c>
      <c r="P3910" s="8">
        <f t="shared" si="428"/>
        <v>9000</v>
      </c>
      <c r="Q3910" s="8">
        <f t="shared" si="429"/>
        <v>144000</v>
      </c>
      <c r="R3910" s="9">
        <f t="shared" si="430"/>
        <v>288000</v>
      </c>
      <c r="S3910" s="8">
        <f t="shared" si="431"/>
        <v>189000</v>
      </c>
      <c r="T3910" s="5">
        <f t="shared" si="432"/>
        <v>1.7251698696727268E-3</v>
      </c>
    </row>
    <row r="3911" spans="1:20" hidden="1">
      <c r="A3911">
        <v>3910</v>
      </c>
      <c r="B3911">
        <v>197</v>
      </c>
      <c r="C3911" t="s">
        <v>9351</v>
      </c>
      <c r="D3911" t="s">
        <v>9352</v>
      </c>
      <c r="E3911" t="s">
        <v>166</v>
      </c>
      <c r="F3911" t="s">
        <v>167</v>
      </c>
      <c r="G3911" t="s">
        <v>1326</v>
      </c>
      <c r="H3911" t="s">
        <v>169</v>
      </c>
      <c r="I3911">
        <v>78.228200000000001</v>
      </c>
      <c r="J3911">
        <v>21014828</v>
      </c>
      <c r="K3911" t="s">
        <v>439</v>
      </c>
      <c r="L3911">
        <v>8</v>
      </c>
      <c r="M3911" t="str">
        <f>_xlfn.IFNA(VLOOKUP(F3911,'22 States'!A:A,1,0),"OOR")</f>
        <v>OOR</v>
      </c>
      <c r="N3911" t="str">
        <f t="shared" si="433"/>
        <v>OOR</v>
      </c>
      <c r="O3911" s="8">
        <f t="shared" si="427"/>
        <v>24000</v>
      </c>
      <c r="P3911" s="8">
        <f t="shared" si="428"/>
        <v>6000</v>
      </c>
      <c r="Q3911" s="8">
        <f t="shared" si="429"/>
        <v>94560</v>
      </c>
      <c r="R3911" s="9">
        <f t="shared" si="430"/>
        <v>189120</v>
      </c>
      <c r="S3911" s="8">
        <f t="shared" si="431"/>
        <v>124560</v>
      </c>
      <c r="T3911" s="5">
        <f t="shared" si="432"/>
        <v>5.9272433731077882E-3</v>
      </c>
    </row>
    <row r="3912" spans="1:20">
      <c r="A3912">
        <v>496</v>
      </c>
      <c r="B3912" s="3">
        <v>24</v>
      </c>
      <c r="C3912" t="s">
        <v>1479</v>
      </c>
      <c r="D3912" t="s">
        <v>1480</v>
      </c>
      <c r="E3912" t="s">
        <v>247</v>
      </c>
      <c r="F3912" t="s">
        <v>248</v>
      </c>
      <c r="G3912" t="s">
        <v>1175</v>
      </c>
      <c r="H3912" t="s">
        <v>249</v>
      </c>
      <c r="I3912">
        <v>964.33370000000002</v>
      </c>
      <c r="J3912" s="3">
        <v>16349432</v>
      </c>
      <c r="K3912" t="s">
        <v>134</v>
      </c>
      <c r="L3912">
        <v>2</v>
      </c>
      <c r="M3912" t="str">
        <f>_xlfn.IFNA(VLOOKUP(F3912,'22 States'!A:A,1,0),"OOR")</f>
        <v>IL</v>
      </c>
      <c r="N3912" t="str">
        <f t="shared" si="433"/>
        <v>IR</v>
      </c>
      <c r="O3912" s="8">
        <f t="shared" si="427"/>
        <v>6000</v>
      </c>
      <c r="P3912" s="8">
        <f t="shared" si="428"/>
        <v>3000</v>
      </c>
      <c r="Q3912" s="8">
        <f t="shared" si="429"/>
        <v>11520</v>
      </c>
      <c r="R3912" s="9">
        <f t="shared" si="430"/>
        <v>23040</v>
      </c>
      <c r="S3912" s="12">
        <f t="shared" si="431"/>
        <v>20520</v>
      </c>
      <c r="T3912" s="13">
        <f t="shared" si="432"/>
        <v>1.2550894734447045E-3</v>
      </c>
    </row>
    <row r="3913" spans="1:20" hidden="1">
      <c r="A3913">
        <v>3912</v>
      </c>
      <c r="B3913">
        <v>31</v>
      </c>
      <c r="C3913" t="s">
        <v>9355</v>
      </c>
      <c r="D3913" t="s">
        <v>9356</v>
      </c>
      <c r="E3913" t="s">
        <v>520</v>
      </c>
      <c r="F3913" t="s">
        <v>521</v>
      </c>
      <c r="G3913" t="s">
        <v>2368</v>
      </c>
      <c r="H3913" t="s">
        <v>2369</v>
      </c>
      <c r="I3913">
        <v>78.226799999999997</v>
      </c>
      <c r="J3913">
        <v>4108456</v>
      </c>
      <c r="K3913" t="s">
        <v>32</v>
      </c>
      <c r="L3913">
        <v>4</v>
      </c>
      <c r="M3913" t="str">
        <f>_xlfn.IFNA(VLOOKUP(F3913,'22 States'!A:A,1,0),"OOR")</f>
        <v>SC</v>
      </c>
      <c r="N3913" t="str">
        <f t="shared" si="433"/>
        <v>IR</v>
      </c>
      <c r="O3913" s="8">
        <f t="shared" si="427"/>
        <v>6000</v>
      </c>
      <c r="P3913" s="8">
        <f t="shared" si="428"/>
        <v>3000</v>
      </c>
      <c r="Q3913" s="8">
        <f t="shared" si="429"/>
        <v>14880</v>
      </c>
      <c r="R3913" s="9">
        <f t="shared" si="430"/>
        <v>29760</v>
      </c>
      <c r="S3913" s="8">
        <f t="shared" si="431"/>
        <v>23880</v>
      </c>
      <c r="T3913" s="5">
        <f t="shared" si="432"/>
        <v>5.8124025181235965E-3</v>
      </c>
    </row>
    <row r="3914" spans="1:20">
      <c r="A3914">
        <v>536</v>
      </c>
      <c r="B3914" s="3">
        <v>24</v>
      </c>
      <c r="C3914" t="s">
        <v>1573</v>
      </c>
      <c r="D3914" t="s">
        <v>1574</v>
      </c>
      <c r="E3914" t="s">
        <v>537</v>
      </c>
      <c r="F3914" t="s">
        <v>538</v>
      </c>
      <c r="G3914" t="s">
        <v>539</v>
      </c>
      <c r="H3914" t="s">
        <v>539</v>
      </c>
      <c r="I3914">
        <v>891.0557</v>
      </c>
      <c r="J3914" s="3">
        <v>30990312</v>
      </c>
      <c r="K3914" t="s">
        <v>46</v>
      </c>
      <c r="L3914">
        <v>1</v>
      </c>
      <c r="M3914" t="str">
        <f>_xlfn.IFNA(VLOOKUP(F3914,'22 States'!A:A,1,0),"OOR")</f>
        <v>GA</v>
      </c>
      <c r="N3914" t="str">
        <f t="shared" si="433"/>
        <v>IR</v>
      </c>
      <c r="O3914" s="8">
        <f t="shared" si="427"/>
        <v>6000</v>
      </c>
      <c r="P3914" s="8">
        <f t="shared" si="428"/>
        <v>3000</v>
      </c>
      <c r="Q3914" s="8">
        <f t="shared" si="429"/>
        <v>11520</v>
      </c>
      <c r="R3914" s="9">
        <f t="shared" si="430"/>
        <v>23040</v>
      </c>
      <c r="S3914" s="12">
        <f t="shared" si="431"/>
        <v>20520</v>
      </c>
      <c r="T3914" s="13">
        <f t="shared" si="432"/>
        <v>6.6214241405507636E-4</v>
      </c>
    </row>
    <row r="3915" spans="1:20" hidden="1">
      <c r="A3915">
        <v>3914</v>
      </c>
      <c r="B3915">
        <v>70</v>
      </c>
      <c r="C3915" t="s">
        <v>9359</v>
      </c>
      <c r="D3915" t="s">
        <v>9360</v>
      </c>
      <c r="E3915" t="s">
        <v>301</v>
      </c>
      <c r="F3915" t="s">
        <v>359</v>
      </c>
      <c r="G3915" t="s">
        <v>1252</v>
      </c>
      <c r="H3915" t="s">
        <v>360</v>
      </c>
      <c r="I3915">
        <v>77.930499999999995</v>
      </c>
      <c r="J3915">
        <v>2027490</v>
      </c>
      <c r="K3915" t="s">
        <v>506</v>
      </c>
      <c r="L3915">
        <v>1</v>
      </c>
      <c r="M3915" t="str">
        <f>_xlfn.IFNA(VLOOKUP(F3915,'22 States'!A:A,1,0),"OOR")</f>
        <v>OOR</v>
      </c>
      <c r="N3915" t="str">
        <f t="shared" si="433"/>
        <v>OOR</v>
      </c>
      <c r="O3915" s="8">
        <f t="shared" si="427"/>
        <v>12000</v>
      </c>
      <c r="P3915" s="8">
        <f t="shared" si="428"/>
        <v>3000</v>
      </c>
      <c r="Q3915" s="8">
        <f t="shared" si="429"/>
        <v>33600</v>
      </c>
      <c r="R3915" s="9">
        <f t="shared" si="430"/>
        <v>67200</v>
      </c>
      <c r="S3915" s="8">
        <f t="shared" si="431"/>
        <v>48600</v>
      </c>
      <c r="T3915" s="5">
        <f t="shared" si="432"/>
        <v>2.3970525132059838E-2</v>
      </c>
    </row>
    <row r="3916" spans="1:20" hidden="1">
      <c r="A3916">
        <v>3915</v>
      </c>
      <c r="B3916">
        <v>90</v>
      </c>
      <c r="C3916" t="s">
        <v>9361</v>
      </c>
      <c r="D3916" t="s">
        <v>9362</v>
      </c>
      <c r="E3916" t="s">
        <v>787</v>
      </c>
      <c r="F3916" t="s">
        <v>788</v>
      </c>
      <c r="G3916" t="s">
        <v>69</v>
      </c>
      <c r="H3916" t="s">
        <v>288</v>
      </c>
      <c r="I3916">
        <v>77.852000000000004</v>
      </c>
      <c r="J3916">
        <v>6523461</v>
      </c>
      <c r="K3916" t="s">
        <v>134</v>
      </c>
      <c r="L3916">
        <v>4</v>
      </c>
      <c r="M3916" t="str">
        <f>_xlfn.IFNA(VLOOKUP(F3916,'22 States'!A:A,1,0),"OOR")</f>
        <v>OOR</v>
      </c>
      <c r="N3916" t="str">
        <f t="shared" si="433"/>
        <v>OOR</v>
      </c>
      <c r="O3916" s="8">
        <f t="shared" si="427"/>
        <v>12000</v>
      </c>
      <c r="P3916" s="8">
        <f t="shared" si="428"/>
        <v>3000</v>
      </c>
      <c r="Q3916" s="8">
        <f t="shared" si="429"/>
        <v>43200</v>
      </c>
      <c r="R3916" s="9">
        <f t="shared" si="430"/>
        <v>86400</v>
      </c>
      <c r="S3916" s="8">
        <f t="shared" si="431"/>
        <v>58200</v>
      </c>
      <c r="T3916" s="5">
        <f t="shared" si="432"/>
        <v>8.9216445074171511E-3</v>
      </c>
    </row>
    <row r="3917" spans="1:20" hidden="1">
      <c r="A3917">
        <v>3916</v>
      </c>
      <c r="B3917">
        <v>95</v>
      </c>
      <c r="C3917" t="s">
        <v>9363</v>
      </c>
      <c r="D3917" t="s">
        <v>9364</v>
      </c>
      <c r="E3917" t="s">
        <v>13</v>
      </c>
      <c r="F3917" t="s">
        <v>14</v>
      </c>
      <c r="G3917" t="s">
        <v>1787</v>
      </c>
      <c r="H3917" t="s">
        <v>16</v>
      </c>
      <c r="I3917">
        <v>77.775400000000005</v>
      </c>
      <c r="J3917">
        <v>16427000</v>
      </c>
      <c r="K3917" t="s">
        <v>418</v>
      </c>
      <c r="L3917">
        <v>2</v>
      </c>
      <c r="M3917" t="str">
        <f>_xlfn.IFNA(VLOOKUP(F3917,'22 States'!A:A,1,0),"OOR")</f>
        <v>CA</v>
      </c>
      <c r="N3917" t="str">
        <f t="shared" si="433"/>
        <v>IR</v>
      </c>
      <c r="O3917" s="8">
        <f t="shared" si="427"/>
        <v>12000</v>
      </c>
      <c r="P3917" s="8">
        <f t="shared" si="428"/>
        <v>3000</v>
      </c>
      <c r="Q3917" s="8">
        <f t="shared" si="429"/>
        <v>45600</v>
      </c>
      <c r="R3917" s="9">
        <f t="shared" si="430"/>
        <v>91200</v>
      </c>
      <c r="S3917" s="8">
        <f t="shared" si="431"/>
        <v>60600</v>
      </c>
      <c r="T3917" s="5">
        <f t="shared" si="432"/>
        <v>3.6890485176843003E-3</v>
      </c>
    </row>
    <row r="3918" spans="1:20" hidden="1">
      <c r="A3918">
        <v>3917</v>
      </c>
      <c r="B3918">
        <v>9000</v>
      </c>
      <c r="C3918" t="s">
        <v>9365</v>
      </c>
      <c r="D3918" t="s">
        <v>9366</v>
      </c>
      <c r="E3918" t="s">
        <v>179</v>
      </c>
      <c r="F3918" t="s">
        <v>180</v>
      </c>
      <c r="G3918" t="s">
        <v>3894</v>
      </c>
      <c r="H3918" t="s">
        <v>182</v>
      </c>
      <c r="I3918">
        <v>77.759900000000002</v>
      </c>
      <c r="J3918">
        <v>1166718000</v>
      </c>
      <c r="K3918" t="s">
        <v>264</v>
      </c>
      <c r="L3918">
        <v>3</v>
      </c>
      <c r="M3918" t="str">
        <f>_xlfn.IFNA(VLOOKUP(F3918,'22 States'!A:A,1,0),"OOR")</f>
        <v>MI</v>
      </c>
      <c r="N3918" t="str">
        <f t="shared" si="433"/>
        <v>IR</v>
      </c>
      <c r="O3918" s="8">
        <f t="shared" si="427"/>
        <v>1080000</v>
      </c>
      <c r="P3918" s="8">
        <f t="shared" si="428"/>
        <v>270000</v>
      </c>
      <c r="Q3918" s="8">
        <f t="shared" si="429"/>
        <v>4320000</v>
      </c>
      <c r="R3918" s="9">
        <f t="shared" si="430"/>
        <v>8640000</v>
      </c>
      <c r="S3918" s="8">
        <f t="shared" si="431"/>
        <v>5670000</v>
      </c>
      <c r="T3918" s="5">
        <f t="shared" si="432"/>
        <v>4.8597861694085458E-3</v>
      </c>
    </row>
    <row r="3919" spans="1:20" hidden="1">
      <c r="A3919">
        <v>3918</v>
      </c>
      <c r="B3919">
        <v>38</v>
      </c>
      <c r="C3919" t="s">
        <v>9367</v>
      </c>
      <c r="D3919" t="s">
        <v>9368</v>
      </c>
      <c r="E3919" t="s">
        <v>299</v>
      </c>
      <c r="F3919" t="s">
        <v>300</v>
      </c>
      <c r="G3919" t="s">
        <v>301</v>
      </c>
      <c r="H3919" t="s">
        <v>26</v>
      </c>
      <c r="I3919">
        <v>77.763800000000003</v>
      </c>
      <c r="J3919">
        <v>5863637</v>
      </c>
      <c r="K3919" t="s">
        <v>108</v>
      </c>
      <c r="L3919">
        <v>3</v>
      </c>
      <c r="M3919" t="str">
        <f>_xlfn.IFNA(VLOOKUP(F3919,'22 States'!A:A,1,0),"OOR")</f>
        <v>OOR</v>
      </c>
      <c r="N3919" t="str">
        <f t="shared" si="433"/>
        <v>OOR</v>
      </c>
      <c r="O3919" s="8">
        <f t="shared" si="427"/>
        <v>6000</v>
      </c>
      <c r="P3919" s="8">
        <f t="shared" si="428"/>
        <v>3000</v>
      </c>
      <c r="Q3919" s="8">
        <f t="shared" si="429"/>
        <v>18240</v>
      </c>
      <c r="R3919" s="9">
        <f t="shared" si="430"/>
        <v>36480</v>
      </c>
      <c r="S3919" s="8">
        <f t="shared" si="431"/>
        <v>27240</v>
      </c>
      <c r="T3919" s="5">
        <f t="shared" si="432"/>
        <v>4.6455808911772672E-3</v>
      </c>
    </row>
    <row r="3920" spans="1:20" hidden="1">
      <c r="A3920">
        <v>3919</v>
      </c>
      <c r="B3920">
        <v>35</v>
      </c>
      <c r="C3920" t="s">
        <v>9369</v>
      </c>
      <c r="D3920" t="s">
        <v>9370</v>
      </c>
      <c r="E3920" t="s">
        <v>721</v>
      </c>
      <c r="F3920" t="s">
        <v>722</v>
      </c>
      <c r="G3920" t="s">
        <v>9371</v>
      </c>
      <c r="H3920" t="s">
        <v>724</v>
      </c>
      <c r="I3920">
        <v>77.746700000000004</v>
      </c>
      <c r="J3920">
        <v>26278000</v>
      </c>
      <c r="K3920" t="s">
        <v>141</v>
      </c>
      <c r="L3920">
        <v>6</v>
      </c>
      <c r="M3920" t="str">
        <f>_xlfn.IFNA(VLOOKUP(F3920,'22 States'!A:A,1,0),"OOR")</f>
        <v>OOR</v>
      </c>
      <c r="N3920" t="str">
        <f t="shared" si="433"/>
        <v>OOR</v>
      </c>
      <c r="O3920" s="8">
        <f t="shared" si="427"/>
        <v>6000</v>
      </c>
      <c r="P3920" s="8">
        <f t="shared" si="428"/>
        <v>3000</v>
      </c>
      <c r="Q3920" s="8">
        <f t="shared" si="429"/>
        <v>16800</v>
      </c>
      <c r="R3920" s="9">
        <f t="shared" si="430"/>
        <v>33600</v>
      </c>
      <c r="S3920" s="8">
        <f t="shared" si="431"/>
        <v>25800</v>
      </c>
      <c r="T3920" s="5">
        <f t="shared" si="432"/>
        <v>9.8180987898622424E-4</v>
      </c>
    </row>
    <row r="3921" spans="1:20" hidden="1">
      <c r="A3921">
        <v>3920</v>
      </c>
      <c r="B3921">
        <v>125</v>
      </c>
      <c r="C3921" t="s">
        <v>9372</v>
      </c>
      <c r="D3921" t="s">
        <v>9373</v>
      </c>
      <c r="E3921" t="s">
        <v>35</v>
      </c>
      <c r="F3921" t="s">
        <v>36</v>
      </c>
      <c r="G3921" t="s">
        <v>7009</v>
      </c>
      <c r="H3921" t="s">
        <v>38</v>
      </c>
      <c r="I3921">
        <v>77.695800000000006</v>
      </c>
      <c r="J3921">
        <v>38357400</v>
      </c>
      <c r="K3921" t="s">
        <v>252</v>
      </c>
      <c r="L3921">
        <v>5</v>
      </c>
      <c r="M3921" t="str">
        <f>_xlfn.IFNA(VLOOKUP(F3921,'22 States'!A:A,1,0),"OOR")</f>
        <v>OOR</v>
      </c>
      <c r="N3921" t="str">
        <f t="shared" si="433"/>
        <v>OOR</v>
      </c>
      <c r="O3921" s="8">
        <f t="shared" si="427"/>
        <v>18000</v>
      </c>
      <c r="P3921" s="8">
        <f t="shared" si="428"/>
        <v>6000</v>
      </c>
      <c r="Q3921" s="8">
        <f t="shared" si="429"/>
        <v>60000</v>
      </c>
      <c r="R3921" s="9">
        <f t="shared" si="430"/>
        <v>120000</v>
      </c>
      <c r="S3921" s="8">
        <f t="shared" si="431"/>
        <v>84000</v>
      </c>
      <c r="T3921" s="5">
        <f t="shared" si="432"/>
        <v>2.1899294529869073E-3</v>
      </c>
    </row>
    <row r="3922" spans="1:20" hidden="1">
      <c r="A3922">
        <v>3921</v>
      </c>
      <c r="B3922">
        <v>10</v>
      </c>
      <c r="C3922" t="s">
        <v>9374</v>
      </c>
      <c r="D3922" t="s">
        <v>9375</v>
      </c>
      <c r="E3922" t="s">
        <v>85</v>
      </c>
      <c r="F3922" t="s">
        <v>86</v>
      </c>
      <c r="G3922" t="s">
        <v>9376</v>
      </c>
      <c r="H3922" t="s">
        <v>9274</v>
      </c>
      <c r="I3922">
        <v>77.685000000000002</v>
      </c>
      <c r="J3922">
        <v>2073993</v>
      </c>
      <c r="K3922" t="s">
        <v>264</v>
      </c>
      <c r="L3922">
        <v>1</v>
      </c>
      <c r="M3922" t="str">
        <f>_xlfn.IFNA(VLOOKUP(F3922,'22 States'!A:A,1,0),"OOR")</f>
        <v>FL</v>
      </c>
      <c r="N3922" t="str">
        <f t="shared" si="433"/>
        <v>IR</v>
      </c>
      <c r="O3922" s="8">
        <f t="shared" si="427"/>
        <v>6000</v>
      </c>
      <c r="P3922" s="8">
        <f t="shared" si="428"/>
        <v>3000</v>
      </c>
      <c r="Q3922" s="8">
        <f t="shared" si="429"/>
        <v>4800</v>
      </c>
      <c r="R3922" s="9">
        <f t="shared" si="430"/>
        <v>9600</v>
      </c>
      <c r="S3922" s="8">
        <f t="shared" si="431"/>
        <v>13800</v>
      </c>
      <c r="T3922" s="5">
        <f t="shared" si="432"/>
        <v>6.6538315220928904E-3</v>
      </c>
    </row>
    <row r="3923" spans="1:20" hidden="1">
      <c r="A3923">
        <v>3922</v>
      </c>
      <c r="B3923">
        <v>27</v>
      </c>
      <c r="C3923" t="s">
        <v>9377</v>
      </c>
      <c r="D3923" t="s">
        <v>9378</v>
      </c>
      <c r="E3923" t="s">
        <v>175</v>
      </c>
      <c r="F3923" t="s">
        <v>176</v>
      </c>
      <c r="G3923" t="s">
        <v>175</v>
      </c>
      <c r="H3923" t="s">
        <v>169</v>
      </c>
      <c r="I3923">
        <v>77.604299999999995</v>
      </c>
      <c r="J3923">
        <v>11150000</v>
      </c>
      <c r="K3923" t="s">
        <v>233</v>
      </c>
      <c r="L3923">
        <v>1</v>
      </c>
      <c r="M3923" t="str">
        <f>_xlfn.IFNA(VLOOKUP(F3923,'22 States'!A:A,1,0),"OOR")</f>
        <v>OOR</v>
      </c>
      <c r="N3923" t="str">
        <f t="shared" si="433"/>
        <v>OOR</v>
      </c>
      <c r="O3923" s="8">
        <f t="shared" si="427"/>
        <v>6000</v>
      </c>
      <c r="P3923" s="8">
        <f t="shared" si="428"/>
        <v>3000</v>
      </c>
      <c r="Q3923" s="8">
        <f t="shared" si="429"/>
        <v>12960</v>
      </c>
      <c r="R3923" s="9">
        <f t="shared" si="430"/>
        <v>25920</v>
      </c>
      <c r="S3923" s="8">
        <f t="shared" si="431"/>
        <v>21960</v>
      </c>
      <c r="T3923" s="5">
        <f t="shared" si="432"/>
        <v>1.9695067264573992E-3</v>
      </c>
    </row>
    <row r="3924" spans="1:20" hidden="1">
      <c r="A3924">
        <v>3923</v>
      </c>
      <c r="B3924">
        <v>85</v>
      </c>
      <c r="C3924" t="s">
        <v>9379</v>
      </c>
      <c r="D3924" t="s">
        <v>9380</v>
      </c>
      <c r="E3924" t="s">
        <v>194</v>
      </c>
      <c r="F3924" t="s">
        <v>195</v>
      </c>
      <c r="G3924" t="s">
        <v>9381</v>
      </c>
      <c r="H3924" t="s">
        <v>197</v>
      </c>
      <c r="I3924">
        <v>77.555700000000002</v>
      </c>
      <c r="J3924">
        <v>11626700</v>
      </c>
      <c r="K3924" t="s">
        <v>439</v>
      </c>
      <c r="L3924">
        <v>5</v>
      </c>
      <c r="M3924" t="str">
        <f>_xlfn.IFNA(VLOOKUP(F3924,'22 States'!A:A,1,0),"OOR")</f>
        <v>LA</v>
      </c>
      <c r="N3924" t="str">
        <f t="shared" si="433"/>
        <v>IR</v>
      </c>
      <c r="O3924" s="8">
        <f t="shared" si="427"/>
        <v>12000</v>
      </c>
      <c r="P3924" s="8">
        <f t="shared" si="428"/>
        <v>3000</v>
      </c>
      <c r="Q3924" s="8">
        <f t="shared" si="429"/>
        <v>40800</v>
      </c>
      <c r="R3924" s="9">
        <f t="shared" si="430"/>
        <v>81600</v>
      </c>
      <c r="S3924" s="8">
        <f t="shared" si="431"/>
        <v>55800</v>
      </c>
      <c r="T3924" s="5">
        <f t="shared" si="432"/>
        <v>4.7992981671497502E-3</v>
      </c>
    </row>
    <row r="3925" spans="1:20" hidden="1">
      <c r="A3925">
        <v>3924</v>
      </c>
      <c r="B3925">
        <v>18</v>
      </c>
      <c r="C3925" t="s">
        <v>9382</v>
      </c>
      <c r="D3925" t="s">
        <v>9383</v>
      </c>
      <c r="E3925" t="s">
        <v>85</v>
      </c>
      <c r="F3925" t="s">
        <v>86</v>
      </c>
      <c r="G3925" t="s">
        <v>733</v>
      </c>
      <c r="H3925" t="s">
        <v>137</v>
      </c>
      <c r="I3925">
        <v>77.488100000000003</v>
      </c>
      <c r="J3925">
        <v>3411135</v>
      </c>
      <c r="K3925" t="s">
        <v>64</v>
      </c>
      <c r="L3925">
        <v>2</v>
      </c>
      <c r="M3925" t="str">
        <f>_xlfn.IFNA(VLOOKUP(F3925,'22 States'!A:A,1,0),"OOR")</f>
        <v>FL</v>
      </c>
      <c r="N3925" t="str">
        <f t="shared" si="433"/>
        <v>IR</v>
      </c>
      <c r="O3925" s="8">
        <f t="shared" si="427"/>
        <v>6000</v>
      </c>
      <c r="P3925" s="8">
        <f t="shared" si="428"/>
        <v>3000</v>
      </c>
      <c r="Q3925" s="8">
        <f t="shared" si="429"/>
        <v>8640</v>
      </c>
      <c r="R3925" s="9">
        <f t="shared" si="430"/>
        <v>17280</v>
      </c>
      <c r="S3925" s="8">
        <f t="shared" si="431"/>
        <v>17640</v>
      </c>
      <c r="T3925" s="5">
        <f t="shared" si="432"/>
        <v>5.1712992889463476E-3</v>
      </c>
    </row>
    <row r="3926" spans="1:20" hidden="1">
      <c r="A3926">
        <v>3925</v>
      </c>
      <c r="B3926">
        <v>246</v>
      </c>
      <c r="C3926" t="s">
        <v>9384</v>
      </c>
      <c r="D3926" t="s">
        <v>9385</v>
      </c>
      <c r="E3926" t="s">
        <v>13</v>
      </c>
      <c r="F3926" t="s">
        <v>14</v>
      </c>
      <c r="G3926" t="s">
        <v>9386</v>
      </c>
      <c r="H3926" t="s">
        <v>16</v>
      </c>
      <c r="I3926">
        <v>77.375900000000001</v>
      </c>
      <c r="J3926">
        <v>29564463</v>
      </c>
      <c r="K3926" t="s">
        <v>51</v>
      </c>
      <c r="L3926">
        <v>1</v>
      </c>
      <c r="M3926" t="str">
        <f>_xlfn.IFNA(VLOOKUP(F3926,'22 States'!A:A,1,0),"OOR")</f>
        <v>CA</v>
      </c>
      <c r="N3926" t="str">
        <f t="shared" si="433"/>
        <v>IR</v>
      </c>
      <c r="O3926" s="8">
        <f t="shared" si="427"/>
        <v>30000</v>
      </c>
      <c r="P3926" s="8">
        <f t="shared" si="428"/>
        <v>9000</v>
      </c>
      <c r="Q3926" s="8">
        <f t="shared" si="429"/>
        <v>118080</v>
      </c>
      <c r="R3926" s="9">
        <f t="shared" si="430"/>
        <v>236160</v>
      </c>
      <c r="S3926" s="8">
        <f t="shared" si="431"/>
        <v>157080</v>
      </c>
      <c r="T3926" s="5">
        <f t="shared" si="432"/>
        <v>5.3131355709048391E-3</v>
      </c>
    </row>
    <row r="3927" spans="1:20" hidden="1">
      <c r="A3927">
        <v>3926</v>
      </c>
      <c r="B3927">
        <v>38</v>
      </c>
      <c r="C3927" t="s">
        <v>9387</v>
      </c>
      <c r="D3927" t="s">
        <v>9388</v>
      </c>
      <c r="E3927" t="s">
        <v>13</v>
      </c>
      <c r="F3927" t="s">
        <v>14</v>
      </c>
      <c r="G3927" t="s">
        <v>9389</v>
      </c>
      <c r="H3927" t="s">
        <v>703</v>
      </c>
      <c r="I3927">
        <v>77.377399999999994</v>
      </c>
      <c r="J3927">
        <v>4365143</v>
      </c>
      <c r="K3927" t="s">
        <v>134</v>
      </c>
      <c r="L3927">
        <v>4</v>
      </c>
      <c r="M3927" t="str">
        <f>_xlfn.IFNA(VLOOKUP(F3927,'22 States'!A:A,1,0),"OOR")</f>
        <v>CA</v>
      </c>
      <c r="N3927" t="str">
        <f t="shared" si="433"/>
        <v>IR</v>
      </c>
      <c r="O3927" s="8">
        <f t="shared" si="427"/>
        <v>6000</v>
      </c>
      <c r="P3927" s="8">
        <f t="shared" si="428"/>
        <v>3000</v>
      </c>
      <c r="Q3927" s="8">
        <f t="shared" si="429"/>
        <v>18240</v>
      </c>
      <c r="R3927" s="9">
        <f t="shared" si="430"/>
        <v>36480</v>
      </c>
      <c r="S3927" s="8">
        <f t="shared" si="431"/>
        <v>27240</v>
      </c>
      <c r="T3927" s="5">
        <f t="shared" si="432"/>
        <v>6.240345390746649E-3</v>
      </c>
    </row>
    <row r="3928" spans="1:20" hidden="1">
      <c r="A3928">
        <v>3927</v>
      </c>
      <c r="B3928">
        <v>67</v>
      </c>
      <c r="C3928" t="s">
        <v>9390</v>
      </c>
      <c r="D3928" t="s">
        <v>9391</v>
      </c>
      <c r="E3928" t="s">
        <v>247</v>
      </c>
      <c r="F3928" t="s">
        <v>248</v>
      </c>
      <c r="G3928" t="s">
        <v>249</v>
      </c>
      <c r="H3928" t="s">
        <v>249</v>
      </c>
      <c r="I3928">
        <v>77.264399999999995</v>
      </c>
      <c r="J3928">
        <v>6990024</v>
      </c>
      <c r="K3928" t="s">
        <v>134</v>
      </c>
      <c r="L3928">
        <v>8</v>
      </c>
      <c r="M3928" t="str">
        <f>_xlfn.IFNA(VLOOKUP(F3928,'22 States'!A:A,1,0),"OOR")</f>
        <v>IL</v>
      </c>
      <c r="N3928" t="str">
        <f t="shared" si="433"/>
        <v>IR</v>
      </c>
      <c r="O3928" s="8">
        <f t="shared" si="427"/>
        <v>12000</v>
      </c>
      <c r="P3928" s="8">
        <f t="shared" si="428"/>
        <v>3000</v>
      </c>
      <c r="Q3928" s="8">
        <f t="shared" si="429"/>
        <v>32160</v>
      </c>
      <c r="R3928" s="9">
        <f t="shared" si="430"/>
        <v>64320</v>
      </c>
      <c r="S3928" s="8">
        <f t="shared" si="431"/>
        <v>47160</v>
      </c>
      <c r="T3928" s="5">
        <f t="shared" si="432"/>
        <v>6.7467579510456614E-3</v>
      </c>
    </row>
    <row r="3929" spans="1:20" hidden="1">
      <c r="A3929">
        <v>3928</v>
      </c>
      <c r="B3929">
        <v>31</v>
      </c>
      <c r="C3929" t="s">
        <v>9392</v>
      </c>
      <c r="D3929" t="s">
        <v>9393</v>
      </c>
      <c r="E3929" t="s">
        <v>5413</v>
      </c>
      <c r="F3929" t="s">
        <v>5414</v>
      </c>
      <c r="G3929" t="s">
        <v>9394</v>
      </c>
      <c r="H3929" t="s">
        <v>5416</v>
      </c>
      <c r="I3929">
        <v>77.224699999999999</v>
      </c>
      <c r="J3929">
        <v>2093665</v>
      </c>
      <c r="K3929" t="s">
        <v>32</v>
      </c>
      <c r="L3929">
        <v>2</v>
      </c>
      <c r="M3929" t="str">
        <f>_xlfn.IFNA(VLOOKUP(F3929,'22 States'!A:A,1,0),"OOR")</f>
        <v>OOR</v>
      </c>
      <c r="N3929" t="str">
        <f t="shared" si="433"/>
        <v>OOR</v>
      </c>
      <c r="O3929" s="8">
        <f t="shared" si="427"/>
        <v>6000</v>
      </c>
      <c r="P3929" s="8">
        <f t="shared" si="428"/>
        <v>3000</v>
      </c>
      <c r="Q3929" s="8">
        <f t="shared" si="429"/>
        <v>14880</v>
      </c>
      <c r="R3929" s="9">
        <f t="shared" si="430"/>
        <v>29760</v>
      </c>
      <c r="S3929" s="8">
        <f t="shared" si="431"/>
        <v>23880</v>
      </c>
      <c r="T3929" s="5">
        <f t="shared" si="432"/>
        <v>1.1405836177229881E-2</v>
      </c>
    </row>
    <row r="3930" spans="1:20" hidden="1">
      <c r="A3930">
        <v>3929</v>
      </c>
      <c r="B3930">
        <v>171</v>
      </c>
      <c r="C3930" t="s">
        <v>9395</v>
      </c>
      <c r="D3930" t="s">
        <v>9396</v>
      </c>
      <c r="E3930" t="s">
        <v>79</v>
      </c>
      <c r="F3930" t="s">
        <v>80</v>
      </c>
      <c r="G3930" t="s">
        <v>9397</v>
      </c>
      <c r="I3930">
        <v>77.158100000000005</v>
      </c>
      <c r="J3930">
        <v>28730800</v>
      </c>
      <c r="K3930" t="s">
        <v>264</v>
      </c>
      <c r="L3930">
        <v>2</v>
      </c>
      <c r="M3930" t="str">
        <f>_xlfn.IFNA(VLOOKUP(F3930,'22 States'!A:A,1,0),"OOR")</f>
        <v>OOR</v>
      </c>
      <c r="N3930" t="str">
        <f t="shared" si="433"/>
        <v>OOR</v>
      </c>
      <c r="O3930" s="8">
        <f t="shared" si="427"/>
        <v>24000</v>
      </c>
      <c r="P3930" s="8">
        <f t="shared" si="428"/>
        <v>6000</v>
      </c>
      <c r="Q3930" s="8">
        <f t="shared" si="429"/>
        <v>82080</v>
      </c>
      <c r="R3930" s="9">
        <f t="shared" si="430"/>
        <v>164160</v>
      </c>
      <c r="S3930" s="8">
        <f t="shared" si="431"/>
        <v>112080</v>
      </c>
      <c r="T3930" s="5">
        <f t="shared" si="432"/>
        <v>3.9010399988862127E-3</v>
      </c>
    </row>
    <row r="3931" spans="1:20">
      <c r="A3931">
        <v>1121</v>
      </c>
      <c r="B3931" s="3">
        <v>24</v>
      </c>
      <c r="C3931" t="s">
        <v>2992</v>
      </c>
      <c r="D3931" t="s">
        <v>2993</v>
      </c>
      <c r="E3931" t="s">
        <v>13</v>
      </c>
      <c r="F3931" t="s">
        <v>14</v>
      </c>
      <c r="G3931" t="s">
        <v>2994</v>
      </c>
      <c r="H3931" t="s">
        <v>16</v>
      </c>
      <c r="I3931">
        <v>393.51240000000001</v>
      </c>
      <c r="J3931" s="3">
        <v>17524822</v>
      </c>
      <c r="K3931" t="s">
        <v>172</v>
      </c>
      <c r="L3931">
        <v>3</v>
      </c>
      <c r="M3931" t="str">
        <f>_xlfn.IFNA(VLOOKUP(F3931,'22 States'!A:A,1,0),"OOR")</f>
        <v>CA</v>
      </c>
      <c r="N3931" t="str">
        <f t="shared" si="433"/>
        <v>IR</v>
      </c>
      <c r="O3931" s="8">
        <f t="shared" si="427"/>
        <v>6000</v>
      </c>
      <c r="P3931" s="8">
        <f t="shared" si="428"/>
        <v>3000</v>
      </c>
      <c r="Q3931" s="8">
        <f t="shared" si="429"/>
        <v>11520</v>
      </c>
      <c r="R3931" s="9">
        <f t="shared" si="430"/>
        <v>23040</v>
      </c>
      <c r="S3931" s="12">
        <f t="shared" si="431"/>
        <v>20520</v>
      </c>
      <c r="T3931" s="13">
        <f t="shared" si="432"/>
        <v>1.1709106089636745E-3</v>
      </c>
    </row>
    <row r="3932" spans="1:20">
      <c r="A3932">
        <v>1617</v>
      </c>
      <c r="B3932" s="3">
        <v>24</v>
      </c>
      <c r="C3932" t="s">
        <v>4166</v>
      </c>
      <c r="D3932" t="s">
        <v>4167</v>
      </c>
      <c r="E3932" t="s">
        <v>67</v>
      </c>
      <c r="F3932" t="s">
        <v>68</v>
      </c>
      <c r="G3932" t="s">
        <v>462</v>
      </c>
      <c r="H3932" t="s">
        <v>462</v>
      </c>
      <c r="I3932">
        <v>263.4751</v>
      </c>
      <c r="J3932" s="3">
        <v>20917387</v>
      </c>
      <c r="K3932" t="s">
        <v>252</v>
      </c>
      <c r="L3932">
        <v>3</v>
      </c>
      <c r="M3932" t="str">
        <f>_xlfn.IFNA(VLOOKUP(F3932,'22 States'!A:A,1,0),"OOR")</f>
        <v>NC</v>
      </c>
      <c r="N3932" t="str">
        <f t="shared" si="433"/>
        <v>IR</v>
      </c>
      <c r="O3932" s="8">
        <f t="shared" si="427"/>
        <v>6000</v>
      </c>
      <c r="P3932" s="8">
        <f t="shared" si="428"/>
        <v>3000</v>
      </c>
      <c r="Q3932" s="8">
        <f t="shared" si="429"/>
        <v>11520</v>
      </c>
      <c r="R3932" s="9">
        <f t="shared" si="430"/>
        <v>23040</v>
      </c>
      <c r="S3932" s="12">
        <f t="shared" si="431"/>
        <v>20520</v>
      </c>
      <c r="T3932" s="13">
        <f t="shared" si="432"/>
        <v>9.8100207258201041E-4</v>
      </c>
    </row>
    <row r="3933" spans="1:20" hidden="1">
      <c r="A3933">
        <v>3932</v>
      </c>
      <c r="B3933">
        <v>7</v>
      </c>
      <c r="C3933" t="s">
        <v>9402</v>
      </c>
      <c r="D3933" t="s">
        <v>9403</v>
      </c>
      <c r="E3933" t="s">
        <v>67</v>
      </c>
      <c r="F3933" t="s">
        <v>68</v>
      </c>
      <c r="G3933" t="s">
        <v>462</v>
      </c>
      <c r="H3933" t="s">
        <v>462</v>
      </c>
      <c r="I3933">
        <v>77.093699999999998</v>
      </c>
      <c r="J3933">
        <v>2652541</v>
      </c>
      <c r="K3933" t="s">
        <v>134</v>
      </c>
      <c r="L3933">
        <v>2</v>
      </c>
      <c r="M3933" t="str">
        <f>_xlfn.IFNA(VLOOKUP(F3933,'22 States'!A:A,1,0),"OOR")</f>
        <v>NC</v>
      </c>
      <c r="N3933" t="str">
        <f t="shared" si="433"/>
        <v>IR</v>
      </c>
      <c r="O3933" s="8">
        <f t="shared" si="427"/>
        <v>6000</v>
      </c>
      <c r="P3933" s="8">
        <f t="shared" si="428"/>
        <v>3000</v>
      </c>
      <c r="Q3933" s="8">
        <f t="shared" si="429"/>
        <v>3360</v>
      </c>
      <c r="R3933" s="9">
        <f t="shared" si="430"/>
        <v>6720</v>
      </c>
      <c r="S3933" s="8">
        <f t="shared" si="431"/>
        <v>12360</v>
      </c>
      <c r="T3933" s="5">
        <f t="shared" si="432"/>
        <v>4.6596829229029824E-3</v>
      </c>
    </row>
    <row r="3934" spans="1:20" hidden="1">
      <c r="A3934">
        <v>3933</v>
      </c>
      <c r="B3934">
        <v>67</v>
      </c>
      <c r="C3934" t="s">
        <v>9404</v>
      </c>
      <c r="D3934" t="s">
        <v>9405</v>
      </c>
      <c r="E3934" t="s">
        <v>721</v>
      </c>
      <c r="F3934" t="s">
        <v>722</v>
      </c>
      <c r="G3934" t="s">
        <v>4058</v>
      </c>
      <c r="H3934" t="s">
        <v>724</v>
      </c>
      <c r="I3934">
        <v>77.061099999999996</v>
      </c>
      <c r="J3934">
        <v>13517420</v>
      </c>
      <c r="K3934" t="s">
        <v>134</v>
      </c>
      <c r="L3934">
        <v>7</v>
      </c>
      <c r="M3934" t="str">
        <f>_xlfn.IFNA(VLOOKUP(F3934,'22 States'!A:A,1,0),"OOR")</f>
        <v>OOR</v>
      </c>
      <c r="N3934" t="str">
        <f t="shared" si="433"/>
        <v>OOR</v>
      </c>
      <c r="O3934" s="8">
        <f t="shared" si="427"/>
        <v>12000</v>
      </c>
      <c r="P3934" s="8">
        <f t="shared" si="428"/>
        <v>3000</v>
      </c>
      <c r="Q3934" s="8">
        <f t="shared" si="429"/>
        <v>32160</v>
      </c>
      <c r="R3934" s="9">
        <f t="shared" si="430"/>
        <v>64320</v>
      </c>
      <c r="S3934" s="8">
        <f t="shared" si="431"/>
        <v>47160</v>
      </c>
      <c r="T3934" s="5">
        <f t="shared" si="432"/>
        <v>3.4888314486048373E-3</v>
      </c>
    </row>
    <row r="3935" spans="1:20" hidden="1">
      <c r="A3935">
        <v>3934</v>
      </c>
      <c r="B3935">
        <v>27</v>
      </c>
      <c r="C3935" t="s">
        <v>9406</v>
      </c>
      <c r="D3935" t="s">
        <v>9407</v>
      </c>
      <c r="E3935" t="s">
        <v>85</v>
      </c>
      <c r="F3935" t="s">
        <v>86</v>
      </c>
      <c r="G3935" t="s">
        <v>1243</v>
      </c>
      <c r="H3935" t="s">
        <v>140</v>
      </c>
      <c r="I3935">
        <v>77.040800000000004</v>
      </c>
      <c r="J3935">
        <v>3470000</v>
      </c>
      <c r="K3935" t="s">
        <v>134</v>
      </c>
      <c r="L3935">
        <v>1</v>
      </c>
      <c r="M3935" t="str">
        <f>_xlfn.IFNA(VLOOKUP(F3935,'22 States'!A:A,1,0),"OOR")</f>
        <v>FL</v>
      </c>
      <c r="N3935" t="str">
        <f t="shared" si="433"/>
        <v>IR</v>
      </c>
      <c r="O3935" s="8">
        <f t="shared" si="427"/>
        <v>6000</v>
      </c>
      <c r="P3935" s="8">
        <f t="shared" si="428"/>
        <v>3000</v>
      </c>
      <c r="Q3935" s="8">
        <f t="shared" si="429"/>
        <v>12960</v>
      </c>
      <c r="R3935" s="9">
        <f t="shared" si="430"/>
        <v>25920</v>
      </c>
      <c r="S3935" s="8">
        <f t="shared" si="431"/>
        <v>21960</v>
      </c>
      <c r="T3935" s="5">
        <f t="shared" si="432"/>
        <v>6.3285302593659946E-3</v>
      </c>
    </row>
    <row r="3936" spans="1:20" hidden="1">
      <c r="A3936">
        <v>3935</v>
      </c>
      <c r="B3936">
        <v>52</v>
      </c>
      <c r="C3936" t="s">
        <v>9408</v>
      </c>
      <c r="D3936" t="s">
        <v>9409</v>
      </c>
      <c r="E3936" t="s">
        <v>13</v>
      </c>
      <c r="F3936" t="s">
        <v>14</v>
      </c>
      <c r="G3936" t="s">
        <v>494</v>
      </c>
      <c r="H3936" t="s">
        <v>16</v>
      </c>
      <c r="I3936">
        <v>77.027000000000001</v>
      </c>
      <c r="J3936">
        <v>21892185</v>
      </c>
      <c r="K3936" t="s">
        <v>134</v>
      </c>
      <c r="L3936">
        <v>6</v>
      </c>
      <c r="M3936" t="str">
        <f>_xlfn.IFNA(VLOOKUP(F3936,'22 States'!A:A,1,0),"OOR")</f>
        <v>CA</v>
      </c>
      <c r="N3936" t="str">
        <f t="shared" si="433"/>
        <v>IR</v>
      </c>
      <c r="O3936" s="8">
        <f t="shared" si="427"/>
        <v>12000</v>
      </c>
      <c r="P3936" s="8">
        <f t="shared" si="428"/>
        <v>3000</v>
      </c>
      <c r="Q3936" s="8">
        <f t="shared" si="429"/>
        <v>24960</v>
      </c>
      <c r="R3936" s="9">
        <f t="shared" si="430"/>
        <v>49920</v>
      </c>
      <c r="S3936" s="8">
        <f t="shared" si="431"/>
        <v>39960</v>
      </c>
      <c r="T3936" s="5">
        <f t="shared" si="432"/>
        <v>1.8253088944753574E-3</v>
      </c>
    </row>
    <row r="3937" spans="1:20" hidden="1">
      <c r="A3937">
        <v>3936</v>
      </c>
      <c r="B3937">
        <v>82</v>
      </c>
      <c r="C3937" t="s">
        <v>9410</v>
      </c>
      <c r="D3937" t="s">
        <v>9411</v>
      </c>
      <c r="E3937" t="s">
        <v>13</v>
      </c>
      <c r="F3937" t="s">
        <v>14</v>
      </c>
      <c r="G3937" t="s">
        <v>2168</v>
      </c>
      <c r="H3937" t="s">
        <v>426</v>
      </c>
      <c r="I3937">
        <v>77.025700000000001</v>
      </c>
      <c r="J3937">
        <v>10483829</v>
      </c>
      <c r="K3937" t="s">
        <v>233</v>
      </c>
      <c r="L3937">
        <v>1</v>
      </c>
      <c r="M3937" t="str">
        <f>_xlfn.IFNA(VLOOKUP(F3937,'22 States'!A:A,1,0),"OOR")</f>
        <v>CA</v>
      </c>
      <c r="N3937" t="str">
        <f t="shared" si="433"/>
        <v>IR</v>
      </c>
      <c r="O3937" s="8">
        <f t="shared" si="427"/>
        <v>12000</v>
      </c>
      <c r="P3937" s="8">
        <f t="shared" si="428"/>
        <v>3000</v>
      </c>
      <c r="Q3937" s="8">
        <f t="shared" si="429"/>
        <v>39360</v>
      </c>
      <c r="R3937" s="9">
        <f t="shared" si="430"/>
        <v>78720</v>
      </c>
      <c r="S3937" s="8">
        <f t="shared" si="431"/>
        <v>54360</v>
      </c>
      <c r="T3937" s="5">
        <f t="shared" si="432"/>
        <v>5.185128448775729E-3</v>
      </c>
    </row>
    <row r="3938" spans="1:20">
      <c r="A3938">
        <v>1824</v>
      </c>
      <c r="B3938" s="3">
        <v>24</v>
      </c>
      <c r="C3938" t="s">
        <v>4638</v>
      </c>
      <c r="D3938" t="s">
        <v>4639</v>
      </c>
      <c r="E3938" t="s">
        <v>1701</v>
      </c>
      <c r="F3938" t="s">
        <v>1702</v>
      </c>
      <c r="G3938" t="s">
        <v>4640</v>
      </c>
      <c r="H3938" t="s">
        <v>1704</v>
      </c>
      <c r="I3938">
        <v>226.6225</v>
      </c>
      <c r="J3938" s="3">
        <v>28728439</v>
      </c>
      <c r="K3938" t="s">
        <v>17</v>
      </c>
      <c r="L3938">
        <v>1</v>
      </c>
      <c r="M3938" t="str">
        <f>_xlfn.IFNA(VLOOKUP(F3938,'22 States'!A:A,1,0),"OOR")</f>
        <v>AR</v>
      </c>
      <c r="N3938" t="str">
        <f t="shared" si="433"/>
        <v>IR</v>
      </c>
      <c r="O3938" s="8">
        <f t="shared" si="427"/>
        <v>6000</v>
      </c>
      <c r="P3938" s="8">
        <f t="shared" si="428"/>
        <v>3000</v>
      </c>
      <c r="Q3938" s="8">
        <f t="shared" si="429"/>
        <v>11520</v>
      </c>
      <c r="R3938" s="9">
        <f t="shared" si="430"/>
        <v>23040</v>
      </c>
      <c r="S3938" s="12">
        <f t="shared" si="431"/>
        <v>20520</v>
      </c>
      <c r="T3938" s="13">
        <f t="shared" si="432"/>
        <v>7.1427479926772209E-4</v>
      </c>
    </row>
    <row r="3939" spans="1:20">
      <c r="A3939">
        <v>1897</v>
      </c>
      <c r="B3939" s="3">
        <v>24</v>
      </c>
      <c r="C3939" t="s">
        <v>4803</v>
      </c>
      <c r="D3939" t="s">
        <v>4804</v>
      </c>
      <c r="E3939" t="s">
        <v>67</v>
      </c>
      <c r="F3939" t="s">
        <v>68</v>
      </c>
      <c r="G3939" t="s">
        <v>69</v>
      </c>
      <c r="H3939" t="s">
        <v>70</v>
      </c>
      <c r="I3939">
        <v>216.1602</v>
      </c>
      <c r="J3939" s="3">
        <v>21212677</v>
      </c>
      <c r="K3939" t="s">
        <v>457</v>
      </c>
      <c r="L3939">
        <v>3</v>
      </c>
      <c r="M3939" t="str">
        <f>_xlfn.IFNA(VLOOKUP(F3939,'22 States'!A:A,1,0),"OOR")</f>
        <v>NC</v>
      </c>
      <c r="N3939" t="str">
        <f t="shared" si="433"/>
        <v>IR</v>
      </c>
      <c r="O3939" s="8">
        <f t="shared" si="427"/>
        <v>6000</v>
      </c>
      <c r="P3939" s="8">
        <f t="shared" si="428"/>
        <v>3000</v>
      </c>
      <c r="Q3939" s="8">
        <f t="shared" si="429"/>
        <v>11520</v>
      </c>
      <c r="R3939" s="9">
        <f t="shared" si="430"/>
        <v>23040</v>
      </c>
      <c r="S3939" s="12">
        <f t="shared" si="431"/>
        <v>20520</v>
      </c>
      <c r="T3939" s="13">
        <f t="shared" si="432"/>
        <v>9.6734608272213828E-4</v>
      </c>
    </row>
    <row r="3940" spans="1:20" hidden="1">
      <c r="A3940">
        <v>3939</v>
      </c>
      <c r="B3940">
        <v>58</v>
      </c>
      <c r="C3940" t="s">
        <v>9417</v>
      </c>
      <c r="D3940" t="s">
        <v>9418</v>
      </c>
      <c r="E3940" t="s">
        <v>13</v>
      </c>
      <c r="F3940" t="s">
        <v>14</v>
      </c>
      <c r="G3940" t="s">
        <v>50</v>
      </c>
      <c r="H3940" t="s">
        <v>50</v>
      </c>
      <c r="I3940">
        <v>76.872200000000007</v>
      </c>
      <c r="J3940">
        <v>9329968</v>
      </c>
      <c r="K3940" t="s">
        <v>111</v>
      </c>
      <c r="L3940">
        <v>8</v>
      </c>
      <c r="M3940" t="str">
        <f>_xlfn.IFNA(VLOOKUP(F3940,'22 States'!A:A,1,0),"OOR")</f>
        <v>CA</v>
      </c>
      <c r="N3940" t="str">
        <f t="shared" si="433"/>
        <v>IR</v>
      </c>
      <c r="O3940" s="8">
        <f t="shared" si="427"/>
        <v>12000</v>
      </c>
      <c r="P3940" s="8">
        <f t="shared" si="428"/>
        <v>3000</v>
      </c>
      <c r="Q3940" s="8">
        <f t="shared" si="429"/>
        <v>27840</v>
      </c>
      <c r="R3940" s="9">
        <f t="shared" si="430"/>
        <v>55680</v>
      </c>
      <c r="S3940" s="8">
        <f t="shared" si="431"/>
        <v>42840</v>
      </c>
      <c r="T3940" s="5">
        <f t="shared" si="432"/>
        <v>4.5916556198263491E-3</v>
      </c>
    </row>
    <row r="3941" spans="1:20" hidden="1">
      <c r="A3941">
        <v>3940</v>
      </c>
      <c r="B3941">
        <v>32</v>
      </c>
      <c r="C3941" t="s">
        <v>9419</v>
      </c>
      <c r="D3941" t="s">
        <v>9420</v>
      </c>
      <c r="E3941" t="s">
        <v>23</v>
      </c>
      <c r="F3941" t="s">
        <v>24</v>
      </c>
      <c r="G3941" t="s">
        <v>820</v>
      </c>
      <c r="H3941" t="s">
        <v>26</v>
      </c>
      <c r="I3941">
        <v>76.839299999999994</v>
      </c>
      <c r="J3941">
        <v>6257619</v>
      </c>
      <c r="K3941" t="s">
        <v>134</v>
      </c>
      <c r="L3941">
        <v>4</v>
      </c>
      <c r="M3941" t="str">
        <f>_xlfn.IFNA(VLOOKUP(F3941,'22 States'!A:A,1,0),"OOR")</f>
        <v>OOR</v>
      </c>
      <c r="N3941" t="str">
        <f t="shared" si="433"/>
        <v>OOR</v>
      </c>
      <c r="O3941" s="8">
        <f t="shared" si="427"/>
        <v>6000</v>
      </c>
      <c r="P3941" s="8">
        <f t="shared" si="428"/>
        <v>3000</v>
      </c>
      <c r="Q3941" s="8">
        <f t="shared" si="429"/>
        <v>15360</v>
      </c>
      <c r="R3941" s="9">
        <f t="shared" si="430"/>
        <v>30720</v>
      </c>
      <c r="S3941" s="8">
        <f t="shared" si="431"/>
        <v>24360</v>
      </c>
      <c r="T3941" s="5">
        <f t="shared" si="432"/>
        <v>3.8928544547055357E-3</v>
      </c>
    </row>
    <row r="3942" spans="1:20" hidden="1">
      <c r="A3942">
        <v>3941</v>
      </c>
      <c r="B3942">
        <v>14</v>
      </c>
      <c r="C3942" t="s">
        <v>9421</v>
      </c>
      <c r="D3942" t="s">
        <v>9422</v>
      </c>
      <c r="E3942" t="s">
        <v>23</v>
      </c>
      <c r="F3942" t="s">
        <v>24</v>
      </c>
      <c r="G3942" t="s">
        <v>25</v>
      </c>
      <c r="H3942" t="s">
        <v>26</v>
      </c>
      <c r="I3942">
        <v>76.827399999999997</v>
      </c>
      <c r="J3942">
        <v>3064419</v>
      </c>
      <c r="K3942" t="s">
        <v>134</v>
      </c>
      <c r="L3942">
        <v>2</v>
      </c>
      <c r="M3942" t="str">
        <f>_xlfn.IFNA(VLOOKUP(F3942,'22 States'!A:A,1,0),"OOR")</f>
        <v>OOR</v>
      </c>
      <c r="N3942" t="str">
        <f t="shared" si="433"/>
        <v>OOR</v>
      </c>
      <c r="O3942" s="8">
        <f t="shared" si="427"/>
        <v>6000</v>
      </c>
      <c r="P3942" s="8">
        <f t="shared" si="428"/>
        <v>3000</v>
      </c>
      <c r="Q3942" s="8">
        <f t="shared" si="429"/>
        <v>6720</v>
      </c>
      <c r="R3942" s="9">
        <f t="shared" si="430"/>
        <v>13440</v>
      </c>
      <c r="S3942" s="8">
        <f t="shared" si="431"/>
        <v>15720</v>
      </c>
      <c r="T3942" s="5">
        <f t="shared" si="432"/>
        <v>5.1298467996706721E-3</v>
      </c>
    </row>
    <row r="3943" spans="1:20" hidden="1">
      <c r="A3943">
        <v>3942</v>
      </c>
      <c r="B3943">
        <v>26</v>
      </c>
      <c r="C3943" t="s">
        <v>9423</v>
      </c>
      <c r="D3943" t="s">
        <v>9424</v>
      </c>
      <c r="E3943" t="s">
        <v>179</v>
      </c>
      <c r="F3943" t="s">
        <v>180</v>
      </c>
      <c r="G3943" t="s">
        <v>3430</v>
      </c>
      <c r="H3943" t="s">
        <v>3431</v>
      </c>
      <c r="I3943">
        <v>76.825299999999999</v>
      </c>
      <c r="J3943">
        <v>2406591</v>
      </c>
      <c r="K3943" t="s">
        <v>141</v>
      </c>
      <c r="L3943">
        <v>3</v>
      </c>
      <c r="M3943" t="str">
        <f>_xlfn.IFNA(VLOOKUP(F3943,'22 States'!A:A,1,0),"OOR")</f>
        <v>MI</v>
      </c>
      <c r="N3943" t="str">
        <f t="shared" si="433"/>
        <v>IR</v>
      </c>
      <c r="O3943" s="8">
        <f t="shared" si="427"/>
        <v>6000</v>
      </c>
      <c r="P3943" s="8">
        <f t="shared" si="428"/>
        <v>3000</v>
      </c>
      <c r="Q3943" s="8">
        <f t="shared" si="429"/>
        <v>12480</v>
      </c>
      <c r="R3943" s="9">
        <f t="shared" si="430"/>
        <v>24960</v>
      </c>
      <c r="S3943" s="8">
        <f t="shared" si="431"/>
        <v>21480</v>
      </c>
      <c r="T3943" s="5">
        <f t="shared" si="432"/>
        <v>8.9254883775431726E-3</v>
      </c>
    </row>
    <row r="3944" spans="1:20" hidden="1">
      <c r="A3944">
        <v>3943</v>
      </c>
      <c r="B3944">
        <v>35</v>
      </c>
      <c r="C3944" t="s">
        <v>9425</v>
      </c>
      <c r="D3944" t="s">
        <v>9426</v>
      </c>
      <c r="E3944" t="s">
        <v>85</v>
      </c>
      <c r="F3944" t="s">
        <v>86</v>
      </c>
      <c r="G3944" t="s">
        <v>3400</v>
      </c>
      <c r="H3944" t="s">
        <v>3401</v>
      </c>
      <c r="I3944">
        <v>76.818600000000004</v>
      </c>
      <c r="J3944">
        <v>3776647</v>
      </c>
      <c r="K3944" t="s">
        <v>134</v>
      </c>
      <c r="L3944">
        <v>5</v>
      </c>
      <c r="M3944" t="str">
        <f>_xlfn.IFNA(VLOOKUP(F3944,'22 States'!A:A,1,0),"OOR")</f>
        <v>FL</v>
      </c>
      <c r="N3944" t="str">
        <f t="shared" si="433"/>
        <v>IR</v>
      </c>
      <c r="O3944" s="8">
        <f t="shared" si="427"/>
        <v>6000</v>
      </c>
      <c r="P3944" s="8">
        <f t="shared" si="428"/>
        <v>3000</v>
      </c>
      <c r="Q3944" s="8">
        <f t="shared" si="429"/>
        <v>16800</v>
      </c>
      <c r="R3944" s="9">
        <f t="shared" si="430"/>
        <v>33600</v>
      </c>
      <c r="S3944" s="8">
        <f t="shared" si="431"/>
        <v>25800</v>
      </c>
      <c r="T3944" s="5">
        <f t="shared" si="432"/>
        <v>6.831456580400551E-3</v>
      </c>
    </row>
    <row r="3945" spans="1:20" hidden="1">
      <c r="A3945">
        <v>3944</v>
      </c>
      <c r="B3945">
        <v>45</v>
      </c>
      <c r="C3945" t="s">
        <v>9427</v>
      </c>
      <c r="D3945" t="s">
        <v>9428</v>
      </c>
      <c r="E3945" t="s">
        <v>35</v>
      </c>
      <c r="F3945" t="s">
        <v>36</v>
      </c>
      <c r="G3945" t="s">
        <v>38</v>
      </c>
      <c r="H3945" t="s">
        <v>38</v>
      </c>
      <c r="I3945">
        <v>76.7256</v>
      </c>
      <c r="J3945">
        <v>10852910</v>
      </c>
      <c r="K3945" t="s">
        <v>134</v>
      </c>
      <c r="L3945">
        <v>6</v>
      </c>
      <c r="M3945" t="str">
        <f>_xlfn.IFNA(VLOOKUP(F3945,'22 States'!A:A,1,0),"OOR")</f>
        <v>OOR</v>
      </c>
      <c r="N3945" t="str">
        <f t="shared" si="433"/>
        <v>OOR</v>
      </c>
      <c r="O3945" s="8">
        <f t="shared" si="427"/>
        <v>6000</v>
      </c>
      <c r="P3945" s="8">
        <f t="shared" si="428"/>
        <v>3000</v>
      </c>
      <c r="Q3945" s="8">
        <f t="shared" si="429"/>
        <v>21600</v>
      </c>
      <c r="R3945" s="9">
        <f t="shared" si="430"/>
        <v>43200</v>
      </c>
      <c r="S3945" s="8">
        <f t="shared" si="431"/>
        <v>30600</v>
      </c>
      <c r="T3945" s="5">
        <f t="shared" si="432"/>
        <v>2.8195202945569438E-3</v>
      </c>
    </row>
    <row r="3946" spans="1:20" hidden="1">
      <c r="A3946">
        <v>3945</v>
      </c>
      <c r="B3946">
        <v>157</v>
      </c>
      <c r="C3946" t="s">
        <v>9429</v>
      </c>
      <c r="D3946" t="s">
        <v>9430</v>
      </c>
      <c r="E3946" t="s">
        <v>23</v>
      </c>
      <c r="F3946" t="s">
        <v>24</v>
      </c>
      <c r="G3946" t="s">
        <v>126</v>
      </c>
      <c r="H3946" t="s">
        <v>127</v>
      </c>
      <c r="I3946">
        <v>76.706299999999999</v>
      </c>
      <c r="J3946">
        <v>65754179</v>
      </c>
      <c r="K3946" t="s">
        <v>134</v>
      </c>
      <c r="L3946">
        <v>3</v>
      </c>
      <c r="M3946" t="str">
        <f>_xlfn.IFNA(VLOOKUP(F3946,'22 States'!A:A,1,0),"OOR")</f>
        <v>OOR</v>
      </c>
      <c r="N3946" t="str">
        <f t="shared" si="433"/>
        <v>OOR</v>
      </c>
      <c r="O3946" s="8">
        <f t="shared" si="427"/>
        <v>24000</v>
      </c>
      <c r="P3946" s="8">
        <f t="shared" si="428"/>
        <v>6000</v>
      </c>
      <c r="Q3946" s="8">
        <f t="shared" si="429"/>
        <v>75360</v>
      </c>
      <c r="R3946" s="9">
        <f t="shared" si="430"/>
        <v>150720</v>
      </c>
      <c r="S3946" s="8">
        <f t="shared" si="431"/>
        <v>105360</v>
      </c>
      <c r="T3946" s="5">
        <f t="shared" si="432"/>
        <v>1.6023316175843363E-3</v>
      </c>
    </row>
    <row r="3947" spans="1:20" hidden="1">
      <c r="A3947">
        <v>3946</v>
      </c>
      <c r="B3947">
        <v>767</v>
      </c>
      <c r="C3947" t="s">
        <v>9431</v>
      </c>
      <c r="D3947" t="s">
        <v>9432</v>
      </c>
      <c r="E3947" t="s">
        <v>220</v>
      </c>
      <c r="F3947" t="s">
        <v>221</v>
      </c>
      <c r="G3947" t="s">
        <v>1862</v>
      </c>
      <c r="H3947" t="s">
        <v>223</v>
      </c>
      <c r="I3947">
        <v>76.688999999999993</v>
      </c>
      <c r="J3947">
        <v>190863000</v>
      </c>
      <c r="K3947" t="s">
        <v>264</v>
      </c>
      <c r="L3947">
        <v>4</v>
      </c>
      <c r="M3947" t="str">
        <f>_xlfn.IFNA(VLOOKUP(F3947,'22 States'!A:A,1,0),"OOR")</f>
        <v>OK</v>
      </c>
      <c r="N3947" t="str">
        <f t="shared" si="433"/>
        <v>IR</v>
      </c>
      <c r="O3947" s="8">
        <f t="shared" si="427"/>
        <v>96000</v>
      </c>
      <c r="P3947" s="8">
        <f t="shared" si="428"/>
        <v>24000</v>
      </c>
      <c r="Q3947" s="8">
        <f t="shared" si="429"/>
        <v>368160</v>
      </c>
      <c r="R3947" s="9">
        <f t="shared" si="430"/>
        <v>736320</v>
      </c>
      <c r="S3947" s="8">
        <f t="shared" si="431"/>
        <v>488160</v>
      </c>
      <c r="T3947" s="5">
        <f t="shared" si="432"/>
        <v>2.5576460602631207E-3</v>
      </c>
    </row>
    <row r="3948" spans="1:20" hidden="1">
      <c r="A3948">
        <v>3947</v>
      </c>
      <c r="B3948">
        <v>443</v>
      </c>
      <c r="C3948" t="s">
        <v>9433</v>
      </c>
      <c r="D3948" t="s">
        <v>9434</v>
      </c>
      <c r="E3948" t="s">
        <v>23</v>
      </c>
      <c r="F3948" t="s">
        <v>24</v>
      </c>
      <c r="G3948" t="s">
        <v>107</v>
      </c>
      <c r="H3948" t="s">
        <v>26</v>
      </c>
      <c r="I3948">
        <v>76.684399999999997</v>
      </c>
      <c r="J3948">
        <v>30960258</v>
      </c>
      <c r="K3948" t="s">
        <v>439</v>
      </c>
      <c r="L3948">
        <v>3</v>
      </c>
      <c r="M3948" t="str">
        <f>_xlfn.IFNA(VLOOKUP(F3948,'22 States'!A:A,1,0),"OOR")</f>
        <v>OOR</v>
      </c>
      <c r="N3948" t="str">
        <f t="shared" si="433"/>
        <v>OOR</v>
      </c>
      <c r="O3948" s="8">
        <f t="shared" si="427"/>
        <v>54000</v>
      </c>
      <c r="P3948" s="8">
        <f t="shared" si="428"/>
        <v>15000</v>
      </c>
      <c r="Q3948" s="8">
        <f t="shared" si="429"/>
        <v>212640</v>
      </c>
      <c r="R3948" s="9">
        <f t="shared" si="430"/>
        <v>425280</v>
      </c>
      <c r="S3948" s="8">
        <f t="shared" si="431"/>
        <v>281640</v>
      </c>
      <c r="T3948" s="5">
        <f t="shared" si="432"/>
        <v>9.0968234179443861E-3</v>
      </c>
    </row>
    <row r="3949" spans="1:20">
      <c r="A3949">
        <v>2019</v>
      </c>
      <c r="B3949" s="3">
        <v>24</v>
      </c>
      <c r="C3949" t="s">
        <v>5088</v>
      </c>
      <c r="D3949" t="s">
        <v>5089</v>
      </c>
      <c r="E3949" t="s">
        <v>13</v>
      </c>
      <c r="F3949" t="s">
        <v>14</v>
      </c>
      <c r="G3949" t="s">
        <v>16</v>
      </c>
      <c r="H3949" t="s">
        <v>16</v>
      </c>
      <c r="I3949">
        <v>200.57839999999999</v>
      </c>
      <c r="J3949" s="3">
        <v>30098465</v>
      </c>
      <c r="K3949" t="s">
        <v>134</v>
      </c>
      <c r="L3949">
        <v>3</v>
      </c>
      <c r="M3949" t="str">
        <f>_xlfn.IFNA(VLOOKUP(F3949,'22 States'!A:A,1,0),"OOR")</f>
        <v>CA</v>
      </c>
      <c r="N3949" t="str">
        <f t="shared" si="433"/>
        <v>IR</v>
      </c>
      <c r="O3949" s="8">
        <f t="shared" si="427"/>
        <v>6000</v>
      </c>
      <c r="P3949" s="8">
        <f t="shared" si="428"/>
        <v>3000</v>
      </c>
      <c r="Q3949" s="8">
        <f t="shared" si="429"/>
        <v>11520</v>
      </c>
      <c r="R3949" s="9">
        <f t="shared" si="430"/>
        <v>23040</v>
      </c>
      <c r="S3949" s="12">
        <f t="shared" si="431"/>
        <v>20520</v>
      </c>
      <c r="T3949" s="13">
        <f t="shared" si="432"/>
        <v>6.8176234236529999E-4</v>
      </c>
    </row>
    <row r="3950" spans="1:20" hidden="1">
      <c r="A3950">
        <v>3949</v>
      </c>
      <c r="B3950">
        <v>106</v>
      </c>
      <c r="C3950" t="s">
        <v>9437</v>
      </c>
      <c r="D3950" t="s">
        <v>9438</v>
      </c>
      <c r="E3950" t="s">
        <v>537</v>
      </c>
      <c r="F3950" t="s">
        <v>538</v>
      </c>
      <c r="G3950" t="s">
        <v>9439</v>
      </c>
      <c r="H3950" t="s">
        <v>5189</v>
      </c>
      <c r="I3950">
        <v>76.673299999999998</v>
      </c>
      <c r="J3950">
        <v>14387323</v>
      </c>
      <c r="K3950" t="s">
        <v>264</v>
      </c>
      <c r="L3950">
        <v>4</v>
      </c>
      <c r="M3950" t="str">
        <f>_xlfn.IFNA(VLOOKUP(F3950,'22 States'!A:A,1,0),"OOR")</f>
        <v>GA</v>
      </c>
      <c r="N3950" t="str">
        <f t="shared" si="433"/>
        <v>IR</v>
      </c>
      <c r="O3950" s="8">
        <f t="shared" si="427"/>
        <v>18000</v>
      </c>
      <c r="P3950" s="8">
        <f t="shared" si="428"/>
        <v>6000</v>
      </c>
      <c r="Q3950" s="8">
        <f t="shared" si="429"/>
        <v>50880</v>
      </c>
      <c r="R3950" s="9">
        <f t="shared" si="430"/>
        <v>101760</v>
      </c>
      <c r="S3950" s="8">
        <f t="shared" si="431"/>
        <v>74880</v>
      </c>
      <c r="T3950" s="5">
        <f t="shared" si="432"/>
        <v>5.204581839164937E-3</v>
      </c>
    </row>
    <row r="3951" spans="1:20" hidden="1">
      <c r="A3951">
        <v>3950</v>
      </c>
      <c r="B3951">
        <v>10</v>
      </c>
      <c r="C3951" t="s">
        <v>9440</v>
      </c>
      <c r="D3951" t="s">
        <v>9441</v>
      </c>
      <c r="E3951" t="s">
        <v>13</v>
      </c>
      <c r="F3951" t="s">
        <v>14</v>
      </c>
      <c r="G3951" t="s">
        <v>16</v>
      </c>
      <c r="H3951" t="s">
        <v>16</v>
      </c>
      <c r="I3951">
        <v>76.673299999999998</v>
      </c>
      <c r="J3951">
        <v>3960041</v>
      </c>
      <c r="K3951" t="s">
        <v>141</v>
      </c>
      <c r="L3951">
        <v>3</v>
      </c>
      <c r="M3951" t="str">
        <f>_xlfn.IFNA(VLOOKUP(F3951,'22 States'!A:A,1,0),"OOR")</f>
        <v>CA</v>
      </c>
      <c r="N3951" t="str">
        <f t="shared" si="433"/>
        <v>IR</v>
      </c>
      <c r="O3951" s="8">
        <f t="shared" si="427"/>
        <v>6000</v>
      </c>
      <c r="P3951" s="8">
        <f t="shared" si="428"/>
        <v>3000</v>
      </c>
      <c r="Q3951" s="8">
        <f t="shared" si="429"/>
        <v>4800</v>
      </c>
      <c r="R3951" s="9">
        <f t="shared" si="430"/>
        <v>9600</v>
      </c>
      <c r="S3951" s="8">
        <f t="shared" si="431"/>
        <v>13800</v>
      </c>
      <c r="T3951" s="5">
        <f t="shared" si="432"/>
        <v>3.4848124047200521E-3</v>
      </c>
    </row>
    <row r="3952" spans="1:20">
      <c r="A3952">
        <v>3031</v>
      </c>
      <c r="B3952" s="3">
        <v>24</v>
      </c>
      <c r="C3952" t="s">
        <v>7397</v>
      </c>
      <c r="D3952" t="s">
        <v>7398</v>
      </c>
      <c r="E3952" t="s">
        <v>121</v>
      </c>
      <c r="F3952" t="s">
        <v>122</v>
      </c>
      <c r="G3952" t="s">
        <v>133</v>
      </c>
      <c r="H3952" t="s">
        <v>133</v>
      </c>
      <c r="I3952">
        <v>117.6628</v>
      </c>
      <c r="J3952" s="3">
        <v>16640093</v>
      </c>
      <c r="K3952" t="s">
        <v>64</v>
      </c>
      <c r="L3952">
        <v>2</v>
      </c>
      <c r="M3952" t="str">
        <f>_xlfn.IFNA(VLOOKUP(F3952,'22 States'!A:A,1,0),"OOR")</f>
        <v>TX</v>
      </c>
      <c r="N3952" t="str">
        <f t="shared" si="433"/>
        <v>IR</v>
      </c>
      <c r="O3952" s="8">
        <f t="shared" si="427"/>
        <v>6000</v>
      </c>
      <c r="P3952" s="8">
        <f t="shared" si="428"/>
        <v>3000</v>
      </c>
      <c r="Q3952" s="8">
        <f t="shared" si="429"/>
        <v>11520</v>
      </c>
      <c r="R3952" s="9">
        <f t="shared" si="430"/>
        <v>23040</v>
      </c>
      <c r="S3952" s="12">
        <f t="shared" si="431"/>
        <v>20520</v>
      </c>
      <c r="T3952" s="13">
        <f t="shared" si="432"/>
        <v>1.233166184828414E-3</v>
      </c>
    </row>
    <row r="3953" spans="1:20" hidden="1">
      <c r="A3953">
        <v>3952</v>
      </c>
      <c r="B3953">
        <v>65</v>
      </c>
      <c r="C3953" t="s">
        <v>9444</v>
      </c>
      <c r="D3953" t="s">
        <v>9445</v>
      </c>
      <c r="E3953" t="s">
        <v>301</v>
      </c>
      <c r="F3953" t="s">
        <v>359</v>
      </c>
      <c r="G3953" t="s">
        <v>1563</v>
      </c>
      <c r="H3953" t="s">
        <v>360</v>
      </c>
      <c r="I3953">
        <v>76.642899999999997</v>
      </c>
      <c r="J3953">
        <v>43347986</v>
      </c>
      <c r="K3953" t="s">
        <v>405</v>
      </c>
      <c r="L3953">
        <v>4</v>
      </c>
      <c r="M3953" t="str">
        <f>_xlfn.IFNA(VLOOKUP(F3953,'22 States'!A:A,1,0),"OOR")</f>
        <v>OOR</v>
      </c>
      <c r="N3953" t="str">
        <f t="shared" si="433"/>
        <v>OOR</v>
      </c>
      <c r="O3953" s="8">
        <f t="shared" si="427"/>
        <v>12000</v>
      </c>
      <c r="P3953" s="8">
        <f t="shared" si="428"/>
        <v>3000</v>
      </c>
      <c r="Q3953" s="8">
        <f t="shared" si="429"/>
        <v>31200</v>
      </c>
      <c r="R3953" s="9">
        <f t="shared" si="430"/>
        <v>62400</v>
      </c>
      <c r="S3953" s="8">
        <f t="shared" si="431"/>
        <v>46200</v>
      </c>
      <c r="T3953" s="5">
        <f t="shared" si="432"/>
        <v>1.0657934603928313E-3</v>
      </c>
    </row>
    <row r="3954" spans="1:20" hidden="1">
      <c r="A3954">
        <v>3953</v>
      </c>
      <c r="B3954">
        <v>12</v>
      </c>
      <c r="C3954" t="s">
        <v>9446</v>
      </c>
      <c r="D3954" t="s">
        <v>9447</v>
      </c>
      <c r="E3954" t="s">
        <v>85</v>
      </c>
      <c r="F3954" t="s">
        <v>86</v>
      </c>
      <c r="G3954" t="s">
        <v>9448</v>
      </c>
      <c r="H3954" t="s">
        <v>9449</v>
      </c>
      <c r="I3954">
        <v>76.597099999999998</v>
      </c>
      <c r="J3954">
        <v>3404644</v>
      </c>
      <c r="K3954" t="s">
        <v>17</v>
      </c>
      <c r="L3954">
        <v>2</v>
      </c>
      <c r="M3954" t="str">
        <f>_xlfn.IFNA(VLOOKUP(F3954,'22 States'!A:A,1,0),"OOR")</f>
        <v>FL</v>
      </c>
      <c r="N3954" t="str">
        <f t="shared" si="433"/>
        <v>IR</v>
      </c>
      <c r="O3954" s="8">
        <f t="shared" si="427"/>
        <v>6000</v>
      </c>
      <c r="P3954" s="8">
        <f t="shared" si="428"/>
        <v>3000</v>
      </c>
      <c r="Q3954" s="8">
        <f t="shared" si="429"/>
        <v>5760</v>
      </c>
      <c r="R3954" s="9">
        <f t="shared" si="430"/>
        <v>11520</v>
      </c>
      <c r="S3954" s="8">
        <f t="shared" si="431"/>
        <v>14760</v>
      </c>
      <c r="T3954" s="5">
        <f t="shared" si="432"/>
        <v>4.3352550222578341E-3</v>
      </c>
    </row>
    <row r="3955" spans="1:20">
      <c r="A3955">
        <v>3981</v>
      </c>
      <c r="B3955" s="3">
        <v>24</v>
      </c>
      <c r="C3955" t="s">
        <v>9509</v>
      </c>
      <c r="D3955" t="s">
        <v>9510</v>
      </c>
      <c r="E3955" t="s">
        <v>13</v>
      </c>
      <c r="F3955" t="s">
        <v>14</v>
      </c>
      <c r="G3955" t="s">
        <v>7108</v>
      </c>
      <c r="H3955" t="s">
        <v>16</v>
      </c>
      <c r="I3955">
        <v>75.620599999999996</v>
      </c>
      <c r="J3955" s="3">
        <v>22244380</v>
      </c>
      <c r="K3955" t="s">
        <v>252</v>
      </c>
      <c r="L3955">
        <v>3</v>
      </c>
      <c r="M3955" t="str">
        <f>_xlfn.IFNA(VLOOKUP(F3955,'22 States'!A:A,1,0),"OOR")</f>
        <v>CA</v>
      </c>
      <c r="N3955" t="str">
        <f t="shared" si="433"/>
        <v>IR</v>
      </c>
      <c r="O3955" s="8">
        <f t="shared" si="427"/>
        <v>6000</v>
      </c>
      <c r="P3955" s="8">
        <f t="shared" si="428"/>
        <v>3000</v>
      </c>
      <c r="Q3955" s="8">
        <f t="shared" si="429"/>
        <v>11520</v>
      </c>
      <c r="R3955" s="9">
        <f t="shared" si="430"/>
        <v>23040</v>
      </c>
      <c r="S3955" s="12">
        <f t="shared" si="431"/>
        <v>20520</v>
      </c>
      <c r="T3955" s="13">
        <f t="shared" si="432"/>
        <v>9.2248019499756794E-4</v>
      </c>
    </row>
    <row r="3956" spans="1:20" hidden="1">
      <c r="A3956">
        <v>3955</v>
      </c>
      <c r="B3956">
        <v>43</v>
      </c>
      <c r="C3956" t="s">
        <v>9452</v>
      </c>
      <c r="D3956" t="s">
        <v>9453</v>
      </c>
      <c r="E3956" t="s">
        <v>67</v>
      </c>
      <c r="F3956" t="s">
        <v>68</v>
      </c>
      <c r="G3956" t="s">
        <v>2198</v>
      </c>
      <c r="H3956" t="s">
        <v>1386</v>
      </c>
      <c r="I3956">
        <v>76.502200000000002</v>
      </c>
      <c r="J3956">
        <v>7226000</v>
      </c>
      <c r="K3956" t="s">
        <v>134</v>
      </c>
      <c r="L3956">
        <v>8</v>
      </c>
      <c r="M3956" t="str">
        <f>_xlfn.IFNA(VLOOKUP(F3956,'22 States'!A:A,1,0),"OOR")</f>
        <v>NC</v>
      </c>
      <c r="N3956" t="str">
        <f t="shared" si="433"/>
        <v>IR</v>
      </c>
      <c r="O3956" s="8">
        <f t="shared" si="427"/>
        <v>6000</v>
      </c>
      <c r="P3956" s="8">
        <f t="shared" si="428"/>
        <v>3000</v>
      </c>
      <c r="Q3956" s="8">
        <f t="shared" si="429"/>
        <v>20640</v>
      </c>
      <c r="R3956" s="9">
        <f t="shared" si="430"/>
        <v>41280</v>
      </c>
      <c r="S3956" s="8">
        <f t="shared" si="431"/>
        <v>29640</v>
      </c>
      <c r="T3956" s="5">
        <f t="shared" si="432"/>
        <v>4.1018544146138947E-3</v>
      </c>
    </row>
    <row r="3957" spans="1:20" hidden="1">
      <c r="A3957">
        <v>3956</v>
      </c>
      <c r="B3957">
        <v>346</v>
      </c>
      <c r="C3957" t="s">
        <v>9454</v>
      </c>
      <c r="D3957" t="s">
        <v>9455</v>
      </c>
      <c r="E3957" t="s">
        <v>85</v>
      </c>
      <c r="F3957" t="s">
        <v>86</v>
      </c>
      <c r="G3957" t="s">
        <v>137</v>
      </c>
      <c r="H3957" t="s">
        <v>137</v>
      </c>
      <c r="I3957">
        <v>76.492099999999994</v>
      </c>
      <c r="J3957">
        <v>46159589</v>
      </c>
      <c r="K3957" t="s">
        <v>32</v>
      </c>
      <c r="L3957">
        <v>7</v>
      </c>
      <c r="M3957" t="str">
        <f>_xlfn.IFNA(VLOOKUP(F3957,'22 States'!A:A,1,0),"OOR")</f>
        <v>FL</v>
      </c>
      <c r="N3957" t="str">
        <f t="shared" si="433"/>
        <v>IR</v>
      </c>
      <c r="O3957" s="8">
        <f t="shared" si="427"/>
        <v>42000</v>
      </c>
      <c r="P3957" s="8">
        <f t="shared" si="428"/>
        <v>12000</v>
      </c>
      <c r="Q3957" s="8">
        <f t="shared" si="429"/>
        <v>166080</v>
      </c>
      <c r="R3957" s="9">
        <f t="shared" si="430"/>
        <v>332160</v>
      </c>
      <c r="S3957" s="8">
        <f t="shared" si="431"/>
        <v>220080</v>
      </c>
      <c r="T3957" s="5">
        <f t="shared" si="432"/>
        <v>4.7678067497524731E-3</v>
      </c>
    </row>
    <row r="3958" spans="1:20" hidden="1">
      <c r="A3958">
        <v>3957</v>
      </c>
      <c r="B3958">
        <v>75</v>
      </c>
      <c r="C3958" t="s">
        <v>9456</v>
      </c>
      <c r="D3958" t="s">
        <v>9457</v>
      </c>
      <c r="E3958" t="s">
        <v>85</v>
      </c>
      <c r="F3958" t="s">
        <v>86</v>
      </c>
      <c r="G3958" t="s">
        <v>432</v>
      </c>
      <c r="H3958" t="s">
        <v>140</v>
      </c>
      <c r="I3958">
        <v>76.446100000000001</v>
      </c>
      <c r="J3958">
        <v>32699000</v>
      </c>
      <c r="K3958" t="s">
        <v>506</v>
      </c>
      <c r="L3958">
        <v>2</v>
      </c>
      <c r="M3958" t="str">
        <f>_xlfn.IFNA(VLOOKUP(F3958,'22 States'!A:A,1,0),"OOR")</f>
        <v>FL</v>
      </c>
      <c r="N3958" t="str">
        <f t="shared" si="433"/>
        <v>IR</v>
      </c>
      <c r="O3958" s="8">
        <f t="shared" si="427"/>
        <v>12000</v>
      </c>
      <c r="P3958" s="8">
        <f t="shared" si="428"/>
        <v>3000</v>
      </c>
      <c r="Q3958" s="8">
        <f t="shared" si="429"/>
        <v>36000</v>
      </c>
      <c r="R3958" s="9">
        <f t="shared" si="430"/>
        <v>72000</v>
      </c>
      <c r="S3958" s="8">
        <f t="shared" si="431"/>
        <v>51000</v>
      </c>
      <c r="T3958" s="5">
        <f t="shared" si="432"/>
        <v>1.5596807241811676E-3</v>
      </c>
    </row>
    <row r="3959" spans="1:20" hidden="1">
      <c r="A3959">
        <v>3958</v>
      </c>
      <c r="B3959">
        <v>653</v>
      </c>
      <c r="C3959" t="s">
        <v>9458</v>
      </c>
      <c r="D3959" t="s">
        <v>9459</v>
      </c>
      <c r="E3959" t="s">
        <v>35</v>
      </c>
      <c r="F3959" t="s">
        <v>36</v>
      </c>
      <c r="G3959" t="s">
        <v>1391</v>
      </c>
      <c r="H3959" t="s">
        <v>38</v>
      </c>
      <c r="I3959">
        <v>76.281700000000001</v>
      </c>
      <c r="J3959">
        <v>1285640000</v>
      </c>
      <c r="K3959" t="s">
        <v>17</v>
      </c>
      <c r="L3959">
        <v>5</v>
      </c>
      <c r="M3959" t="str">
        <f>_xlfn.IFNA(VLOOKUP(F3959,'22 States'!A:A,1,0),"OOR")</f>
        <v>OOR</v>
      </c>
      <c r="N3959" t="str">
        <f t="shared" si="433"/>
        <v>OOR</v>
      </c>
      <c r="O3959" s="8">
        <f t="shared" si="427"/>
        <v>84000</v>
      </c>
      <c r="P3959" s="8">
        <f t="shared" si="428"/>
        <v>21000</v>
      </c>
      <c r="Q3959" s="8">
        <f t="shared" si="429"/>
        <v>313440</v>
      </c>
      <c r="R3959" s="9">
        <f t="shared" si="430"/>
        <v>626880</v>
      </c>
      <c r="S3959" s="8">
        <f t="shared" si="431"/>
        <v>418440</v>
      </c>
      <c r="T3959" s="5">
        <f t="shared" si="432"/>
        <v>3.2547213839021811E-4</v>
      </c>
    </row>
    <row r="3960" spans="1:20" hidden="1">
      <c r="A3960">
        <v>3959</v>
      </c>
      <c r="B3960">
        <v>78</v>
      </c>
      <c r="C3960" t="s">
        <v>9460</v>
      </c>
      <c r="D3960" t="s">
        <v>9461</v>
      </c>
      <c r="E3960" t="s">
        <v>435</v>
      </c>
      <c r="F3960" t="s">
        <v>436</v>
      </c>
      <c r="G3960" t="s">
        <v>437</v>
      </c>
      <c r="H3960" t="s">
        <v>438</v>
      </c>
      <c r="I3960">
        <v>76.257199999999997</v>
      </c>
      <c r="J3960">
        <v>12659496</v>
      </c>
      <c r="K3960" t="s">
        <v>32</v>
      </c>
      <c r="L3960">
        <v>4</v>
      </c>
      <c r="M3960" t="str">
        <f>_xlfn.IFNA(VLOOKUP(F3960,'22 States'!A:A,1,0),"OOR")</f>
        <v>OOR</v>
      </c>
      <c r="N3960" t="str">
        <f t="shared" si="433"/>
        <v>OOR</v>
      </c>
      <c r="O3960" s="8">
        <f t="shared" si="427"/>
        <v>12000</v>
      </c>
      <c r="P3960" s="8">
        <f t="shared" si="428"/>
        <v>3000</v>
      </c>
      <c r="Q3960" s="8">
        <f t="shared" si="429"/>
        <v>37440</v>
      </c>
      <c r="R3960" s="9">
        <f t="shared" si="430"/>
        <v>74880</v>
      </c>
      <c r="S3960" s="8">
        <f t="shared" si="431"/>
        <v>52440</v>
      </c>
      <c r="T3960" s="5">
        <f t="shared" si="432"/>
        <v>4.1423450033081883E-3</v>
      </c>
    </row>
    <row r="3961" spans="1:20">
      <c r="A3961">
        <v>122</v>
      </c>
      <c r="B3961" s="3">
        <v>23</v>
      </c>
      <c r="C3961" t="s">
        <v>465</v>
      </c>
      <c r="D3961" t="s">
        <v>466</v>
      </c>
      <c r="E3961" t="s">
        <v>13</v>
      </c>
      <c r="F3961" t="s">
        <v>14</v>
      </c>
      <c r="G3961" t="s">
        <v>467</v>
      </c>
      <c r="H3961" t="s">
        <v>31</v>
      </c>
      <c r="I3961">
        <v>3018.5722999999998</v>
      </c>
      <c r="J3961" s="3">
        <v>22037828</v>
      </c>
      <c r="K3961" t="s">
        <v>468</v>
      </c>
      <c r="L3961">
        <v>1</v>
      </c>
      <c r="M3961" t="str">
        <f>_xlfn.IFNA(VLOOKUP(F3961,'22 States'!A:A,1,0),"OOR")</f>
        <v>CA</v>
      </c>
      <c r="N3961" t="str">
        <f t="shared" si="433"/>
        <v>IR</v>
      </c>
      <c r="O3961" s="8">
        <f t="shared" si="427"/>
        <v>6000</v>
      </c>
      <c r="P3961" s="8">
        <f t="shared" si="428"/>
        <v>3000</v>
      </c>
      <c r="Q3961" s="8">
        <f t="shared" si="429"/>
        <v>11040</v>
      </c>
      <c r="R3961" s="9">
        <f t="shared" si="430"/>
        <v>22080</v>
      </c>
      <c r="S3961" s="12">
        <f t="shared" si="431"/>
        <v>20040</v>
      </c>
      <c r="T3961" s="13">
        <f t="shared" si="432"/>
        <v>9.093455126340037E-4</v>
      </c>
    </row>
    <row r="3962" spans="1:20" hidden="1">
      <c r="A3962">
        <v>3961</v>
      </c>
      <c r="B3962">
        <v>55</v>
      </c>
      <c r="C3962" t="s">
        <v>9464</v>
      </c>
      <c r="D3962" t="s">
        <v>9465</v>
      </c>
      <c r="E3962" t="s">
        <v>200</v>
      </c>
      <c r="F3962" t="s">
        <v>201</v>
      </c>
      <c r="G3962" t="s">
        <v>1001</v>
      </c>
      <c r="H3962" t="s">
        <v>26</v>
      </c>
      <c r="I3962">
        <v>76.225700000000003</v>
      </c>
      <c r="J3962">
        <v>8430420</v>
      </c>
      <c r="K3962" t="s">
        <v>27</v>
      </c>
      <c r="L3962">
        <v>4</v>
      </c>
      <c r="M3962" t="str">
        <f>_xlfn.IFNA(VLOOKUP(F3962,'22 States'!A:A,1,0),"OOR")</f>
        <v>OOR</v>
      </c>
      <c r="N3962" t="str">
        <f t="shared" si="433"/>
        <v>OOR</v>
      </c>
      <c r="O3962" s="8">
        <f t="shared" si="427"/>
        <v>12000</v>
      </c>
      <c r="P3962" s="8">
        <f t="shared" si="428"/>
        <v>3000</v>
      </c>
      <c r="Q3962" s="8">
        <f t="shared" si="429"/>
        <v>26400</v>
      </c>
      <c r="R3962" s="9">
        <f t="shared" si="430"/>
        <v>52800</v>
      </c>
      <c r="S3962" s="8">
        <f t="shared" si="431"/>
        <v>41400</v>
      </c>
      <c r="T3962" s="5">
        <f t="shared" si="432"/>
        <v>4.9107873629071859E-3</v>
      </c>
    </row>
    <row r="3963" spans="1:20" hidden="1">
      <c r="A3963">
        <v>3962</v>
      </c>
      <c r="B3963">
        <v>27</v>
      </c>
      <c r="C3963" t="s">
        <v>9466</v>
      </c>
      <c r="D3963" t="s">
        <v>9467</v>
      </c>
      <c r="E3963" t="s">
        <v>236</v>
      </c>
      <c r="F3963" t="s">
        <v>237</v>
      </c>
      <c r="G3963" t="s">
        <v>1170</v>
      </c>
      <c r="H3963" t="s">
        <v>422</v>
      </c>
      <c r="I3963">
        <v>76.218900000000005</v>
      </c>
      <c r="J3963">
        <v>3370954</v>
      </c>
      <c r="K3963" t="s">
        <v>118</v>
      </c>
      <c r="L3963">
        <v>1</v>
      </c>
      <c r="M3963" t="str">
        <f>_xlfn.IFNA(VLOOKUP(F3963,'22 States'!A:A,1,0),"OOR")</f>
        <v>OH</v>
      </c>
      <c r="N3963" t="str">
        <f t="shared" si="433"/>
        <v>IR</v>
      </c>
      <c r="O3963" s="8">
        <f t="shared" si="427"/>
        <v>6000</v>
      </c>
      <c r="P3963" s="8">
        <f t="shared" si="428"/>
        <v>3000</v>
      </c>
      <c r="Q3963" s="8">
        <f t="shared" si="429"/>
        <v>12960</v>
      </c>
      <c r="R3963" s="9">
        <f t="shared" si="430"/>
        <v>25920</v>
      </c>
      <c r="S3963" s="8">
        <f t="shared" si="431"/>
        <v>21960</v>
      </c>
      <c r="T3963" s="5">
        <f t="shared" si="432"/>
        <v>6.5144763173867097E-3</v>
      </c>
    </row>
    <row r="3964" spans="1:20" hidden="1">
      <c r="A3964">
        <v>3963</v>
      </c>
      <c r="B3964">
        <v>94</v>
      </c>
      <c r="C3964" t="s">
        <v>9468</v>
      </c>
      <c r="D3964" t="s">
        <v>9469</v>
      </c>
      <c r="E3964" t="s">
        <v>144</v>
      </c>
      <c r="F3964" t="s">
        <v>145</v>
      </c>
      <c r="G3964" t="s">
        <v>288</v>
      </c>
      <c r="H3964" t="s">
        <v>288</v>
      </c>
      <c r="I3964">
        <v>76.203999999999994</v>
      </c>
      <c r="J3964">
        <v>23525000</v>
      </c>
      <c r="K3964" t="s">
        <v>46</v>
      </c>
      <c r="L3964">
        <v>8</v>
      </c>
      <c r="M3964" t="str">
        <f>_xlfn.IFNA(VLOOKUP(F3964,'22 States'!A:A,1,0),"OOR")</f>
        <v>OOR</v>
      </c>
      <c r="N3964" t="str">
        <f t="shared" si="433"/>
        <v>OOR</v>
      </c>
      <c r="O3964" s="8">
        <f t="shared" si="427"/>
        <v>12000</v>
      </c>
      <c r="P3964" s="8">
        <f t="shared" si="428"/>
        <v>3000</v>
      </c>
      <c r="Q3964" s="8">
        <f t="shared" si="429"/>
        <v>45120</v>
      </c>
      <c r="R3964" s="9">
        <f t="shared" si="430"/>
        <v>90240</v>
      </c>
      <c r="S3964" s="8">
        <f t="shared" si="431"/>
        <v>60120</v>
      </c>
      <c r="T3964" s="5">
        <f t="shared" si="432"/>
        <v>2.5555791710945804E-3</v>
      </c>
    </row>
    <row r="3965" spans="1:20" hidden="1">
      <c r="A3965">
        <v>3964</v>
      </c>
      <c r="B3965">
        <v>26</v>
      </c>
      <c r="C3965" t="s">
        <v>9470</v>
      </c>
      <c r="D3965" t="s">
        <v>9471</v>
      </c>
      <c r="E3965" t="s">
        <v>35</v>
      </c>
      <c r="F3965" t="s">
        <v>36</v>
      </c>
      <c r="G3965" t="s">
        <v>38</v>
      </c>
      <c r="H3965" t="s">
        <v>38</v>
      </c>
      <c r="I3965">
        <v>76.194900000000004</v>
      </c>
      <c r="J3965">
        <v>8510659</v>
      </c>
      <c r="K3965" t="s">
        <v>27</v>
      </c>
      <c r="L3965">
        <v>1</v>
      </c>
      <c r="M3965" t="str">
        <f>_xlfn.IFNA(VLOOKUP(F3965,'22 States'!A:A,1,0),"OOR")</f>
        <v>OOR</v>
      </c>
      <c r="N3965" t="str">
        <f t="shared" si="433"/>
        <v>OOR</v>
      </c>
      <c r="O3965" s="8">
        <f t="shared" si="427"/>
        <v>6000</v>
      </c>
      <c r="P3965" s="8">
        <f t="shared" si="428"/>
        <v>3000</v>
      </c>
      <c r="Q3965" s="8">
        <f t="shared" si="429"/>
        <v>12480</v>
      </c>
      <c r="R3965" s="9">
        <f t="shared" si="430"/>
        <v>24960</v>
      </c>
      <c r="S3965" s="8">
        <f t="shared" si="431"/>
        <v>21480</v>
      </c>
      <c r="T3965" s="5">
        <f t="shared" si="432"/>
        <v>2.5238938606281839E-3</v>
      </c>
    </row>
    <row r="3966" spans="1:20">
      <c r="A3966">
        <v>364</v>
      </c>
      <c r="B3966" s="3">
        <v>23</v>
      </c>
      <c r="C3966" t="s">
        <v>1158</v>
      </c>
      <c r="D3966" t="s">
        <v>1159</v>
      </c>
      <c r="E3966" t="s">
        <v>13</v>
      </c>
      <c r="F3966" t="s">
        <v>14</v>
      </c>
      <c r="G3966" t="s">
        <v>1160</v>
      </c>
      <c r="H3966" t="s">
        <v>267</v>
      </c>
      <c r="I3966">
        <v>1313.9576999999999</v>
      </c>
      <c r="J3966" s="3">
        <v>17188664</v>
      </c>
      <c r="K3966" t="s">
        <v>17</v>
      </c>
      <c r="L3966">
        <v>1</v>
      </c>
      <c r="M3966" t="str">
        <f>_xlfn.IFNA(VLOOKUP(F3966,'22 States'!A:A,1,0),"OOR")</f>
        <v>CA</v>
      </c>
      <c r="N3966" t="str">
        <f t="shared" si="433"/>
        <v>IR</v>
      </c>
      <c r="O3966" s="8">
        <f t="shared" si="427"/>
        <v>6000</v>
      </c>
      <c r="P3966" s="8">
        <f t="shared" si="428"/>
        <v>3000</v>
      </c>
      <c r="Q3966" s="8">
        <f t="shared" si="429"/>
        <v>11040</v>
      </c>
      <c r="R3966" s="9">
        <f t="shared" si="430"/>
        <v>22080</v>
      </c>
      <c r="S3966" s="12">
        <f t="shared" si="431"/>
        <v>20040</v>
      </c>
      <c r="T3966" s="13">
        <f t="shared" si="432"/>
        <v>1.1658846784136335E-3</v>
      </c>
    </row>
    <row r="3967" spans="1:20" hidden="1">
      <c r="A3967">
        <v>3966</v>
      </c>
      <c r="B3967">
        <v>24</v>
      </c>
      <c r="C3967" t="s">
        <v>9475</v>
      </c>
      <c r="D3967" t="s">
        <v>9476</v>
      </c>
      <c r="E3967" t="s">
        <v>537</v>
      </c>
      <c r="F3967" t="s">
        <v>538</v>
      </c>
      <c r="G3967" t="s">
        <v>4452</v>
      </c>
      <c r="H3967" t="s">
        <v>539</v>
      </c>
      <c r="I3967">
        <v>76.128200000000007</v>
      </c>
      <c r="J3967">
        <v>3677010</v>
      </c>
      <c r="K3967" t="s">
        <v>32</v>
      </c>
      <c r="L3967">
        <v>2</v>
      </c>
      <c r="M3967" t="str">
        <f>_xlfn.IFNA(VLOOKUP(F3967,'22 States'!A:A,1,0),"OOR")</f>
        <v>GA</v>
      </c>
      <c r="N3967" t="str">
        <f t="shared" si="433"/>
        <v>IR</v>
      </c>
      <c r="O3967" s="8">
        <f t="shared" si="427"/>
        <v>6000</v>
      </c>
      <c r="P3967" s="8">
        <f t="shared" si="428"/>
        <v>3000</v>
      </c>
      <c r="Q3967" s="8">
        <f t="shared" si="429"/>
        <v>11520</v>
      </c>
      <c r="R3967" s="9">
        <f t="shared" si="430"/>
        <v>23040</v>
      </c>
      <c r="S3967" s="8">
        <f t="shared" si="431"/>
        <v>20520</v>
      </c>
      <c r="T3967" s="5">
        <f t="shared" si="432"/>
        <v>5.5806212112558843E-3</v>
      </c>
    </row>
    <row r="3968" spans="1:20" hidden="1">
      <c r="A3968">
        <v>3967</v>
      </c>
      <c r="B3968">
        <v>89</v>
      </c>
      <c r="C3968" t="s">
        <v>9477</v>
      </c>
      <c r="D3968" t="s">
        <v>9478</v>
      </c>
      <c r="E3968" t="s">
        <v>13</v>
      </c>
      <c r="F3968" t="s">
        <v>14</v>
      </c>
      <c r="G3968" t="s">
        <v>9479</v>
      </c>
      <c r="H3968" t="s">
        <v>16</v>
      </c>
      <c r="I3968">
        <v>75.990200000000002</v>
      </c>
      <c r="J3968">
        <v>34329554</v>
      </c>
      <c r="K3968" t="s">
        <v>405</v>
      </c>
      <c r="L3968">
        <v>4</v>
      </c>
      <c r="M3968" t="str">
        <f>_xlfn.IFNA(VLOOKUP(F3968,'22 States'!A:A,1,0),"OOR")</f>
        <v>CA</v>
      </c>
      <c r="N3968" t="str">
        <f t="shared" si="433"/>
        <v>IR</v>
      </c>
      <c r="O3968" s="8">
        <f t="shared" si="427"/>
        <v>12000</v>
      </c>
      <c r="P3968" s="8">
        <f t="shared" si="428"/>
        <v>3000</v>
      </c>
      <c r="Q3968" s="8">
        <f t="shared" si="429"/>
        <v>42720</v>
      </c>
      <c r="R3968" s="9">
        <f t="shared" si="430"/>
        <v>85440</v>
      </c>
      <c r="S3968" s="8">
        <f t="shared" si="431"/>
        <v>57720</v>
      </c>
      <c r="T3968" s="5">
        <f t="shared" si="432"/>
        <v>1.6813501276480318E-3</v>
      </c>
    </row>
    <row r="3969" spans="1:20">
      <c r="A3969">
        <v>383</v>
      </c>
      <c r="B3969" s="3">
        <v>23</v>
      </c>
      <c r="C3969" t="s">
        <v>1205</v>
      </c>
      <c r="D3969" t="s">
        <v>1206</v>
      </c>
      <c r="E3969" t="s">
        <v>160</v>
      </c>
      <c r="F3969" t="s">
        <v>161</v>
      </c>
      <c r="G3969" t="s">
        <v>1207</v>
      </c>
      <c r="H3969" t="s">
        <v>371</v>
      </c>
      <c r="I3969">
        <v>1230.8907999999999</v>
      </c>
      <c r="J3969" s="3">
        <v>40439397</v>
      </c>
      <c r="K3969" t="s">
        <v>457</v>
      </c>
      <c r="L3969">
        <v>1</v>
      </c>
      <c r="M3969" t="str">
        <f>_xlfn.IFNA(VLOOKUP(F3969,'22 States'!A:A,1,0),"OOR")</f>
        <v>MO</v>
      </c>
      <c r="N3969" t="str">
        <f t="shared" si="433"/>
        <v>IR</v>
      </c>
      <c r="O3969" s="8">
        <f t="shared" si="427"/>
        <v>6000</v>
      </c>
      <c r="P3969" s="8">
        <f t="shared" si="428"/>
        <v>3000</v>
      </c>
      <c r="Q3969" s="8">
        <f t="shared" si="429"/>
        <v>11040</v>
      </c>
      <c r="R3969" s="9">
        <f t="shared" si="430"/>
        <v>22080</v>
      </c>
      <c r="S3969" s="12">
        <f t="shared" si="431"/>
        <v>20040</v>
      </c>
      <c r="T3969" s="13">
        <f t="shared" si="432"/>
        <v>4.955563506547835E-4</v>
      </c>
    </row>
    <row r="3970" spans="1:20" hidden="1">
      <c r="A3970">
        <v>3969</v>
      </c>
      <c r="B3970">
        <v>7</v>
      </c>
      <c r="C3970" t="s">
        <v>9482</v>
      </c>
      <c r="D3970" t="s">
        <v>9483</v>
      </c>
      <c r="E3970" t="s">
        <v>185</v>
      </c>
      <c r="F3970" t="s">
        <v>186</v>
      </c>
      <c r="G3970" t="s">
        <v>2050</v>
      </c>
      <c r="H3970" t="s">
        <v>2051</v>
      </c>
      <c r="I3970">
        <v>75.904899999999998</v>
      </c>
      <c r="J3970">
        <v>3330851</v>
      </c>
      <c r="K3970" t="s">
        <v>457</v>
      </c>
      <c r="L3970">
        <v>1</v>
      </c>
      <c r="M3970" t="str">
        <f>_xlfn.IFNA(VLOOKUP(F3970,'22 States'!A:A,1,0),"OOR")</f>
        <v>WI</v>
      </c>
      <c r="N3970" t="str">
        <f t="shared" si="433"/>
        <v>IR</v>
      </c>
      <c r="O3970" s="8">
        <f t="shared" ref="O3970:O4033" si="434">ROUNDUP(B3970/50,0)*500*12</f>
        <v>6000</v>
      </c>
      <c r="P3970" s="8">
        <f t="shared" ref="P3970:P4033" si="435">ROUNDUP(B3970/100,0)*250*12</f>
        <v>3000</v>
      </c>
      <c r="Q3970" s="8">
        <f t="shared" ref="Q3970:Q4033" si="436">B3970*40*12</f>
        <v>3360</v>
      </c>
      <c r="R3970" s="9">
        <f t="shared" ref="R3970:R4033" si="437">B3970*80*12</f>
        <v>6720</v>
      </c>
      <c r="S3970" s="8">
        <f t="shared" ref="S3970:S4033" si="438">SUM(O3970:Q3970)</f>
        <v>12360</v>
      </c>
      <c r="T3970" s="5">
        <f t="shared" ref="T3970:T4033" si="439">S3970/J3970</f>
        <v>3.7107634055080817E-3</v>
      </c>
    </row>
    <row r="3971" spans="1:20" hidden="1">
      <c r="A3971">
        <v>3970</v>
      </c>
      <c r="B3971">
        <v>31</v>
      </c>
      <c r="C3971" t="s">
        <v>9484</v>
      </c>
      <c r="D3971" t="s">
        <v>9485</v>
      </c>
      <c r="E3971" t="s">
        <v>23</v>
      </c>
      <c r="F3971" t="s">
        <v>24</v>
      </c>
      <c r="G3971" t="s">
        <v>9486</v>
      </c>
      <c r="H3971" t="s">
        <v>26</v>
      </c>
      <c r="I3971">
        <v>75.894599999999997</v>
      </c>
      <c r="J3971">
        <v>4411814</v>
      </c>
      <c r="K3971" t="s">
        <v>118</v>
      </c>
      <c r="L3971">
        <v>1</v>
      </c>
      <c r="M3971" t="str">
        <f>_xlfn.IFNA(VLOOKUP(F3971,'22 States'!A:A,1,0),"OOR")</f>
        <v>OOR</v>
      </c>
      <c r="N3971" t="str">
        <f t="shared" ref="N3971:N4034" si="440">IF(M3971&lt;&gt;"OOR","IR","OOR")</f>
        <v>OOR</v>
      </c>
      <c r="O3971" s="8">
        <f t="shared" si="434"/>
        <v>6000</v>
      </c>
      <c r="P3971" s="8">
        <f t="shared" si="435"/>
        <v>3000</v>
      </c>
      <c r="Q3971" s="8">
        <f t="shared" si="436"/>
        <v>14880</v>
      </c>
      <c r="R3971" s="9">
        <f t="shared" si="437"/>
        <v>29760</v>
      </c>
      <c r="S3971" s="8">
        <f t="shared" si="438"/>
        <v>23880</v>
      </c>
      <c r="T3971" s="5">
        <f t="shared" si="439"/>
        <v>5.4127395216570784E-3</v>
      </c>
    </row>
    <row r="3972" spans="1:20" hidden="1">
      <c r="A3972">
        <v>3971</v>
      </c>
      <c r="B3972">
        <v>26</v>
      </c>
      <c r="C3972" t="s">
        <v>9487</v>
      </c>
      <c r="D3972" t="s">
        <v>9488</v>
      </c>
      <c r="E3972" t="s">
        <v>23</v>
      </c>
      <c r="F3972" t="s">
        <v>24</v>
      </c>
      <c r="G3972" t="s">
        <v>791</v>
      </c>
      <c r="H3972" t="s">
        <v>26</v>
      </c>
      <c r="I3972">
        <v>75.894300000000001</v>
      </c>
      <c r="J3972">
        <v>2763034</v>
      </c>
      <c r="K3972" t="s">
        <v>108</v>
      </c>
      <c r="L3972">
        <v>1</v>
      </c>
      <c r="M3972" t="str">
        <f>_xlfn.IFNA(VLOOKUP(F3972,'22 States'!A:A,1,0),"OOR")</f>
        <v>OOR</v>
      </c>
      <c r="N3972" t="str">
        <f t="shared" si="440"/>
        <v>OOR</v>
      </c>
      <c r="O3972" s="8">
        <f t="shared" si="434"/>
        <v>6000</v>
      </c>
      <c r="P3972" s="8">
        <f t="shared" si="435"/>
        <v>3000</v>
      </c>
      <c r="Q3972" s="8">
        <f t="shared" si="436"/>
        <v>12480</v>
      </c>
      <c r="R3972" s="9">
        <f t="shared" si="437"/>
        <v>24960</v>
      </c>
      <c r="S3972" s="8">
        <f t="shared" si="438"/>
        <v>21480</v>
      </c>
      <c r="T3972" s="5">
        <f t="shared" si="439"/>
        <v>7.7740628598851839E-3</v>
      </c>
    </row>
    <row r="3973" spans="1:20" hidden="1">
      <c r="A3973">
        <v>3972</v>
      </c>
      <c r="B3973">
        <v>175</v>
      </c>
      <c r="C3973" t="s">
        <v>9489</v>
      </c>
      <c r="D3973" t="s">
        <v>9490</v>
      </c>
      <c r="E3973" t="s">
        <v>67</v>
      </c>
      <c r="F3973" t="s">
        <v>68</v>
      </c>
      <c r="G3973" t="s">
        <v>95</v>
      </c>
      <c r="H3973" t="s">
        <v>96</v>
      </c>
      <c r="I3973">
        <v>75.861900000000006</v>
      </c>
      <c r="J3973">
        <v>18729833</v>
      </c>
      <c r="K3973" t="s">
        <v>439</v>
      </c>
      <c r="L3973">
        <v>1</v>
      </c>
      <c r="M3973" t="str">
        <f>_xlfn.IFNA(VLOOKUP(F3973,'22 States'!A:A,1,0),"OOR")</f>
        <v>NC</v>
      </c>
      <c r="N3973" t="str">
        <f t="shared" si="440"/>
        <v>IR</v>
      </c>
      <c r="O3973" s="8">
        <f t="shared" si="434"/>
        <v>24000</v>
      </c>
      <c r="P3973" s="8">
        <f t="shared" si="435"/>
        <v>6000</v>
      </c>
      <c r="Q3973" s="8">
        <f t="shared" si="436"/>
        <v>84000</v>
      </c>
      <c r="R3973" s="9">
        <f t="shared" si="437"/>
        <v>168000</v>
      </c>
      <c r="S3973" s="8">
        <f t="shared" si="438"/>
        <v>114000</v>
      </c>
      <c r="T3973" s="5">
        <f t="shared" si="439"/>
        <v>6.0865465271366806E-3</v>
      </c>
    </row>
    <row r="3974" spans="1:20" hidden="1">
      <c r="A3974">
        <v>3973</v>
      </c>
      <c r="B3974">
        <v>88</v>
      </c>
      <c r="C3974" t="s">
        <v>9491</v>
      </c>
      <c r="D3974" t="s">
        <v>9492</v>
      </c>
      <c r="E3974" t="s">
        <v>35</v>
      </c>
      <c r="F3974" t="s">
        <v>36</v>
      </c>
      <c r="G3974" t="s">
        <v>4884</v>
      </c>
      <c r="H3974" t="s">
        <v>38</v>
      </c>
      <c r="I3974">
        <v>75.796700000000001</v>
      </c>
      <c r="J3974">
        <v>20943893</v>
      </c>
      <c r="K3974" t="s">
        <v>46</v>
      </c>
      <c r="L3974">
        <v>5</v>
      </c>
      <c r="M3974" t="str">
        <f>_xlfn.IFNA(VLOOKUP(F3974,'22 States'!A:A,1,0),"OOR")</f>
        <v>OOR</v>
      </c>
      <c r="N3974" t="str">
        <f t="shared" si="440"/>
        <v>OOR</v>
      </c>
      <c r="O3974" s="8">
        <f t="shared" si="434"/>
        <v>12000</v>
      </c>
      <c r="P3974" s="8">
        <f t="shared" si="435"/>
        <v>3000</v>
      </c>
      <c r="Q3974" s="8">
        <f t="shared" si="436"/>
        <v>42240</v>
      </c>
      <c r="R3974" s="9">
        <f t="shared" si="437"/>
        <v>84480</v>
      </c>
      <c r="S3974" s="8">
        <f t="shared" si="438"/>
        <v>57240</v>
      </c>
      <c r="T3974" s="5">
        <f t="shared" si="439"/>
        <v>2.7330162544279613E-3</v>
      </c>
    </row>
    <row r="3975" spans="1:20" hidden="1">
      <c r="A3975">
        <v>3974</v>
      </c>
      <c r="B3975">
        <v>202</v>
      </c>
      <c r="C3975" t="s">
        <v>9493</v>
      </c>
      <c r="D3975" t="s">
        <v>9494</v>
      </c>
      <c r="E3975" t="s">
        <v>907</v>
      </c>
      <c r="F3975" t="s">
        <v>908</v>
      </c>
      <c r="G3975" t="s">
        <v>909</v>
      </c>
      <c r="H3975" t="s">
        <v>910</v>
      </c>
      <c r="I3975">
        <v>75.750299999999996</v>
      </c>
      <c r="J3975">
        <v>59381638</v>
      </c>
      <c r="K3975" t="s">
        <v>27</v>
      </c>
      <c r="L3975">
        <v>5</v>
      </c>
      <c r="M3975" t="str">
        <f>_xlfn.IFNA(VLOOKUP(F3975,'22 States'!A:A,1,0),"OOR")</f>
        <v>NV</v>
      </c>
      <c r="N3975" t="str">
        <f t="shared" si="440"/>
        <v>IR</v>
      </c>
      <c r="O3975" s="8">
        <f t="shared" si="434"/>
        <v>30000</v>
      </c>
      <c r="P3975" s="8">
        <f t="shared" si="435"/>
        <v>9000</v>
      </c>
      <c r="Q3975" s="8">
        <f t="shared" si="436"/>
        <v>96960</v>
      </c>
      <c r="R3975" s="9">
        <f t="shared" si="437"/>
        <v>193920</v>
      </c>
      <c r="S3975" s="8">
        <f t="shared" si="438"/>
        <v>135960</v>
      </c>
      <c r="T3975" s="5">
        <f t="shared" si="439"/>
        <v>2.2895966594926194E-3</v>
      </c>
    </row>
    <row r="3976" spans="1:20">
      <c r="A3976">
        <v>610</v>
      </c>
      <c r="B3976" s="3">
        <v>23</v>
      </c>
      <c r="C3976" t="s">
        <v>1756</v>
      </c>
      <c r="D3976" t="s">
        <v>1757</v>
      </c>
      <c r="E3976" t="s">
        <v>194</v>
      </c>
      <c r="F3976" t="s">
        <v>195</v>
      </c>
      <c r="G3976" t="s">
        <v>196</v>
      </c>
      <c r="H3976" t="s">
        <v>197</v>
      </c>
      <c r="I3976">
        <v>779.07150000000001</v>
      </c>
      <c r="J3976" s="3">
        <v>16094973</v>
      </c>
      <c r="K3976" t="s">
        <v>108</v>
      </c>
      <c r="L3976">
        <v>3</v>
      </c>
      <c r="M3976" t="str">
        <f>_xlfn.IFNA(VLOOKUP(F3976,'22 States'!A:A,1,0),"OOR")</f>
        <v>LA</v>
      </c>
      <c r="N3976" t="str">
        <f t="shared" si="440"/>
        <v>IR</v>
      </c>
      <c r="O3976" s="8">
        <f t="shared" si="434"/>
        <v>6000</v>
      </c>
      <c r="P3976" s="8">
        <f t="shared" si="435"/>
        <v>3000</v>
      </c>
      <c r="Q3976" s="8">
        <f t="shared" si="436"/>
        <v>11040</v>
      </c>
      <c r="R3976" s="9">
        <f t="shared" si="437"/>
        <v>22080</v>
      </c>
      <c r="S3976" s="12">
        <f t="shared" si="438"/>
        <v>20040</v>
      </c>
      <c r="T3976" s="13">
        <f t="shared" si="439"/>
        <v>1.2451092648617676E-3</v>
      </c>
    </row>
    <row r="3977" spans="1:20" hidden="1">
      <c r="A3977">
        <v>3976</v>
      </c>
      <c r="B3977">
        <v>22</v>
      </c>
      <c r="C3977" t="s">
        <v>9497</v>
      </c>
      <c r="D3977" t="s">
        <v>9498</v>
      </c>
      <c r="E3977" t="s">
        <v>67</v>
      </c>
      <c r="F3977" t="s">
        <v>68</v>
      </c>
      <c r="G3977" t="s">
        <v>2198</v>
      </c>
      <c r="H3977" t="s">
        <v>1386</v>
      </c>
      <c r="I3977">
        <v>75.717699999999994</v>
      </c>
      <c r="J3977">
        <v>3926805</v>
      </c>
      <c r="K3977" t="s">
        <v>111</v>
      </c>
      <c r="L3977">
        <v>2</v>
      </c>
      <c r="M3977" t="str">
        <f>_xlfn.IFNA(VLOOKUP(F3977,'22 States'!A:A,1,0),"OOR")</f>
        <v>NC</v>
      </c>
      <c r="N3977" t="str">
        <f t="shared" si="440"/>
        <v>IR</v>
      </c>
      <c r="O3977" s="8">
        <f t="shared" si="434"/>
        <v>6000</v>
      </c>
      <c r="P3977" s="8">
        <f t="shared" si="435"/>
        <v>3000</v>
      </c>
      <c r="Q3977" s="8">
        <f t="shared" si="436"/>
        <v>10560</v>
      </c>
      <c r="R3977" s="9">
        <f t="shared" si="437"/>
        <v>21120</v>
      </c>
      <c r="S3977" s="8">
        <f t="shared" si="438"/>
        <v>19560</v>
      </c>
      <c r="T3977" s="5">
        <f t="shared" si="439"/>
        <v>4.9811487965406992E-3</v>
      </c>
    </row>
    <row r="3978" spans="1:20" hidden="1">
      <c r="A3978">
        <v>3977</v>
      </c>
      <c r="B3978">
        <v>1217</v>
      </c>
      <c r="C3978" t="s">
        <v>9499</v>
      </c>
      <c r="D3978" t="s">
        <v>9500</v>
      </c>
      <c r="E3978" t="s">
        <v>13</v>
      </c>
      <c r="F3978" t="s">
        <v>14</v>
      </c>
      <c r="G3978" t="s">
        <v>9501</v>
      </c>
      <c r="H3978" t="s">
        <v>426</v>
      </c>
      <c r="I3978">
        <v>75.677700000000002</v>
      </c>
      <c r="J3978">
        <v>229681000</v>
      </c>
      <c r="K3978" t="s">
        <v>51</v>
      </c>
      <c r="L3978">
        <v>1</v>
      </c>
      <c r="M3978" t="str">
        <f>_xlfn.IFNA(VLOOKUP(F3978,'22 States'!A:A,1,0),"OOR")</f>
        <v>CA</v>
      </c>
      <c r="N3978" t="str">
        <f t="shared" si="440"/>
        <v>IR</v>
      </c>
      <c r="O3978" s="8">
        <f t="shared" si="434"/>
        <v>150000</v>
      </c>
      <c r="P3978" s="8">
        <f t="shared" si="435"/>
        <v>39000</v>
      </c>
      <c r="Q3978" s="8">
        <f t="shared" si="436"/>
        <v>584160</v>
      </c>
      <c r="R3978" s="9">
        <f t="shared" si="437"/>
        <v>1168320</v>
      </c>
      <c r="S3978" s="8">
        <f t="shared" si="438"/>
        <v>773160</v>
      </c>
      <c r="T3978" s="5">
        <f t="shared" si="439"/>
        <v>3.3662340376435142E-3</v>
      </c>
    </row>
    <row r="3979" spans="1:20" hidden="1">
      <c r="A3979">
        <v>3978</v>
      </c>
      <c r="B3979">
        <v>30</v>
      </c>
      <c r="C3979" t="s">
        <v>9502</v>
      </c>
      <c r="D3979" t="s">
        <v>9503</v>
      </c>
      <c r="E3979" t="s">
        <v>13</v>
      </c>
      <c r="F3979" t="s">
        <v>14</v>
      </c>
      <c r="G3979" t="s">
        <v>1968</v>
      </c>
      <c r="H3979" t="s">
        <v>16</v>
      </c>
      <c r="I3979">
        <v>75.671599999999998</v>
      </c>
      <c r="J3979">
        <v>10231297</v>
      </c>
      <c r="K3979" t="s">
        <v>233</v>
      </c>
      <c r="L3979">
        <v>2</v>
      </c>
      <c r="M3979" t="str">
        <f>_xlfn.IFNA(VLOOKUP(F3979,'22 States'!A:A,1,0),"OOR")</f>
        <v>CA</v>
      </c>
      <c r="N3979" t="str">
        <f t="shared" si="440"/>
        <v>IR</v>
      </c>
      <c r="O3979" s="8">
        <f t="shared" si="434"/>
        <v>6000</v>
      </c>
      <c r="P3979" s="8">
        <f t="shared" si="435"/>
        <v>3000</v>
      </c>
      <c r="Q3979" s="8">
        <f t="shared" si="436"/>
        <v>14400</v>
      </c>
      <c r="R3979" s="9">
        <f t="shared" si="437"/>
        <v>28800</v>
      </c>
      <c r="S3979" s="8">
        <f t="shared" si="438"/>
        <v>23400</v>
      </c>
      <c r="T3979" s="5">
        <f t="shared" si="439"/>
        <v>2.2871000617028319E-3</v>
      </c>
    </row>
    <row r="3980" spans="1:20">
      <c r="A3980">
        <v>1788</v>
      </c>
      <c r="B3980" s="3">
        <v>23</v>
      </c>
      <c r="C3980" t="s">
        <v>4558</v>
      </c>
      <c r="D3980" t="s">
        <v>4559</v>
      </c>
      <c r="E3980" t="s">
        <v>121</v>
      </c>
      <c r="F3980" t="s">
        <v>122</v>
      </c>
      <c r="G3980" t="s">
        <v>4560</v>
      </c>
      <c r="H3980" t="s">
        <v>133</v>
      </c>
      <c r="I3980">
        <v>231.97919999999999</v>
      </c>
      <c r="J3980" s="3">
        <v>159387745</v>
      </c>
      <c r="K3980" t="s">
        <v>439</v>
      </c>
      <c r="L3980">
        <v>3</v>
      </c>
      <c r="M3980" t="str">
        <f>_xlfn.IFNA(VLOOKUP(F3980,'22 States'!A:A,1,0),"OOR")</f>
        <v>TX</v>
      </c>
      <c r="N3980" t="str">
        <f t="shared" si="440"/>
        <v>IR</v>
      </c>
      <c r="O3980" s="8">
        <f t="shared" si="434"/>
        <v>6000</v>
      </c>
      <c r="P3980" s="8">
        <f t="shared" si="435"/>
        <v>3000</v>
      </c>
      <c r="Q3980" s="8">
        <f t="shared" si="436"/>
        <v>11040</v>
      </c>
      <c r="R3980" s="9">
        <f t="shared" si="437"/>
        <v>22080</v>
      </c>
      <c r="S3980" s="12">
        <f t="shared" si="438"/>
        <v>20040</v>
      </c>
      <c r="T3980" s="13">
        <f t="shared" si="439"/>
        <v>1.2573112192533999E-4</v>
      </c>
    </row>
    <row r="3981" spans="1:20" hidden="1">
      <c r="A3981">
        <v>3980</v>
      </c>
      <c r="B3981">
        <v>60</v>
      </c>
      <c r="C3981" t="s">
        <v>9507</v>
      </c>
      <c r="D3981" t="s">
        <v>9508</v>
      </c>
      <c r="E3981" t="s">
        <v>907</v>
      </c>
      <c r="F3981" t="s">
        <v>908</v>
      </c>
      <c r="G3981" t="s">
        <v>909</v>
      </c>
      <c r="H3981" t="s">
        <v>910</v>
      </c>
      <c r="I3981">
        <v>75.638499999999993</v>
      </c>
      <c r="J3981">
        <v>15715577</v>
      </c>
      <c r="K3981" t="s">
        <v>233</v>
      </c>
      <c r="L3981">
        <v>3</v>
      </c>
      <c r="M3981" t="str">
        <f>_xlfn.IFNA(VLOOKUP(F3981,'22 States'!A:A,1,0),"OOR")</f>
        <v>NV</v>
      </c>
      <c r="N3981" t="str">
        <f t="shared" si="440"/>
        <v>IR</v>
      </c>
      <c r="O3981" s="8">
        <f t="shared" si="434"/>
        <v>12000</v>
      </c>
      <c r="P3981" s="8">
        <f t="shared" si="435"/>
        <v>3000</v>
      </c>
      <c r="Q3981" s="8">
        <f t="shared" si="436"/>
        <v>28800</v>
      </c>
      <c r="R3981" s="9">
        <f t="shared" si="437"/>
        <v>57600</v>
      </c>
      <c r="S3981" s="8">
        <f t="shared" si="438"/>
        <v>43800</v>
      </c>
      <c r="T3981" s="5">
        <f t="shared" si="439"/>
        <v>2.787043708290189E-3</v>
      </c>
    </row>
    <row r="3982" spans="1:20">
      <c r="A3982">
        <v>2075</v>
      </c>
      <c r="B3982" s="3">
        <v>23</v>
      </c>
      <c r="C3982" t="s">
        <v>5215</v>
      </c>
      <c r="D3982" t="s">
        <v>5216</v>
      </c>
      <c r="E3982" t="s">
        <v>179</v>
      </c>
      <c r="F3982" t="s">
        <v>180</v>
      </c>
      <c r="G3982" t="s">
        <v>2403</v>
      </c>
      <c r="H3982" t="s">
        <v>182</v>
      </c>
      <c r="I3982">
        <v>193.5746</v>
      </c>
      <c r="J3982" s="3">
        <v>28579927</v>
      </c>
      <c r="K3982" t="s">
        <v>20</v>
      </c>
      <c r="L3982">
        <v>6</v>
      </c>
      <c r="M3982" t="str">
        <f>_xlfn.IFNA(VLOOKUP(F3982,'22 States'!A:A,1,0),"OOR")</f>
        <v>MI</v>
      </c>
      <c r="N3982" t="str">
        <f t="shared" si="440"/>
        <v>IR</v>
      </c>
      <c r="O3982" s="8">
        <f t="shared" si="434"/>
        <v>6000</v>
      </c>
      <c r="P3982" s="8">
        <f t="shared" si="435"/>
        <v>3000</v>
      </c>
      <c r="Q3982" s="8">
        <f t="shared" si="436"/>
        <v>11040</v>
      </c>
      <c r="R3982" s="9">
        <f t="shared" si="437"/>
        <v>22080</v>
      </c>
      <c r="S3982" s="12">
        <f t="shared" si="438"/>
        <v>20040</v>
      </c>
      <c r="T3982" s="13">
        <f t="shared" si="439"/>
        <v>7.0119143411388003E-4</v>
      </c>
    </row>
    <row r="3983" spans="1:20" hidden="1">
      <c r="A3983">
        <v>3982</v>
      </c>
      <c r="B3983">
        <v>22</v>
      </c>
      <c r="C3983" t="s">
        <v>9511</v>
      </c>
      <c r="D3983" t="s">
        <v>9512</v>
      </c>
      <c r="E3983" t="s">
        <v>435</v>
      </c>
      <c r="F3983" t="s">
        <v>436</v>
      </c>
      <c r="G3983" t="s">
        <v>437</v>
      </c>
      <c r="H3983" t="s">
        <v>438</v>
      </c>
      <c r="I3983">
        <v>75.615200000000002</v>
      </c>
      <c r="J3983">
        <v>6237655</v>
      </c>
      <c r="K3983" t="s">
        <v>51</v>
      </c>
      <c r="L3983">
        <v>1</v>
      </c>
      <c r="M3983" t="str">
        <f>_xlfn.IFNA(VLOOKUP(F3983,'22 States'!A:A,1,0),"OOR")</f>
        <v>OOR</v>
      </c>
      <c r="N3983" t="str">
        <f t="shared" si="440"/>
        <v>OOR</v>
      </c>
      <c r="O3983" s="8">
        <f t="shared" si="434"/>
        <v>6000</v>
      </c>
      <c r="P3983" s="8">
        <f t="shared" si="435"/>
        <v>3000</v>
      </c>
      <c r="Q3983" s="8">
        <f t="shared" si="436"/>
        <v>10560</v>
      </c>
      <c r="R3983" s="9">
        <f t="shared" si="437"/>
        <v>21120</v>
      </c>
      <c r="S3983" s="8">
        <f t="shared" si="438"/>
        <v>19560</v>
      </c>
      <c r="T3983" s="5">
        <f t="shared" si="439"/>
        <v>3.1357938199531713E-3</v>
      </c>
    </row>
    <row r="3984" spans="1:20">
      <c r="A3984">
        <v>2748</v>
      </c>
      <c r="B3984" s="3">
        <v>23</v>
      </c>
      <c r="C3984" t="s">
        <v>6753</v>
      </c>
      <c r="D3984" t="s">
        <v>6754</v>
      </c>
      <c r="E3984" t="s">
        <v>13</v>
      </c>
      <c r="F3984" t="s">
        <v>14</v>
      </c>
      <c r="G3984" t="s">
        <v>267</v>
      </c>
      <c r="H3984" t="s">
        <v>267</v>
      </c>
      <c r="I3984">
        <v>135.81190000000001</v>
      </c>
      <c r="J3984" s="3">
        <v>19104601</v>
      </c>
      <c r="K3984" t="s">
        <v>141</v>
      </c>
      <c r="L3984">
        <v>2</v>
      </c>
      <c r="M3984" t="str">
        <f>_xlfn.IFNA(VLOOKUP(F3984,'22 States'!A:A,1,0),"OOR")</f>
        <v>CA</v>
      </c>
      <c r="N3984" t="str">
        <f t="shared" si="440"/>
        <v>IR</v>
      </c>
      <c r="O3984" s="8">
        <f t="shared" si="434"/>
        <v>6000</v>
      </c>
      <c r="P3984" s="8">
        <f t="shared" si="435"/>
        <v>3000</v>
      </c>
      <c r="Q3984" s="8">
        <f t="shared" si="436"/>
        <v>11040</v>
      </c>
      <c r="R3984" s="9">
        <f t="shared" si="437"/>
        <v>22080</v>
      </c>
      <c r="S3984" s="12">
        <f t="shared" si="438"/>
        <v>20040</v>
      </c>
      <c r="T3984" s="13">
        <f t="shared" si="439"/>
        <v>1.0489619751807432E-3</v>
      </c>
    </row>
    <row r="3985" spans="1:20" hidden="1">
      <c r="A3985">
        <v>3984</v>
      </c>
      <c r="B3985">
        <v>78</v>
      </c>
      <c r="C3985" t="s">
        <v>9515</v>
      </c>
      <c r="D3985" t="s">
        <v>9516</v>
      </c>
      <c r="E3985" t="s">
        <v>520</v>
      </c>
      <c r="F3985" t="s">
        <v>521</v>
      </c>
      <c r="G3985" t="s">
        <v>162</v>
      </c>
      <c r="H3985" t="s">
        <v>2729</v>
      </c>
      <c r="I3985">
        <v>75.420100000000005</v>
      </c>
      <c r="J3985">
        <v>19991120</v>
      </c>
      <c r="K3985" t="s">
        <v>108</v>
      </c>
      <c r="L3985">
        <v>1</v>
      </c>
      <c r="M3985" t="str">
        <f>_xlfn.IFNA(VLOOKUP(F3985,'22 States'!A:A,1,0),"OOR")</f>
        <v>SC</v>
      </c>
      <c r="N3985" t="str">
        <f t="shared" si="440"/>
        <v>IR</v>
      </c>
      <c r="O3985" s="8">
        <f t="shared" si="434"/>
        <v>12000</v>
      </c>
      <c r="P3985" s="8">
        <f t="shared" si="435"/>
        <v>3000</v>
      </c>
      <c r="Q3985" s="8">
        <f t="shared" si="436"/>
        <v>37440</v>
      </c>
      <c r="R3985" s="9">
        <f t="shared" si="437"/>
        <v>74880</v>
      </c>
      <c r="S3985" s="8">
        <f t="shared" si="438"/>
        <v>52440</v>
      </c>
      <c r="T3985" s="5">
        <f t="shared" si="439"/>
        <v>2.6231646851201935E-3</v>
      </c>
    </row>
    <row r="3986" spans="1:20" hidden="1">
      <c r="A3986">
        <v>3985</v>
      </c>
      <c r="B3986">
        <v>131</v>
      </c>
      <c r="C3986" t="s">
        <v>9517</v>
      </c>
      <c r="D3986" t="s">
        <v>9518</v>
      </c>
      <c r="E3986" t="s">
        <v>154</v>
      </c>
      <c r="F3986" t="s">
        <v>155</v>
      </c>
      <c r="G3986" t="s">
        <v>156</v>
      </c>
      <c r="H3986" t="s">
        <v>157</v>
      </c>
      <c r="I3986">
        <v>75.405299999999997</v>
      </c>
      <c r="J3986">
        <v>17851000</v>
      </c>
      <c r="K3986" t="s">
        <v>134</v>
      </c>
      <c r="L3986">
        <v>1</v>
      </c>
      <c r="M3986" t="str">
        <f>_xlfn.IFNA(VLOOKUP(F3986,'22 States'!A:A,1,0),"OOR")</f>
        <v>IN</v>
      </c>
      <c r="N3986" t="str">
        <f t="shared" si="440"/>
        <v>IR</v>
      </c>
      <c r="O3986" s="8">
        <f t="shared" si="434"/>
        <v>18000</v>
      </c>
      <c r="P3986" s="8">
        <f t="shared" si="435"/>
        <v>6000</v>
      </c>
      <c r="Q3986" s="8">
        <f t="shared" si="436"/>
        <v>62880</v>
      </c>
      <c r="R3986" s="9">
        <f t="shared" si="437"/>
        <v>125760</v>
      </c>
      <c r="S3986" s="8">
        <f t="shared" si="438"/>
        <v>86880</v>
      </c>
      <c r="T3986" s="5">
        <f t="shared" si="439"/>
        <v>4.8669542322558957E-3</v>
      </c>
    </row>
    <row r="3987" spans="1:20" hidden="1">
      <c r="A3987">
        <v>3986</v>
      </c>
      <c r="B3987">
        <v>546</v>
      </c>
      <c r="C3987" t="s">
        <v>9519</v>
      </c>
      <c r="D3987" t="s">
        <v>9520</v>
      </c>
      <c r="E3987" t="s">
        <v>67</v>
      </c>
      <c r="F3987" t="s">
        <v>68</v>
      </c>
      <c r="G3987" t="s">
        <v>95</v>
      </c>
      <c r="H3987" t="s">
        <v>96</v>
      </c>
      <c r="I3987">
        <v>75.320599999999999</v>
      </c>
      <c r="J3987">
        <v>47627787</v>
      </c>
      <c r="K3987" t="s">
        <v>439</v>
      </c>
      <c r="L3987">
        <v>4</v>
      </c>
      <c r="M3987" t="str">
        <f>_xlfn.IFNA(VLOOKUP(F3987,'22 States'!A:A,1,0),"OOR")</f>
        <v>NC</v>
      </c>
      <c r="N3987" t="str">
        <f t="shared" si="440"/>
        <v>IR</v>
      </c>
      <c r="O3987" s="8">
        <f t="shared" si="434"/>
        <v>66000</v>
      </c>
      <c r="P3987" s="8">
        <f t="shared" si="435"/>
        <v>18000</v>
      </c>
      <c r="Q3987" s="8">
        <f t="shared" si="436"/>
        <v>262080</v>
      </c>
      <c r="R3987" s="9">
        <f t="shared" si="437"/>
        <v>524160</v>
      </c>
      <c r="S3987" s="8">
        <f t="shared" si="438"/>
        <v>346080</v>
      </c>
      <c r="T3987" s="5">
        <f t="shared" si="439"/>
        <v>7.2663464292388813E-3</v>
      </c>
    </row>
    <row r="3988" spans="1:20" hidden="1">
      <c r="A3988">
        <v>3987</v>
      </c>
      <c r="B3988">
        <v>460</v>
      </c>
      <c r="C3988" t="s">
        <v>9521</v>
      </c>
      <c r="D3988" t="s">
        <v>9522</v>
      </c>
      <c r="E3988" t="s">
        <v>185</v>
      </c>
      <c r="F3988" t="s">
        <v>186</v>
      </c>
      <c r="G3988" t="s">
        <v>9523</v>
      </c>
      <c r="H3988" t="s">
        <v>2610</v>
      </c>
      <c r="I3988">
        <v>75.283900000000003</v>
      </c>
      <c r="J3988">
        <v>172702015</v>
      </c>
      <c r="K3988" t="s">
        <v>134</v>
      </c>
      <c r="L3988">
        <v>8</v>
      </c>
      <c r="M3988" t="str">
        <f>_xlfn.IFNA(VLOOKUP(F3988,'22 States'!A:A,1,0),"OOR")</f>
        <v>WI</v>
      </c>
      <c r="N3988" t="str">
        <f t="shared" si="440"/>
        <v>IR</v>
      </c>
      <c r="O3988" s="8">
        <f t="shared" si="434"/>
        <v>60000</v>
      </c>
      <c r="P3988" s="8">
        <f t="shared" si="435"/>
        <v>15000</v>
      </c>
      <c r="Q3988" s="8">
        <f t="shared" si="436"/>
        <v>220800</v>
      </c>
      <c r="R3988" s="9">
        <f t="shared" si="437"/>
        <v>441600</v>
      </c>
      <c r="S3988" s="8">
        <f t="shared" si="438"/>
        <v>295800</v>
      </c>
      <c r="T3988" s="5">
        <f t="shared" si="439"/>
        <v>1.7127767733341153E-3</v>
      </c>
    </row>
    <row r="3989" spans="1:20" hidden="1">
      <c r="A3989">
        <v>3988</v>
      </c>
      <c r="B3989">
        <v>115</v>
      </c>
      <c r="C3989" t="s">
        <v>9524</v>
      </c>
      <c r="D3989" t="s">
        <v>9525</v>
      </c>
      <c r="E3989" t="s">
        <v>121</v>
      </c>
      <c r="F3989" t="s">
        <v>122</v>
      </c>
      <c r="G3989" t="s">
        <v>284</v>
      </c>
      <c r="H3989" t="s">
        <v>133</v>
      </c>
      <c r="I3989">
        <v>75.222700000000003</v>
      </c>
      <c r="J3989">
        <v>15125887</v>
      </c>
      <c r="K3989" t="s">
        <v>264</v>
      </c>
      <c r="L3989">
        <v>5</v>
      </c>
      <c r="M3989" t="str">
        <f>_xlfn.IFNA(VLOOKUP(F3989,'22 States'!A:A,1,0),"OOR")</f>
        <v>TX</v>
      </c>
      <c r="N3989" t="str">
        <f t="shared" si="440"/>
        <v>IR</v>
      </c>
      <c r="O3989" s="8">
        <f t="shared" si="434"/>
        <v>18000</v>
      </c>
      <c r="P3989" s="8">
        <f t="shared" si="435"/>
        <v>6000</v>
      </c>
      <c r="Q3989" s="8">
        <f t="shared" si="436"/>
        <v>55200</v>
      </c>
      <c r="R3989" s="9">
        <f t="shared" si="437"/>
        <v>110400</v>
      </c>
      <c r="S3989" s="8">
        <f t="shared" si="438"/>
        <v>79200</v>
      </c>
      <c r="T3989" s="5">
        <f t="shared" si="439"/>
        <v>5.2360565697733953E-3</v>
      </c>
    </row>
    <row r="3990" spans="1:20" hidden="1">
      <c r="A3990">
        <v>3989</v>
      </c>
      <c r="B3990">
        <v>229</v>
      </c>
      <c r="C3990" t="s">
        <v>9526</v>
      </c>
      <c r="D3990" t="s">
        <v>9527</v>
      </c>
      <c r="E3990" t="s">
        <v>787</v>
      </c>
      <c r="F3990" t="s">
        <v>788</v>
      </c>
      <c r="G3990" t="s">
        <v>9528</v>
      </c>
      <c r="H3990" t="s">
        <v>1372</v>
      </c>
      <c r="I3990">
        <v>75.069400000000002</v>
      </c>
      <c r="J3990">
        <v>275512000</v>
      </c>
      <c r="K3990" t="s">
        <v>457</v>
      </c>
      <c r="L3990">
        <v>2</v>
      </c>
      <c r="M3990" t="str">
        <f>_xlfn.IFNA(VLOOKUP(F3990,'22 States'!A:A,1,0),"OOR")</f>
        <v>OOR</v>
      </c>
      <c r="N3990" t="str">
        <f t="shared" si="440"/>
        <v>OOR</v>
      </c>
      <c r="O3990" s="8">
        <f t="shared" si="434"/>
        <v>30000</v>
      </c>
      <c r="P3990" s="8">
        <f t="shared" si="435"/>
        <v>9000</v>
      </c>
      <c r="Q3990" s="8">
        <f t="shared" si="436"/>
        <v>109920</v>
      </c>
      <c r="R3990" s="9">
        <f t="shared" si="437"/>
        <v>219840</v>
      </c>
      <c r="S3990" s="8">
        <f t="shared" si="438"/>
        <v>148920</v>
      </c>
      <c r="T3990" s="5">
        <f t="shared" si="439"/>
        <v>5.4052092104881096E-4</v>
      </c>
    </row>
    <row r="3991" spans="1:20">
      <c r="A3991">
        <v>491</v>
      </c>
      <c r="B3991" s="3">
        <v>22</v>
      </c>
      <c r="C3991" t="s">
        <v>1467</v>
      </c>
      <c r="D3991" t="s">
        <v>1468</v>
      </c>
      <c r="E3991" t="s">
        <v>520</v>
      </c>
      <c r="F3991" t="s">
        <v>521</v>
      </c>
      <c r="G3991" t="s">
        <v>674</v>
      </c>
      <c r="H3991" t="s">
        <v>523</v>
      </c>
      <c r="I3991">
        <v>968.59559999999999</v>
      </c>
      <c r="J3991" s="3">
        <v>15142000</v>
      </c>
      <c r="K3991" t="s">
        <v>457</v>
      </c>
      <c r="L3991">
        <v>1</v>
      </c>
      <c r="M3991" t="str">
        <f>_xlfn.IFNA(VLOOKUP(F3991,'22 States'!A:A,1,0),"OOR")</f>
        <v>SC</v>
      </c>
      <c r="N3991" t="str">
        <f t="shared" si="440"/>
        <v>IR</v>
      </c>
      <c r="O3991" s="8">
        <f t="shared" si="434"/>
        <v>6000</v>
      </c>
      <c r="P3991" s="8">
        <f t="shared" si="435"/>
        <v>3000</v>
      </c>
      <c r="Q3991" s="8">
        <f t="shared" si="436"/>
        <v>10560</v>
      </c>
      <c r="R3991" s="9">
        <f t="shared" si="437"/>
        <v>21120</v>
      </c>
      <c r="S3991" s="12">
        <f t="shared" si="438"/>
        <v>19560</v>
      </c>
      <c r="T3991" s="13">
        <f t="shared" si="439"/>
        <v>1.2917712323339057E-3</v>
      </c>
    </row>
    <row r="3992" spans="1:20" hidden="1">
      <c r="A3992">
        <v>3991</v>
      </c>
      <c r="B3992">
        <v>34</v>
      </c>
      <c r="C3992" t="s">
        <v>9531</v>
      </c>
      <c r="D3992" t="s">
        <v>9532</v>
      </c>
      <c r="E3992" t="s">
        <v>933</v>
      </c>
      <c r="F3992" t="s">
        <v>934</v>
      </c>
      <c r="G3992" t="s">
        <v>935</v>
      </c>
      <c r="H3992" t="s">
        <v>936</v>
      </c>
      <c r="I3992">
        <v>74.999099999999999</v>
      </c>
      <c r="J3992">
        <v>11981682</v>
      </c>
      <c r="K3992" t="s">
        <v>111</v>
      </c>
      <c r="L3992">
        <v>5</v>
      </c>
      <c r="M3992" t="str">
        <f>_xlfn.IFNA(VLOOKUP(F3992,'22 States'!A:A,1,0),"OOR")</f>
        <v>TN</v>
      </c>
      <c r="N3992" t="str">
        <f t="shared" si="440"/>
        <v>IR</v>
      </c>
      <c r="O3992" s="8">
        <f t="shared" si="434"/>
        <v>6000</v>
      </c>
      <c r="P3992" s="8">
        <f t="shared" si="435"/>
        <v>3000</v>
      </c>
      <c r="Q3992" s="8">
        <f t="shared" si="436"/>
        <v>16320</v>
      </c>
      <c r="R3992" s="9">
        <f t="shared" si="437"/>
        <v>32640</v>
      </c>
      <c r="S3992" s="8">
        <f t="shared" si="438"/>
        <v>25320</v>
      </c>
      <c r="T3992" s="5">
        <f t="shared" si="439"/>
        <v>2.1132258392436054E-3</v>
      </c>
    </row>
    <row r="3993" spans="1:20" hidden="1">
      <c r="A3993">
        <v>3992</v>
      </c>
      <c r="B3993">
        <v>57</v>
      </c>
      <c r="C3993" t="s">
        <v>9533</v>
      </c>
      <c r="D3993" t="s">
        <v>9534</v>
      </c>
      <c r="E3993" t="s">
        <v>236</v>
      </c>
      <c r="F3993" t="s">
        <v>237</v>
      </c>
      <c r="G3993" t="s">
        <v>9535</v>
      </c>
      <c r="H3993" t="s">
        <v>590</v>
      </c>
      <c r="I3993">
        <v>75.001999999999995</v>
      </c>
      <c r="J3993">
        <v>8901387</v>
      </c>
      <c r="K3993" t="s">
        <v>264</v>
      </c>
      <c r="L3993">
        <v>7</v>
      </c>
      <c r="M3993" t="str">
        <f>_xlfn.IFNA(VLOOKUP(F3993,'22 States'!A:A,1,0),"OOR")</f>
        <v>OH</v>
      </c>
      <c r="N3993" t="str">
        <f t="shared" si="440"/>
        <v>IR</v>
      </c>
      <c r="O3993" s="8">
        <f t="shared" si="434"/>
        <v>12000</v>
      </c>
      <c r="P3993" s="8">
        <f t="shared" si="435"/>
        <v>3000</v>
      </c>
      <c r="Q3993" s="8">
        <f t="shared" si="436"/>
        <v>27360</v>
      </c>
      <c r="R3993" s="9">
        <f t="shared" si="437"/>
        <v>54720</v>
      </c>
      <c r="S3993" s="8">
        <f t="shared" si="438"/>
        <v>42360</v>
      </c>
      <c r="T3993" s="5">
        <f t="shared" si="439"/>
        <v>4.7588089361803951E-3</v>
      </c>
    </row>
    <row r="3994" spans="1:20" hidden="1">
      <c r="A3994">
        <v>3993</v>
      </c>
      <c r="B3994">
        <v>30</v>
      </c>
      <c r="C3994" t="s">
        <v>9536</v>
      </c>
      <c r="D3994" t="s">
        <v>9537</v>
      </c>
      <c r="E3994" t="s">
        <v>13</v>
      </c>
      <c r="F3994" t="s">
        <v>14</v>
      </c>
      <c r="G3994" t="s">
        <v>50</v>
      </c>
      <c r="H3994" t="s">
        <v>50</v>
      </c>
      <c r="I3994">
        <v>74.951599999999999</v>
      </c>
      <c r="J3994">
        <v>6725128</v>
      </c>
      <c r="K3994" t="s">
        <v>439</v>
      </c>
      <c r="L3994">
        <v>1</v>
      </c>
      <c r="M3994" t="str">
        <f>_xlfn.IFNA(VLOOKUP(F3994,'22 States'!A:A,1,0),"OOR")</f>
        <v>CA</v>
      </c>
      <c r="N3994" t="str">
        <f t="shared" si="440"/>
        <v>IR</v>
      </c>
      <c r="O3994" s="8">
        <f t="shared" si="434"/>
        <v>6000</v>
      </c>
      <c r="P3994" s="8">
        <f t="shared" si="435"/>
        <v>3000</v>
      </c>
      <c r="Q3994" s="8">
        <f t="shared" si="436"/>
        <v>14400</v>
      </c>
      <c r="R3994" s="9">
        <f t="shared" si="437"/>
        <v>28800</v>
      </c>
      <c r="S3994" s="8">
        <f t="shared" si="438"/>
        <v>23400</v>
      </c>
      <c r="T3994" s="5">
        <f t="shared" si="439"/>
        <v>3.4794876766657823E-3</v>
      </c>
    </row>
    <row r="3995" spans="1:20" hidden="1">
      <c r="A3995">
        <v>3994</v>
      </c>
      <c r="B3995">
        <v>30</v>
      </c>
      <c r="C3995" t="s">
        <v>9538</v>
      </c>
      <c r="D3995" t="s">
        <v>9539</v>
      </c>
      <c r="E3995" t="s">
        <v>933</v>
      </c>
      <c r="F3995" t="s">
        <v>934</v>
      </c>
      <c r="G3995" t="s">
        <v>1396</v>
      </c>
      <c r="H3995" t="s">
        <v>1397</v>
      </c>
      <c r="I3995">
        <v>74.949600000000004</v>
      </c>
      <c r="J3995">
        <v>2512033</v>
      </c>
      <c r="K3995" t="s">
        <v>141</v>
      </c>
      <c r="L3995">
        <v>2</v>
      </c>
      <c r="M3995" t="str">
        <f>_xlfn.IFNA(VLOOKUP(F3995,'22 States'!A:A,1,0),"OOR")</f>
        <v>TN</v>
      </c>
      <c r="N3995" t="str">
        <f t="shared" si="440"/>
        <v>IR</v>
      </c>
      <c r="O3995" s="8">
        <f t="shared" si="434"/>
        <v>6000</v>
      </c>
      <c r="P3995" s="8">
        <f t="shared" si="435"/>
        <v>3000</v>
      </c>
      <c r="Q3995" s="8">
        <f t="shared" si="436"/>
        <v>14400</v>
      </c>
      <c r="R3995" s="9">
        <f t="shared" si="437"/>
        <v>28800</v>
      </c>
      <c r="S3995" s="8">
        <f t="shared" si="438"/>
        <v>23400</v>
      </c>
      <c r="T3995" s="5">
        <f t="shared" si="439"/>
        <v>9.3151642514250413E-3</v>
      </c>
    </row>
    <row r="3996" spans="1:20" hidden="1">
      <c r="A3996">
        <v>3995</v>
      </c>
      <c r="B3996">
        <v>559</v>
      </c>
      <c r="C3996" t="s">
        <v>9540</v>
      </c>
      <c r="D3996" t="s">
        <v>9541</v>
      </c>
      <c r="E3996" t="s">
        <v>301</v>
      </c>
      <c r="F3996" t="s">
        <v>359</v>
      </c>
      <c r="G3996" t="s">
        <v>1252</v>
      </c>
      <c r="H3996" t="s">
        <v>360</v>
      </c>
      <c r="I3996">
        <v>74.895700000000005</v>
      </c>
      <c r="J3996">
        <v>71477877</v>
      </c>
      <c r="K3996" t="s">
        <v>51</v>
      </c>
      <c r="L3996">
        <v>6</v>
      </c>
      <c r="M3996" t="str">
        <f>_xlfn.IFNA(VLOOKUP(F3996,'22 States'!A:A,1,0),"OOR")</f>
        <v>OOR</v>
      </c>
      <c r="N3996" t="str">
        <f t="shared" si="440"/>
        <v>OOR</v>
      </c>
      <c r="O3996" s="8">
        <f t="shared" si="434"/>
        <v>72000</v>
      </c>
      <c r="P3996" s="8">
        <f t="shared" si="435"/>
        <v>18000</v>
      </c>
      <c r="Q3996" s="8">
        <f t="shared" si="436"/>
        <v>268320</v>
      </c>
      <c r="R3996" s="9">
        <f t="shared" si="437"/>
        <v>536640</v>
      </c>
      <c r="S3996" s="8">
        <f t="shared" si="438"/>
        <v>358320</v>
      </c>
      <c r="T3996" s="5">
        <f t="shared" si="439"/>
        <v>5.0130196228407847E-3</v>
      </c>
    </row>
    <row r="3997" spans="1:20" hidden="1">
      <c r="A3997">
        <v>3996</v>
      </c>
      <c r="B3997">
        <v>38</v>
      </c>
      <c r="C3997" t="s">
        <v>9542</v>
      </c>
      <c r="D3997" t="s">
        <v>9543</v>
      </c>
      <c r="E3997" t="s">
        <v>350</v>
      </c>
      <c r="F3997" t="s">
        <v>351</v>
      </c>
      <c r="G3997" t="s">
        <v>1080</v>
      </c>
      <c r="H3997" t="s">
        <v>352</v>
      </c>
      <c r="I3997">
        <v>74.890199999999993</v>
      </c>
      <c r="J3997">
        <v>7676596</v>
      </c>
      <c r="K3997" t="s">
        <v>27</v>
      </c>
      <c r="L3997">
        <v>6</v>
      </c>
      <c r="M3997" t="str">
        <f>_xlfn.IFNA(VLOOKUP(F3997,'22 States'!A:A,1,0),"OOR")</f>
        <v>OOR</v>
      </c>
      <c r="N3997" t="str">
        <f t="shared" si="440"/>
        <v>OOR</v>
      </c>
      <c r="O3997" s="8">
        <f t="shared" si="434"/>
        <v>6000</v>
      </c>
      <c r="P3997" s="8">
        <f t="shared" si="435"/>
        <v>3000</v>
      </c>
      <c r="Q3997" s="8">
        <f t="shared" si="436"/>
        <v>18240</v>
      </c>
      <c r="R3997" s="9">
        <f t="shared" si="437"/>
        <v>36480</v>
      </c>
      <c r="S3997" s="8">
        <f t="shared" si="438"/>
        <v>27240</v>
      </c>
      <c r="T3997" s="5">
        <f t="shared" si="439"/>
        <v>3.5484477755505176E-3</v>
      </c>
    </row>
    <row r="3998" spans="1:20">
      <c r="A3998">
        <v>2656</v>
      </c>
      <c r="B3998" s="3">
        <v>22</v>
      </c>
      <c r="C3998" t="s">
        <v>6551</v>
      </c>
      <c r="D3998" t="s">
        <v>6552</v>
      </c>
      <c r="E3998" t="s">
        <v>13</v>
      </c>
      <c r="F3998" t="s">
        <v>14</v>
      </c>
      <c r="G3998" t="s">
        <v>919</v>
      </c>
      <c r="H3998" t="s">
        <v>267</v>
      </c>
      <c r="I3998">
        <v>141.28370000000001</v>
      </c>
      <c r="J3998" s="3">
        <v>14892510</v>
      </c>
      <c r="K3998" t="s">
        <v>264</v>
      </c>
      <c r="L3998">
        <v>2</v>
      </c>
      <c r="M3998" t="str">
        <f>_xlfn.IFNA(VLOOKUP(F3998,'22 States'!A:A,1,0),"OOR")</f>
        <v>CA</v>
      </c>
      <c r="N3998" t="str">
        <f t="shared" si="440"/>
        <v>IR</v>
      </c>
      <c r="O3998" s="8">
        <f t="shared" si="434"/>
        <v>6000</v>
      </c>
      <c r="P3998" s="8">
        <f t="shared" si="435"/>
        <v>3000</v>
      </c>
      <c r="Q3998" s="8">
        <f t="shared" si="436"/>
        <v>10560</v>
      </c>
      <c r="R3998" s="9">
        <f t="shared" si="437"/>
        <v>21120</v>
      </c>
      <c r="S3998" s="12">
        <f t="shared" si="438"/>
        <v>19560</v>
      </c>
      <c r="T3998" s="13">
        <f t="shared" si="439"/>
        <v>1.3134119097452344E-3</v>
      </c>
    </row>
    <row r="3999" spans="1:20" hidden="1">
      <c r="A3999">
        <v>3998</v>
      </c>
      <c r="B3999">
        <v>5847</v>
      </c>
      <c r="C3999" t="s">
        <v>9546</v>
      </c>
      <c r="D3999" t="s">
        <v>9547</v>
      </c>
      <c r="E3999" t="s">
        <v>537</v>
      </c>
      <c r="F3999" t="s">
        <v>538</v>
      </c>
      <c r="G3999" t="s">
        <v>2891</v>
      </c>
      <c r="H3999" t="s">
        <v>2892</v>
      </c>
      <c r="I3999">
        <v>74.866100000000003</v>
      </c>
      <c r="J3999">
        <v>216336712</v>
      </c>
      <c r="K3999" t="s">
        <v>439</v>
      </c>
      <c r="L3999">
        <v>6</v>
      </c>
      <c r="M3999" t="str">
        <f>_xlfn.IFNA(VLOOKUP(F3999,'22 States'!A:A,1,0),"OOR")</f>
        <v>GA</v>
      </c>
      <c r="N3999" t="str">
        <f t="shared" si="440"/>
        <v>IR</v>
      </c>
      <c r="O3999" s="8">
        <f t="shared" si="434"/>
        <v>702000</v>
      </c>
      <c r="P3999" s="8">
        <f t="shared" si="435"/>
        <v>177000</v>
      </c>
      <c r="Q3999" s="8">
        <f t="shared" si="436"/>
        <v>2806560</v>
      </c>
      <c r="R3999" s="9">
        <f t="shared" si="437"/>
        <v>5613120</v>
      </c>
      <c r="S3999" s="8">
        <f t="shared" si="438"/>
        <v>3685560</v>
      </c>
      <c r="T3999" s="5">
        <f t="shared" si="439"/>
        <v>1.70362208333831E-2</v>
      </c>
    </row>
    <row r="4000" spans="1:20">
      <c r="A4000">
        <v>3016</v>
      </c>
      <c r="B4000" s="3">
        <v>22</v>
      </c>
      <c r="C4000" t="s">
        <v>7365</v>
      </c>
      <c r="D4000" t="s">
        <v>7366</v>
      </c>
      <c r="E4000" t="s">
        <v>13</v>
      </c>
      <c r="F4000" t="s">
        <v>14</v>
      </c>
      <c r="G4000" t="s">
        <v>16</v>
      </c>
      <c r="H4000" t="s">
        <v>16</v>
      </c>
      <c r="I4000">
        <v>118.3546</v>
      </c>
      <c r="J4000" s="3">
        <v>15139835</v>
      </c>
      <c r="K4000" t="s">
        <v>17</v>
      </c>
      <c r="L4000">
        <v>1</v>
      </c>
      <c r="M4000" t="str">
        <f>_xlfn.IFNA(VLOOKUP(F4000,'22 States'!A:A,1,0),"OOR")</f>
        <v>CA</v>
      </c>
      <c r="N4000" t="str">
        <f t="shared" si="440"/>
        <v>IR</v>
      </c>
      <c r="O4000" s="8">
        <f t="shared" si="434"/>
        <v>6000</v>
      </c>
      <c r="P4000" s="8">
        <f t="shared" si="435"/>
        <v>3000</v>
      </c>
      <c r="Q4000" s="8">
        <f t="shared" si="436"/>
        <v>10560</v>
      </c>
      <c r="R4000" s="9">
        <f t="shared" si="437"/>
        <v>21120</v>
      </c>
      <c r="S4000" s="12">
        <f t="shared" si="438"/>
        <v>19560</v>
      </c>
      <c r="T4000" s="13">
        <f t="shared" si="439"/>
        <v>1.2919559559268644E-3</v>
      </c>
    </row>
    <row r="4001" spans="1:20">
      <c r="A4001">
        <v>3087</v>
      </c>
      <c r="B4001" s="3">
        <v>22</v>
      </c>
      <c r="C4001" t="s">
        <v>7528</v>
      </c>
      <c r="D4001" t="s">
        <v>7529</v>
      </c>
      <c r="E4001" t="s">
        <v>1022</v>
      </c>
      <c r="F4001" t="s">
        <v>1023</v>
      </c>
      <c r="G4001" t="s">
        <v>2833</v>
      </c>
      <c r="H4001" t="s">
        <v>2834</v>
      </c>
      <c r="I4001">
        <v>114.9406</v>
      </c>
      <c r="J4001" s="3">
        <v>32032815</v>
      </c>
      <c r="K4001" t="s">
        <v>46</v>
      </c>
      <c r="L4001">
        <v>4</v>
      </c>
      <c r="M4001" t="str">
        <f>_xlfn.IFNA(VLOOKUP(F4001,'22 States'!A:A,1,0),"OOR")</f>
        <v>CT</v>
      </c>
      <c r="N4001" t="str">
        <f t="shared" si="440"/>
        <v>IR</v>
      </c>
      <c r="O4001" s="8">
        <f t="shared" si="434"/>
        <v>6000</v>
      </c>
      <c r="P4001" s="8">
        <f t="shared" si="435"/>
        <v>3000</v>
      </c>
      <c r="Q4001" s="8">
        <f t="shared" si="436"/>
        <v>10560</v>
      </c>
      <c r="R4001" s="9">
        <f t="shared" si="437"/>
        <v>21120</v>
      </c>
      <c r="S4001" s="12">
        <f t="shared" si="438"/>
        <v>19560</v>
      </c>
      <c r="T4001" s="13">
        <f t="shared" si="439"/>
        <v>6.1062382435012345E-4</v>
      </c>
    </row>
    <row r="4002" spans="1:20" hidden="1">
      <c r="A4002">
        <v>4001</v>
      </c>
      <c r="B4002">
        <v>55</v>
      </c>
      <c r="C4002" t="s">
        <v>9552</v>
      </c>
      <c r="D4002" t="s">
        <v>9553</v>
      </c>
      <c r="E4002" t="s">
        <v>537</v>
      </c>
      <c r="F4002" t="s">
        <v>538</v>
      </c>
      <c r="G4002" t="s">
        <v>2075</v>
      </c>
      <c r="H4002" t="s">
        <v>539</v>
      </c>
      <c r="I4002">
        <v>74.785899999999998</v>
      </c>
      <c r="J4002">
        <v>11542980</v>
      </c>
      <c r="K4002" t="s">
        <v>51</v>
      </c>
      <c r="L4002">
        <v>7</v>
      </c>
      <c r="M4002" t="str">
        <f>_xlfn.IFNA(VLOOKUP(F4002,'22 States'!A:A,1,0),"OOR")</f>
        <v>GA</v>
      </c>
      <c r="N4002" t="str">
        <f t="shared" si="440"/>
        <v>IR</v>
      </c>
      <c r="O4002" s="8">
        <f t="shared" si="434"/>
        <v>12000</v>
      </c>
      <c r="P4002" s="8">
        <f t="shared" si="435"/>
        <v>3000</v>
      </c>
      <c r="Q4002" s="8">
        <f t="shared" si="436"/>
        <v>26400</v>
      </c>
      <c r="R4002" s="9">
        <f t="shared" si="437"/>
        <v>52800</v>
      </c>
      <c r="S4002" s="8">
        <f t="shared" si="438"/>
        <v>41400</v>
      </c>
      <c r="T4002" s="5">
        <f t="shared" si="439"/>
        <v>3.5865954892064268E-3</v>
      </c>
    </row>
    <row r="4003" spans="1:20">
      <c r="A4003">
        <v>3184</v>
      </c>
      <c r="B4003" s="3">
        <v>22</v>
      </c>
      <c r="C4003" t="s">
        <v>7741</v>
      </c>
      <c r="D4003" t="s">
        <v>7742</v>
      </c>
      <c r="E4003" t="s">
        <v>537</v>
      </c>
      <c r="F4003" t="s">
        <v>538</v>
      </c>
      <c r="G4003" t="s">
        <v>6456</v>
      </c>
      <c r="H4003" t="s">
        <v>539</v>
      </c>
      <c r="I4003">
        <v>109.76949999999999</v>
      </c>
      <c r="J4003" s="3">
        <v>14068244</v>
      </c>
      <c r="K4003" t="s">
        <v>264</v>
      </c>
      <c r="L4003">
        <v>2</v>
      </c>
      <c r="M4003" t="str">
        <f>_xlfn.IFNA(VLOOKUP(F4003,'22 States'!A:A,1,0),"OOR")</f>
        <v>GA</v>
      </c>
      <c r="N4003" t="str">
        <f t="shared" si="440"/>
        <v>IR</v>
      </c>
      <c r="O4003" s="8">
        <f t="shared" si="434"/>
        <v>6000</v>
      </c>
      <c r="P4003" s="8">
        <f t="shared" si="435"/>
        <v>3000</v>
      </c>
      <c r="Q4003" s="8">
        <f t="shared" si="436"/>
        <v>10560</v>
      </c>
      <c r="R4003" s="9">
        <f t="shared" si="437"/>
        <v>21120</v>
      </c>
      <c r="S4003" s="12">
        <f t="shared" si="438"/>
        <v>19560</v>
      </c>
      <c r="T4003" s="13">
        <f t="shared" si="439"/>
        <v>1.3903654215835324E-3</v>
      </c>
    </row>
    <row r="4004" spans="1:20" hidden="1">
      <c r="A4004">
        <v>4003</v>
      </c>
      <c r="B4004">
        <v>29</v>
      </c>
      <c r="C4004" t="s">
        <v>9556</v>
      </c>
      <c r="D4004" t="s">
        <v>9557</v>
      </c>
      <c r="E4004" t="s">
        <v>175</v>
      </c>
      <c r="F4004" t="s">
        <v>176</v>
      </c>
      <c r="G4004" t="s">
        <v>9558</v>
      </c>
      <c r="H4004" t="s">
        <v>169</v>
      </c>
      <c r="I4004">
        <v>74.680300000000003</v>
      </c>
      <c r="J4004">
        <v>3110818</v>
      </c>
      <c r="K4004" t="s">
        <v>111</v>
      </c>
      <c r="L4004">
        <v>1</v>
      </c>
      <c r="M4004" t="str">
        <f>_xlfn.IFNA(VLOOKUP(F4004,'22 States'!A:A,1,0),"OOR")</f>
        <v>OOR</v>
      </c>
      <c r="N4004" t="str">
        <f t="shared" si="440"/>
        <v>OOR</v>
      </c>
      <c r="O4004" s="8">
        <f t="shared" si="434"/>
        <v>6000</v>
      </c>
      <c r="P4004" s="8">
        <f t="shared" si="435"/>
        <v>3000</v>
      </c>
      <c r="Q4004" s="8">
        <f t="shared" si="436"/>
        <v>13920</v>
      </c>
      <c r="R4004" s="9">
        <f t="shared" si="437"/>
        <v>27840</v>
      </c>
      <c r="S4004" s="8">
        <f t="shared" si="438"/>
        <v>22920</v>
      </c>
      <c r="T4004" s="5">
        <f t="shared" si="439"/>
        <v>7.3678370126442627E-3</v>
      </c>
    </row>
    <row r="4005" spans="1:20" hidden="1">
      <c r="A4005">
        <v>4004</v>
      </c>
      <c r="B4005">
        <v>26</v>
      </c>
      <c r="C4005" t="s">
        <v>9559</v>
      </c>
      <c r="D4005" t="s">
        <v>9560</v>
      </c>
      <c r="E4005" t="s">
        <v>13</v>
      </c>
      <c r="F4005" t="s">
        <v>14</v>
      </c>
      <c r="G4005" t="s">
        <v>50</v>
      </c>
      <c r="H4005" t="s">
        <v>50</v>
      </c>
      <c r="I4005">
        <v>74.666499999999999</v>
      </c>
      <c r="J4005">
        <v>6317345</v>
      </c>
      <c r="K4005" t="s">
        <v>506</v>
      </c>
      <c r="L4005">
        <v>2</v>
      </c>
      <c r="M4005" t="str">
        <f>_xlfn.IFNA(VLOOKUP(F4005,'22 States'!A:A,1,0),"OOR")</f>
        <v>CA</v>
      </c>
      <c r="N4005" t="str">
        <f t="shared" si="440"/>
        <v>IR</v>
      </c>
      <c r="O4005" s="8">
        <f t="shared" si="434"/>
        <v>6000</v>
      </c>
      <c r="P4005" s="8">
        <f t="shared" si="435"/>
        <v>3000</v>
      </c>
      <c r="Q4005" s="8">
        <f t="shared" si="436"/>
        <v>12480</v>
      </c>
      <c r="R4005" s="9">
        <f t="shared" si="437"/>
        <v>24960</v>
      </c>
      <c r="S4005" s="8">
        <f t="shared" si="438"/>
        <v>21480</v>
      </c>
      <c r="T4005" s="5">
        <f t="shared" si="439"/>
        <v>3.400162568294117E-3</v>
      </c>
    </row>
    <row r="4006" spans="1:20" hidden="1">
      <c r="A4006">
        <v>4005</v>
      </c>
      <c r="B4006">
        <v>105</v>
      </c>
      <c r="C4006" t="s">
        <v>9561</v>
      </c>
      <c r="D4006" t="s">
        <v>9562</v>
      </c>
      <c r="E4006" t="s">
        <v>121</v>
      </c>
      <c r="F4006" t="s">
        <v>122</v>
      </c>
      <c r="G4006" t="s">
        <v>784</v>
      </c>
      <c r="H4006" t="s">
        <v>784</v>
      </c>
      <c r="I4006">
        <v>74.622600000000006</v>
      </c>
      <c r="J4006">
        <v>21474914</v>
      </c>
      <c r="K4006" t="s">
        <v>51</v>
      </c>
      <c r="L4006">
        <v>4</v>
      </c>
      <c r="M4006" t="str">
        <f>_xlfn.IFNA(VLOOKUP(F4006,'22 States'!A:A,1,0),"OOR")</f>
        <v>TX</v>
      </c>
      <c r="N4006" t="str">
        <f t="shared" si="440"/>
        <v>IR</v>
      </c>
      <c r="O4006" s="8">
        <f t="shared" si="434"/>
        <v>18000</v>
      </c>
      <c r="P4006" s="8">
        <f t="shared" si="435"/>
        <v>6000</v>
      </c>
      <c r="Q4006" s="8">
        <f t="shared" si="436"/>
        <v>50400</v>
      </c>
      <c r="R4006" s="9">
        <f t="shared" si="437"/>
        <v>100800</v>
      </c>
      <c r="S4006" s="8">
        <f t="shared" si="438"/>
        <v>74400</v>
      </c>
      <c r="T4006" s="5">
        <f t="shared" si="439"/>
        <v>3.4645074713686862E-3</v>
      </c>
    </row>
    <row r="4007" spans="1:20" hidden="1">
      <c r="A4007">
        <v>4006</v>
      </c>
      <c r="B4007">
        <v>1200</v>
      </c>
      <c r="C4007" t="s">
        <v>9563</v>
      </c>
      <c r="D4007" t="s">
        <v>9564</v>
      </c>
      <c r="E4007" t="s">
        <v>567</v>
      </c>
      <c r="F4007" t="s">
        <v>568</v>
      </c>
      <c r="G4007" t="s">
        <v>888</v>
      </c>
      <c r="H4007" t="s">
        <v>1053</v>
      </c>
      <c r="I4007">
        <v>74.538899999999998</v>
      </c>
      <c r="J4007">
        <v>13297443</v>
      </c>
      <c r="K4007" t="s">
        <v>134</v>
      </c>
      <c r="L4007">
        <v>6</v>
      </c>
      <c r="M4007" t="str">
        <f>_xlfn.IFNA(VLOOKUP(F4007,'22 States'!A:A,1,0),"OOR")</f>
        <v>KY</v>
      </c>
      <c r="N4007" t="str">
        <f t="shared" si="440"/>
        <v>IR</v>
      </c>
      <c r="O4007" s="8">
        <f t="shared" si="434"/>
        <v>144000</v>
      </c>
      <c r="P4007" s="8">
        <f t="shared" si="435"/>
        <v>36000</v>
      </c>
      <c r="Q4007" s="8">
        <f t="shared" si="436"/>
        <v>576000</v>
      </c>
      <c r="R4007" s="9">
        <f t="shared" si="437"/>
        <v>1152000</v>
      </c>
      <c r="S4007" s="8">
        <f t="shared" si="438"/>
        <v>756000</v>
      </c>
      <c r="T4007" s="5">
        <f t="shared" si="439"/>
        <v>5.6853035579847944E-2</v>
      </c>
    </row>
    <row r="4008" spans="1:20" hidden="1">
      <c r="A4008">
        <v>4007</v>
      </c>
      <c r="B4008">
        <v>17</v>
      </c>
      <c r="C4008" t="s">
        <v>9565</v>
      </c>
      <c r="D4008" t="s">
        <v>9566</v>
      </c>
      <c r="E4008" t="s">
        <v>301</v>
      </c>
      <c r="F4008" t="s">
        <v>359</v>
      </c>
      <c r="G4008" t="s">
        <v>360</v>
      </c>
      <c r="H4008" t="s">
        <v>360</v>
      </c>
      <c r="I4008">
        <v>74.481499999999997</v>
      </c>
      <c r="J4008">
        <v>6547759</v>
      </c>
      <c r="K4008" t="s">
        <v>17</v>
      </c>
      <c r="L4008">
        <v>3</v>
      </c>
      <c r="M4008" t="str">
        <f>_xlfn.IFNA(VLOOKUP(F4008,'22 States'!A:A,1,0),"OOR")</f>
        <v>OOR</v>
      </c>
      <c r="N4008" t="str">
        <f t="shared" si="440"/>
        <v>OOR</v>
      </c>
      <c r="O4008" s="8">
        <f t="shared" si="434"/>
        <v>6000</v>
      </c>
      <c r="P4008" s="8">
        <f t="shared" si="435"/>
        <v>3000</v>
      </c>
      <c r="Q4008" s="8">
        <f t="shared" si="436"/>
        <v>8160</v>
      </c>
      <c r="R4008" s="9">
        <f t="shared" si="437"/>
        <v>16320</v>
      </c>
      <c r="S4008" s="8">
        <f t="shared" si="438"/>
        <v>17160</v>
      </c>
      <c r="T4008" s="5">
        <f t="shared" si="439"/>
        <v>2.6207439827886153E-3</v>
      </c>
    </row>
    <row r="4009" spans="1:20" hidden="1">
      <c r="A4009">
        <v>4008</v>
      </c>
      <c r="B4009">
        <v>21</v>
      </c>
      <c r="C4009" t="s">
        <v>9567</v>
      </c>
      <c r="D4009" t="s">
        <v>9568</v>
      </c>
      <c r="E4009" t="s">
        <v>67</v>
      </c>
      <c r="F4009" t="s">
        <v>68</v>
      </c>
      <c r="G4009" t="s">
        <v>3684</v>
      </c>
      <c r="H4009" t="s">
        <v>3685</v>
      </c>
      <c r="I4009">
        <v>74.484700000000004</v>
      </c>
      <c r="J4009">
        <v>4877530</v>
      </c>
      <c r="K4009" t="s">
        <v>27</v>
      </c>
      <c r="L4009">
        <v>1</v>
      </c>
      <c r="M4009" t="str">
        <f>_xlfn.IFNA(VLOOKUP(F4009,'22 States'!A:A,1,0),"OOR")</f>
        <v>NC</v>
      </c>
      <c r="N4009" t="str">
        <f t="shared" si="440"/>
        <v>IR</v>
      </c>
      <c r="O4009" s="8">
        <f t="shared" si="434"/>
        <v>6000</v>
      </c>
      <c r="P4009" s="8">
        <f t="shared" si="435"/>
        <v>3000</v>
      </c>
      <c r="Q4009" s="8">
        <f t="shared" si="436"/>
        <v>10080</v>
      </c>
      <c r="R4009" s="9">
        <f t="shared" si="437"/>
        <v>20160</v>
      </c>
      <c r="S4009" s="8">
        <f t="shared" si="438"/>
        <v>19080</v>
      </c>
      <c r="T4009" s="5">
        <f t="shared" si="439"/>
        <v>3.9118160216339007E-3</v>
      </c>
    </row>
    <row r="4010" spans="1:20" hidden="1">
      <c r="A4010">
        <v>4009</v>
      </c>
      <c r="B4010">
        <v>2000</v>
      </c>
      <c r="C4010" t="s">
        <v>9569</v>
      </c>
      <c r="D4010" t="s">
        <v>9570</v>
      </c>
      <c r="E4010" t="s">
        <v>154</v>
      </c>
      <c r="F4010" t="s">
        <v>155</v>
      </c>
      <c r="G4010" t="s">
        <v>156</v>
      </c>
      <c r="H4010" t="s">
        <v>157</v>
      </c>
      <c r="I4010">
        <v>74.4499</v>
      </c>
      <c r="J4010">
        <v>47282405</v>
      </c>
      <c r="K4010" t="s">
        <v>27</v>
      </c>
      <c r="L4010">
        <v>1</v>
      </c>
      <c r="M4010" t="str">
        <f>_xlfn.IFNA(VLOOKUP(F4010,'22 States'!A:A,1,0),"OOR")</f>
        <v>IN</v>
      </c>
      <c r="N4010" t="str">
        <f t="shared" si="440"/>
        <v>IR</v>
      </c>
      <c r="O4010" s="8">
        <f t="shared" si="434"/>
        <v>240000</v>
      </c>
      <c r="P4010" s="8">
        <f t="shared" si="435"/>
        <v>60000</v>
      </c>
      <c r="Q4010" s="8">
        <f t="shared" si="436"/>
        <v>960000</v>
      </c>
      <c r="R4010" s="9">
        <f t="shared" si="437"/>
        <v>1920000</v>
      </c>
      <c r="S4010" s="8">
        <f t="shared" si="438"/>
        <v>1260000</v>
      </c>
      <c r="T4010" s="5">
        <f t="shared" si="439"/>
        <v>2.6648390664561161E-2</v>
      </c>
    </row>
    <row r="4011" spans="1:20" hidden="1">
      <c r="A4011">
        <v>4010</v>
      </c>
      <c r="B4011">
        <v>15</v>
      </c>
      <c r="C4011" t="s">
        <v>9571</v>
      </c>
      <c r="D4011" t="s">
        <v>9572</v>
      </c>
      <c r="E4011" t="s">
        <v>23</v>
      </c>
      <c r="F4011" t="s">
        <v>24</v>
      </c>
      <c r="G4011" t="s">
        <v>5865</v>
      </c>
      <c r="H4011" t="s">
        <v>561</v>
      </c>
      <c r="I4011">
        <v>74.437700000000007</v>
      </c>
      <c r="J4011">
        <v>3180000</v>
      </c>
      <c r="K4011" t="s">
        <v>233</v>
      </c>
      <c r="L4011">
        <v>2</v>
      </c>
      <c r="M4011" t="str">
        <f>_xlfn.IFNA(VLOOKUP(F4011,'22 States'!A:A,1,0),"OOR")</f>
        <v>OOR</v>
      </c>
      <c r="N4011" t="str">
        <f t="shared" si="440"/>
        <v>OOR</v>
      </c>
      <c r="O4011" s="8">
        <f t="shared" si="434"/>
        <v>6000</v>
      </c>
      <c r="P4011" s="8">
        <f t="shared" si="435"/>
        <v>3000</v>
      </c>
      <c r="Q4011" s="8">
        <f t="shared" si="436"/>
        <v>7200</v>
      </c>
      <c r="R4011" s="9">
        <f t="shared" si="437"/>
        <v>14400</v>
      </c>
      <c r="S4011" s="8">
        <f t="shared" si="438"/>
        <v>16200</v>
      </c>
      <c r="T4011" s="5">
        <f t="shared" si="439"/>
        <v>5.0943396226415093E-3</v>
      </c>
    </row>
    <row r="4012" spans="1:20" hidden="1">
      <c r="A4012">
        <v>4011</v>
      </c>
      <c r="B4012">
        <v>3</v>
      </c>
      <c r="C4012" t="s">
        <v>9573</v>
      </c>
      <c r="D4012" t="s">
        <v>9574</v>
      </c>
      <c r="E4012" t="s">
        <v>166</v>
      </c>
      <c r="F4012" t="s">
        <v>167</v>
      </c>
      <c r="G4012" t="s">
        <v>2490</v>
      </c>
      <c r="H4012" t="s">
        <v>450</v>
      </c>
      <c r="I4012">
        <v>74.418899999999994</v>
      </c>
      <c r="J4012">
        <v>5311257</v>
      </c>
      <c r="K4012" t="s">
        <v>134</v>
      </c>
      <c r="L4012">
        <v>3</v>
      </c>
      <c r="M4012" t="str">
        <f>_xlfn.IFNA(VLOOKUP(F4012,'22 States'!A:A,1,0),"OOR")</f>
        <v>OOR</v>
      </c>
      <c r="N4012" t="str">
        <f t="shared" si="440"/>
        <v>OOR</v>
      </c>
      <c r="O4012" s="8">
        <f t="shared" si="434"/>
        <v>6000</v>
      </c>
      <c r="P4012" s="8">
        <f t="shared" si="435"/>
        <v>3000</v>
      </c>
      <c r="Q4012" s="8">
        <f t="shared" si="436"/>
        <v>1440</v>
      </c>
      <c r="R4012" s="9">
        <f t="shared" si="437"/>
        <v>2880</v>
      </c>
      <c r="S4012" s="8">
        <f t="shared" si="438"/>
        <v>10440</v>
      </c>
      <c r="T4012" s="5">
        <f t="shared" si="439"/>
        <v>1.9656363832516485E-3</v>
      </c>
    </row>
    <row r="4013" spans="1:20" hidden="1">
      <c r="A4013">
        <v>4012</v>
      </c>
      <c r="B4013">
        <v>70</v>
      </c>
      <c r="C4013" t="s">
        <v>9575</v>
      </c>
      <c r="D4013" t="s">
        <v>9576</v>
      </c>
      <c r="E4013" t="s">
        <v>121</v>
      </c>
      <c r="F4013" t="s">
        <v>122</v>
      </c>
      <c r="G4013" t="s">
        <v>133</v>
      </c>
      <c r="H4013" t="s">
        <v>133</v>
      </c>
      <c r="I4013">
        <v>74.377499999999998</v>
      </c>
      <c r="J4013">
        <v>10007143</v>
      </c>
      <c r="K4013" t="s">
        <v>27</v>
      </c>
      <c r="L4013">
        <v>4</v>
      </c>
      <c r="M4013" t="str">
        <f>_xlfn.IFNA(VLOOKUP(F4013,'22 States'!A:A,1,0),"OOR")</f>
        <v>TX</v>
      </c>
      <c r="N4013" t="str">
        <f t="shared" si="440"/>
        <v>IR</v>
      </c>
      <c r="O4013" s="8">
        <f t="shared" si="434"/>
        <v>12000</v>
      </c>
      <c r="P4013" s="8">
        <f t="shared" si="435"/>
        <v>3000</v>
      </c>
      <c r="Q4013" s="8">
        <f t="shared" si="436"/>
        <v>33600</v>
      </c>
      <c r="R4013" s="9">
        <f t="shared" si="437"/>
        <v>67200</v>
      </c>
      <c r="S4013" s="8">
        <f t="shared" si="438"/>
        <v>48600</v>
      </c>
      <c r="T4013" s="5">
        <f t="shared" si="439"/>
        <v>4.8565309799210423E-3</v>
      </c>
    </row>
    <row r="4014" spans="1:20" hidden="1">
      <c r="A4014">
        <v>4013</v>
      </c>
      <c r="B4014">
        <v>174</v>
      </c>
      <c r="C4014" t="s">
        <v>9577</v>
      </c>
      <c r="D4014" t="s">
        <v>9578</v>
      </c>
      <c r="E4014" t="s">
        <v>301</v>
      </c>
      <c r="F4014" t="s">
        <v>359</v>
      </c>
      <c r="G4014" t="s">
        <v>1167</v>
      </c>
      <c r="H4014" t="s">
        <v>63</v>
      </c>
      <c r="I4014">
        <v>74.347499999999997</v>
      </c>
      <c r="J4014">
        <v>29717530</v>
      </c>
      <c r="K4014" t="s">
        <v>51</v>
      </c>
      <c r="L4014">
        <v>6</v>
      </c>
      <c r="M4014" t="str">
        <f>_xlfn.IFNA(VLOOKUP(F4014,'22 States'!A:A,1,0),"OOR")</f>
        <v>OOR</v>
      </c>
      <c r="N4014" t="str">
        <f t="shared" si="440"/>
        <v>OOR</v>
      </c>
      <c r="O4014" s="8">
        <f t="shared" si="434"/>
        <v>24000</v>
      </c>
      <c r="P4014" s="8">
        <f t="shared" si="435"/>
        <v>6000</v>
      </c>
      <c r="Q4014" s="8">
        <f t="shared" si="436"/>
        <v>83520</v>
      </c>
      <c r="R4014" s="9">
        <f t="shared" si="437"/>
        <v>167040</v>
      </c>
      <c r="S4014" s="8">
        <f t="shared" si="438"/>
        <v>113520</v>
      </c>
      <c r="T4014" s="5">
        <f t="shared" si="439"/>
        <v>3.8199675410439562E-3</v>
      </c>
    </row>
    <row r="4015" spans="1:20" hidden="1">
      <c r="A4015">
        <v>4014</v>
      </c>
      <c r="B4015">
        <v>89</v>
      </c>
      <c r="C4015" t="s">
        <v>9579</v>
      </c>
      <c r="D4015" t="s">
        <v>9580</v>
      </c>
      <c r="E4015" t="s">
        <v>60</v>
      </c>
      <c r="F4015" t="s">
        <v>61</v>
      </c>
      <c r="G4015" t="s">
        <v>829</v>
      </c>
      <c r="H4015" t="s">
        <v>63</v>
      </c>
      <c r="I4015">
        <v>74.343000000000004</v>
      </c>
      <c r="J4015">
        <v>26525507</v>
      </c>
      <c r="K4015" t="s">
        <v>141</v>
      </c>
      <c r="L4015">
        <v>2</v>
      </c>
      <c r="M4015" t="str">
        <f>_xlfn.IFNA(VLOOKUP(F4015,'22 States'!A:A,1,0),"OOR")</f>
        <v>OOR</v>
      </c>
      <c r="N4015" t="str">
        <f t="shared" si="440"/>
        <v>OOR</v>
      </c>
      <c r="O4015" s="8">
        <f t="shared" si="434"/>
        <v>12000</v>
      </c>
      <c r="P4015" s="8">
        <f t="shared" si="435"/>
        <v>3000</v>
      </c>
      <c r="Q4015" s="8">
        <f t="shared" si="436"/>
        <v>42720</v>
      </c>
      <c r="R4015" s="9">
        <f t="shared" si="437"/>
        <v>85440</v>
      </c>
      <c r="S4015" s="8">
        <f t="shared" si="438"/>
        <v>57720</v>
      </c>
      <c r="T4015" s="5">
        <f t="shared" si="439"/>
        <v>2.1760187279360956E-3</v>
      </c>
    </row>
    <row r="4016" spans="1:20" hidden="1">
      <c r="A4016">
        <v>4015</v>
      </c>
      <c r="B4016">
        <v>299</v>
      </c>
      <c r="C4016" t="s">
        <v>9581</v>
      </c>
      <c r="D4016" t="s">
        <v>9582</v>
      </c>
      <c r="E4016" t="s">
        <v>144</v>
      </c>
      <c r="F4016" t="s">
        <v>145</v>
      </c>
      <c r="G4016" t="s">
        <v>9583</v>
      </c>
      <c r="H4016" t="s">
        <v>288</v>
      </c>
      <c r="I4016">
        <v>74.310500000000005</v>
      </c>
      <c r="J4016">
        <v>79357768</v>
      </c>
      <c r="K4016" t="s">
        <v>51</v>
      </c>
      <c r="L4016">
        <v>5</v>
      </c>
      <c r="M4016" t="str">
        <f>_xlfn.IFNA(VLOOKUP(F4016,'22 States'!A:A,1,0),"OOR")</f>
        <v>OOR</v>
      </c>
      <c r="N4016" t="str">
        <f t="shared" si="440"/>
        <v>OOR</v>
      </c>
      <c r="O4016" s="8">
        <f t="shared" si="434"/>
        <v>36000</v>
      </c>
      <c r="P4016" s="8">
        <f t="shared" si="435"/>
        <v>9000</v>
      </c>
      <c r="Q4016" s="8">
        <f t="shared" si="436"/>
        <v>143520</v>
      </c>
      <c r="R4016" s="9">
        <f t="shared" si="437"/>
        <v>287040</v>
      </c>
      <c r="S4016" s="8">
        <f t="shared" si="438"/>
        <v>188520</v>
      </c>
      <c r="T4016" s="5">
        <f t="shared" si="439"/>
        <v>2.3755708451880853E-3</v>
      </c>
    </row>
    <row r="4017" spans="1:20" hidden="1">
      <c r="A4017">
        <v>4016</v>
      </c>
      <c r="B4017">
        <v>29</v>
      </c>
      <c r="C4017" t="s">
        <v>9584</v>
      </c>
      <c r="D4017" t="s">
        <v>9585</v>
      </c>
      <c r="E4017" t="s">
        <v>67</v>
      </c>
      <c r="F4017" t="s">
        <v>68</v>
      </c>
      <c r="G4017" t="s">
        <v>9586</v>
      </c>
      <c r="H4017" t="s">
        <v>3526</v>
      </c>
      <c r="I4017">
        <v>74.257400000000004</v>
      </c>
      <c r="J4017">
        <v>3382435</v>
      </c>
      <c r="K4017" t="s">
        <v>252</v>
      </c>
      <c r="L4017">
        <v>2</v>
      </c>
      <c r="M4017" t="str">
        <f>_xlfn.IFNA(VLOOKUP(F4017,'22 States'!A:A,1,0),"OOR")</f>
        <v>NC</v>
      </c>
      <c r="N4017" t="str">
        <f t="shared" si="440"/>
        <v>IR</v>
      </c>
      <c r="O4017" s="8">
        <f t="shared" si="434"/>
        <v>6000</v>
      </c>
      <c r="P4017" s="8">
        <f t="shared" si="435"/>
        <v>3000</v>
      </c>
      <c r="Q4017" s="8">
        <f t="shared" si="436"/>
        <v>13920</v>
      </c>
      <c r="R4017" s="9">
        <f t="shared" si="437"/>
        <v>27840</v>
      </c>
      <c r="S4017" s="8">
        <f t="shared" si="438"/>
        <v>22920</v>
      </c>
      <c r="T4017" s="5">
        <f t="shared" si="439"/>
        <v>6.776183429984612E-3</v>
      </c>
    </row>
    <row r="4018" spans="1:20" hidden="1">
      <c r="A4018">
        <v>4017</v>
      </c>
      <c r="B4018">
        <v>39</v>
      </c>
      <c r="C4018" t="s">
        <v>9587</v>
      </c>
      <c r="D4018" t="s">
        <v>9588</v>
      </c>
      <c r="E4018" t="s">
        <v>67</v>
      </c>
      <c r="F4018" t="s">
        <v>68</v>
      </c>
      <c r="G4018" t="s">
        <v>462</v>
      </c>
      <c r="H4018" t="s">
        <v>462</v>
      </c>
      <c r="I4018">
        <v>74.2483</v>
      </c>
      <c r="J4018">
        <v>4704252</v>
      </c>
      <c r="K4018" t="s">
        <v>264</v>
      </c>
      <c r="L4018">
        <v>3</v>
      </c>
      <c r="M4018" t="str">
        <f>_xlfn.IFNA(VLOOKUP(F4018,'22 States'!A:A,1,0),"OOR")</f>
        <v>NC</v>
      </c>
      <c r="N4018" t="str">
        <f t="shared" si="440"/>
        <v>IR</v>
      </c>
      <c r="O4018" s="8">
        <f t="shared" si="434"/>
        <v>6000</v>
      </c>
      <c r="P4018" s="8">
        <f t="shared" si="435"/>
        <v>3000</v>
      </c>
      <c r="Q4018" s="8">
        <f t="shared" si="436"/>
        <v>18720</v>
      </c>
      <c r="R4018" s="9">
        <f t="shared" si="437"/>
        <v>37440</v>
      </c>
      <c r="S4018" s="8">
        <f t="shared" si="438"/>
        <v>27720</v>
      </c>
      <c r="T4018" s="5">
        <f t="shared" si="439"/>
        <v>5.8925414709926254E-3</v>
      </c>
    </row>
    <row r="4019" spans="1:20" hidden="1">
      <c r="A4019">
        <v>4018</v>
      </c>
      <c r="B4019">
        <v>1318</v>
      </c>
      <c r="C4019" t="s">
        <v>9589</v>
      </c>
      <c r="D4019" t="s">
        <v>9590</v>
      </c>
      <c r="E4019" t="s">
        <v>933</v>
      </c>
      <c r="F4019" t="s">
        <v>934</v>
      </c>
      <c r="G4019" t="s">
        <v>1329</v>
      </c>
      <c r="H4019" t="s">
        <v>1330</v>
      </c>
      <c r="I4019">
        <v>74.206000000000003</v>
      </c>
      <c r="J4019">
        <v>258412000</v>
      </c>
      <c r="K4019" t="s">
        <v>20</v>
      </c>
      <c r="L4019">
        <v>6</v>
      </c>
      <c r="M4019" t="str">
        <f>_xlfn.IFNA(VLOOKUP(F4019,'22 States'!A:A,1,0),"OOR")</f>
        <v>TN</v>
      </c>
      <c r="N4019" t="str">
        <f t="shared" si="440"/>
        <v>IR</v>
      </c>
      <c r="O4019" s="8">
        <f t="shared" si="434"/>
        <v>162000</v>
      </c>
      <c r="P4019" s="8">
        <f t="shared" si="435"/>
        <v>42000</v>
      </c>
      <c r="Q4019" s="8">
        <f t="shared" si="436"/>
        <v>632640</v>
      </c>
      <c r="R4019" s="9">
        <f t="shared" si="437"/>
        <v>1265280</v>
      </c>
      <c r="S4019" s="8">
        <f t="shared" si="438"/>
        <v>836640</v>
      </c>
      <c r="T4019" s="5">
        <f t="shared" si="439"/>
        <v>3.2376205439375882E-3</v>
      </c>
    </row>
    <row r="4020" spans="1:20">
      <c r="A4020">
        <v>3512</v>
      </c>
      <c r="B4020" s="3">
        <v>22</v>
      </c>
      <c r="C4020" t="s">
        <v>8470</v>
      </c>
      <c r="D4020" t="s">
        <v>8471</v>
      </c>
      <c r="E4020" t="s">
        <v>537</v>
      </c>
      <c r="F4020" t="s">
        <v>538</v>
      </c>
      <c r="G4020" t="s">
        <v>539</v>
      </c>
      <c r="H4020" t="s">
        <v>539</v>
      </c>
      <c r="I4020">
        <v>93.791799999999995</v>
      </c>
      <c r="J4020" s="3">
        <v>16465794</v>
      </c>
      <c r="K4020" t="s">
        <v>51</v>
      </c>
      <c r="L4020">
        <v>6</v>
      </c>
      <c r="M4020" t="str">
        <f>_xlfn.IFNA(VLOOKUP(F4020,'22 States'!A:A,1,0),"OOR")</f>
        <v>GA</v>
      </c>
      <c r="N4020" t="str">
        <f t="shared" si="440"/>
        <v>IR</v>
      </c>
      <c r="O4020" s="8">
        <f t="shared" si="434"/>
        <v>6000</v>
      </c>
      <c r="P4020" s="8">
        <f t="shared" si="435"/>
        <v>3000</v>
      </c>
      <c r="Q4020" s="8">
        <f t="shared" si="436"/>
        <v>10560</v>
      </c>
      <c r="R4020" s="9">
        <f t="shared" si="437"/>
        <v>21120</v>
      </c>
      <c r="S4020" s="12">
        <f t="shared" si="438"/>
        <v>19560</v>
      </c>
      <c r="T4020" s="13">
        <f t="shared" si="439"/>
        <v>1.1879172058146725E-3</v>
      </c>
    </row>
    <row r="4021" spans="1:20" hidden="1">
      <c r="A4021">
        <v>4020</v>
      </c>
      <c r="B4021">
        <v>49</v>
      </c>
      <c r="C4021" t="s">
        <v>9593</v>
      </c>
      <c r="D4021" t="s">
        <v>9594</v>
      </c>
      <c r="E4021" t="s">
        <v>205</v>
      </c>
      <c r="F4021" t="s">
        <v>206</v>
      </c>
      <c r="G4021" t="s">
        <v>9595</v>
      </c>
      <c r="H4021" t="s">
        <v>9596</v>
      </c>
      <c r="I4021">
        <v>74.165700000000001</v>
      </c>
      <c r="J4021">
        <v>8130504</v>
      </c>
      <c r="K4021" t="s">
        <v>51</v>
      </c>
      <c r="L4021">
        <v>3</v>
      </c>
      <c r="M4021" t="str">
        <f>_xlfn.IFNA(VLOOKUP(F4021,'22 States'!A:A,1,0),"OOR")</f>
        <v>OOR</v>
      </c>
      <c r="N4021" t="str">
        <f t="shared" si="440"/>
        <v>OOR</v>
      </c>
      <c r="O4021" s="8">
        <f t="shared" si="434"/>
        <v>6000</v>
      </c>
      <c r="P4021" s="8">
        <f t="shared" si="435"/>
        <v>3000</v>
      </c>
      <c r="Q4021" s="8">
        <f t="shared" si="436"/>
        <v>23520</v>
      </c>
      <c r="R4021" s="9">
        <f t="shared" si="437"/>
        <v>47040</v>
      </c>
      <c r="S4021" s="8">
        <f t="shared" si="438"/>
        <v>32520</v>
      </c>
      <c r="T4021" s="5">
        <f t="shared" si="439"/>
        <v>3.999752044891682E-3</v>
      </c>
    </row>
    <row r="4022" spans="1:20" hidden="1">
      <c r="A4022">
        <v>4021</v>
      </c>
      <c r="B4022">
        <v>65</v>
      </c>
      <c r="C4022" t="s">
        <v>9597</v>
      </c>
      <c r="D4022" t="s">
        <v>9598</v>
      </c>
      <c r="E4022" t="s">
        <v>299</v>
      </c>
      <c r="F4022" t="s">
        <v>300</v>
      </c>
      <c r="G4022" t="s">
        <v>301</v>
      </c>
      <c r="H4022" t="s">
        <v>26</v>
      </c>
      <c r="I4022">
        <v>74.129800000000003</v>
      </c>
      <c r="J4022">
        <v>9369995</v>
      </c>
      <c r="K4022" t="s">
        <v>108</v>
      </c>
      <c r="L4022">
        <v>3</v>
      </c>
      <c r="M4022" t="str">
        <f>_xlfn.IFNA(VLOOKUP(F4022,'22 States'!A:A,1,0),"OOR")</f>
        <v>OOR</v>
      </c>
      <c r="N4022" t="str">
        <f t="shared" si="440"/>
        <v>OOR</v>
      </c>
      <c r="O4022" s="8">
        <f t="shared" si="434"/>
        <v>12000</v>
      </c>
      <c r="P4022" s="8">
        <f t="shared" si="435"/>
        <v>3000</v>
      </c>
      <c r="Q4022" s="8">
        <f t="shared" si="436"/>
        <v>31200</v>
      </c>
      <c r="R4022" s="9">
        <f t="shared" si="437"/>
        <v>62400</v>
      </c>
      <c r="S4022" s="8">
        <f t="shared" si="438"/>
        <v>46200</v>
      </c>
      <c r="T4022" s="5">
        <f t="shared" si="439"/>
        <v>4.9306323002306831E-3</v>
      </c>
    </row>
    <row r="4023" spans="1:20" hidden="1">
      <c r="A4023">
        <v>4022</v>
      </c>
      <c r="B4023">
        <v>51</v>
      </c>
      <c r="C4023" t="s">
        <v>9599</v>
      </c>
      <c r="D4023" t="s">
        <v>9600</v>
      </c>
      <c r="E4023" t="s">
        <v>121</v>
      </c>
      <c r="F4023" t="s">
        <v>122</v>
      </c>
      <c r="G4023" t="s">
        <v>25</v>
      </c>
      <c r="H4023" t="s">
        <v>133</v>
      </c>
      <c r="I4023">
        <v>74.057599999999994</v>
      </c>
      <c r="J4023">
        <v>12030940</v>
      </c>
      <c r="K4023" t="s">
        <v>27</v>
      </c>
      <c r="L4023">
        <v>7</v>
      </c>
      <c r="M4023" t="str">
        <f>_xlfn.IFNA(VLOOKUP(F4023,'22 States'!A:A,1,0),"OOR")</f>
        <v>TX</v>
      </c>
      <c r="N4023" t="str">
        <f t="shared" si="440"/>
        <v>IR</v>
      </c>
      <c r="O4023" s="8">
        <f t="shared" si="434"/>
        <v>12000</v>
      </c>
      <c r="P4023" s="8">
        <f t="shared" si="435"/>
        <v>3000</v>
      </c>
      <c r="Q4023" s="8">
        <f t="shared" si="436"/>
        <v>24480</v>
      </c>
      <c r="R4023" s="9">
        <f t="shared" si="437"/>
        <v>48960</v>
      </c>
      <c r="S4023" s="8">
        <f t="shared" si="438"/>
        <v>39480</v>
      </c>
      <c r="T4023" s="5">
        <f t="shared" si="439"/>
        <v>3.2815390983580669E-3</v>
      </c>
    </row>
    <row r="4024" spans="1:20" hidden="1">
      <c r="A4024">
        <v>4023</v>
      </c>
      <c r="B4024">
        <v>150</v>
      </c>
      <c r="C4024" t="s">
        <v>9601</v>
      </c>
      <c r="D4024" t="s">
        <v>9602</v>
      </c>
      <c r="E4024" t="s">
        <v>35</v>
      </c>
      <c r="F4024" t="s">
        <v>36</v>
      </c>
      <c r="G4024" t="s">
        <v>6247</v>
      </c>
      <c r="H4024" t="s">
        <v>38</v>
      </c>
      <c r="I4024">
        <v>74.052199999999999</v>
      </c>
      <c r="J4024">
        <v>35444000</v>
      </c>
      <c r="K4024" t="s">
        <v>51</v>
      </c>
      <c r="L4024">
        <v>4</v>
      </c>
      <c r="M4024" t="str">
        <f>_xlfn.IFNA(VLOOKUP(F4024,'22 States'!A:A,1,0),"OOR")</f>
        <v>OOR</v>
      </c>
      <c r="N4024" t="str">
        <f t="shared" si="440"/>
        <v>OOR</v>
      </c>
      <c r="O4024" s="8">
        <f t="shared" si="434"/>
        <v>18000</v>
      </c>
      <c r="P4024" s="8">
        <f t="shared" si="435"/>
        <v>6000</v>
      </c>
      <c r="Q4024" s="8">
        <f t="shared" si="436"/>
        <v>72000</v>
      </c>
      <c r="R4024" s="9">
        <f t="shared" si="437"/>
        <v>144000</v>
      </c>
      <c r="S4024" s="8">
        <f t="shared" si="438"/>
        <v>96000</v>
      </c>
      <c r="T4024" s="5">
        <f t="shared" si="439"/>
        <v>2.7084979121995258E-3</v>
      </c>
    </row>
    <row r="4025" spans="1:20" hidden="1">
      <c r="A4025">
        <v>4024</v>
      </c>
      <c r="B4025">
        <v>56</v>
      </c>
      <c r="C4025" t="s">
        <v>9603</v>
      </c>
      <c r="D4025" t="s">
        <v>9604</v>
      </c>
      <c r="E4025" t="s">
        <v>13</v>
      </c>
      <c r="F4025" t="s">
        <v>14</v>
      </c>
      <c r="G4025" t="s">
        <v>494</v>
      </c>
      <c r="H4025" t="s">
        <v>16</v>
      </c>
      <c r="I4025">
        <v>74.003299999999996</v>
      </c>
      <c r="J4025">
        <v>14945587</v>
      </c>
      <c r="K4025" t="s">
        <v>118</v>
      </c>
      <c r="L4025">
        <v>1</v>
      </c>
      <c r="M4025" t="str">
        <f>_xlfn.IFNA(VLOOKUP(F4025,'22 States'!A:A,1,0),"OOR")</f>
        <v>CA</v>
      </c>
      <c r="N4025" t="str">
        <f t="shared" si="440"/>
        <v>IR</v>
      </c>
      <c r="O4025" s="8">
        <f t="shared" si="434"/>
        <v>12000</v>
      </c>
      <c r="P4025" s="8">
        <f t="shared" si="435"/>
        <v>3000</v>
      </c>
      <c r="Q4025" s="8">
        <f t="shared" si="436"/>
        <v>26880</v>
      </c>
      <c r="R4025" s="9">
        <f t="shared" si="437"/>
        <v>53760</v>
      </c>
      <c r="S4025" s="8">
        <f t="shared" si="438"/>
        <v>41880</v>
      </c>
      <c r="T4025" s="5">
        <f t="shared" si="439"/>
        <v>2.8021649467498333E-3</v>
      </c>
    </row>
    <row r="4026" spans="1:20" hidden="1">
      <c r="A4026">
        <v>4025</v>
      </c>
      <c r="B4026">
        <v>41</v>
      </c>
      <c r="C4026" t="s">
        <v>9605</v>
      </c>
      <c r="D4026" t="s">
        <v>9606</v>
      </c>
      <c r="E4026" t="s">
        <v>299</v>
      </c>
      <c r="F4026" t="s">
        <v>300</v>
      </c>
      <c r="G4026" t="s">
        <v>301</v>
      </c>
      <c r="H4026" t="s">
        <v>26</v>
      </c>
      <c r="I4026">
        <v>73.994900000000001</v>
      </c>
      <c r="J4026">
        <v>13219893</v>
      </c>
      <c r="K4026" t="s">
        <v>27</v>
      </c>
      <c r="L4026">
        <v>2</v>
      </c>
      <c r="M4026" t="str">
        <f>_xlfn.IFNA(VLOOKUP(F4026,'22 States'!A:A,1,0),"OOR")</f>
        <v>OOR</v>
      </c>
      <c r="N4026" t="str">
        <f t="shared" si="440"/>
        <v>OOR</v>
      </c>
      <c r="O4026" s="8">
        <f t="shared" si="434"/>
        <v>6000</v>
      </c>
      <c r="P4026" s="8">
        <f t="shared" si="435"/>
        <v>3000</v>
      </c>
      <c r="Q4026" s="8">
        <f t="shared" si="436"/>
        <v>19680</v>
      </c>
      <c r="R4026" s="9">
        <f t="shared" si="437"/>
        <v>39360</v>
      </c>
      <c r="S4026" s="8">
        <f t="shared" si="438"/>
        <v>28680</v>
      </c>
      <c r="T4026" s="5">
        <f t="shared" si="439"/>
        <v>2.1694578012091325E-3</v>
      </c>
    </row>
    <row r="4027" spans="1:20" hidden="1">
      <c r="A4027">
        <v>4026</v>
      </c>
      <c r="B4027">
        <v>600</v>
      </c>
      <c r="C4027" t="s">
        <v>9607</v>
      </c>
      <c r="D4027" t="s">
        <v>9608</v>
      </c>
      <c r="E4027" t="s">
        <v>85</v>
      </c>
      <c r="F4027" t="s">
        <v>86</v>
      </c>
      <c r="G4027" t="s">
        <v>137</v>
      </c>
      <c r="H4027" t="s">
        <v>137</v>
      </c>
      <c r="I4027">
        <v>73.954300000000003</v>
      </c>
      <c r="J4027">
        <v>111605926</v>
      </c>
      <c r="K4027" t="s">
        <v>134</v>
      </c>
      <c r="L4027">
        <v>3</v>
      </c>
      <c r="M4027" t="str">
        <f>_xlfn.IFNA(VLOOKUP(F4027,'22 States'!A:A,1,0),"OOR")</f>
        <v>FL</v>
      </c>
      <c r="N4027" t="str">
        <f t="shared" si="440"/>
        <v>IR</v>
      </c>
      <c r="O4027" s="8">
        <f t="shared" si="434"/>
        <v>72000</v>
      </c>
      <c r="P4027" s="8">
        <f t="shared" si="435"/>
        <v>18000</v>
      </c>
      <c r="Q4027" s="8">
        <f t="shared" si="436"/>
        <v>288000</v>
      </c>
      <c r="R4027" s="9">
        <f t="shared" si="437"/>
        <v>576000</v>
      </c>
      <c r="S4027" s="8">
        <f t="shared" si="438"/>
        <v>378000</v>
      </c>
      <c r="T4027" s="5">
        <f t="shared" si="439"/>
        <v>3.3869169276907391E-3</v>
      </c>
    </row>
    <row r="4028" spans="1:20" hidden="1">
      <c r="A4028">
        <v>4027</v>
      </c>
      <c r="B4028">
        <v>115</v>
      </c>
      <c r="C4028" t="s">
        <v>9609</v>
      </c>
      <c r="D4028" t="s">
        <v>9610</v>
      </c>
      <c r="E4028" t="s">
        <v>121</v>
      </c>
      <c r="F4028" t="s">
        <v>122</v>
      </c>
      <c r="G4028" t="s">
        <v>123</v>
      </c>
      <c r="H4028" t="s">
        <v>123</v>
      </c>
      <c r="I4028">
        <v>73.911199999999994</v>
      </c>
      <c r="J4028">
        <v>4604761</v>
      </c>
      <c r="K4028" t="s">
        <v>17</v>
      </c>
      <c r="L4028">
        <v>5</v>
      </c>
      <c r="M4028" t="str">
        <f>_xlfn.IFNA(VLOOKUP(F4028,'22 States'!A:A,1,0),"OOR")</f>
        <v>TX</v>
      </c>
      <c r="N4028" t="str">
        <f t="shared" si="440"/>
        <v>IR</v>
      </c>
      <c r="O4028" s="8">
        <f t="shared" si="434"/>
        <v>18000</v>
      </c>
      <c r="P4028" s="8">
        <f t="shared" si="435"/>
        <v>6000</v>
      </c>
      <c r="Q4028" s="8">
        <f t="shared" si="436"/>
        <v>55200</v>
      </c>
      <c r="R4028" s="9">
        <f t="shared" si="437"/>
        <v>110400</v>
      </c>
      <c r="S4028" s="8">
        <f t="shared" si="438"/>
        <v>79200</v>
      </c>
      <c r="T4028" s="5">
        <f t="shared" si="439"/>
        <v>1.7199589728978334E-2</v>
      </c>
    </row>
    <row r="4029" spans="1:20" hidden="1">
      <c r="A4029">
        <v>4028</v>
      </c>
      <c r="B4029">
        <v>24</v>
      </c>
      <c r="C4029" t="s">
        <v>9611</v>
      </c>
      <c r="D4029" t="s">
        <v>9612</v>
      </c>
      <c r="E4029" t="s">
        <v>896</v>
      </c>
      <c r="F4029" t="s">
        <v>897</v>
      </c>
      <c r="G4029" t="s">
        <v>2947</v>
      </c>
      <c r="H4029" t="s">
        <v>9613</v>
      </c>
      <c r="I4029">
        <v>73.891800000000003</v>
      </c>
      <c r="J4029">
        <v>9154964</v>
      </c>
      <c r="K4029" t="s">
        <v>141</v>
      </c>
      <c r="L4029">
        <v>5</v>
      </c>
      <c r="M4029" t="str">
        <f>_xlfn.IFNA(VLOOKUP(F4029,'22 States'!A:A,1,0),"OOR")</f>
        <v>OOR</v>
      </c>
      <c r="N4029" t="str">
        <f t="shared" si="440"/>
        <v>OOR</v>
      </c>
      <c r="O4029" s="8">
        <f t="shared" si="434"/>
        <v>6000</v>
      </c>
      <c r="P4029" s="8">
        <f t="shared" si="435"/>
        <v>3000</v>
      </c>
      <c r="Q4029" s="8">
        <f t="shared" si="436"/>
        <v>11520</v>
      </c>
      <c r="R4029" s="9">
        <f t="shared" si="437"/>
        <v>23040</v>
      </c>
      <c r="S4029" s="8">
        <f t="shared" si="438"/>
        <v>20520</v>
      </c>
      <c r="T4029" s="5">
        <f t="shared" si="439"/>
        <v>2.2414069569252266E-3</v>
      </c>
    </row>
    <row r="4030" spans="1:20" hidden="1">
      <c r="A4030">
        <v>4029</v>
      </c>
      <c r="B4030">
        <v>65</v>
      </c>
      <c r="C4030" t="s">
        <v>9614</v>
      </c>
      <c r="D4030" t="s">
        <v>9615</v>
      </c>
      <c r="E4030" t="s">
        <v>67</v>
      </c>
      <c r="F4030" t="s">
        <v>68</v>
      </c>
      <c r="G4030" t="s">
        <v>95</v>
      </c>
      <c r="H4030" t="s">
        <v>96</v>
      </c>
      <c r="I4030">
        <v>73.864500000000007</v>
      </c>
      <c r="J4030">
        <v>4300828</v>
      </c>
      <c r="K4030" t="s">
        <v>439</v>
      </c>
      <c r="L4030">
        <v>3</v>
      </c>
      <c r="M4030" t="str">
        <f>_xlfn.IFNA(VLOOKUP(F4030,'22 States'!A:A,1,0),"OOR")</f>
        <v>NC</v>
      </c>
      <c r="N4030" t="str">
        <f t="shared" si="440"/>
        <v>IR</v>
      </c>
      <c r="O4030" s="8">
        <f t="shared" si="434"/>
        <v>12000</v>
      </c>
      <c r="P4030" s="8">
        <f t="shared" si="435"/>
        <v>3000</v>
      </c>
      <c r="Q4030" s="8">
        <f t="shared" si="436"/>
        <v>31200</v>
      </c>
      <c r="R4030" s="9">
        <f t="shared" si="437"/>
        <v>62400</v>
      </c>
      <c r="S4030" s="8">
        <f t="shared" si="438"/>
        <v>46200</v>
      </c>
      <c r="T4030" s="5">
        <f t="shared" si="439"/>
        <v>1.0742117564338774E-2</v>
      </c>
    </row>
    <row r="4031" spans="1:20" hidden="1">
      <c r="A4031">
        <v>4030</v>
      </c>
      <c r="B4031">
        <v>141</v>
      </c>
      <c r="C4031" t="s">
        <v>9616</v>
      </c>
      <c r="D4031" t="s">
        <v>9617</v>
      </c>
      <c r="E4031" t="s">
        <v>160</v>
      </c>
      <c r="F4031" t="s">
        <v>161</v>
      </c>
      <c r="G4031" t="s">
        <v>370</v>
      </c>
      <c r="H4031" t="s">
        <v>371</v>
      </c>
      <c r="I4031">
        <v>73.854299999999995</v>
      </c>
      <c r="J4031">
        <v>3381549</v>
      </c>
      <c r="K4031" t="s">
        <v>51</v>
      </c>
      <c r="L4031">
        <v>3</v>
      </c>
      <c r="M4031" t="str">
        <f>_xlfn.IFNA(VLOOKUP(F4031,'22 States'!A:A,1,0),"OOR")</f>
        <v>MO</v>
      </c>
      <c r="N4031" t="str">
        <f t="shared" si="440"/>
        <v>IR</v>
      </c>
      <c r="O4031" s="8">
        <f t="shared" si="434"/>
        <v>18000</v>
      </c>
      <c r="P4031" s="8">
        <f t="shared" si="435"/>
        <v>6000</v>
      </c>
      <c r="Q4031" s="8">
        <f t="shared" si="436"/>
        <v>67680</v>
      </c>
      <c r="R4031" s="9">
        <f t="shared" si="437"/>
        <v>135360</v>
      </c>
      <c r="S4031" s="8">
        <f t="shared" si="438"/>
        <v>91680</v>
      </c>
      <c r="T4031" s="5">
        <f t="shared" si="439"/>
        <v>2.7111835433997852E-2</v>
      </c>
    </row>
    <row r="4032" spans="1:20" hidden="1">
      <c r="A4032">
        <v>4031</v>
      </c>
      <c r="B4032">
        <v>55</v>
      </c>
      <c r="C4032" t="s">
        <v>9618</v>
      </c>
      <c r="D4032" t="s">
        <v>9619</v>
      </c>
      <c r="E4032" t="s">
        <v>13</v>
      </c>
      <c r="F4032" t="s">
        <v>14</v>
      </c>
      <c r="G4032" t="s">
        <v>267</v>
      </c>
      <c r="H4032" t="s">
        <v>267</v>
      </c>
      <c r="I4032">
        <v>73.8399</v>
      </c>
      <c r="J4032">
        <v>7642000</v>
      </c>
      <c r="K4032" t="s">
        <v>141</v>
      </c>
      <c r="L4032">
        <v>1</v>
      </c>
      <c r="M4032" t="str">
        <f>_xlfn.IFNA(VLOOKUP(F4032,'22 States'!A:A,1,0),"OOR")</f>
        <v>CA</v>
      </c>
      <c r="N4032" t="str">
        <f t="shared" si="440"/>
        <v>IR</v>
      </c>
      <c r="O4032" s="8">
        <f t="shared" si="434"/>
        <v>12000</v>
      </c>
      <c r="P4032" s="8">
        <f t="shared" si="435"/>
        <v>3000</v>
      </c>
      <c r="Q4032" s="8">
        <f t="shared" si="436"/>
        <v>26400</v>
      </c>
      <c r="R4032" s="9">
        <f t="shared" si="437"/>
        <v>52800</v>
      </c>
      <c r="S4032" s="8">
        <f t="shared" si="438"/>
        <v>41400</v>
      </c>
      <c r="T4032" s="5">
        <f t="shared" si="439"/>
        <v>5.4174299921486519E-3</v>
      </c>
    </row>
    <row r="4033" spans="1:20" hidden="1">
      <c r="A4033">
        <v>4032</v>
      </c>
      <c r="B4033">
        <v>1088</v>
      </c>
      <c r="C4033" t="s">
        <v>9620</v>
      </c>
      <c r="D4033" t="s">
        <v>9621</v>
      </c>
      <c r="E4033" t="s">
        <v>35</v>
      </c>
      <c r="F4033" t="s">
        <v>36</v>
      </c>
      <c r="G4033" t="s">
        <v>1801</v>
      </c>
      <c r="H4033" t="s">
        <v>38</v>
      </c>
      <c r="I4033">
        <v>73.827399999999997</v>
      </c>
      <c r="J4033">
        <v>170651944</v>
      </c>
      <c r="K4033" t="s">
        <v>134</v>
      </c>
      <c r="L4033">
        <v>9</v>
      </c>
      <c r="M4033" t="str">
        <f>_xlfn.IFNA(VLOOKUP(F4033,'22 States'!A:A,1,0),"OOR")</f>
        <v>OOR</v>
      </c>
      <c r="N4033" t="str">
        <f t="shared" si="440"/>
        <v>OOR</v>
      </c>
      <c r="O4033" s="8">
        <f t="shared" si="434"/>
        <v>132000</v>
      </c>
      <c r="P4033" s="8">
        <f t="shared" si="435"/>
        <v>33000</v>
      </c>
      <c r="Q4033" s="8">
        <f t="shared" si="436"/>
        <v>522240</v>
      </c>
      <c r="R4033" s="9">
        <f t="shared" si="437"/>
        <v>1044480</v>
      </c>
      <c r="S4033" s="8">
        <f t="shared" si="438"/>
        <v>687240</v>
      </c>
      <c r="T4033" s="5">
        <f t="shared" si="439"/>
        <v>4.0271442791182032E-3</v>
      </c>
    </row>
    <row r="4034" spans="1:20" hidden="1">
      <c r="A4034">
        <v>4033</v>
      </c>
      <c r="B4034">
        <v>104</v>
      </c>
      <c r="C4034" t="s">
        <v>9622</v>
      </c>
      <c r="D4034" t="s">
        <v>9623</v>
      </c>
      <c r="E4034" t="s">
        <v>60</v>
      </c>
      <c r="F4034" t="s">
        <v>61</v>
      </c>
      <c r="G4034" t="s">
        <v>5494</v>
      </c>
      <c r="H4034" t="s">
        <v>8756</v>
      </c>
      <c r="I4034">
        <v>73.816299999999998</v>
      </c>
      <c r="J4034">
        <v>27764391</v>
      </c>
      <c r="K4034" t="s">
        <v>39</v>
      </c>
      <c r="L4034">
        <v>4</v>
      </c>
      <c r="M4034" t="str">
        <f>_xlfn.IFNA(VLOOKUP(F4034,'22 States'!A:A,1,0),"OOR")</f>
        <v>OOR</v>
      </c>
      <c r="N4034" t="str">
        <f t="shared" si="440"/>
        <v>OOR</v>
      </c>
      <c r="O4034" s="8">
        <f t="shared" ref="O4034:O4097" si="441">ROUNDUP(B4034/50,0)*500*12</f>
        <v>18000</v>
      </c>
      <c r="P4034" s="8">
        <f t="shared" ref="P4034:P4097" si="442">ROUNDUP(B4034/100,0)*250*12</f>
        <v>6000</v>
      </c>
      <c r="Q4034" s="8">
        <f t="shared" ref="Q4034:Q4097" si="443">B4034*40*12</f>
        <v>49920</v>
      </c>
      <c r="R4034" s="9">
        <f t="shared" ref="R4034:R4097" si="444">B4034*80*12</f>
        <v>99840</v>
      </c>
      <c r="S4034" s="8">
        <f t="shared" ref="S4034:S4097" si="445">SUM(O4034:Q4034)</f>
        <v>73920</v>
      </c>
      <c r="T4034" s="5">
        <f t="shared" ref="T4034:T4097" si="446">S4034/J4034</f>
        <v>2.6624030759399694E-3</v>
      </c>
    </row>
    <row r="4035" spans="1:20" hidden="1">
      <c r="A4035">
        <v>4034</v>
      </c>
      <c r="B4035">
        <v>16</v>
      </c>
      <c r="C4035" t="s">
        <v>9624</v>
      </c>
      <c r="D4035" t="s">
        <v>9625</v>
      </c>
      <c r="E4035" t="s">
        <v>236</v>
      </c>
      <c r="F4035" t="s">
        <v>237</v>
      </c>
      <c r="G4035" t="s">
        <v>1170</v>
      </c>
      <c r="H4035" t="s">
        <v>422</v>
      </c>
      <c r="I4035">
        <v>73.766800000000003</v>
      </c>
      <c r="J4035">
        <v>9103975</v>
      </c>
      <c r="K4035" t="s">
        <v>439</v>
      </c>
      <c r="L4035">
        <v>6</v>
      </c>
      <c r="M4035" t="str">
        <f>_xlfn.IFNA(VLOOKUP(F4035,'22 States'!A:A,1,0),"OOR")</f>
        <v>OH</v>
      </c>
      <c r="N4035" t="str">
        <f t="shared" ref="N4035:N4098" si="447">IF(M4035&lt;&gt;"OOR","IR","OOR")</f>
        <v>IR</v>
      </c>
      <c r="O4035" s="8">
        <f t="shared" si="441"/>
        <v>6000</v>
      </c>
      <c r="P4035" s="8">
        <f t="shared" si="442"/>
        <v>3000</v>
      </c>
      <c r="Q4035" s="8">
        <f t="shared" si="443"/>
        <v>7680</v>
      </c>
      <c r="R4035" s="9">
        <f t="shared" si="444"/>
        <v>15360</v>
      </c>
      <c r="S4035" s="8">
        <f t="shared" si="445"/>
        <v>16680</v>
      </c>
      <c r="T4035" s="5">
        <f t="shared" si="446"/>
        <v>1.8321667183840025E-3</v>
      </c>
    </row>
    <row r="4036" spans="1:20" hidden="1">
      <c r="A4036">
        <v>4035</v>
      </c>
      <c r="B4036">
        <v>33</v>
      </c>
      <c r="C4036" t="s">
        <v>9626</v>
      </c>
      <c r="D4036" t="s">
        <v>9627</v>
      </c>
      <c r="E4036" t="s">
        <v>23</v>
      </c>
      <c r="F4036" t="s">
        <v>24</v>
      </c>
      <c r="G4036" t="s">
        <v>107</v>
      </c>
      <c r="H4036" t="s">
        <v>26</v>
      </c>
      <c r="I4036">
        <v>73.7637</v>
      </c>
      <c r="J4036">
        <v>3187287</v>
      </c>
      <c r="K4036" t="s">
        <v>228</v>
      </c>
      <c r="L4036">
        <v>1</v>
      </c>
      <c r="M4036" t="str">
        <f>_xlfn.IFNA(VLOOKUP(F4036,'22 States'!A:A,1,0),"OOR")</f>
        <v>OOR</v>
      </c>
      <c r="N4036" t="str">
        <f t="shared" si="447"/>
        <v>OOR</v>
      </c>
      <c r="O4036" s="8">
        <f t="shared" si="441"/>
        <v>6000</v>
      </c>
      <c r="P4036" s="8">
        <f t="shared" si="442"/>
        <v>3000</v>
      </c>
      <c r="Q4036" s="8">
        <f t="shared" si="443"/>
        <v>15840</v>
      </c>
      <c r="R4036" s="9">
        <f t="shared" si="444"/>
        <v>31680</v>
      </c>
      <c r="S4036" s="8">
        <f t="shared" si="445"/>
        <v>24840</v>
      </c>
      <c r="T4036" s="5">
        <f t="shared" si="446"/>
        <v>7.7934619631052993E-3</v>
      </c>
    </row>
    <row r="4037" spans="1:20" hidden="1">
      <c r="A4037">
        <v>4036</v>
      </c>
      <c r="B4037">
        <v>6</v>
      </c>
      <c r="C4037" t="s">
        <v>9628</v>
      </c>
      <c r="D4037" t="s">
        <v>9629</v>
      </c>
      <c r="E4037" t="s">
        <v>85</v>
      </c>
      <c r="F4037" t="s">
        <v>86</v>
      </c>
      <c r="G4037" t="s">
        <v>9630</v>
      </c>
      <c r="H4037" t="s">
        <v>137</v>
      </c>
      <c r="I4037">
        <v>73.705299999999994</v>
      </c>
      <c r="J4037">
        <v>3880940</v>
      </c>
      <c r="K4037" t="s">
        <v>252</v>
      </c>
      <c r="L4037">
        <v>3</v>
      </c>
      <c r="M4037" t="str">
        <f>_xlfn.IFNA(VLOOKUP(F4037,'22 States'!A:A,1,0),"OOR")</f>
        <v>FL</v>
      </c>
      <c r="N4037" t="str">
        <f t="shared" si="447"/>
        <v>IR</v>
      </c>
      <c r="O4037" s="8">
        <f t="shared" si="441"/>
        <v>6000</v>
      </c>
      <c r="P4037" s="8">
        <f t="shared" si="442"/>
        <v>3000</v>
      </c>
      <c r="Q4037" s="8">
        <f t="shared" si="443"/>
        <v>2880</v>
      </c>
      <c r="R4037" s="9">
        <f t="shared" si="444"/>
        <v>5760</v>
      </c>
      <c r="S4037" s="8">
        <f t="shared" si="445"/>
        <v>11880</v>
      </c>
      <c r="T4037" s="5">
        <f t="shared" si="446"/>
        <v>3.0611140599957742E-3</v>
      </c>
    </row>
    <row r="4038" spans="1:20" hidden="1">
      <c r="A4038">
        <v>4037</v>
      </c>
      <c r="B4038">
        <v>39</v>
      </c>
      <c r="C4038" t="s">
        <v>9631</v>
      </c>
      <c r="D4038" t="s">
        <v>9632</v>
      </c>
      <c r="E4038" t="s">
        <v>200</v>
      </c>
      <c r="F4038" t="s">
        <v>201</v>
      </c>
      <c r="G4038" t="s">
        <v>630</v>
      </c>
      <c r="H4038" t="s">
        <v>26</v>
      </c>
      <c r="I4038">
        <v>73.595299999999995</v>
      </c>
      <c r="J4038">
        <v>4561467</v>
      </c>
      <c r="K4038" t="s">
        <v>134</v>
      </c>
      <c r="L4038">
        <v>2</v>
      </c>
      <c r="M4038" t="str">
        <f>_xlfn.IFNA(VLOOKUP(F4038,'22 States'!A:A,1,0),"OOR")</f>
        <v>OOR</v>
      </c>
      <c r="N4038" t="str">
        <f t="shared" si="447"/>
        <v>OOR</v>
      </c>
      <c r="O4038" s="8">
        <f t="shared" si="441"/>
        <v>6000</v>
      </c>
      <c r="P4038" s="8">
        <f t="shared" si="442"/>
        <v>3000</v>
      </c>
      <c r="Q4038" s="8">
        <f t="shared" si="443"/>
        <v>18720</v>
      </c>
      <c r="R4038" s="9">
        <f t="shared" si="444"/>
        <v>37440</v>
      </c>
      <c r="S4038" s="8">
        <f t="shared" si="445"/>
        <v>27720</v>
      </c>
      <c r="T4038" s="5">
        <f t="shared" si="446"/>
        <v>6.0769923360182148E-3</v>
      </c>
    </row>
    <row r="4039" spans="1:20" hidden="1">
      <c r="A4039">
        <v>4038</v>
      </c>
      <c r="B4039">
        <v>32</v>
      </c>
      <c r="C4039" t="s">
        <v>9633</v>
      </c>
      <c r="D4039" t="s">
        <v>9634</v>
      </c>
      <c r="E4039" t="s">
        <v>1022</v>
      </c>
      <c r="F4039" t="s">
        <v>1023</v>
      </c>
      <c r="G4039" t="s">
        <v>8293</v>
      </c>
      <c r="H4039" t="s">
        <v>1025</v>
      </c>
      <c r="I4039">
        <v>73.506399999999999</v>
      </c>
      <c r="J4039">
        <v>3852377</v>
      </c>
      <c r="K4039" t="s">
        <v>252</v>
      </c>
      <c r="L4039">
        <v>2</v>
      </c>
      <c r="M4039" t="str">
        <f>_xlfn.IFNA(VLOOKUP(F4039,'22 States'!A:A,1,0),"OOR")</f>
        <v>CT</v>
      </c>
      <c r="N4039" t="str">
        <f t="shared" si="447"/>
        <v>IR</v>
      </c>
      <c r="O4039" s="8">
        <f t="shared" si="441"/>
        <v>6000</v>
      </c>
      <c r="P4039" s="8">
        <f t="shared" si="442"/>
        <v>3000</v>
      </c>
      <c r="Q4039" s="8">
        <f t="shared" si="443"/>
        <v>15360</v>
      </c>
      <c r="R4039" s="9">
        <f t="shared" si="444"/>
        <v>30720</v>
      </c>
      <c r="S4039" s="8">
        <f t="shared" si="445"/>
        <v>24360</v>
      </c>
      <c r="T4039" s="5">
        <f t="shared" si="446"/>
        <v>6.3233686630358348E-3</v>
      </c>
    </row>
    <row r="4040" spans="1:20" hidden="1">
      <c r="A4040">
        <v>4039</v>
      </c>
      <c r="B4040">
        <v>70</v>
      </c>
      <c r="C4040" t="s">
        <v>9635</v>
      </c>
      <c r="D4040" t="s">
        <v>9636</v>
      </c>
      <c r="E4040" t="s">
        <v>35</v>
      </c>
      <c r="F4040" t="s">
        <v>36</v>
      </c>
      <c r="G4040" t="s">
        <v>9637</v>
      </c>
      <c r="H4040" t="s">
        <v>3840</v>
      </c>
      <c r="I4040">
        <v>73.491900000000001</v>
      </c>
      <c r="J4040">
        <v>8772431</v>
      </c>
      <c r="K4040" t="s">
        <v>51</v>
      </c>
      <c r="L4040">
        <v>5</v>
      </c>
      <c r="M4040" t="str">
        <f>_xlfn.IFNA(VLOOKUP(F4040,'22 States'!A:A,1,0),"OOR")</f>
        <v>OOR</v>
      </c>
      <c r="N4040" t="str">
        <f t="shared" si="447"/>
        <v>OOR</v>
      </c>
      <c r="O4040" s="8">
        <f t="shared" si="441"/>
        <v>12000</v>
      </c>
      <c r="P4040" s="8">
        <f t="shared" si="442"/>
        <v>3000</v>
      </c>
      <c r="Q4040" s="8">
        <f t="shared" si="443"/>
        <v>33600</v>
      </c>
      <c r="R4040" s="9">
        <f t="shared" si="444"/>
        <v>67200</v>
      </c>
      <c r="S4040" s="8">
        <f t="shared" si="445"/>
        <v>48600</v>
      </c>
      <c r="T4040" s="5">
        <f t="shared" si="446"/>
        <v>5.5400834728708609E-3</v>
      </c>
    </row>
    <row r="4041" spans="1:20" hidden="1">
      <c r="A4041">
        <v>4040</v>
      </c>
      <c r="B4041">
        <v>108</v>
      </c>
      <c r="C4041" t="s">
        <v>9638</v>
      </c>
      <c r="D4041" t="s">
        <v>9639</v>
      </c>
      <c r="E4041" t="s">
        <v>584</v>
      </c>
      <c r="F4041" t="s">
        <v>585</v>
      </c>
      <c r="G4041" t="s">
        <v>9640</v>
      </c>
      <c r="H4041" t="s">
        <v>6244</v>
      </c>
      <c r="I4041">
        <v>73.483699999999999</v>
      </c>
      <c r="J4041">
        <v>11836517</v>
      </c>
      <c r="K4041" t="s">
        <v>656</v>
      </c>
      <c r="L4041">
        <v>1</v>
      </c>
      <c r="M4041" t="str">
        <f>_xlfn.IFNA(VLOOKUP(F4041,'22 States'!A:A,1,0),"OOR")</f>
        <v>OOR</v>
      </c>
      <c r="N4041" t="str">
        <f t="shared" si="447"/>
        <v>OOR</v>
      </c>
      <c r="O4041" s="8">
        <f t="shared" si="441"/>
        <v>18000</v>
      </c>
      <c r="P4041" s="8">
        <f t="shared" si="442"/>
        <v>6000</v>
      </c>
      <c r="Q4041" s="8">
        <f t="shared" si="443"/>
        <v>51840</v>
      </c>
      <c r="R4041" s="9">
        <f t="shared" si="444"/>
        <v>103680</v>
      </c>
      <c r="S4041" s="8">
        <f t="shared" si="445"/>
        <v>75840</v>
      </c>
      <c r="T4041" s="5">
        <f t="shared" si="446"/>
        <v>6.4072902526984927E-3</v>
      </c>
    </row>
    <row r="4042" spans="1:20" hidden="1">
      <c r="A4042">
        <v>4041</v>
      </c>
      <c r="B4042">
        <v>183</v>
      </c>
      <c r="C4042" t="s">
        <v>9641</v>
      </c>
      <c r="D4042" t="s">
        <v>9642</v>
      </c>
      <c r="E4042" t="s">
        <v>200</v>
      </c>
      <c r="F4042" t="s">
        <v>201</v>
      </c>
      <c r="G4042" t="s">
        <v>1987</v>
      </c>
      <c r="H4042" t="s">
        <v>26</v>
      </c>
      <c r="I4042">
        <v>73.469399999999993</v>
      </c>
      <c r="J4042">
        <v>32706873</v>
      </c>
      <c r="K4042" t="s">
        <v>51</v>
      </c>
      <c r="L4042">
        <v>5</v>
      </c>
      <c r="M4042" t="str">
        <f>_xlfn.IFNA(VLOOKUP(F4042,'22 States'!A:A,1,0),"OOR")</f>
        <v>OOR</v>
      </c>
      <c r="N4042" t="str">
        <f t="shared" si="447"/>
        <v>OOR</v>
      </c>
      <c r="O4042" s="8">
        <f t="shared" si="441"/>
        <v>24000</v>
      </c>
      <c r="P4042" s="8">
        <f t="shared" si="442"/>
        <v>6000</v>
      </c>
      <c r="Q4042" s="8">
        <f t="shared" si="443"/>
        <v>87840</v>
      </c>
      <c r="R4042" s="9">
        <f t="shared" si="444"/>
        <v>175680</v>
      </c>
      <c r="S4042" s="8">
        <f t="shared" si="445"/>
        <v>117840</v>
      </c>
      <c r="T4042" s="5">
        <f t="shared" si="446"/>
        <v>3.6029124520708536E-3</v>
      </c>
    </row>
    <row r="4043" spans="1:20" hidden="1">
      <c r="A4043">
        <v>4042</v>
      </c>
      <c r="B4043">
        <v>108</v>
      </c>
      <c r="C4043" t="s">
        <v>9643</v>
      </c>
      <c r="D4043" t="s">
        <v>9644</v>
      </c>
      <c r="E4043" t="s">
        <v>185</v>
      </c>
      <c r="F4043" t="s">
        <v>186</v>
      </c>
      <c r="G4043" t="s">
        <v>9645</v>
      </c>
      <c r="H4043" t="s">
        <v>400</v>
      </c>
      <c r="I4043">
        <v>73.414599999999993</v>
      </c>
      <c r="J4043">
        <v>22383220</v>
      </c>
      <c r="K4043" t="s">
        <v>418</v>
      </c>
      <c r="L4043">
        <v>1</v>
      </c>
      <c r="M4043" t="str">
        <f>_xlfn.IFNA(VLOOKUP(F4043,'22 States'!A:A,1,0),"OOR")</f>
        <v>WI</v>
      </c>
      <c r="N4043" t="str">
        <f t="shared" si="447"/>
        <v>IR</v>
      </c>
      <c r="O4043" s="8">
        <f t="shared" si="441"/>
        <v>18000</v>
      </c>
      <c r="P4043" s="8">
        <f t="shared" si="442"/>
        <v>6000</v>
      </c>
      <c r="Q4043" s="8">
        <f t="shared" si="443"/>
        <v>51840</v>
      </c>
      <c r="R4043" s="9">
        <f t="shared" si="444"/>
        <v>103680</v>
      </c>
      <c r="S4043" s="8">
        <f t="shared" si="445"/>
        <v>75840</v>
      </c>
      <c r="T4043" s="5">
        <f t="shared" si="446"/>
        <v>3.388252449826254E-3</v>
      </c>
    </row>
    <row r="4044" spans="1:20" hidden="1">
      <c r="A4044">
        <v>4043</v>
      </c>
      <c r="B4044">
        <v>140</v>
      </c>
      <c r="C4044" t="s">
        <v>9646</v>
      </c>
      <c r="D4044" t="s">
        <v>9647</v>
      </c>
      <c r="E4044" t="s">
        <v>301</v>
      </c>
      <c r="F4044" t="s">
        <v>359</v>
      </c>
      <c r="G4044" t="s">
        <v>360</v>
      </c>
      <c r="H4044" t="s">
        <v>360</v>
      </c>
      <c r="I4044">
        <v>73.368600000000001</v>
      </c>
      <c r="J4044">
        <v>55126000</v>
      </c>
      <c r="K4044" t="s">
        <v>405</v>
      </c>
      <c r="L4044">
        <v>2</v>
      </c>
      <c r="M4044" t="str">
        <f>_xlfn.IFNA(VLOOKUP(F4044,'22 States'!A:A,1,0),"OOR")</f>
        <v>OOR</v>
      </c>
      <c r="N4044" t="str">
        <f t="shared" si="447"/>
        <v>OOR</v>
      </c>
      <c r="O4044" s="8">
        <f t="shared" si="441"/>
        <v>18000</v>
      </c>
      <c r="P4044" s="8">
        <f t="shared" si="442"/>
        <v>6000</v>
      </c>
      <c r="Q4044" s="8">
        <f t="shared" si="443"/>
        <v>67200</v>
      </c>
      <c r="R4044" s="9">
        <f t="shared" si="444"/>
        <v>134400</v>
      </c>
      <c r="S4044" s="8">
        <f t="shared" si="445"/>
        <v>91200</v>
      </c>
      <c r="T4044" s="5">
        <f t="shared" si="446"/>
        <v>1.6543917570656314E-3</v>
      </c>
    </row>
    <row r="4045" spans="1:20" hidden="1">
      <c r="A4045">
        <v>4044</v>
      </c>
      <c r="B4045">
        <v>53</v>
      </c>
      <c r="C4045" t="s">
        <v>9648</v>
      </c>
      <c r="D4045" t="s">
        <v>9649</v>
      </c>
      <c r="E4045" t="s">
        <v>85</v>
      </c>
      <c r="F4045" t="s">
        <v>86</v>
      </c>
      <c r="G4045" t="s">
        <v>4627</v>
      </c>
      <c r="H4045" t="s">
        <v>479</v>
      </c>
      <c r="I4045">
        <v>73.357399999999998</v>
      </c>
      <c r="J4045">
        <v>5924467</v>
      </c>
      <c r="K4045" t="s">
        <v>141</v>
      </c>
      <c r="L4045">
        <v>1</v>
      </c>
      <c r="M4045" t="str">
        <f>_xlfn.IFNA(VLOOKUP(F4045,'22 States'!A:A,1,0),"OOR")</f>
        <v>FL</v>
      </c>
      <c r="N4045" t="str">
        <f t="shared" si="447"/>
        <v>IR</v>
      </c>
      <c r="O4045" s="8">
        <f t="shared" si="441"/>
        <v>12000</v>
      </c>
      <c r="P4045" s="8">
        <f t="shared" si="442"/>
        <v>3000</v>
      </c>
      <c r="Q4045" s="8">
        <f t="shared" si="443"/>
        <v>25440</v>
      </c>
      <c r="R4045" s="9">
        <f t="shared" si="444"/>
        <v>50880</v>
      </c>
      <c r="S4045" s="8">
        <f t="shared" si="445"/>
        <v>40440</v>
      </c>
      <c r="T4045" s="5">
        <f t="shared" si="446"/>
        <v>6.8259305014273857E-3</v>
      </c>
    </row>
    <row r="4046" spans="1:20" hidden="1">
      <c r="A4046">
        <v>4045</v>
      </c>
      <c r="B4046">
        <v>3422</v>
      </c>
      <c r="C4046" t="s">
        <v>9650</v>
      </c>
      <c r="D4046" t="s">
        <v>9651</v>
      </c>
      <c r="E4046" t="s">
        <v>537</v>
      </c>
      <c r="F4046" t="s">
        <v>538</v>
      </c>
      <c r="G4046" t="s">
        <v>1010</v>
      </c>
      <c r="H4046" t="s">
        <v>539</v>
      </c>
      <c r="I4046">
        <v>73.346800000000002</v>
      </c>
      <c r="J4046">
        <v>160595551</v>
      </c>
      <c r="K4046" t="s">
        <v>134</v>
      </c>
      <c r="L4046">
        <v>8</v>
      </c>
      <c r="M4046" t="str">
        <f>_xlfn.IFNA(VLOOKUP(F4046,'22 States'!A:A,1,0),"OOR")</f>
        <v>GA</v>
      </c>
      <c r="N4046" t="str">
        <f t="shared" si="447"/>
        <v>IR</v>
      </c>
      <c r="O4046" s="8">
        <f t="shared" si="441"/>
        <v>414000</v>
      </c>
      <c r="P4046" s="8">
        <f t="shared" si="442"/>
        <v>105000</v>
      </c>
      <c r="Q4046" s="8">
        <f t="shared" si="443"/>
        <v>1642560</v>
      </c>
      <c r="R4046" s="9">
        <f t="shared" si="444"/>
        <v>3285120</v>
      </c>
      <c r="S4046" s="8">
        <f t="shared" si="445"/>
        <v>2161560</v>
      </c>
      <c r="T4046" s="5">
        <f t="shared" si="446"/>
        <v>1.3459650572760886E-2</v>
      </c>
    </row>
    <row r="4047" spans="1:20" hidden="1">
      <c r="A4047">
        <v>4046</v>
      </c>
      <c r="B4047">
        <v>15</v>
      </c>
      <c r="C4047" t="s">
        <v>9652</v>
      </c>
      <c r="D4047" t="s">
        <v>9653</v>
      </c>
      <c r="E4047" t="s">
        <v>73</v>
      </c>
      <c r="F4047" t="s">
        <v>74</v>
      </c>
      <c r="G4047" t="s">
        <v>599</v>
      </c>
      <c r="H4047" t="s">
        <v>599</v>
      </c>
      <c r="I4047">
        <v>73.325400000000002</v>
      </c>
      <c r="J4047">
        <v>4143223</v>
      </c>
      <c r="K4047" t="s">
        <v>134</v>
      </c>
      <c r="L4047">
        <v>1</v>
      </c>
      <c r="M4047" t="str">
        <f>_xlfn.IFNA(VLOOKUP(F4047,'22 States'!A:A,1,0),"OOR")</f>
        <v>OOR</v>
      </c>
      <c r="N4047" t="str">
        <f t="shared" si="447"/>
        <v>OOR</v>
      </c>
      <c r="O4047" s="8">
        <f t="shared" si="441"/>
        <v>6000</v>
      </c>
      <c r="P4047" s="8">
        <f t="shared" si="442"/>
        <v>3000</v>
      </c>
      <c r="Q4047" s="8">
        <f t="shared" si="443"/>
        <v>7200</v>
      </c>
      <c r="R4047" s="9">
        <f t="shared" si="444"/>
        <v>14400</v>
      </c>
      <c r="S4047" s="8">
        <f t="shared" si="445"/>
        <v>16200</v>
      </c>
      <c r="T4047" s="5">
        <f t="shared" si="446"/>
        <v>3.9099995341790681E-3</v>
      </c>
    </row>
    <row r="4048" spans="1:20" hidden="1">
      <c r="A4048">
        <v>4047</v>
      </c>
      <c r="B4048">
        <v>55</v>
      </c>
      <c r="C4048" t="s">
        <v>9654</v>
      </c>
      <c r="D4048" t="s">
        <v>9655</v>
      </c>
      <c r="E4048" t="s">
        <v>23</v>
      </c>
      <c r="F4048" t="s">
        <v>24</v>
      </c>
      <c r="G4048" t="s">
        <v>25</v>
      </c>
      <c r="H4048" t="s">
        <v>26</v>
      </c>
      <c r="I4048">
        <v>73.209000000000003</v>
      </c>
      <c r="J4048">
        <v>6009157</v>
      </c>
      <c r="K4048" t="s">
        <v>108</v>
      </c>
      <c r="L4048">
        <v>1</v>
      </c>
      <c r="M4048" t="str">
        <f>_xlfn.IFNA(VLOOKUP(F4048,'22 States'!A:A,1,0),"OOR")</f>
        <v>OOR</v>
      </c>
      <c r="N4048" t="str">
        <f t="shared" si="447"/>
        <v>OOR</v>
      </c>
      <c r="O4048" s="8">
        <f t="shared" si="441"/>
        <v>12000</v>
      </c>
      <c r="P4048" s="8">
        <f t="shared" si="442"/>
        <v>3000</v>
      </c>
      <c r="Q4048" s="8">
        <f t="shared" si="443"/>
        <v>26400</v>
      </c>
      <c r="R4048" s="9">
        <f t="shared" si="444"/>
        <v>52800</v>
      </c>
      <c r="S4048" s="8">
        <f t="shared" si="445"/>
        <v>41400</v>
      </c>
      <c r="T4048" s="5">
        <f t="shared" si="446"/>
        <v>6.8894854968841717E-3</v>
      </c>
    </row>
    <row r="4049" spans="1:20" hidden="1">
      <c r="A4049">
        <v>4048</v>
      </c>
      <c r="B4049">
        <v>9</v>
      </c>
      <c r="C4049" t="s">
        <v>9656</v>
      </c>
      <c r="D4049" t="s">
        <v>9657</v>
      </c>
      <c r="E4049" t="s">
        <v>144</v>
      </c>
      <c r="F4049" t="s">
        <v>145</v>
      </c>
      <c r="G4049" t="s">
        <v>9658</v>
      </c>
      <c r="H4049" t="s">
        <v>510</v>
      </c>
      <c r="I4049">
        <v>73.188999999999993</v>
      </c>
      <c r="J4049">
        <v>11829448</v>
      </c>
      <c r="K4049" t="s">
        <v>457</v>
      </c>
      <c r="L4049">
        <v>2</v>
      </c>
      <c r="M4049" t="str">
        <f>_xlfn.IFNA(VLOOKUP(F4049,'22 States'!A:A,1,0),"OOR")</f>
        <v>OOR</v>
      </c>
      <c r="N4049" t="str">
        <f t="shared" si="447"/>
        <v>OOR</v>
      </c>
      <c r="O4049" s="8">
        <f t="shared" si="441"/>
        <v>6000</v>
      </c>
      <c r="P4049" s="8">
        <f t="shared" si="442"/>
        <v>3000</v>
      </c>
      <c r="Q4049" s="8">
        <f t="shared" si="443"/>
        <v>4320</v>
      </c>
      <c r="R4049" s="9">
        <f t="shared" si="444"/>
        <v>8640</v>
      </c>
      <c r="S4049" s="8">
        <f t="shared" si="445"/>
        <v>13320</v>
      </c>
      <c r="T4049" s="5">
        <f t="shared" si="446"/>
        <v>1.1260035125899366E-3</v>
      </c>
    </row>
    <row r="4050" spans="1:20" hidden="1">
      <c r="A4050">
        <v>4049</v>
      </c>
      <c r="B4050">
        <v>139</v>
      </c>
      <c r="C4050" t="s">
        <v>9659</v>
      </c>
      <c r="D4050" t="s">
        <v>9660</v>
      </c>
      <c r="E4050" t="s">
        <v>67</v>
      </c>
      <c r="F4050" t="s">
        <v>68</v>
      </c>
      <c r="G4050" t="s">
        <v>3684</v>
      </c>
      <c r="H4050" t="s">
        <v>3685</v>
      </c>
      <c r="I4050">
        <v>73.173500000000004</v>
      </c>
      <c r="J4050">
        <v>29136860</v>
      </c>
      <c r="K4050" t="s">
        <v>264</v>
      </c>
      <c r="L4050">
        <v>3</v>
      </c>
      <c r="M4050" t="str">
        <f>_xlfn.IFNA(VLOOKUP(F4050,'22 States'!A:A,1,0),"OOR")</f>
        <v>NC</v>
      </c>
      <c r="N4050" t="str">
        <f t="shared" si="447"/>
        <v>IR</v>
      </c>
      <c r="O4050" s="8">
        <f t="shared" si="441"/>
        <v>18000</v>
      </c>
      <c r="P4050" s="8">
        <f t="shared" si="442"/>
        <v>6000</v>
      </c>
      <c r="Q4050" s="8">
        <f t="shared" si="443"/>
        <v>66720</v>
      </c>
      <c r="R4050" s="9">
        <f t="shared" si="444"/>
        <v>133440</v>
      </c>
      <c r="S4050" s="8">
        <f t="shared" si="445"/>
        <v>90720</v>
      </c>
      <c r="T4050" s="5">
        <f t="shared" si="446"/>
        <v>3.1135819027856811E-3</v>
      </c>
    </row>
    <row r="4051" spans="1:20" hidden="1">
      <c r="A4051">
        <v>4050</v>
      </c>
      <c r="B4051">
        <v>22</v>
      </c>
      <c r="C4051" t="s">
        <v>9661</v>
      </c>
      <c r="D4051" t="s">
        <v>9662</v>
      </c>
      <c r="E4051" t="s">
        <v>13</v>
      </c>
      <c r="F4051" t="s">
        <v>14</v>
      </c>
      <c r="G4051" t="s">
        <v>267</v>
      </c>
      <c r="H4051" t="s">
        <v>267</v>
      </c>
      <c r="I4051">
        <v>73.123099999999994</v>
      </c>
      <c r="J4051">
        <v>3496398</v>
      </c>
      <c r="K4051" t="s">
        <v>108</v>
      </c>
      <c r="L4051">
        <v>1</v>
      </c>
      <c r="M4051" t="str">
        <f>_xlfn.IFNA(VLOOKUP(F4051,'22 States'!A:A,1,0),"OOR")</f>
        <v>CA</v>
      </c>
      <c r="N4051" t="str">
        <f t="shared" si="447"/>
        <v>IR</v>
      </c>
      <c r="O4051" s="8">
        <f t="shared" si="441"/>
        <v>6000</v>
      </c>
      <c r="P4051" s="8">
        <f t="shared" si="442"/>
        <v>3000</v>
      </c>
      <c r="Q4051" s="8">
        <f t="shared" si="443"/>
        <v>10560</v>
      </c>
      <c r="R4051" s="9">
        <f t="shared" si="444"/>
        <v>21120</v>
      </c>
      <c r="S4051" s="8">
        <f t="shared" si="445"/>
        <v>19560</v>
      </c>
      <c r="T4051" s="5">
        <f t="shared" si="446"/>
        <v>5.5943287920883151E-3</v>
      </c>
    </row>
    <row r="4052" spans="1:20" hidden="1">
      <c r="A4052">
        <v>4051</v>
      </c>
      <c r="B4052">
        <v>33</v>
      </c>
      <c r="C4052" t="s">
        <v>9663</v>
      </c>
      <c r="D4052" t="s">
        <v>9664</v>
      </c>
      <c r="E4052" t="s">
        <v>67</v>
      </c>
      <c r="F4052" t="s">
        <v>68</v>
      </c>
      <c r="G4052" t="s">
        <v>462</v>
      </c>
      <c r="H4052" t="s">
        <v>462</v>
      </c>
      <c r="I4052">
        <v>73.096100000000007</v>
      </c>
      <c r="J4052">
        <v>8024612</v>
      </c>
      <c r="K4052" t="s">
        <v>51</v>
      </c>
      <c r="L4052">
        <v>5</v>
      </c>
      <c r="M4052" t="str">
        <f>_xlfn.IFNA(VLOOKUP(F4052,'22 States'!A:A,1,0),"OOR")</f>
        <v>NC</v>
      </c>
      <c r="N4052" t="str">
        <f t="shared" si="447"/>
        <v>IR</v>
      </c>
      <c r="O4052" s="8">
        <f t="shared" si="441"/>
        <v>6000</v>
      </c>
      <c r="P4052" s="8">
        <f t="shared" si="442"/>
        <v>3000</v>
      </c>
      <c r="Q4052" s="8">
        <f t="shared" si="443"/>
        <v>15840</v>
      </c>
      <c r="R4052" s="9">
        <f t="shared" si="444"/>
        <v>31680</v>
      </c>
      <c r="S4052" s="8">
        <f t="shared" si="445"/>
        <v>24840</v>
      </c>
      <c r="T4052" s="5">
        <f t="shared" si="446"/>
        <v>3.0954767657302307E-3</v>
      </c>
    </row>
    <row r="4053" spans="1:20" hidden="1">
      <c r="A4053">
        <v>4052</v>
      </c>
      <c r="B4053">
        <v>66</v>
      </c>
      <c r="C4053" t="s">
        <v>9665</v>
      </c>
      <c r="D4053" t="s">
        <v>9666</v>
      </c>
      <c r="E4053" t="s">
        <v>537</v>
      </c>
      <c r="F4053" t="s">
        <v>538</v>
      </c>
      <c r="G4053" t="s">
        <v>539</v>
      </c>
      <c r="H4053" t="s">
        <v>539</v>
      </c>
      <c r="I4053">
        <v>73.081199999999995</v>
      </c>
      <c r="J4053">
        <v>7187748</v>
      </c>
      <c r="K4053" t="s">
        <v>32</v>
      </c>
      <c r="L4053">
        <v>2</v>
      </c>
      <c r="M4053" t="str">
        <f>_xlfn.IFNA(VLOOKUP(F4053,'22 States'!A:A,1,0),"OOR")</f>
        <v>GA</v>
      </c>
      <c r="N4053" t="str">
        <f t="shared" si="447"/>
        <v>IR</v>
      </c>
      <c r="O4053" s="8">
        <f t="shared" si="441"/>
        <v>12000</v>
      </c>
      <c r="P4053" s="8">
        <f t="shared" si="442"/>
        <v>3000</v>
      </c>
      <c r="Q4053" s="8">
        <f t="shared" si="443"/>
        <v>31680</v>
      </c>
      <c r="R4053" s="9">
        <f t="shared" si="444"/>
        <v>63360</v>
      </c>
      <c r="S4053" s="8">
        <f t="shared" si="445"/>
        <v>46680</v>
      </c>
      <c r="T4053" s="5">
        <f t="shared" si="446"/>
        <v>6.4943846111466348E-3</v>
      </c>
    </row>
    <row r="4054" spans="1:20" hidden="1">
      <c r="A4054">
        <v>4053</v>
      </c>
      <c r="B4054">
        <v>331</v>
      </c>
      <c r="C4054" t="s">
        <v>9667</v>
      </c>
      <c r="D4054" t="s">
        <v>9668</v>
      </c>
      <c r="E4054" t="s">
        <v>205</v>
      </c>
      <c r="F4054" t="s">
        <v>206</v>
      </c>
      <c r="G4054" t="s">
        <v>1478</v>
      </c>
      <c r="H4054" t="s">
        <v>208</v>
      </c>
      <c r="I4054">
        <v>73.068200000000004</v>
      </c>
      <c r="J4054">
        <v>14311617</v>
      </c>
      <c r="K4054" t="s">
        <v>39</v>
      </c>
      <c r="L4054">
        <v>2</v>
      </c>
      <c r="M4054" t="str">
        <f>_xlfn.IFNA(VLOOKUP(F4054,'22 States'!A:A,1,0),"OOR")</f>
        <v>OOR</v>
      </c>
      <c r="N4054" t="str">
        <f t="shared" si="447"/>
        <v>OOR</v>
      </c>
      <c r="O4054" s="8">
        <f t="shared" si="441"/>
        <v>42000</v>
      </c>
      <c r="P4054" s="8">
        <f t="shared" si="442"/>
        <v>12000</v>
      </c>
      <c r="Q4054" s="8">
        <f t="shared" si="443"/>
        <v>158880</v>
      </c>
      <c r="R4054" s="9">
        <f t="shared" si="444"/>
        <v>317760</v>
      </c>
      <c r="S4054" s="8">
        <f t="shared" si="445"/>
        <v>212880</v>
      </c>
      <c r="T4054" s="5">
        <f t="shared" si="446"/>
        <v>1.487462947059022E-2</v>
      </c>
    </row>
    <row r="4055" spans="1:20" hidden="1">
      <c r="A4055">
        <v>4054</v>
      </c>
      <c r="B4055">
        <v>538</v>
      </c>
      <c r="C4055" t="s">
        <v>9669</v>
      </c>
      <c r="D4055" t="s">
        <v>9670</v>
      </c>
      <c r="E4055" t="s">
        <v>896</v>
      </c>
      <c r="F4055" t="s">
        <v>897</v>
      </c>
      <c r="G4055" t="s">
        <v>1910</v>
      </c>
      <c r="H4055" t="s">
        <v>1911</v>
      </c>
      <c r="I4055">
        <v>73.057900000000004</v>
      </c>
      <c r="J4055">
        <v>161524949</v>
      </c>
      <c r="K4055" t="s">
        <v>111</v>
      </c>
      <c r="L4055">
        <v>2</v>
      </c>
      <c r="M4055" t="str">
        <f>_xlfn.IFNA(VLOOKUP(F4055,'22 States'!A:A,1,0),"OOR")</f>
        <v>OOR</v>
      </c>
      <c r="N4055" t="str">
        <f t="shared" si="447"/>
        <v>OOR</v>
      </c>
      <c r="O4055" s="8">
        <f t="shared" si="441"/>
        <v>66000</v>
      </c>
      <c r="P4055" s="8">
        <f t="shared" si="442"/>
        <v>18000</v>
      </c>
      <c r="Q4055" s="8">
        <f t="shared" si="443"/>
        <v>258240</v>
      </c>
      <c r="R4055" s="9">
        <f t="shared" si="444"/>
        <v>516480</v>
      </c>
      <c r="S4055" s="8">
        <f t="shared" si="445"/>
        <v>342240</v>
      </c>
      <c r="T4055" s="5">
        <f t="shared" si="446"/>
        <v>2.11880580751646E-3</v>
      </c>
    </row>
    <row r="4056" spans="1:20" hidden="1">
      <c r="A4056">
        <v>4055</v>
      </c>
      <c r="B4056">
        <v>56</v>
      </c>
      <c r="C4056" t="s">
        <v>9671</v>
      </c>
      <c r="D4056" t="s">
        <v>9672</v>
      </c>
      <c r="E4056" t="s">
        <v>13</v>
      </c>
      <c r="F4056" t="s">
        <v>14</v>
      </c>
      <c r="G4056" t="s">
        <v>494</v>
      </c>
      <c r="H4056" t="s">
        <v>16</v>
      </c>
      <c r="I4056">
        <v>73.0471</v>
      </c>
      <c r="J4056">
        <v>13648400</v>
      </c>
      <c r="K4056" t="s">
        <v>418</v>
      </c>
      <c r="L4056">
        <v>3</v>
      </c>
      <c r="M4056" t="str">
        <f>_xlfn.IFNA(VLOOKUP(F4056,'22 States'!A:A,1,0),"OOR")</f>
        <v>CA</v>
      </c>
      <c r="N4056" t="str">
        <f t="shared" si="447"/>
        <v>IR</v>
      </c>
      <c r="O4056" s="8">
        <f t="shared" si="441"/>
        <v>12000</v>
      </c>
      <c r="P4056" s="8">
        <f t="shared" si="442"/>
        <v>3000</v>
      </c>
      <c r="Q4056" s="8">
        <f t="shared" si="443"/>
        <v>26880</v>
      </c>
      <c r="R4056" s="9">
        <f t="shared" si="444"/>
        <v>53760</v>
      </c>
      <c r="S4056" s="8">
        <f t="shared" si="445"/>
        <v>41880</v>
      </c>
      <c r="T4056" s="5">
        <f t="shared" si="446"/>
        <v>3.0684915447964597E-3</v>
      </c>
    </row>
    <row r="4057" spans="1:20">
      <c r="A4057">
        <v>473</v>
      </c>
      <c r="B4057" s="3">
        <v>21</v>
      </c>
      <c r="C4057" t="s">
        <v>1424</v>
      </c>
      <c r="D4057" t="s">
        <v>1425</v>
      </c>
      <c r="E4057" t="s">
        <v>13</v>
      </c>
      <c r="F4057" t="s">
        <v>14</v>
      </c>
      <c r="G4057" t="s">
        <v>1426</v>
      </c>
      <c r="H4057" t="s">
        <v>16</v>
      </c>
      <c r="I4057">
        <v>996.84649999999999</v>
      </c>
      <c r="J4057" s="3">
        <v>13477907</v>
      </c>
      <c r="K4057" t="s">
        <v>264</v>
      </c>
      <c r="L4057">
        <v>1</v>
      </c>
      <c r="M4057" t="str">
        <f>_xlfn.IFNA(VLOOKUP(F4057,'22 States'!A:A,1,0),"OOR")</f>
        <v>CA</v>
      </c>
      <c r="N4057" t="str">
        <f t="shared" si="447"/>
        <v>IR</v>
      </c>
      <c r="O4057" s="8">
        <f t="shared" si="441"/>
        <v>6000</v>
      </c>
      <c r="P4057" s="8">
        <f t="shared" si="442"/>
        <v>3000</v>
      </c>
      <c r="Q4057" s="8">
        <f t="shared" si="443"/>
        <v>10080</v>
      </c>
      <c r="R4057" s="9">
        <f t="shared" si="444"/>
        <v>20160</v>
      </c>
      <c r="S4057" s="12">
        <f t="shared" si="445"/>
        <v>19080</v>
      </c>
      <c r="T4057" s="13">
        <f t="shared" si="446"/>
        <v>1.4156500708900871E-3</v>
      </c>
    </row>
    <row r="4058" spans="1:20">
      <c r="A4058">
        <v>805</v>
      </c>
      <c r="B4058" s="3">
        <v>21</v>
      </c>
      <c r="C4058" t="s">
        <v>2239</v>
      </c>
      <c r="D4058" t="s">
        <v>2240</v>
      </c>
      <c r="E4058" t="s">
        <v>13</v>
      </c>
      <c r="F4058" t="s">
        <v>14</v>
      </c>
      <c r="G4058" t="s">
        <v>50</v>
      </c>
      <c r="H4058" t="s">
        <v>50</v>
      </c>
      <c r="I4058">
        <v>564.91719999999998</v>
      </c>
      <c r="J4058" s="3">
        <v>19865400</v>
      </c>
      <c r="K4058" t="s">
        <v>17</v>
      </c>
      <c r="L4058">
        <v>2</v>
      </c>
      <c r="M4058" t="str">
        <f>_xlfn.IFNA(VLOOKUP(F4058,'22 States'!A:A,1,0),"OOR")</f>
        <v>CA</v>
      </c>
      <c r="N4058" t="str">
        <f t="shared" si="447"/>
        <v>IR</v>
      </c>
      <c r="O4058" s="8">
        <f t="shared" si="441"/>
        <v>6000</v>
      </c>
      <c r="P4058" s="8">
        <f t="shared" si="442"/>
        <v>3000</v>
      </c>
      <c r="Q4058" s="8">
        <f t="shared" si="443"/>
        <v>10080</v>
      </c>
      <c r="R4058" s="9">
        <f t="shared" si="444"/>
        <v>20160</v>
      </c>
      <c r="S4058" s="12">
        <f t="shared" si="445"/>
        <v>19080</v>
      </c>
      <c r="T4058" s="13">
        <f t="shared" si="446"/>
        <v>9.604639221963817E-4</v>
      </c>
    </row>
    <row r="4059" spans="1:20" hidden="1">
      <c r="A4059">
        <v>4058</v>
      </c>
      <c r="B4059">
        <v>1429</v>
      </c>
      <c r="C4059" t="s">
        <v>9677</v>
      </c>
      <c r="D4059" t="s">
        <v>9678</v>
      </c>
      <c r="E4059" t="s">
        <v>236</v>
      </c>
      <c r="F4059" t="s">
        <v>237</v>
      </c>
      <c r="G4059" t="s">
        <v>952</v>
      </c>
      <c r="H4059" t="s">
        <v>570</v>
      </c>
      <c r="I4059">
        <v>72.992999999999995</v>
      </c>
      <c r="J4059">
        <v>389440000</v>
      </c>
      <c r="K4059" t="s">
        <v>264</v>
      </c>
      <c r="L4059">
        <v>4</v>
      </c>
      <c r="M4059" t="str">
        <f>_xlfn.IFNA(VLOOKUP(F4059,'22 States'!A:A,1,0),"OOR")</f>
        <v>OH</v>
      </c>
      <c r="N4059" t="str">
        <f t="shared" si="447"/>
        <v>IR</v>
      </c>
      <c r="O4059" s="8">
        <f t="shared" si="441"/>
        <v>174000</v>
      </c>
      <c r="P4059" s="8">
        <f t="shared" si="442"/>
        <v>45000</v>
      </c>
      <c r="Q4059" s="8">
        <f t="shared" si="443"/>
        <v>685920</v>
      </c>
      <c r="R4059" s="9">
        <f t="shared" si="444"/>
        <v>1371840</v>
      </c>
      <c r="S4059" s="8">
        <f t="shared" si="445"/>
        <v>904920</v>
      </c>
      <c r="T4059" s="5">
        <f t="shared" si="446"/>
        <v>2.3236442070665572E-3</v>
      </c>
    </row>
    <row r="4060" spans="1:20" hidden="1">
      <c r="A4060">
        <v>4059</v>
      </c>
      <c r="B4060">
        <v>279</v>
      </c>
      <c r="C4060" t="s">
        <v>9679</v>
      </c>
      <c r="D4060" t="s">
        <v>9680</v>
      </c>
      <c r="E4060" t="s">
        <v>121</v>
      </c>
      <c r="F4060" t="s">
        <v>122</v>
      </c>
      <c r="G4060" t="s">
        <v>1278</v>
      </c>
      <c r="H4060" t="s">
        <v>133</v>
      </c>
      <c r="I4060">
        <v>72.9666</v>
      </c>
      <c r="J4060">
        <v>36003000</v>
      </c>
      <c r="K4060" t="s">
        <v>233</v>
      </c>
      <c r="L4060">
        <v>2</v>
      </c>
      <c r="M4060" t="str">
        <f>_xlfn.IFNA(VLOOKUP(F4060,'22 States'!A:A,1,0),"OOR")</f>
        <v>TX</v>
      </c>
      <c r="N4060" t="str">
        <f t="shared" si="447"/>
        <v>IR</v>
      </c>
      <c r="O4060" s="8">
        <f t="shared" si="441"/>
        <v>36000</v>
      </c>
      <c r="P4060" s="8">
        <f t="shared" si="442"/>
        <v>9000</v>
      </c>
      <c r="Q4060" s="8">
        <f t="shared" si="443"/>
        <v>133920</v>
      </c>
      <c r="R4060" s="9">
        <f t="shared" si="444"/>
        <v>267840</v>
      </c>
      <c r="S4060" s="8">
        <f t="shared" si="445"/>
        <v>178920</v>
      </c>
      <c r="T4060" s="5">
        <f t="shared" si="446"/>
        <v>4.9695858678443462E-3</v>
      </c>
    </row>
    <row r="4061" spans="1:20" hidden="1">
      <c r="A4061">
        <v>4060</v>
      </c>
      <c r="B4061">
        <v>50</v>
      </c>
      <c r="C4061" t="s">
        <v>9681</v>
      </c>
      <c r="D4061" t="s">
        <v>9682</v>
      </c>
      <c r="E4061" t="s">
        <v>144</v>
      </c>
      <c r="F4061" t="s">
        <v>145</v>
      </c>
      <c r="G4061" t="s">
        <v>288</v>
      </c>
      <c r="H4061" t="s">
        <v>288</v>
      </c>
      <c r="I4061">
        <v>72.955799999999996</v>
      </c>
      <c r="J4061">
        <v>8646753</v>
      </c>
      <c r="K4061" t="s">
        <v>111</v>
      </c>
      <c r="L4061">
        <v>7</v>
      </c>
      <c r="M4061" t="str">
        <f>_xlfn.IFNA(VLOOKUP(F4061,'22 States'!A:A,1,0),"OOR")</f>
        <v>OOR</v>
      </c>
      <c r="N4061" t="str">
        <f t="shared" si="447"/>
        <v>OOR</v>
      </c>
      <c r="O4061" s="8">
        <f t="shared" si="441"/>
        <v>6000</v>
      </c>
      <c r="P4061" s="8">
        <f t="shared" si="442"/>
        <v>3000</v>
      </c>
      <c r="Q4061" s="8">
        <f t="shared" si="443"/>
        <v>24000</v>
      </c>
      <c r="R4061" s="9">
        <f t="shared" si="444"/>
        <v>48000</v>
      </c>
      <c r="S4061" s="8">
        <f t="shared" si="445"/>
        <v>33000</v>
      </c>
      <c r="T4061" s="5">
        <f t="shared" si="446"/>
        <v>3.8164615087305028E-3</v>
      </c>
    </row>
    <row r="4062" spans="1:20" hidden="1">
      <c r="A4062">
        <v>4061</v>
      </c>
      <c r="B4062">
        <v>6</v>
      </c>
      <c r="C4062" t="s">
        <v>9683</v>
      </c>
      <c r="D4062" t="s">
        <v>9684</v>
      </c>
      <c r="E4062" t="s">
        <v>13</v>
      </c>
      <c r="F4062" t="s">
        <v>14</v>
      </c>
      <c r="G4062" t="s">
        <v>4942</v>
      </c>
      <c r="H4062" t="s">
        <v>16</v>
      </c>
      <c r="I4062">
        <v>72.8934</v>
      </c>
      <c r="J4062">
        <v>5818220</v>
      </c>
      <c r="K4062" t="s">
        <v>64</v>
      </c>
      <c r="L4062">
        <v>4</v>
      </c>
      <c r="M4062" t="str">
        <f>_xlfn.IFNA(VLOOKUP(F4062,'22 States'!A:A,1,0),"OOR")</f>
        <v>CA</v>
      </c>
      <c r="N4062" t="str">
        <f t="shared" si="447"/>
        <v>IR</v>
      </c>
      <c r="O4062" s="8">
        <f t="shared" si="441"/>
        <v>6000</v>
      </c>
      <c r="P4062" s="8">
        <f t="shared" si="442"/>
        <v>3000</v>
      </c>
      <c r="Q4062" s="8">
        <f t="shared" si="443"/>
        <v>2880</v>
      </c>
      <c r="R4062" s="9">
        <f t="shared" si="444"/>
        <v>5760</v>
      </c>
      <c r="S4062" s="8">
        <f t="shared" si="445"/>
        <v>11880</v>
      </c>
      <c r="T4062" s="5">
        <f t="shared" si="446"/>
        <v>2.0418616002832483E-3</v>
      </c>
    </row>
    <row r="4063" spans="1:20">
      <c r="A4063">
        <v>1886</v>
      </c>
      <c r="B4063" s="3">
        <v>21</v>
      </c>
      <c r="C4063" t="s">
        <v>4778</v>
      </c>
      <c r="D4063" t="s">
        <v>4779</v>
      </c>
      <c r="E4063" t="s">
        <v>13</v>
      </c>
      <c r="F4063" t="s">
        <v>14</v>
      </c>
      <c r="G4063" t="s">
        <v>1190</v>
      </c>
      <c r="H4063" t="s">
        <v>1191</v>
      </c>
      <c r="I4063">
        <v>217.8604</v>
      </c>
      <c r="J4063" s="3">
        <v>15538150</v>
      </c>
      <c r="K4063" t="s">
        <v>39</v>
      </c>
      <c r="L4063">
        <v>2</v>
      </c>
      <c r="M4063" t="str">
        <f>_xlfn.IFNA(VLOOKUP(F4063,'22 States'!A:A,1,0),"OOR")</f>
        <v>CA</v>
      </c>
      <c r="N4063" t="str">
        <f t="shared" si="447"/>
        <v>IR</v>
      </c>
      <c r="O4063" s="8">
        <f t="shared" si="441"/>
        <v>6000</v>
      </c>
      <c r="P4063" s="8">
        <f t="shared" si="442"/>
        <v>3000</v>
      </c>
      <c r="Q4063" s="8">
        <f t="shared" si="443"/>
        <v>10080</v>
      </c>
      <c r="R4063" s="9">
        <f t="shared" si="444"/>
        <v>20160</v>
      </c>
      <c r="S4063" s="12">
        <f t="shared" si="445"/>
        <v>19080</v>
      </c>
      <c r="T4063" s="13">
        <f t="shared" si="446"/>
        <v>1.2279454117768204E-3</v>
      </c>
    </row>
    <row r="4064" spans="1:20" hidden="1">
      <c r="A4064">
        <v>4063</v>
      </c>
      <c r="B4064">
        <v>500</v>
      </c>
      <c r="C4064" t="s">
        <v>9687</v>
      </c>
      <c r="D4064" t="s">
        <v>9688</v>
      </c>
      <c r="E4064" t="s">
        <v>301</v>
      </c>
      <c r="F4064" t="s">
        <v>359</v>
      </c>
      <c r="G4064" t="s">
        <v>2188</v>
      </c>
      <c r="H4064" t="s">
        <v>360</v>
      </c>
      <c r="I4064">
        <v>72.849800000000002</v>
      </c>
      <c r="J4064">
        <v>19976673</v>
      </c>
      <c r="K4064" t="s">
        <v>17</v>
      </c>
      <c r="L4064">
        <v>5</v>
      </c>
      <c r="M4064" t="str">
        <f>_xlfn.IFNA(VLOOKUP(F4064,'22 States'!A:A,1,0),"OOR")</f>
        <v>OOR</v>
      </c>
      <c r="N4064" t="str">
        <f t="shared" si="447"/>
        <v>OOR</v>
      </c>
      <c r="O4064" s="8">
        <f t="shared" si="441"/>
        <v>60000</v>
      </c>
      <c r="P4064" s="8">
        <f t="shared" si="442"/>
        <v>15000</v>
      </c>
      <c r="Q4064" s="8">
        <f t="shared" si="443"/>
        <v>240000</v>
      </c>
      <c r="R4064" s="9">
        <f t="shared" si="444"/>
        <v>480000</v>
      </c>
      <c r="S4064" s="8">
        <f t="shared" si="445"/>
        <v>315000</v>
      </c>
      <c r="T4064" s="5">
        <f t="shared" si="446"/>
        <v>1.5768391463383317E-2</v>
      </c>
    </row>
    <row r="4065" spans="1:20" hidden="1">
      <c r="A4065">
        <v>4064</v>
      </c>
      <c r="B4065">
        <v>3100</v>
      </c>
      <c r="C4065" t="s">
        <v>9689</v>
      </c>
      <c r="D4065" t="s">
        <v>9690</v>
      </c>
      <c r="E4065" t="s">
        <v>35</v>
      </c>
      <c r="F4065" t="s">
        <v>36</v>
      </c>
      <c r="G4065" t="s">
        <v>1121</v>
      </c>
      <c r="H4065" t="s">
        <v>1122</v>
      </c>
      <c r="I4065">
        <v>72.834500000000006</v>
      </c>
      <c r="J4065">
        <v>269745626</v>
      </c>
      <c r="K4065" t="s">
        <v>51</v>
      </c>
      <c r="L4065">
        <v>8</v>
      </c>
      <c r="M4065" t="str">
        <f>_xlfn.IFNA(VLOOKUP(F4065,'22 States'!A:A,1,0),"OOR")</f>
        <v>OOR</v>
      </c>
      <c r="N4065" t="str">
        <f t="shared" si="447"/>
        <v>OOR</v>
      </c>
      <c r="O4065" s="8">
        <f t="shared" si="441"/>
        <v>372000</v>
      </c>
      <c r="P4065" s="8">
        <f t="shared" si="442"/>
        <v>93000</v>
      </c>
      <c r="Q4065" s="8">
        <f t="shared" si="443"/>
        <v>1488000</v>
      </c>
      <c r="R4065" s="9">
        <f t="shared" si="444"/>
        <v>2976000</v>
      </c>
      <c r="S4065" s="8">
        <f t="shared" si="445"/>
        <v>1953000</v>
      </c>
      <c r="T4065" s="5">
        <f t="shared" si="446"/>
        <v>7.240154470567764E-3</v>
      </c>
    </row>
    <row r="4066" spans="1:20" hidden="1">
      <c r="A4066">
        <v>4065</v>
      </c>
      <c r="B4066">
        <v>48</v>
      </c>
      <c r="C4066" t="s">
        <v>9691</v>
      </c>
      <c r="D4066" t="s">
        <v>9692</v>
      </c>
      <c r="E4066" t="s">
        <v>537</v>
      </c>
      <c r="F4066" t="s">
        <v>538</v>
      </c>
      <c r="G4066" t="s">
        <v>539</v>
      </c>
      <c r="H4066" t="s">
        <v>539</v>
      </c>
      <c r="I4066">
        <v>72.830500000000001</v>
      </c>
      <c r="J4066">
        <v>10954000</v>
      </c>
      <c r="K4066" t="s">
        <v>27</v>
      </c>
      <c r="L4066">
        <v>1</v>
      </c>
      <c r="M4066" t="str">
        <f>_xlfn.IFNA(VLOOKUP(F4066,'22 States'!A:A,1,0),"OOR")</f>
        <v>GA</v>
      </c>
      <c r="N4066" t="str">
        <f t="shared" si="447"/>
        <v>IR</v>
      </c>
      <c r="O4066" s="8">
        <f t="shared" si="441"/>
        <v>6000</v>
      </c>
      <c r="P4066" s="8">
        <f t="shared" si="442"/>
        <v>3000</v>
      </c>
      <c r="Q4066" s="8">
        <f t="shared" si="443"/>
        <v>23040</v>
      </c>
      <c r="R4066" s="9">
        <f t="shared" si="444"/>
        <v>46080</v>
      </c>
      <c r="S4066" s="8">
        <f t="shared" si="445"/>
        <v>32040</v>
      </c>
      <c r="T4066" s="5">
        <f t="shared" si="446"/>
        <v>2.9249589191163044E-3</v>
      </c>
    </row>
    <row r="4067" spans="1:20">
      <c r="A4067">
        <v>4406</v>
      </c>
      <c r="B4067" s="3">
        <v>21</v>
      </c>
      <c r="C4067" t="s">
        <v>10459</v>
      </c>
      <c r="D4067" t="s">
        <v>10460</v>
      </c>
      <c r="E4067" t="s">
        <v>121</v>
      </c>
      <c r="F4067" t="s">
        <v>122</v>
      </c>
      <c r="G4067" t="s">
        <v>9875</v>
      </c>
      <c r="H4067" t="s">
        <v>784</v>
      </c>
      <c r="I4067">
        <v>61.239800000000002</v>
      </c>
      <c r="J4067" s="3">
        <v>30834247</v>
      </c>
      <c r="K4067" t="s">
        <v>252</v>
      </c>
      <c r="L4067">
        <v>1</v>
      </c>
      <c r="M4067" t="str">
        <f>_xlfn.IFNA(VLOOKUP(F4067,'22 States'!A:A,1,0),"OOR")</f>
        <v>TX</v>
      </c>
      <c r="N4067" t="str">
        <f t="shared" si="447"/>
        <v>IR</v>
      </c>
      <c r="O4067" s="8">
        <f t="shared" si="441"/>
        <v>6000</v>
      </c>
      <c r="P4067" s="8">
        <f t="shared" si="442"/>
        <v>3000</v>
      </c>
      <c r="Q4067" s="8">
        <f t="shared" si="443"/>
        <v>10080</v>
      </c>
      <c r="R4067" s="9">
        <f t="shared" si="444"/>
        <v>20160</v>
      </c>
      <c r="S4067" s="12">
        <f t="shared" si="445"/>
        <v>19080</v>
      </c>
      <c r="T4067" s="13">
        <f t="shared" si="446"/>
        <v>6.1879247448462093E-4</v>
      </c>
    </row>
    <row r="4068" spans="1:20">
      <c r="A4068">
        <v>4583</v>
      </c>
      <c r="B4068" s="3">
        <v>21</v>
      </c>
      <c r="C4068" t="s">
        <v>10843</v>
      </c>
      <c r="D4068" t="s">
        <v>10844</v>
      </c>
      <c r="E4068" t="s">
        <v>567</v>
      </c>
      <c r="F4068" t="s">
        <v>568</v>
      </c>
      <c r="G4068" t="s">
        <v>888</v>
      </c>
      <c r="H4068" t="s">
        <v>1053</v>
      </c>
      <c r="I4068">
        <v>55.371000000000002</v>
      </c>
      <c r="J4068" s="3">
        <v>20112202</v>
      </c>
      <c r="K4068" t="s">
        <v>39</v>
      </c>
      <c r="L4068">
        <v>8</v>
      </c>
      <c r="M4068" t="str">
        <f>_xlfn.IFNA(VLOOKUP(F4068,'22 States'!A:A,1,0),"OOR")</f>
        <v>KY</v>
      </c>
      <c r="N4068" t="str">
        <f t="shared" si="447"/>
        <v>IR</v>
      </c>
      <c r="O4068" s="8">
        <f t="shared" si="441"/>
        <v>6000</v>
      </c>
      <c r="P4068" s="8">
        <f t="shared" si="442"/>
        <v>3000</v>
      </c>
      <c r="Q4068" s="8">
        <f t="shared" si="443"/>
        <v>10080</v>
      </c>
      <c r="R4068" s="9">
        <f t="shared" si="444"/>
        <v>20160</v>
      </c>
      <c r="S4068" s="12">
        <f t="shared" si="445"/>
        <v>19080</v>
      </c>
      <c r="T4068" s="13">
        <f t="shared" si="446"/>
        <v>9.4867782254772501E-4</v>
      </c>
    </row>
    <row r="4069" spans="1:20" hidden="1">
      <c r="A4069">
        <v>4068</v>
      </c>
      <c r="B4069">
        <v>150</v>
      </c>
      <c r="C4069" t="s">
        <v>9698</v>
      </c>
      <c r="D4069" t="s">
        <v>9699</v>
      </c>
      <c r="E4069" t="s">
        <v>23</v>
      </c>
      <c r="F4069" t="s">
        <v>24</v>
      </c>
      <c r="G4069" t="s">
        <v>9700</v>
      </c>
      <c r="I4069">
        <v>72.789900000000003</v>
      </c>
      <c r="J4069">
        <v>8888971</v>
      </c>
      <c r="K4069" t="s">
        <v>51</v>
      </c>
      <c r="L4069">
        <v>2</v>
      </c>
      <c r="M4069" t="str">
        <f>_xlfn.IFNA(VLOOKUP(F4069,'22 States'!A:A,1,0),"OOR")</f>
        <v>OOR</v>
      </c>
      <c r="N4069" t="str">
        <f t="shared" si="447"/>
        <v>OOR</v>
      </c>
      <c r="O4069" s="8">
        <f t="shared" si="441"/>
        <v>18000</v>
      </c>
      <c r="P4069" s="8">
        <f t="shared" si="442"/>
        <v>6000</v>
      </c>
      <c r="Q4069" s="8">
        <f t="shared" si="443"/>
        <v>72000</v>
      </c>
      <c r="R4069" s="9">
        <f t="shared" si="444"/>
        <v>144000</v>
      </c>
      <c r="S4069" s="8">
        <f t="shared" si="445"/>
        <v>96000</v>
      </c>
      <c r="T4069" s="5">
        <f t="shared" si="446"/>
        <v>1.079990023592157E-2</v>
      </c>
    </row>
    <row r="4070" spans="1:20">
      <c r="A4070">
        <v>877</v>
      </c>
      <c r="B4070" s="3">
        <v>20</v>
      </c>
      <c r="C4070" t="s">
        <v>2408</v>
      </c>
      <c r="D4070" t="s">
        <v>2409</v>
      </c>
      <c r="E4070" t="s">
        <v>13</v>
      </c>
      <c r="F4070" t="s">
        <v>14</v>
      </c>
      <c r="G4070" t="s">
        <v>2410</v>
      </c>
      <c r="H4070" t="s">
        <v>267</v>
      </c>
      <c r="I4070">
        <v>512.32870000000003</v>
      </c>
      <c r="J4070" s="3">
        <v>13415944</v>
      </c>
      <c r="K4070" t="s">
        <v>233</v>
      </c>
      <c r="L4070">
        <v>3</v>
      </c>
      <c r="M4070" t="str">
        <f>_xlfn.IFNA(VLOOKUP(F4070,'22 States'!A:A,1,0),"OOR")</f>
        <v>CA</v>
      </c>
      <c r="N4070" t="str">
        <f t="shared" si="447"/>
        <v>IR</v>
      </c>
      <c r="O4070" s="8">
        <f t="shared" si="441"/>
        <v>6000</v>
      </c>
      <c r="P4070" s="8">
        <f t="shared" si="442"/>
        <v>3000</v>
      </c>
      <c r="Q4070" s="8">
        <f t="shared" si="443"/>
        <v>9600</v>
      </c>
      <c r="R4070" s="9">
        <f t="shared" si="444"/>
        <v>19200</v>
      </c>
      <c r="S4070" s="12">
        <f t="shared" si="445"/>
        <v>18600</v>
      </c>
      <c r="T4070" s="13">
        <f t="shared" si="446"/>
        <v>1.3864100804237107E-3</v>
      </c>
    </row>
    <row r="4071" spans="1:20">
      <c r="A4071">
        <v>964</v>
      </c>
      <c r="B4071" s="3">
        <v>20</v>
      </c>
      <c r="C4071" t="s">
        <v>2619</v>
      </c>
      <c r="D4071" t="s">
        <v>2620</v>
      </c>
      <c r="E4071" t="s">
        <v>114</v>
      </c>
      <c r="F4071" t="s">
        <v>115</v>
      </c>
      <c r="G4071" t="s">
        <v>832</v>
      </c>
      <c r="H4071" t="s">
        <v>833</v>
      </c>
      <c r="I4071">
        <v>467.90460000000002</v>
      </c>
      <c r="J4071" s="3">
        <v>16400794</v>
      </c>
      <c r="K4071" t="s">
        <v>457</v>
      </c>
      <c r="L4071">
        <v>1</v>
      </c>
      <c r="M4071" t="str">
        <f>_xlfn.IFNA(VLOOKUP(F4071,'22 States'!A:A,1,0),"OOR")</f>
        <v>AL</v>
      </c>
      <c r="N4071" t="str">
        <f t="shared" si="447"/>
        <v>IR</v>
      </c>
      <c r="O4071" s="8">
        <f t="shared" si="441"/>
        <v>6000</v>
      </c>
      <c r="P4071" s="8">
        <f t="shared" si="442"/>
        <v>3000</v>
      </c>
      <c r="Q4071" s="8">
        <f t="shared" si="443"/>
        <v>9600</v>
      </c>
      <c r="R4071" s="9">
        <f t="shared" si="444"/>
        <v>19200</v>
      </c>
      <c r="S4071" s="12">
        <f t="shared" si="445"/>
        <v>18600</v>
      </c>
      <c r="T4071" s="13">
        <f t="shared" si="446"/>
        <v>1.1340914348415083E-3</v>
      </c>
    </row>
    <row r="4072" spans="1:20">
      <c r="A4072">
        <v>1647</v>
      </c>
      <c r="B4072" s="3">
        <v>20</v>
      </c>
      <c r="C4072" t="s">
        <v>4237</v>
      </c>
      <c r="D4072" t="s">
        <v>4238</v>
      </c>
      <c r="E4072" t="s">
        <v>933</v>
      </c>
      <c r="F4072" t="s">
        <v>934</v>
      </c>
      <c r="G4072" t="s">
        <v>2135</v>
      </c>
      <c r="H4072" t="s">
        <v>936</v>
      </c>
      <c r="I4072">
        <v>257.26799999999997</v>
      </c>
      <c r="J4072" s="3">
        <v>12500100</v>
      </c>
      <c r="K4072" t="s">
        <v>439</v>
      </c>
      <c r="L4072">
        <v>4</v>
      </c>
      <c r="M4072" t="str">
        <f>_xlfn.IFNA(VLOOKUP(F4072,'22 States'!A:A,1,0),"OOR")</f>
        <v>TN</v>
      </c>
      <c r="N4072" t="str">
        <f t="shared" si="447"/>
        <v>IR</v>
      </c>
      <c r="O4072" s="8">
        <f t="shared" si="441"/>
        <v>6000</v>
      </c>
      <c r="P4072" s="8">
        <f t="shared" si="442"/>
        <v>3000</v>
      </c>
      <c r="Q4072" s="8">
        <f t="shared" si="443"/>
        <v>9600</v>
      </c>
      <c r="R4072" s="9">
        <f t="shared" si="444"/>
        <v>19200</v>
      </c>
      <c r="S4072" s="12">
        <f t="shared" si="445"/>
        <v>18600</v>
      </c>
      <c r="T4072" s="13">
        <f t="shared" si="446"/>
        <v>1.4879880960952311E-3</v>
      </c>
    </row>
    <row r="4073" spans="1:20" hidden="1">
      <c r="A4073">
        <v>4072</v>
      </c>
      <c r="B4073">
        <v>211</v>
      </c>
      <c r="C4073" t="s">
        <v>9707</v>
      </c>
      <c r="D4073" t="s">
        <v>9708</v>
      </c>
      <c r="E4073" t="s">
        <v>727</v>
      </c>
      <c r="F4073" t="s">
        <v>728</v>
      </c>
      <c r="G4073" t="s">
        <v>9709</v>
      </c>
      <c r="H4073" t="s">
        <v>2676</v>
      </c>
      <c r="I4073">
        <v>72.626099999999994</v>
      </c>
      <c r="J4073">
        <v>48736205</v>
      </c>
      <c r="K4073" t="s">
        <v>32</v>
      </c>
      <c r="L4073">
        <v>6</v>
      </c>
      <c r="M4073" t="str">
        <f>_xlfn.IFNA(VLOOKUP(F4073,'22 States'!A:A,1,0),"OOR")</f>
        <v>MS</v>
      </c>
      <c r="N4073" t="str">
        <f t="shared" si="447"/>
        <v>IR</v>
      </c>
      <c r="O4073" s="8">
        <f t="shared" si="441"/>
        <v>30000</v>
      </c>
      <c r="P4073" s="8">
        <f t="shared" si="442"/>
        <v>9000</v>
      </c>
      <c r="Q4073" s="8">
        <f t="shared" si="443"/>
        <v>101280</v>
      </c>
      <c r="R4073" s="9">
        <f t="shared" si="444"/>
        <v>202560</v>
      </c>
      <c r="S4073" s="8">
        <f t="shared" si="445"/>
        <v>140280</v>
      </c>
      <c r="T4073" s="5">
        <f t="shared" si="446"/>
        <v>2.8783529616226789E-3</v>
      </c>
    </row>
    <row r="4074" spans="1:20" hidden="1">
      <c r="A4074">
        <v>4073</v>
      </c>
      <c r="B4074">
        <v>32</v>
      </c>
      <c r="C4074" t="s">
        <v>9710</v>
      </c>
      <c r="D4074" t="s">
        <v>9711</v>
      </c>
      <c r="E4074" t="s">
        <v>1022</v>
      </c>
      <c r="F4074" t="s">
        <v>1023</v>
      </c>
      <c r="G4074" t="s">
        <v>7705</v>
      </c>
      <c r="H4074" t="s">
        <v>1025</v>
      </c>
      <c r="I4074">
        <v>72.567599999999999</v>
      </c>
      <c r="J4074">
        <v>7971144</v>
      </c>
      <c r="K4074" t="s">
        <v>141</v>
      </c>
      <c r="L4074">
        <v>4</v>
      </c>
      <c r="M4074" t="str">
        <f>_xlfn.IFNA(VLOOKUP(F4074,'22 States'!A:A,1,0),"OOR")</f>
        <v>CT</v>
      </c>
      <c r="N4074" t="str">
        <f t="shared" si="447"/>
        <v>IR</v>
      </c>
      <c r="O4074" s="8">
        <f t="shared" si="441"/>
        <v>6000</v>
      </c>
      <c r="P4074" s="8">
        <f t="shared" si="442"/>
        <v>3000</v>
      </c>
      <c r="Q4074" s="8">
        <f t="shared" si="443"/>
        <v>15360</v>
      </c>
      <c r="R4074" s="9">
        <f t="shared" si="444"/>
        <v>30720</v>
      </c>
      <c r="S4074" s="8">
        <f t="shared" si="445"/>
        <v>24360</v>
      </c>
      <c r="T4074" s="5">
        <f t="shared" si="446"/>
        <v>3.056023075232363E-3</v>
      </c>
    </row>
    <row r="4075" spans="1:20" hidden="1">
      <c r="A4075">
        <v>4074</v>
      </c>
      <c r="B4075">
        <v>48</v>
      </c>
      <c r="C4075" t="s">
        <v>9712</v>
      </c>
      <c r="D4075" t="s">
        <v>9713</v>
      </c>
      <c r="E4075" t="s">
        <v>13</v>
      </c>
      <c r="F4075" t="s">
        <v>14</v>
      </c>
      <c r="G4075" t="s">
        <v>1720</v>
      </c>
      <c r="H4075" t="s">
        <v>16</v>
      </c>
      <c r="I4075">
        <v>72.532399999999996</v>
      </c>
      <c r="J4075">
        <v>2822497</v>
      </c>
      <c r="K4075" t="s">
        <v>134</v>
      </c>
      <c r="L4075">
        <v>2</v>
      </c>
      <c r="M4075" t="str">
        <f>_xlfn.IFNA(VLOOKUP(F4075,'22 States'!A:A,1,0),"OOR")</f>
        <v>CA</v>
      </c>
      <c r="N4075" t="str">
        <f t="shared" si="447"/>
        <v>IR</v>
      </c>
      <c r="O4075" s="8">
        <f t="shared" si="441"/>
        <v>6000</v>
      </c>
      <c r="P4075" s="8">
        <f t="shared" si="442"/>
        <v>3000</v>
      </c>
      <c r="Q4075" s="8">
        <f t="shared" si="443"/>
        <v>23040</v>
      </c>
      <c r="R4075" s="9">
        <f t="shared" si="444"/>
        <v>46080</v>
      </c>
      <c r="S4075" s="8">
        <f t="shared" si="445"/>
        <v>32040</v>
      </c>
      <c r="T4075" s="5">
        <f t="shared" si="446"/>
        <v>1.1351650683773978E-2</v>
      </c>
    </row>
    <row r="4076" spans="1:20">
      <c r="A4076">
        <v>2203</v>
      </c>
      <c r="B4076" s="3">
        <v>20</v>
      </c>
      <c r="C4076" t="s">
        <v>5504</v>
      </c>
      <c r="D4076" t="s">
        <v>5505</v>
      </c>
      <c r="E4076" t="s">
        <v>13</v>
      </c>
      <c r="F4076" t="s">
        <v>14</v>
      </c>
      <c r="G4076" t="s">
        <v>15</v>
      </c>
      <c r="H4076" t="s">
        <v>16</v>
      </c>
      <c r="I4076">
        <v>179.125</v>
      </c>
      <c r="J4076" s="3">
        <v>32091000</v>
      </c>
      <c r="K4076" t="s">
        <v>134</v>
      </c>
      <c r="L4076">
        <v>1</v>
      </c>
      <c r="M4076" t="str">
        <f>_xlfn.IFNA(VLOOKUP(F4076,'22 States'!A:A,1,0),"OOR")</f>
        <v>CA</v>
      </c>
      <c r="N4076" t="str">
        <f t="shared" si="447"/>
        <v>IR</v>
      </c>
      <c r="O4076" s="8">
        <f t="shared" si="441"/>
        <v>6000</v>
      </c>
      <c r="P4076" s="8">
        <f t="shared" si="442"/>
        <v>3000</v>
      </c>
      <c r="Q4076" s="8">
        <f t="shared" si="443"/>
        <v>9600</v>
      </c>
      <c r="R4076" s="9">
        <f t="shared" si="444"/>
        <v>19200</v>
      </c>
      <c r="S4076" s="12">
        <f t="shared" si="445"/>
        <v>18600</v>
      </c>
      <c r="T4076" s="13">
        <f t="shared" si="446"/>
        <v>5.7960175750210337E-4</v>
      </c>
    </row>
    <row r="4077" spans="1:20" hidden="1">
      <c r="A4077">
        <v>4076</v>
      </c>
      <c r="B4077">
        <v>13</v>
      </c>
      <c r="C4077" t="s">
        <v>9716</v>
      </c>
      <c r="D4077" t="s">
        <v>9717</v>
      </c>
      <c r="E4077" t="s">
        <v>67</v>
      </c>
      <c r="F4077" t="s">
        <v>68</v>
      </c>
      <c r="G4077" t="s">
        <v>2700</v>
      </c>
      <c r="H4077" t="s">
        <v>462</v>
      </c>
      <c r="I4077">
        <v>72.399600000000007</v>
      </c>
      <c r="J4077">
        <v>4077381</v>
      </c>
      <c r="K4077" t="s">
        <v>439</v>
      </c>
      <c r="L4077">
        <v>5</v>
      </c>
      <c r="M4077" t="str">
        <f>_xlfn.IFNA(VLOOKUP(F4077,'22 States'!A:A,1,0),"OOR")</f>
        <v>NC</v>
      </c>
      <c r="N4077" t="str">
        <f t="shared" si="447"/>
        <v>IR</v>
      </c>
      <c r="O4077" s="8">
        <f t="shared" si="441"/>
        <v>6000</v>
      </c>
      <c r="P4077" s="8">
        <f t="shared" si="442"/>
        <v>3000</v>
      </c>
      <c r="Q4077" s="8">
        <f t="shared" si="443"/>
        <v>6240</v>
      </c>
      <c r="R4077" s="9">
        <f t="shared" si="444"/>
        <v>12480</v>
      </c>
      <c r="S4077" s="8">
        <f t="shared" si="445"/>
        <v>15240</v>
      </c>
      <c r="T4077" s="5">
        <f t="shared" si="446"/>
        <v>3.7376933870050407E-3</v>
      </c>
    </row>
    <row r="4078" spans="1:20" hidden="1">
      <c r="A4078">
        <v>4077</v>
      </c>
      <c r="B4078">
        <v>30</v>
      </c>
      <c r="C4078" t="s">
        <v>9718</v>
      </c>
      <c r="D4078" t="s">
        <v>9719</v>
      </c>
      <c r="E4078" t="s">
        <v>121</v>
      </c>
      <c r="F4078" t="s">
        <v>122</v>
      </c>
      <c r="G4078" t="s">
        <v>6763</v>
      </c>
      <c r="H4078" t="s">
        <v>133</v>
      </c>
      <c r="I4078">
        <v>72.309700000000007</v>
      </c>
      <c r="J4078">
        <v>7263317</v>
      </c>
      <c r="K4078" t="s">
        <v>111</v>
      </c>
      <c r="L4078">
        <v>2</v>
      </c>
      <c r="M4078" t="str">
        <f>_xlfn.IFNA(VLOOKUP(F4078,'22 States'!A:A,1,0),"OOR")</f>
        <v>TX</v>
      </c>
      <c r="N4078" t="str">
        <f t="shared" si="447"/>
        <v>IR</v>
      </c>
      <c r="O4078" s="8">
        <f t="shared" si="441"/>
        <v>6000</v>
      </c>
      <c r="P4078" s="8">
        <f t="shared" si="442"/>
        <v>3000</v>
      </c>
      <c r="Q4078" s="8">
        <f t="shared" si="443"/>
        <v>14400</v>
      </c>
      <c r="R4078" s="9">
        <f t="shared" si="444"/>
        <v>28800</v>
      </c>
      <c r="S4078" s="8">
        <f t="shared" si="445"/>
        <v>23400</v>
      </c>
      <c r="T4078" s="5">
        <f t="shared" si="446"/>
        <v>3.2216685572170399E-3</v>
      </c>
    </row>
    <row r="4079" spans="1:20">
      <c r="A4079">
        <v>2514</v>
      </c>
      <c r="B4079" s="3">
        <v>20</v>
      </c>
      <c r="C4079" t="s">
        <v>6231</v>
      </c>
      <c r="D4079" t="s">
        <v>6232</v>
      </c>
      <c r="E4079" t="s">
        <v>85</v>
      </c>
      <c r="F4079" t="s">
        <v>86</v>
      </c>
      <c r="G4079" t="s">
        <v>1680</v>
      </c>
      <c r="H4079" t="s">
        <v>140</v>
      </c>
      <c r="I4079">
        <v>150.35910000000001</v>
      </c>
      <c r="J4079" s="3">
        <v>16755971</v>
      </c>
      <c r="K4079" t="s">
        <v>172</v>
      </c>
      <c r="L4079">
        <v>1</v>
      </c>
      <c r="M4079" t="str">
        <f>_xlfn.IFNA(VLOOKUP(F4079,'22 States'!A:A,1,0),"OOR")</f>
        <v>FL</v>
      </c>
      <c r="N4079" t="str">
        <f t="shared" si="447"/>
        <v>IR</v>
      </c>
      <c r="O4079" s="8">
        <f t="shared" si="441"/>
        <v>6000</v>
      </c>
      <c r="P4079" s="8">
        <f t="shared" si="442"/>
        <v>3000</v>
      </c>
      <c r="Q4079" s="8">
        <f t="shared" si="443"/>
        <v>9600</v>
      </c>
      <c r="R4079" s="9">
        <f t="shared" si="444"/>
        <v>19200</v>
      </c>
      <c r="S4079" s="12">
        <f t="shared" si="445"/>
        <v>18600</v>
      </c>
      <c r="T4079" s="13">
        <f t="shared" si="446"/>
        <v>1.1100520524892292E-3</v>
      </c>
    </row>
    <row r="4080" spans="1:20" hidden="1">
      <c r="A4080">
        <v>4079</v>
      </c>
      <c r="B4080">
        <v>158</v>
      </c>
      <c r="C4080" t="s">
        <v>9723</v>
      </c>
      <c r="D4080" t="s">
        <v>9724</v>
      </c>
      <c r="E4080" t="s">
        <v>247</v>
      </c>
      <c r="F4080" t="s">
        <v>248</v>
      </c>
      <c r="G4080" t="s">
        <v>1175</v>
      </c>
      <c r="H4080" t="s">
        <v>249</v>
      </c>
      <c r="I4080">
        <v>72.277600000000007</v>
      </c>
      <c r="J4080">
        <v>34025262</v>
      </c>
      <c r="K4080" t="s">
        <v>134</v>
      </c>
      <c r="L4080">
        <v>4</v>
      </c>
      <c r="M4080" t="str">
        <f>_xlfn.IFNA(VLOOKUP(F4080,'22 States'!A:A,1,0),"OOR")</f>
        <v>IL</v>
      </c>
      <c r="N4080" t="str">
        <f t="shared" si="447"/>
        <v>IR</v>
      </c>
      <c r="O4080" s="8">
        <f t="shared" si="441"/>
        <v>24000</v>
      </c>
      <c r="P4080" s="8">
        <f t="shared" si="442"/>
        <v>6000</v>
      </c>
      <c r="Q4080" s="8">
        <f t="shared" si="443"/>
        <v>75840</v>
      </c>
      <c r="R4080" s="9">
        <f t="shared" si="444"/>
        <v>151680</v>
      </c>
      <c r="S4080" s="8">
        <f t="shared" si="445"/>
        <v>105840</v>
      </c>
      <c r="T4080" s="5">
        <f t="shared" si="446"/>
        <v>3.1106299783966395E-3</v>
      </c>
    </row>
    <row r="4081" spans="1:20" hidden="1">
      <c r="A4081">
        <v>4080</v>
      </c>
      <c r="B4081">
        <v>55</v>
      </c>
      <c r="C4081" t="s">
        <v>9725</v>
      </c>
      <c r="D4081" t="s">
        <v>9726</v>
      </c>
      <c r="E4081" t="s">
        <v>537</v>
      </c>
      <c r="F4081" t="s">
        <v>538</v>
      </c>
      <c r="G4081" t="s">
        <v>1010</v>
      </c>
      <c r="H4081" t="s">
        <v>539</v>
      </c>
      <c r="I4081">
        <v>72.259200000000007</v>
      </c>
      <c r="J4081">
        <v>13462018</v>
      </c>
      <c r="K4081" t="s">
        <v>39</v>
      </c>
      <c r="L4081">
        <v>1</v>
      </c>
      <c r="M4081" t="str">
        <f>_xlfn.IFNA(VLOOKUP(F4081,'22 States'!A:A,1,0),"OOR")</f>
        <v>GA</v>
      </c>
      <c r="N4081" t="str">
        <f t="shared" si="447"/>
        <v>IR</v>
      </c>
      <c r="O4081" s="8">
        <f t="shared" si="441"/>
        <v>12000</v>
      </c>
      <c r="P4081" s="8">
        <f t="shared" si="442"/>
        <v>3000</v>
      </c>
      <c r="Q4081" s="8">
        <f t="shared" si="443"/>
        <v>26400</v>
      </c>
      <c r="R4081" s="9">
        <f t="shared" si="444"/>
        <v>52800</v>
      </c>
      <c r="S4081" s="8">
        <f t="shared" si="445"/>
        <v>41400</v>
      </c>
      <c r="T4081" s="5">
        <f t="shared" si="446"/>
        <v>3.075319019778461E-3</v>
      </c>
    </row>
    <row r="4082" spans="1:20" hidden="1">
      <c r="A4082">
        <v>4081</v>
      </c>
      <c r="B4082">
        <v>96</v>
      </c>
      <c r="C4082" t="s">
        <v>9727</v>
      </c>
      <c r="D4082" t="s">
        <v>9728</v>
      </c>
      <c r="E4082" t="s">
        <v>121</v>
      </c>
      <c r="F4082" t="s">
        <v>122</v>
      </c>
      <c r="G4082" t="s">
        <v>4658</v>
      </c>
      <c r="H4082" t="s">
        <v>133</v>
      </c>
      <c r="I4082">
        <v>72.219499999999996</v>
      </c>
      <c r="J4082">
        <v>11936507</v>
      </c>
      <c r="K4082" t="s">
        <v>64</v>
      </c>
      <c r="L4082">
        <v>2</v>
      </c>
      <c r="M4082" t="str">
        <f>_xlfn.IFNA(VLOOKUP(F4082,'22 States'!A:A,1,0),"OOR")</f>
        <v>TX</v>
      </c>
      <c r="N4082" t="str">
        <f t="shared" si="447"/>
        <v>IR</v>
      </c>
      <c r="O4082" s="8">
        <f t="shared" si="441"/>
        <v>12000</v>
      </c>
      <c r="P4082" s="8">
        <f t="shared" si="442"/>
        <v>3000</v>
      </c>
      <c r="Q4082" s="8">
        <f t="shared" si="443"/>
        <v>46080</v>
      </c>
      <c r="R4082" s="9">
        <f t="shared" si="444"/>
        <v>92160</v>
      </c>
      <c r="S4082" s="8">
        <f t="shared" si="445"/>
        <v>61080</v>
      </c>
      <c r="T4082" s="5">
        <f t="shared" si="446"/>
        <v>5.1170748695577358E-3</v>
      </c>
    </row>
    <row r="4083" spans="1:20" hidden="1">
      <c r="A4083">
        <v>4082</v>
      </c>
      <c r="B4083">
        <v>31</v>
      </c>
      <c r="C4083" t="s">
        <v>9729</v>
      </c>
      <c r="D4083" t="s">
        <v>9730</v>
      </c>
      <c r="E4083" t="s">
        <v>247</v>
      </c>
      <c r="F4083" t="s">
        <v>248</v>
      </c>
      <c r="G4083" t="s">
        <v>9731</v>
      </c>
      <c r="H4083" t="s">
        <v>249</v>
      </c>
      <c r="I4083">
        <v>72.1905</v>
      </c>
      <c r="J4083">
        <v>3532770</v>
      </c>
      <c r="K4083" t="s">
        <v>134</v>
      </c>
      <c r="L4083">
        <v>1</v>
      </c>
      <c r="M4083" t="str">
        <f>_xlfn.IFNA(VLOOKUP(F4083,'22 States'!A:A,1,0),"OOR")</f>
        <v>IL</v>
      </c>
      <c r="N4083" t="str">
        <f t="shared" si="447"/>
        <v>IR</v>
      </c>
      <c r="O4083" s="8">
        <f t="shared" si="441"/>
        <v>6000</v>
      </c>
      <c r="P4083" s="8">
        <f t="shared" si="442"/>
        <v>3000</v>
      </c>
      <c r="Q4083" s="8">
        <f t="shared" si="443"/>
        <v>14880</v>
      </c>
      <c r="R4083" s="9">
        <f t="shared" si="444"/>
        <v>29760</v>
      </c>
      <c r="S4083" s="8">
        <f t="shared" si="445"/>
        <v>23880</v>
      </c>
      <c r="T4083" s="5">
        <f t="shared" si="446"/>
        <v>6.7595682707903429E-3</v>
      </c>
    </row>
    <row r="4084" spans="1:20">
      <c r="A4084">
        <v>2724</v>
      </c>
      <c r="B4084" s="3">
        <v>20</v>
      </c>
      <c r="C4084" t="s">
        <v>6698</v>
      </c>
      <c r="D4084" t="s">
        <v>6699</v>
      </c>
      <c r="E4084" t="s">
        <v>247</v>
      </c>
      <c r="F4084" t="s">
        <v>248</v>
      </c>
      <c r="G4084" t="s">
        <v>6700</v>
      </c>
      <c r="H4084" t="s">
        <v>249</v>
      </c>
      <c r="I4084">
        <v>137.42599999999999</v>
      </c>
      <c r="J4084" s="3">
        <v>68880810</v>
      </c>
      <c r="K4084" t="s">
        <v>27</v>
      </c>
      <c r="L4084">
        <v>3</v>
      </c>
      <c r="M4084" t="str">
        <f>_xlfn.IFNA(VLOOKUP(F4084,'22 States'!A:A,1,0),"OOR")</f>
        <v>IL</v>
      </c>
      <c r="N4084" t="str">
        <f t="shared" si="447"/>
        <v>IR</v>
      </c>
      <c r="O4084" s="8">
        <f t="shared" si="441"/>
        <v>6000</v>
      </c>
      <c r="P4084" s="8">
        <f t="shared" si="442"/>
        <v>3000</v>
      </c>
      <c r="Q4084" s="8">
        <f t="shared" si="443"/>
        <v>9600</v>
      </c>
      <c r="R4084" s="9">
        <f t="shared" si="444"/>
        <v>19200</v>
      </c>
      <c r="S4084" s="12">
        <f t="shared" si="445"/>
        <v>18600</v>
      </c>
      <c r="T4084" s="13">
        <f t="shared" si="446"/>
        <v>2.7003166774606743E-4</v>
      </c>
    </row>
    <row r="4085" spans="1:20" hidden="1">
      <c r="A4085">
        <v>4084</v>
      </c>
      <c r="B4085">
        <v>72</v>
      </c>
      <c r="C4085" t="s">
        <v>9734</v>
      </c>
      <c r="D4085" t="s">
        <v>9735</v>
      </c>
      <c r="E4085" t="s">
        <v>175</v>
      </c>
      <c r="F4085" t="s">
        <v>176</v>
      </c>
      <c r="G4085" t="s">
        <v>175</v>
      </c>
      <c r="H4085" t="s">
        <v>169</v>
      </c>
      <c r="I4085">
        <v>72.068899999999999</v>
      </c>
      <c r="J4085">
        <v>17396497</v>
      </c>
      <c r="K4085" t="s">
        <v>141</v>
      </c>
      <c r="L4085">
        <v>6</v>
      </c>
      <c r="M4085" t="str">
        <f>_xlfn.IFNA(VLOOKUP(F4085,'22 States'!A:A,1,0),"OOR")</f>
        <v>OOR</v>
      </c>
      <c r="N4085" t="str">
        <f t="shared" si="447"/>
        <v>OOR</v>
      </c>
      <c r="O4085" s="8">
        <f t="shared" si="441"/>
        <v>12000</v>
      </c>
      <c r="P4085" s="8">
        <f t="shared" si="442"/>
        <v>3000</v>
      </c>
      <c r="Q4085" s="8">
        <f t="shared" si="443"/>
        <v>34560</v>
      </c>
      <c r="R4085" s="9">
        <f t="shared" si="444"/>
        <v>69120</v>
      </c>
      <c r="S4085" s="8">
        <f t="shared" si="445"/>
        <v>49560</v>
      </c>
      <c r="T4085" s="5">
        <f t="shared" si="446"/>
        <v>2.8488493976689673E-3</v>
      </c>
    </row>
    <row r="4086" spans="1:20" hidden="1">
      <c r="A4086">
        <v>4085</v>
      </c>
      <c r="B4086">
        <v>100</v>
      </c>
      <c r="C4086" t="s">
        <v>9736</v>
      </c>
      <c r="D4086" t="s">
        <v>9737</v>
      </c>
      <c r="E4086" t="s">
        <v>144</v>
      </c>
      <c r="F4086" t="s">
        <v>145</v>
      </c>
      <c r="G4086" t="s">
        <v>509</v>
      </c>
      <c r="H4086" t="s">
        <v>510</v>
      </c>
      <c r="I4086">
        <v>72.044200000000004</v>
      </c>
      <c r="J4086">
        <v>110403559</v>
      </c>
      <c r="K4086" t="s">
        <v>17</v>
      </c>
      <c r="L4086">
        <v>2</v>
      </c>
      <c r="M4086" t="str">
        <f>_xlfn.IFNA(VLOOKUP(F4086,'22 States'!A:A,1,0),"OOR")</f>
        <v>OOR</v>
      </c>
      <c r="N4086" t="str">
        <f t="shared" si="447"/>
        <v>OOR</v>
      </c>
      <c r="O4086" s="8">
        <f t="shared" si="441"/>
        <v>12000</v>
      </c>
      <c r="P4086" s="8">
        <f t="shared" si="442"/>
        <v>3000</v>
      </c>
      <c r="Q4086" s="8">
        <f t="shared" si="443"/>
        <v>48000</v>
      </c>
      <c r="R4086" s="9">
        <f t="shared" si="444"/>
        <v>96000</v>
      </c>
      <c r="S4086" s="8">
        <f t="shared" si="445"/>
        <v>63000</v>
      </c>
      <c r="T4086" s="5">
        <f t="shared" si="446"/>
        <v>5.7063377820999414E-4</v>
      </c>
    </row>
    <row r="4087" spans="1:20" hidden="1">
      <c r="A4087">
        <v>4086</v>
      </c>
      <c r="B4087">
        <v>32</v>
      </c>
      <c r="C4087" t="s">
        <v>9738</v>
      </c>
      <c r="D4087" t="s">
        <v>9739</v>
      </c>
      <c r="E4087" t="s">
        <v>23</v>
      </c>
      <c r="F4087" t="s">
        <v>24</v>
      </c>
      <c r="G4087" t="s">
        <v>126</v>
      </c>
      <c r="H4087" t="s">
        <v>127</v>
      </c>
      <c r="I4087">
        <v>71.951300000000003</v>
      </c>
      <c r="J4087">
        <v>25390255</v>
      </c>
      <c r="K4087" t="s">
        <v>141</v>
      </c>
      <c r="L4087">
        <v>6</v>
      </c>
      <c r="M4087" t="str">
        <f>_xlfn.IFNA(VLOOKUP(F4087,'22 States'!A:A,1,0),"OOR")</f>
        <v>OOR</v>
      </c>
      <c r="N4087" t="str">
        <f t="shared" si="447"/>
        <v>OOR</v>
      </c>
      <c r="O4087" s="8">
        <f t="shared" si="441"/>
        <v>6000</v>
      </c>
      <c r="P4087" s="8">
        <f t="shared" si="442"/>
        <v>3000</v>
      </c>
      <c r="Q4087" s="8">
        <f t="shared" si="443"/>
        <v>15360</v>
      </c>
      <c r="R4087" s="9">
        <f t="shared" si="444"/>
        <v>30720</v>
      </c>
      <c r="S4087" s="8">
        <f t="shared" si="445"/>
        <v>24360</v>
      </c>
      <c r="T4087" s="5">
        <f t="shared" si="446"/>
        <v>9.5942321177947996E-4</v>
      </c>
    </row>
    <row r="4088" spans="1:20" hidden="1">
      <c r="A4088">
        <v>4087</v>
      </c>
      <c r="B4088">
        <v>73</v>
      </c>
      <c r="C4088" t="s">
        <v>9740</v>
      </c>
      <c r="D4088" t="s">
        <v>9741</v>
      </c>
      <c r="E4088" t="s">
        <v>179</v>
      </c>
      <c r="F4088" t="s">
        <v>180</v>
      </c>
      <c r="G4088" t="s">
        <v>670</v>
      </c>
      <c r="H4088" t="s">
        <v>671</v>
      </c>
      <c r="I4088">
        <v>71.8994</v>
      </c>
      <c r="J4088">
        <v>7940368</v>
      </c>
      <c r="K4088" t="s">
        <v>111</v>
      </c>
      <c r="L4088">
        <v>2</v>
      </c>
      <c r="M4088" t="str">
        <f>_xlfn.IFNA(VLOOKUP(F4088,'22 States'!A:A,1,0),"OOR")</f>
        <v>MI</v>
      </c>
      <c r="N4088" t="str">
        <f t="shared" si="447"/>
        <v>IR</v>
      </c>
      <c r="O4088" s="8">
        <f t="shared" si="441"/>
        <v>12000</v>
      </c>
      <c r="P4088" s="8">
        <f t="shared" si="442"/>
        <v>3000</v>
      </c>
      <c r="Q4088" s="8">
        <f t="shared" si="443"/>
        <v>35040</v>
      </c>
      <c r="R4088" s="9">
        <f t="shared" si="444"/>
        <v>70080</v>
      </c>
      <c r="S4088" s="8">
        <f t="shared" si="445"/>
        <v>50040</v>
      </c>
      <c r="T4088" s="5">
        <f t="shared" si="446"/>
        <v>6.3019749210615934E-3</v>
      </c>
    </row>
    <row r="4089" spans="1:20" hidden="1">
      <c r="A4089">
        <v>4088</v>
      </c>
      <c r="B4089">
        <v>134</v>
      </c>
      <c r="C4089" t="s">
        <v>9742</v>
      </c>
      <c r="D4089" t="s">
        <v>9743</v>
      </c>
      <c r="E4089" t="s">
        <v>23</v>
      </c>
      <c r="F4089" t="s">
        <v>24</v>
      </c>
      <c r="G4089" t="s">
        <v>453</v>
      </c>
      <c r="H4089" t="s">
        <v>26</v>
      </c>
      <c r="I4089">
        <v>71.879900000000006</v>
      </c>
      <c r="J4089">
        <v>24823250</v>
      </c>
      <c r="K4089" t="s">
        <v>134</v>
      </c>
      <c r="L4089">
        <v>7</v>
      </c>
      <c r="M4089" t="str">
        <f>_xlfn.IFNA(VLOOKUP(F4089,'22 States'!A:A,1,0),"OOR")</f>
        <v>OOR</v>
      </c>
      <c r="N4089" t="str">
        <f t="shared" si="447"/>
        <v>OOR</v>
      </c>
      <c r="O4089" s="8">
        <f t="shared" si="441"/>
        <v>18000</v>
      </c>
      <c r="P4089" s="8">
        <f t="shared" si="442"/>
        <v>6000</v>
      </c>
      <c r="Q4089" s="8">
        <f t="shared" si="443"/>
        <v>64320</v>
      </c>
      <c r="R4089" s="9">
        <f t="shared" si="444"/>
        <v>128640</v>
      </c>
      <c r="S4089" s="8">
        <f t="shared" si="445"/>
        <v>88320</v>
      </c>
      <c r="T4089" s="5">
        <f t="shared" si="446"/>
        <v>3.5579547400118841E-3</v>
      </c>
    </row>
    <row r="4090" spans="1:20">
      <c r="A4090">
        <v>2878</v>
      </c>
      <c r="B4090" s="3">
        <v>20</v>
      </c>
      <c r="C4090" t="s">
        <v>7046</v>
      </c>
      <c r="D4090" t="s">
        <v>7047</v>
      </c>
      <c r="E4090" t="s">
        <v>1022</v>
      </c>
      <c r="F4090" t="s">
        <v>1023</v>
      </c>
      <c r="G4090" t="s">
        <v>7048</v>
      </c>
      <c r="H4090" t="s">
        <v>3439</v>
      </c>
      <c r="I4090">
        <v>127.3488</v>
      </c>
      <c r="J4090" s="3">
        <v>16488400</v>
      </c>
      <c r="K4090" t="s">
        <v>20</v>
      </c>
      <c r="L4090">
        <v>2</v>
      </c>
      <c r="M4090" t="str">
        <f>_xlfn.IFNA(VLOOKUP(F4090,'22 States'!A:A,1,0),"OOR")</f>
        <v>CT</v>
      </c>
      <c r="N4090" t="str">
        <f t="shared" si="447"/>
        <v>IR</v>
      </c>
      <c r="O4090" s="8">
        <f t="shared" si="441"/>
        <v>6000</v>
      </c>
      <c r="P4090" s="8">
        <f t="shared" si="442"/>
        <v>3000</v>
      </c>
      <c r="Q4090" s="8">
        <f t="shared" si="443"/>
        <v>9600</v>
      </c>
      <c r="R4090" s="9">
        <f t="shared" si="444"/>
        <v>19200</v>
      </c>
      <c r="S4090" s="12">
        <f t="shared" si="445"/>
        <v>18600</v>
      </c>
      <c r="T4090" s="13">
        <f t="shared" si="446"/>
        <v>1.12806579170811E-3</v>
      </c>
    </row>
    <row r="4091" spans="1:20">
      <c r="A4091">
        <v>4099</v>
      </c>
      <c r="B4091" s="3">
        <v>20</v>
      </c>
      <c r="C4091" t="s">
        <v>9766</v>
      </c>
      <c r="D4091" t="s">
        <v>9767</v>
      </c>
      <c r="E4091" t="s">
        <v>13</v>
      </c>
      <c r="F4091" t="s">
        <v>14</v>
      </c>
      <c r="G4091" t="s">
        <v>664</v>
      </c>
      <c r="H4091" t="s">
        <v>16</v>
      </c>
      <c r="I4091">
        <v>71.427099999999996</v>
      </c>
      <c r="J4091" s="3">
        <v>13729007</v>
      </c>
      <c r="K4091" t="s">
        <v>172</v>
      </c>
      <c r="L4091">
        <v>1</v>
      </c>
      <c r="M4091" t="str">
        <f>_xlfn.IFNA(VLOOKUP(F4091,'22 States'!A:A,1,0),"OOR")</f>
        <v>CA</v>
      </c>
      <c r="N4091" t="str">
        <f t="shared" si="447"/>
        <v>IR</v>
      </c>
      <c r="O4091" s="8">
        <f t="shared" si="441"/>
        <v>6000</v>
      </c>
      <c r="P4091" s="8">
        <f t="shared" si="442"/>
        <v>3000</v>
      </c>
      <c r="Q4091" s="8">
        <f t="shared" si="443"/>
        <v>9600</v>
      </c>
      <c r="R4091" s="9">
        <f t="shared" si="444"/>
        <v>19200</v>
      </c>
      <c r="S4091" s="12">
        <f t="shared" si="445"/>
        <v>18600</v>
      </c>
      <c r="T4091" s="13">
        <f t="shared" si="446"/>
        <v>1.3547957255757826E-3</v>
      </c>
    </row>
    <row r="4092" spans="1:20">
      <c r="A4092">
        <v>4428</v>
      </c>
      <c r="B4092" s="3">
        <v>20</v>
      </c>
      <c r="C4092" t="s">
        <v>10507</v>
      </c>
      <c r="D4092" t="s">
        <v>10508</v>
      </c>
      <c r="E4092" t="s">
        <v>13</v>
      </c>
      <c r="F4092" t="s">
        <v>14</v>
      </c>
      <c r="G4092" t="s">
        <v>3911</v>
      </c>
      <c r="H4092" t="s">
        <v>50</v>
      </c>
      <c r="I4092">
        <v>60.582099999999997</v>
      </c>
      <c r="J4092" s="3">
        <v>12849015</v>
      </c>
      <c r="K4092" t="s">
        <v>141</v>
      </c>
      <c r="L4092">
        <v>5</v>
      </c>
      <c r="M4092" t="str">
        <f>_xlfn.IFNA(VLOOKUP(F4092,'22 States'!A:A,1,0),"OOR")</f>
        <v>CA</v>
      </c>
      <c r="N4092" t="str">
        <f t="shared" si="447"/>
        <v>IR</v>
      </c>
      <c r="O4092" s="8">
        <f t="shared" si="441"/>
        <v>6000</v>
      </c>
      <c r="P4092" s="8">
        <f t="shared" si="442"/>
        <v>3000</v>
      </c>
      <c r="Q4092" s="8">
        <f t="shared" si="443"/>
        <v>9600</v>
      </c>
      <c r="R4092" s="9">
        <f t="shared" si="444"/>
        <v>19200</v>
      </c>
      <c r="S4092" s="12">
        <f t="shared" si="445"/>
        <v>18600</v>
      </c>
      <c r="T4092" s="13">
        <f t="shared" si="446"/>
        <v>1.4475817796150133E-3</v>
      </c>
    </row>
    <row r="4093" spans="1:20" hidden="1">
      <c r="A4093">
        <v>4092</v>
      </c>
      <c r="B4093">
        <v>30</v>
      </c>
      <c r="C4093" t="s">
        <v>9750</v>
      </c>
      <c r="D4093" t="s">
        <v>9751</v>
      </c>
      <c r="E4093" t="s">
        <v>85</v>
      </c>
      <c r="F4093" t="s">
        <v>86</v>
      </c>
      <c r="G4093" t="s">
        <v>137</v>
      </c>
      <c r="H4093" t="s">
        <v>137</v>
      </c>
      <c r="I4093">
        <v>71.756200000000007</v>
      </c>
      <c r="J4093">
        <v>2588830</v>
      </c>
      <c r="K4093" t="s">
        <v>27</v>
      </c>
      <c r="L4093">
        <v>1</v>
      </c>
      <c r="M4093" t="str">
        <f>_xlfn.IFNA(VLOOKUP(F4093,'22 States'!A:A,1,0),"OOR")</f>
        <v>FL</v>
      </c>
      <c r="N4093" t="str">
        <f t="shared" si="447"/>
        <v>IR</v>
      </c>
      <c r="O4093" s="8">
        <f t="shared" si="441"/>
        <v>6000</v>
      </c>
      <c r="P4093" s="8">
        <f t="shared" si="442"/>
        <v>3000</v>
      </c>
      <c r="Q4093" s="8">
        <f t="shared" si="443"/>
        <v>14400</v>
      </c>
      <c r="R4093" s="9">
        <f t="shared" si="444"/>
        <v>28800</v>
      </c>
      <c r="S4093" s="8">
        <f t="shared" si="445"/>
        <v>23400</v>
      </c>
      <c r="T4093" s="5">
        <f t="shared" si="446"/>
        <v>9.0388322137799695E-3</v>
      </c>
    </row>
    <row r="4094" spans="1:20">
      <c r="A4094">
        <v>1848</v>
      </c>
      <c r="B4094" s="3">
        <v>19</v>
      </c>
      <c r="C4094" t="s">
        <v>4694</v>
      </c>
      <c r="D4094" t="s">
        <v>4695</v>
      </c>
      <c r="E4094" t="s">
        <v>537</v>
      </c>
      <c r="F4094" t="s">
        <v>538</v>
      </c>
      <c r="G4094" t="s">
        <v>2991</v>
      </c>
      <c r="H4094" t="s">
        <v>539</v>
      </c>
      <c r="I4094">
        <v>222.08699999999999</v>
      </c>
      <c r="J4094" s="3">
        <v>31633834</v>
      </c>
      <c r="K4094" t="s">
        <v>172</v>
      </c>
      <c r="L4094">
        <v>6</v>
      </c>
      <c r="M4094" t="str">
        <f>_xlfn.IFNA(VLOOKUP(F4094,'22 States'!A:A,1,0),"OOR")</f>
        <v>GA</v>
      </c>
      <c r="N4094" t="str">
        <f t="shared" si="447"/>
        <v>IR</v>
      </c>
      <c r="O4094" s="8">
        <f t="shared" si="441"/>
        <v>6000</v>
      </c>
      <c r="P4094" s="8">
        <f t="shared" si="442"/>
        <v>3000</v>
      </c>
      <c r="Q4094" s="8">
        <f t="shared" si="443"/>
        <v>9120</v>
      </c>
      <c r="R4094" s="9">
        <f t="shared" si="444"/>
        <v>18240</v>
      </c>
      <c r="S4094" s="12">
        <f t="shared" si="445"/>
        <v>18120</v>
      </c>
      <c r="T4094" s="13">
        <f t="shared" si="446"/>
        <v>5.728044219995591E-4</v>
      </c>
    </row>
    <row r="4095" spans="1:20" hidden="1">
      <c r="A4095">
        <v>4094</v>
      </c>
      <c r="B4095">
        <v>55</v>
      </c>
      <c r="C4095" t="s">
        <v>9756</v>
      </c>
      <c r="D4095" t="s">
        <v>9757</v>
      </c>
      <c r="E4095" t="s">
        <v>85</v>
      </c>
      <c r="F4095" t="s">
        <v>86</v>
      </c>
      <c r="G4095" t="s">
        <v>733</v>
      </c>
      <c r="H4095" t="s">
        <v>137</v>
      </c>
      <c r="I4095">
        <v>71.622</v>
      </c>
      <c r="J4095">
        <v>3215594</v>
      </c>
      <c r="K4095" t="s">
        <v>506</v>
      </c>
      <c r="L4095">
        <v>1</v>
      </c>
      <c r="M4095" t="str">
        <f>_xlfn.IFNA(VLOOKUP(F4095,'22 States'!A:A,1,0),"OOR")</f>
        <v>FL</v>
      </c>
      <c r="N4095" t="str">
        <f t="shared" si="447"/>
        <v>IR</v>
      </c>
      <c r="O4095" s="8">
        <f t="shared" si="441"/>
        <v>12000</v>
      </c>
      <c r="P4095" s="8">
        <f t="shared" si="442"/>
        <v>3000</v>
      </c>
      <c r="Q4095" s="8">
        <f t="shared" si="443"/>
        <v>26400</v>
      </c>
      <c r="R4095" s="9">
        <f t="shared" si="444"/>
        <v>52800</v>
      </c>
      <c r="S4095" s="8">
        <f t="shared" si="445"/>
        <v>41400</v>
      </c>
      <c r="T4095" s="5">
        <f t="shared" si="446"/>
        <v>1.2874759686701742E-2</v>
      </c>
    </row>
    <row r="4096" spans="1:20" hidden="1">
      <c r="A4096">
        <v>4095</v>
      </c>
      <c r="B4096">
        <v>17</v>
      </c>
      <c r="C4096" t="s">
        <v>9758</v>
      </c>
      <c r="D4096" t="s">
        <v>9759</v>
      </c>
      <c r="E4096" t="s">
        <v>121</v>
      </c>
      <c r="F4096" t="s">
        <v>122</v>
      </c>
      <c r="G4096" t="s">
        <v>123</v>
      </c>
      <c r="H4096" t="s">
        <v>123</v>
      </c>
      <c r="I4096">
        <v>71.574600000000004</v>
      </c>
      <c r="J4096">
        <v>7802037</v>
      </c>
      <c r="K4096" t="s">
        <v>252</v>
      </c>
      <c r="L4096">
        <v>5</v>
      </c>
      <c r="M4096" t="str">
        <f>_xlfn.IFNA(VLOOKUP(F4096,'22 States'!A:A,1,0),"OOR")</f>
        <v>TX</v>
      </c>
      <c r="N4096" t="str">
        <f t="shared" si="447"/>
        <v>IR</v>
      </c>
      <c r="O4096" s="8">
        <f t="shared" si="441"/>
        <v>6000</v>
      </c>
      <c r="P4096" s="8">
        <f t="shared" si="442"/>
        <v>3000</v>
      </c>
      <c r="Q4096" s="8">
        <f t="shared" si="443"/>
        <v>8160</v>
      </c>
      <c r="R4096" s="9">
        <f t="shared" si="444"/>
        <v>16320</v>
      </c>
      <c r="S4096" s="8">
        <f t="shared" si="445"/>
        <v>17160</v>
      </c>
      <c r="T4096" s="5">
        <f t="shared" si="446"/>
        <v>2.1994256115422167E-3</v>
      </c>
    </row>
    <row r="4097" spans="1:20" hidden="1">
      <c r="A4097">
        <v>4096</v>
      </c>
      <c r="B4097">
        <v>42</v>
      </c>
      <c r="C4097" t="s">
        <v>9760</v>
      </c>
      <c r="D4097" t="s">
        <v>9761</v>
      </c>
      <c r="E4097" t="s">
        <v>185</v>
      </c>
      <c r="F4097" t="s">
        <v>186</v>
      </c>
      <c r="G4097" t="s">
        <v>1826</v>
      </c>
      <c r="H4097" t="s">
        <v>400</v>
      </c>
      <c r="I4097">
        <v>71.524500000000003</v>
      </c>
      <c r="J4097">
        <v>4276492</v>
      </c>
      <c r="K4097" t="s">
        <v>108</v>
      </c>
      <c r="L4097">
        <v>3</v>
      </c>
      <c r="M4097" t="str">
        <f>_xlfn.IFNA(VLOOKUP(F4097,'22 States'!A:A,1,0),"OOR")</f>
        <v>WI</v>
      </c>
      <c r="N4097" t="str">
        <f t="shared" si="447"/>
        <v>IR</v>
      </c>
      <c r="O4097" s="8">
        <f t="shared" si="441"/>
        <v>6000</v>
      </c>
      <c r="P4097" s="8">
        <f t="shared" si="442"/>
        <v>3000</v>
      </c>
      <c r="Q4097" s="8">
        <f t="shared" si="443"/>
        <v>20160</v>
      </c>
      <c r="R4097" s="9">
        <f t="shared" si="444"/>
        <v>40320</v>
      </c>
      <c r="S4097" s="8">
        <f t="shared" si="445"/>
        <v>29160</v>
      </c>
      <c r="T4097" s="5">
        <f t="shared" si="446"/>
        <v>6.8186728748703381E-3</v>
      </c>
    </row>
    <row r="4098" spans="1:20" hidden="1">
      <c r="A4098">
        <v>4097</v>
      </c>
      <c r="B4098">
        <v>14</v>
      </c>
      <c r="C4098" t="s">
        <v>9762</v>
      </c>
      <c r="D4098" t="s">
        <v>9763</v>
      </c>
      <c r="E4098" t="s">
        <v>166</v>
      </c>
      <c r="F4098" t="s">
        <v>167</v>
      </c>
      <c r="G4098" t="s">
        <v>8357</v>
      </c>
      <c r="H4098" t="s">
        <v>169</v>
      </c>
      <c r="I4098">
        <v>71.472700000000003</v>
      </c>
      <c r="J4098">
        <v>3133270</v>
      </c>
      <c r="K4098" t="s">
        <v>141</v>
      </c>
      <c r="L4098">
        <v>1</v>
      </c>
      <c r="M4098" t="str">
        <f>_xlfn.IFNA(VLOOKUP(F4098,'22 States'!A:A,1,0),"OOR")</f>
        <v>OOR</v>
      </c>
      <c r="N4098" t="str">
        <f t="shared" si="447"/>
        <v>OOR</v>
      </c>
      <c r="O4098" s="8">
        <f t="shared" ref="O4098:O4161" si="448">ROUNDUP(B4098/50,0)*500*12</f>
        <v>6000</v>
      </c>
      <c r="P4098" s="8">
        <f t="shared" ref="P4098:P4161" si="449">ROUNDUP(B4098/100,0)*250*12</f>
        <v>3000</v>
      </c>
      <c r="Q4098" s="8">
        <f t="shared" ref="Q4098:Q4161" si="450">B4098*40*12</f>
        <v>6720</v>
      </c>
      <c r="R4098" s="9">
        <f t="shared" ref="R4098:R4161" si="451">B4098*80*12</f>
        <v>13440</v>
      </c>
      <c r="S4098" s="8">
        <f t="shared" ref="S4098:S4161" si="452">SUM(O4098:Q4098)</f>
        <v>15720</v>
      </c>
      <c r="T4098" s="5">
        <f t="shared" ref="T4098:T4161" si="453">S4098/J4098</f>
        <v>5.0171226865223873E-3</v>
      </c>
    </row>
    <row r="4099" spans="1:20" hidden="1">
      <c r="A4099">
        <v>4098</v>
      </c>
      <c r="B4099">
        <v>28</v>
      </c>
      <c r="C4099" t="s">
        <v>9764</v>
      </c>
      <c r="D4099" t="s">
        <v>9765</v>
      </c>
      <c r="E4099" t="s">
        <v>537</v>
      </c>
      <c r="F4099" t="s">
        <v>538</v>
      </c>
      <c r="G4099" t="s">
        <v>6456</v>
      </c>
      <c r="H4099" t="s">
        <v>539</v>
      </c>
      <c r="I4099">
        <v>71.444800000000001</v>
      </c>
      <c r="J4099">
        <v>13705742</v>
      </c>
      <c r="K4099" t="s">
        <v>457</v>
      </c>
      <c r="L4099">
        <v>4</v>
      </c>
      <c r="M4099" t="str">
        <f>_xlfn.IFNA(VLOOKUP(F4099,'22 States'!A:A,1,0),"OOR")</f>
        <v>GA</v>
      </c>
      <c r="N4099" t="str">
        <f t="shared" ref="N4099:N4162" si="454">IF(M4099&lt;&gt;"OOR","IR","OOR")</f>
        <v>IR</v>
      </c>
      <c r="O4099" s="8">
        <f t="shared" si="448"/>
        <v>6000</v>
      </c>
      <c r="P4099" s="8">
        <f t="shared" si="449"/>
        <v>3000</v>
      </c>
      <c r="Q4099" s="8">
        <f t="shared" si="450"/>
        <v>13440</v>
      </c>
      <c r="R4099" s="9">
        <f t="shared" si="451"/>
        <v>26880</v>
      </c>
      <c r="S4099" s="8">
        <f t="shared" si="452"/>
        <v>22440</v>
      </c>
      <c r="T4099" s="5">
        <f t="shared" si="453"/>
        <v>1.6372699850909203E-3</v>
      </c>
    </row>
    <row r="4100" spans="1:20">
      <c r="A4100">
        <v>2271</v>
      </c>
      <c r="B4100" s="3">
        <v>19</v>
      </c>
      <c r="C4100" t="s">
        <v>5662</v>
      </c>
      <c r="D4100" t="s">
        <v>5663</v>
      </c>
      <c r="E4100" t="s">
        <v>247</v>
      </c>
      <c r="F4100" t="s">
        <v>248</v>
      </c>
      <c r="G4100" t="s">
        <v>1175</v>
      </c>
      <c r="H4100" t="s">
        <v>249</v>
      </c>
      <c r="I4100">
        <v>172.04159999999999</v>
      </c>
      <c r="J4100" s="3">
        <v>37108612</v>
      </c>
      <c r="K4100" t="s">
        <v>252</v>
      </c>
      <c r="L4100">
        <v>1</v>
      </c>
      <c r="M4100" t="str">
        <f>_xlfn.IFNA(VLOOKUP(F4100,'22 States'!A:A,1,0),"OOR")</f>
        <v>IL</v>
      </c>
      <c r="N4100" t="str">
        <f t="shared" si="454"/>
        <v>IR</v>
      </c>
      <c r="O4100" s="8">
        <f t="shared" si="448"/>
        <v>6000</v>
      </c>
      <c r="P4100" s="8">
        <f t="shared" si="449"/>
        <v>3000</v>
      </c>
      <c r="Q4100" s="8">
        <f t="shared" si="450"/>
        <v>9120</v>
      </c>
      <c r="R4100" s="9">
        <f t="shared" si="451"/>
        <v>18240</v>
      </c>
      <c r="S4100" s="12">
        <f t="shared" si="452"/>
        <v>18120</v>
      </c>
      <c r="T4100" s="13">
        <f t="shared" si="453"/>
        <v>4.8829635557374117E-4</v>
      </c>
    </row>
    <row r="4101" spans="1:20" hidden="1">
      <c r="A4101">
        <v>4100</v>
      </c>
      <c r="B4101">
        <v>23</v>
      </c>
      <c r="C4101" t="s">
        <v>9768</v>
      </c>
      <c r="D4101" t="s">
        <v>9769</v>
      </c>
      <c r="E4101" t="s">
        <v>60</v>
      </c>
      <c r="F4101" t="s">
        <v>61</v>
      </c>
      <c r="G4101" t="s">
        <v>62</v>
      </c>
      <c r="H4101" t="s">
        <v>63</v>
      </c>
      <c r="I4101">
        <v>71.392300000000006</v>
      </c>
      <c r="J4101">
        <v>8418334</v>
      </c>
      <c r="K4101" t="s">
        <v>172</v>
      </c>
      <c r="L4101">
        <v>5</v>
      </c>
      <c r="M4101" t="str">
        <f>_xlfn.IFNA(VLOOKUP(F4101,'22 States'!A:A,1,0),"OOR")</f>
        <v>OOR</v>
      </c>
      <c r="N4101" t="str">
        <f t="shared" si="454"/>
        <v>OOR</v>
      </c>
      <c r="O4101" s="8">
        <f t="shared" si="448"/>
        <v>6000</v>
      </c>
      <c r="P4101" s="8">
        <f t="shared" si="449"/>
        <v>3000</v>
      </c>
      <c r="Q4101" s="8">
        <f t="shared" si="450"/>
        <v>11040</v>
      </c>
      <c r="R4101" s="9">
        <f t="shared" si="451"/>
        <v>22080</v>
      </c>
      <c r="S4101" s="8">
        <f t="shared" si="452"/>
        <v>20040</v>
      </c>
      <c r="T4101" s="5">
        <f t="shared" si="453"/>
        <v>2.3805185206479096E-3</v>
      </c>
    </row>
    <row r="4102" spans="1:20" hidden="1">
      <c r="A4102">
        <v>4101</v>
      </c>
      <c r="B4102">
        <v>7729</v>
      </c>
      <c r="C4102" t="s">
        <v>9770</v>
      </c>
      <c r="D4102" t="s">
        <v>9771</v>
      </c>
      <c r="E4102" t="s">
        <v>85</v>
      </c>
      <c r="F4102" t="s">
        <v>86</v>
      </c>
      <c r="G4102" t="s">
        <v>3400</v>
      </c>
      <c r="H4102" t="s">
        <v>3401</v>
      </c>
      <c r="I4102">
        <v>71.352999999999994</v>
      </c>
      <c r="J4102">
        <v>168547797</v>
      </c>
      <c r="K4102" t="s">
        <v>439</v>
      </c>
      <c r="L4102">
        <v>1</v>
      </c>
      <c r="M4102" t="str">
        <f>_xlfn.IFNA(VLOOKUP(F4102,'22 States'!A:A,1,0),"OOR")</f>
        <v>FL</v>
      </c>
      <c r="N4102" t="str">
        <f t="shared" si="454"/>
        <v>IR</v>
      </c>
      <c r="O4102" s="8">
        <f t="shared" si="448"/>
        <v>930000</v>
      </c>
      <c r="P4102" s="8">
        <f t="shared" si="449"/>
        <v>234000</v>
      </c>
      <c r="Q4102" s="8">
        <f t="shared" si="450"/>
        <v>3709920</v>
      </c>
      <c r="R4102" s="9">
        <f t="shared" si="451"/>
        <v>7419840</v>
      </c>
      <c r="S4102" s="8">
        <f t="shared" si="452"/>
        <v>4873920</v>
      </c>
      <c r="T4102" s="5">
        <f t="shared" si="453"/>
        <v>2.8917138560998219E-2</v>
      </c>
    </row>
    <row r="4103" spans="1:20">
      <c r="A4103">
        <v>355</v>
      </c>
      <c r="B4103" s="3">
        <v>18</v>
      </c>
      <c r="C4103" t="s">
        <v>1135</v>
      </c>
      <c r="D4103" t="s">
        <v>1136</v>
      </c>
      <c r="E4103" t="s">
        <v>160</v>
      </c>
      <c r="F4103" t="s">
        <v>161</v>
      </c>
      <c r="G4103" t="s">
        <v>162</v>
      </c>
      <c r="H4103" t="s">
        <v>163</v>
      </c>
      <c r="I4103">
        <v>1331.1164000000001</v>
      </c>
      <c r="J4103" s="3">
        <v>18167693</v>
      </c>
      <c r="K4103" t="s">
        <v>27</v>
      </c>
      <c r="L4103">
        <v>1</v>
      </c>
      <c r="M4103" t="str">
        <f>_xlfn.IFNA(VLOOKUP(F4103,'22 States'!A:A,1,0),"OOR")</f>
        <v>MO</v>
      </c>
      <c r="N4103" t="str">
        <f t="shared" si="454"/>
        <v>IR</v>
      </c>
      <c r="O4103" s="8">
        <f t="shared" si="448"/>
        <v>6000</v>
      </c>
      <c r="P4103" s="8">
        <f t="shared" si="449"/>
        <v>3000</v>
      </c>
      <c r="Q4103" s="8">
        <f t="shared" si="450"/>
        <v>8640</v>
      </c>
      <c r="R4103" s="9">
        <f t="shared" si="451"/>
        <v>17280</v>
      </c>
      <c r="S4103" s="12">
        <f t="shared" si="452"/>
        <v>17640</v>
      </c>
      <c r="T4103" s="13">
        <f t="shared" si="453"/>
        <v>9.7095431984677418E-4</v>
      </c>
    </row>
    <row r="4104" spans="1:20" hidden="1">
      <c r="A4104">
        <v>4103</v>
      </c>
      <c r="B4104">
        <v>18</v>
      </c>
      <c r="C4104" t="s">
        <v>9775</v>
      </c>
      <c r="D4104" t="s">
        <v>9776</v>
      </c>
      <c r="E4104" t="s">
        <v>166</v>
      </c>
      <c r="F4104" t="s">
        <v>167</v>
      </c>
      <c r="G4104" t="s">
        <v>502</v>
      </c>
      <c r="H4104" t="s">
        <v>169</v>
      </c>
      <c r="I4104">
        <v>71.276499999999999</v>
      </c>
      <c r="J4104">
        <v>6925000</v>
      </c>
      <c r="K4104" t="s">
        <v>134</v>
      </c>
      <c r="L4104">
        <v>6</v>
      </c>
      <c r="M4104" t="str">
        <f>_xlfn.IFNA(VLOOKUP(F4104,'22 States'!A:A,1,0),"OOR")</f>
        <v>OOR</v>
      </c>
      <c r="N4104" t="str">
        <f t="shared" si="454"/>
        <v>OOR</v>
      </c>
      <c r="O4104" s="8">
        <f t="shared" si="448"/>
        <v>6000</v>
      </c>
      <c r="P4104" s="8">
        <f t="shared" si="449"/>
        <v>3000</v>
      </c>
      <c r="Q4104" s="8">
        <f t="shared" si="450"/>
        <v>8640</v>
      </c>
      <c r="R4104" s="9">
        <f t="shared" si="451"/>
        <v>17280</v>
      </c>
      <c r="S4104" s="8">
        <f t="shared" si="452"/>
        <v>17640</v>
      </c>
      <c r="T4104" s="5">
        <f t="shared" si="453"/>
        <v>2.5472924187725631E-3</v>
      </c>
    </row>
    <row r="4105" spans="1:20" hidden="1">
      <c r="A4105">
        <v>4104</v>
      </c>
      <c r="B4105">
        <v>52</v>
      </c>
      <c r="C4105" t="s">
        <v>9777</v>
      </c>
      <c r="D4105" t="s">
        <v>9778</v>
      </c>
      <c r="E4105" t="s">
        <v>200</v>
      </c>
      <c r="F4105" t="s">
        <v>201</v>
      </c>
      <c r="G4105" t="s">
        <v>162</v>
      </c>
      <c r="H4105" t="s">
        <v>471</v>
      </c>
      <c r="I4105">
        <v>71.211600000000004</v>
      </c>
      <c r="J4105">
        <v>10550357</v>
      </c>
      <c r="K4105" t="s">
        <v>108</v>
      </c>
      <c r="L4105">
        <v>1</v>
      </c>
      <c r="M4105" t="str">
        <f>_xlfn.IFNA(VLOOKUP(F4105,'22 States'!A:A,1,0),"OOR")</f>
        <v>OOR</v>
      </c>
      <c r="N4105" t="str">
        <f t="shared" si="454"/>
        <v>OOR</v>
      </c>
      <c r="O4105" s="8">
        <f t="shared" si="448"/>
        <v>12000</v>
      </c>
      <c r="P4105" s="8">
        <f t="shared" si="449"/>
        <v>3000</v>
      </c>
      <c r="Q4105" s="8">
        <f t="shared" si="450"/>
        <v>24960</v>
      </c>
      <c r="R4105" s="9">
        <f t="shared" si="451"/>
        <v>49920</v>
      </c>
      <c r="S4105" s="8">
        <f t="shared" si="452"/>
        <v>39960</v>
      </c>
      <c r="T4105" s="5">
        <f t="shared" si="453"/>
        <v>3.7875495587495287E-3</v>
      </c>
    </row>
    <row r="4106" spans="1:20" hidden="1">
      <c r="A4106">
        <v>4105</v>
      </c>
      <c r="B4106">
        <v>26</v>
      </c>
      <c r="C4106" t="s">
        <v>9779</v>
      </c>
      <c r="D4106" t="s">
        <v>9780</v>
      </c>
      <c r="E4106" t="s">
        <v>175</v>
      </c>
      <c r="F4106" t="s">
        <v>176</v>
      </c>
      <c r="G4106" t="s">
        <v>175</v>
      </c>
      <c r="H4106" t="s">
        <v>169</v>
      </c>
      <c r="I4106">
        <v>71.196200000000005</v>
      </c>
      <c r="J4106">
        <v>12885127</v>
      </c>
      <c r="K4106" t="s">
        <v>39</v>
      </c>
      <c r="L4106">
        <v>3</v>
      </c>
      <c r="M4106" t="str">
        <f>_xlfn.IFNA(VLOOKUP(F4106,'22 States'!A:A,1,0),"OOR")</f>
        <v>OOR</v>
      </c>
      <c r="N4106" t="str">
        <f t="shared" si="454"/>
        <v>OOR</v>
      </c>
      <c r="O4106" s="8">
        <f t="shared" si="448"/>
        <v>6000</v>
      </c>
      <c r="P4106" s="8">
        <f t="shared" si="449"/>
        <v>3000</v>
      </c>
      <c r="Q4106" s="8">
        <f t="shared" si="450"/>
        <v>12480</v>
      </c>
      <c r="R4106" s="9">
        <f t="shared" si="451"/>
        <v>24960</v>
      </c>
      <c r="S4106" s="8">
        <f t="shared" si="452"/>
        <v>21480</v>
      </c>
      <c r="T4106" s="5">
        <f t="shared" si="453"/>
        <v>1.6670382837514911E-3</v>
      </c>
    </row>
    <row r="4107" spans="1:20" hidden="1">
      <c r="A4107">
        <v>4106</v>
      </c>
      <c r="B4107">
        <v>180</v>
      </c>
      <c r="C4107" t="s">
        <v>9781</v>
      </c>
      <c r="D4107" t="s">
        <v>9782</v>
      </c>
      <c r="E4107" t="s">
        <v>85</v>
      </c>
      <c r="F4107" t="s">
        <v>86</v>
      </c>
      <c r="G4107" t="s">
        <v>499</v>
      </c>
      <c r="H4107" t="s">
        <v>479</v>
      </c>
      <c r="I4107">
        <v>71.150599999999997</v>
      </c>
      <c r="J4107">
        <v>66957023</v>
      </c>
      <c r="K4107" t="s">
        <v>172</v>
      </c>
      <c r="L4107">
        <v>1</v>
      </c>
      <c r="M4107" t="str">
        <f>_xlfn.IFNA(VLOOKUP(F4107,'22 States'!A:A,1,0),"OOR")</f>
        <v>FL</v>
      </c>
      <c r="N4107" t="str">
        <f t="shared" si="454"/>
        <v>IR</v>
      </c>
      <c r="O4107" s="8">
        <f t="shared" si="448"/>
        <v>24000</v>
      </c>
      <c r="P4107" s="8">
        <f t="shared" si="449"/>
        <v>6000</v>
      </c>
      <c r="Q4107" s="8">
        <f t="shared" si="450"/>
        <v>86400</v>
      </c>
      <c r="R4107" s="9">
        <f t="shared" si="451"/>
        <v>172800</v>
      </c>
      <c r="S4107" s="8">
        <f t="shared" si="452"/>
        <v>116400</v>
      </c>
      <c r="T4107" s="5">
        <f t="shared" si="453"/>
        <v>1.7384285439333226E-3</v>
      </c>
    </row>
    <row r="4108" spans="1:20" hidden="1">
      <c r="A4108">
        <v>4107</v>
      </c>
      <c r="B4108">
        <v>23</v>
      </c>
      <c r="C4108" t="s">
        <v>9783</v>
      </c>
      <c r="D4108" t="s">
        <v>9784</v>
      </c>
      <c r="E4108" t="s">
        <v>85</v>
      </c>
      <c r="F4108" t="s">
        <v>86</v>
      </c>
      <c r="G4108" t="s">
        <v>2014</v>
      </c>
      <c r="H4108" t="s">
        <v>88</v>
      </c>
      <c r="I4108">
        <v>71.154200000000003</v>
      </c>
      <c r="J4108">
        <v>3022893</v>
      </c>
      <c r="K4108" t="s">
        <v>51</v>
      </c>
      <c r="L4108">
        <v>1</v>
      </c>
      <c r="M4108" t="str">
        <f>_xlfn.IFNA(VLOOKUP(F4108,'22 States'!A:A,1,0),"OOR")</f>
        <v>FL</v>
      </c>
      <c r="N4108" t="str">
        <f t="shared" si="454"/>
        <v>IR</v>
      </c>
      <c r="O4108" s="8">
        <f t="shared" si="448"/>
        <v>6000</v>
      </c>
      <c r="P4108" s="8">
        <f t="shared" si="449"/>
        <v>3000</v>
      </c>
      <c r="Q4108" s="8">
        <f t="shared" si="450"/>
        <v>11040</v>
      </c>
      <c r="R4108" s="9">
        <f t="shared" si="451"/>
        <v>22080</v>
      </c>
      <c r="S4108" s="8">
        <f t="shared" si="452"/>
        <v>20040</v>
      </c>
      <c r="T4108" s="5">
        <f t="shared" si="453"/>
        <v>6.6294109649266452E-3</v>
      </c>
    </row>
    <row r="4109" spans="1:20" hidden="1">
      <c r="A4109">
        <v>4108</v>
      </c>
      <c r="B4109">
        <v>37</v>
      </c>
      <c r="C4109" t="s">
        <v>9785</v>
      </c>
      <c r="D4109" t="s">
        <v>9786</v>
      </c>
      <c r="E4109" t="s">
        <v>205</v>
      </c>
      <c r="F4109" t="s">
        <v>206</v>
      </c>
      <c r="G4109" t="s">
        <v>9787</v>
      </c>
      <c r="H4109" t="s">
        <v>9788</v>
      </c>
      <c r="I4109">
        <v>71.068799999999996</v>
      </c>
      <c r="J4109">
        <v>2827085</v>
      </c>
      <c r="K4109" t="s">
        <v>134</v>
      </c>
      <c r="L4109">
        <v>2</v>
      </c>
      <c r="M4109" t="str">
        <f>_xlfn.IFNA(VLOOKUP(F4109,'22 States'!A:A,1,0),"OOR")</f>
        <v>OOR</v>
      </c>
      <c r="N4109" t="str">
        <f t="shared" si="454"/>
        <v>OOR</v>
      </c>
      <c r="O4109" s="8">
        <f t="shared" si="448"/>
        <v>6000</v>
      </c>
      <c r="P4109" s="8">
        <f t="shared" si="449"/>
        <v>3000</v>
      </c>
      <c r="Q4109" s="8">
        <f t="shared" si="450"/>
        <v>17760</v>
      </c>
      <c r="R4109" s="9">
        <f t="shared" si="451"/>
        <v>35520</v>
      </c>
      <c r="S4109" s="8">
        <f t="shared" si="452"/>
        <v>26760</v>
      </c>
      <c r="T4109" s="5">
        <f t="shared" si="453"/>
        <v>9.4655802708443499E-3</v>
      </c>
    </row>
    <row r="4110" spans="1:20" hidden="1">
      <c r="A4110">
        <v>4109</v>
      </c>
      <c r="B4110">
        <v>330</v>
      </c>
      <c r="C4110" t="s">
        <v>9789</v>
      </c>
      <c r="D4110" t="s">
        <v>9790</v>
      </c>
      <c r="E4110" t="s">
        <v>247</v>
      </c>
      <c r="F4110" t="s">
        <v>248</v>
      </c>
      <c r="G4110" t="s">
        <v>9791</v>
      </c>
      <c r="H4110" t="s">
        <v>249</v>
      </c>
      <c r="I4110">
        <v>71.040499999999994</v>
      </c>
      <c r="J4110">
        <v>21120277</v>
      </c>
      <c r="K4110" t="s">
        <v>457</v>
      </c>
      <c r="L4110">
        <v>5</v>
      </c>
      <c r="M4110" t="str">
        <f>_xlfn.IFNA(VLOOKUP(F4110,'22 States'!A:A,1,0),"OOR")</f>
        <v>IL</v>
      </c>
      <c r="N4110" t="str">
        <f t="shared" si="454"/>
        <v>IR</v>
      </c>
      <c r="O4110" s="8">
        <f t="shared" si="448"/>
        <v>42000</v>
      </c>
      <c r="P4110" s="8">
        <f t="shared" si="449"/>
        <v>12000</v>
      </c>
      <c r="Q4110" s="8">
        <f t="shared" si="450"/>
        <v>158400</v>
      </c>
      <c r="R4110" s="9">
        <f t="shared" si="451"/>
        <v>316800</v>
      </c>
      <c r="S4110" s="8">
        <f t="shared" si="452"/>
        <v>212400</v>
      </c>
      <c r="T4110" s="5">
        <f t="shared" si="453"/>
        <v>1.0056686283044489E-2</v>
      </c>
    </row>
    <row r="4111" spans="1:20" hidden="1">
      <c r="A4111">
        <v>4110</v>
      </c>
      <c r="B4111">
        <v>219</v>
      </c>
      <c r="C4111" t="s">
        <v>9792</v>
      </c>
      <c r="D4111" t="s">
        <v>9793</v>
      </c>
      <c r="E4111" t="s">
        <v>85</v>
      </c>
      <c r="F4111" t="s">
        <v>86</v>
      </c>
      <c r="G4111" t="s">
        <v>1243</v>
      </c>
      <c r="H4111" t="s">
        <v>140</v>
      </c>
      <c r="I4111">
        <v>71.013999999999996</v>
      </c>
      <c r="J4111">
        <v>30184886</v>
      </c>
      <c r="K4111" t="s">
        <v>439</v>
      </c>
      <c r="L4111">
        <v>3</v>
      </c>
      <c r="M4111" t="str">
        <f>_xlfn.IFNA(VLOOKUP(F4111,'22 States'!A:A,1,0),"OOR")</f>
        <v>FL</v>
      </c>
      <c r="N4111" t="str">
        <f t="shared" si="454"/>
        <v>IR</v>
      </c>
      <c r="O4111" s="8">
        <f t="shared" si="448"/>
        <v>30000</v>
      </c>
      <c r="P4111" s="8">
        <f t="shared" si="449"/>
        <v>9000</v>
      </c>
      <c r="Q4111" s="8">
        <f t="shared" si="450"/>
        <v>105120</v>
      </c>
      <c r="R4111" s="9">
        <f t="shared" si="451"/>
        <v>210240</v>
      </c>
      <c r="S4111" s="8">
        <f t="shared" si="452"/>
        <v>144120</v>
      </c>
      <c r="T4111" s="5">
        <f t="shared" si="453"/>
        <v>4.7745749313083379E-3</v>
      </c>
    </row>
    <row r="4112" spans="1:20" hidden="1">
      <c r="A4112">
        <v>4111</v>
      </c>
      <c r="B4112">
        <v>124</v>
      </c>
      <c r="C4112" t="s">
        <v>9794</v>
      </c>
      <c r="D4112" t="s">
        <v>9795</v>
      </c>
      <c r="E4112" t="s">
        <v>154</v>
      </c>
      <c r="F4112" t="s">
        <v>155</v>
      </c>
      <c r="G4112" t="s">
        <v>1116</v>
      </c>
      <c r="H4112" t="s">
        <v>157</v>
      </c>
      <c r="I4112">
        <v>71.008700000000005</v>
      </c>
      <c r="J4112">
        <v>16115055</v>
      </c>
      <c r="K4112" t="s">
        <v>418</v>
      </c>
      <c r="L4112">
        <v>1</v>
      </c>
      <c r="M4112" t="str">
        <f>_xlfn.IFNA(VLOOKUP(F4112,'22 States'!A:A,1,0),"OOR")</f>
        <v>IN</v>
      </c>
      <c r="N4112" t="str">
        <f t="shared" si="454"/>
        <v>IR</v>
      </c>
      <c r="O4112" s="8">
        <f t="shared" si="448"/>
        <v>18000</v>
      </c>
      <c r="P4112" s="8">
        <f t="shared" si="449"/>
        <v>6000</v>
      </c>
      <c r="Q4112" s="8">
        <f t="shared" si="450"/>
        <v>59520</v>
      </c>
      <c r="R4112" s="9">
        <f t="shared" si="451"/>
        <v>119040</v>
      </c>
      <c r="S4112" s="8">
        <f t="shared" si="452"/>
        <v>83520</v>
      </c>
      <c r="T4112" s="5">
        <f t="shared" si="453"/>
        <v>5.1827313031199704E-3</v>
      </c>
    </row>
    <row r="4113" spans="1:20" hidden="1">
      <c r="A4113">
        <v>4112</v>
      </c>
      <c r="B4113">
        <v>22</v>
      </c>
      <c r="C4113" t="s">
        <v>9796</v>
      </c>
      <c r="D4113" t="s">
        <v>9797</v>
      </c>
      <c r="E4113" t="s">
        <v>301</v>
      </c>
      <c r="F4113" t="s">
        <v>359</v>
      </c>
      <c r="G4113" t="s">
        <v>360</v>
      </c>
      <c r="H4113" t="s">
        <v>360</v>
      </c>
      <c r="I4113">
        <v>70.990700000000004</v>
      </c>
      <c r="J4113">
        <v>4538877</v>
      </c>
      <c r="K4113" t="s">
        <v>439</v>
      </c>
      <c r="L4113">
        <v>1</v>
      </c>
      <c r="M4113" t="str">
        <f>_xlfn.IFNA(VLOOKUP(F4113,'22 States'!A:A,1,0),"OOR")</f>
        <v>OOR</v>
      </c>
      <c r="N4113" t="str">
        <f t="shared" si="454"/>
        <v>OOR</v>
      </c>
      <c r="O4113" s="8">
        <f t="shared" si="448"/>
        <v>6000</v>
      </c>
      <c r="P4113" s="8">
        <f t="shared" si="449"/>
        <v>3000</v>
      </c>
      <c r="Q4113" s="8">
        <f t="shared" si="450"/>
        <v>10560</v>
      </c>
      <c r="R4113" s="9">
        <f t="shared" si="451"/>
        <v>21120</v>
      </c>
      <c r="S4113" s="8">
        <f t="shared" si="452"/>
        <v>19560</v>
      </c>
      <c r="T4113" s="5">
        <f t="shared" si="453"/>
        <v>4.3094360124762135E-3</v>
      </c>
    </row>
    <row r="4114" spans="1:20" hidden="1">
      <c r="A4114">
        <v>4113</v>
      </c>
      <c r="B4114">
        <v>10</v>
      </c>
      <c r="C4114" t="s">
        <v>9798</v>
      </c>
      <c r="D4114" t="s">
        <v>9799</v>
      </c>
      <c r="E4114" t="s">
        <v>236</v>
      </c>
      <c r="F4114" t="s">
        <v>237</v>
      </c>
      <c r="G4114" t="s">
        <v>9800</v>
      </c>
      <c r="H4114" t="s">
        <v>590</v>
      </c>
      <c r="I4114">
        <v>70.936199999999999</v>
      </c>
      <c r="J4114">
        <v>3052279</v>
      </c>
      <c r="K4114" t="s">
        <v>27</v>
      </c>
      <c r="L4114">
        <v>1</v>
      </c>
      <c r="M4114" t="str">
        <f>_xlfn.IFNA(VLOOKUP(F4114,'22 States'!A:A,1,0),"OOR")</f>
        <v>OH</v>
      </c>
      <c r="N4114" t="str">
        <f t="shared" si="454"/>
        <v>IR</v>
      </c>
      <c r="O4114" s="8">
        <f t="shared" si="448"/>
        <v>6000</v>
      </c>
      <c r="P4114" s="8">
        <f t="shared" si="449"/>
        <v>3000</v>
      </c>
      <c r="Q4114" s="8">
        <f t="shared" si="450"/>
        <v>4800</v>
      </c>
      <c r="R4114" s="9">
        <f t="shared" si="451"/>
        <v>9600</v>
      </c>
      <c r="S4114" s="8">
        <f t="shared" si="452"/>
        <v>13800</v>
      </c>
      <c r="T4114" s="5">
        <f t="shared" si="453"/>
        <v>4.521211855141683E-3</v>
      </c>
    </row>
    <row r="4115" spans="1:20" hidden="1">
      <c r="A4115">
        <v>4114</v>
      </c>
      <c r="B4115">
        <v>37</v>
      </c>
      <c r="C4115" t="s">
        <v>9801</v>
      </c>
      <c r="D4115" t="s">
        <v>9802</v>
      </c>
      <c r="E4115" t="s">
        <v>537</v>
      </c>
      <c r="F4115" t="s">
        <v>538</v>
      </c>
      <c r="G4115" t="s">
        <v>9803</v>
      </c>
      <c r="H4115" t="s">
        <v>539</v>
      </c>
      <c r="I4115">
        <v>70.894099999999995</v>
      </c>
      <c r="J4115">
        <v>13072024</v>
      </c>
      <c r="K4115" t="s">
        <v>405</v>
      </c>
      <c r="L4115">
        <v>6</v>
      </c>
      <c r="M4115" t="str">
        <f>_xlfn.IFNA(VLOOKUP(F4115,'22 States'!A:A,1,0),"OOR")</f>
        <v>GA</v>
      </c>
      <c r="N4115" t="str">
        <f t="shared" si="454"/>
        <v>IR</v>
      </c>
      <c r="O4115" s="8">
        <f t="shared" si="448"/>
        <v>6000</v>
      </c>
      <c r="P4115" s="8">
        <f t="shared" si="449"/>
        <v>3000</v>
      </c>
      <c r="Q4115" s="8">
        <f t="shared" si="450"/>
        <v>17760</v>
      </c>
      <c r="R4115" s="9">
        <f t="shared" si="451"/>
        <v>35520</v>
      </c>
      <c r="S4115" s="8">
        <f t="shared" si="452"/>
        <v>26760</v>
      </c>
      <c r="T4115" s="5">
        <f t="shared" si="453"/>
        <v>2.0471198645290126E-3</v>
      </c>
    </row>
    <row r="4116" spans="1:20" hidden="1">
      <c r="A4116">
        <v>4115</v>
      </c>
      <c r="B4116">
        <v>58</v>
      </c>
      <c r="C4116" t="s">
        <v>9804</v>
      </c>
      <c r="D4116" t="s">
        <v>9805</v>
      </c>
      <c r="E4116" t="s">
        <v>175</v>
      </c>
      <c r="F4116" t="s">
        <v>176</v>
      </c>
      <c r="G4116" t="s">
        <v>5336</v>
      </c>
      <c r="H4116" t="s">
        <v>809</v>
      </c>
      <c r="I4116">
        <v>70.851100000000002</v>
      </c>
      <c r="J4116">
        <v>4818000</v>
      </c>
      <c r="K4116" t="s">
        <v>439</v>
      </c>
      <c r="L4116">
        <v>4</v>
      </c>
      <c r="M4116" t="str">
        <f>_xlfn.IFNA(VLOOKUP(F4116,'22 States'!A:A,1,0),"OOR")</f>
        <v>OOR</v>
      </c>
      <c r="N4116" t="str">
        <f t="shared" si="454"/>
        <v>OOR</v>
      </c>
      <c r="O4116" s="8">
        <f t="shared" si="448"/>
        <v>12000</v>
      </c>
      <c r="P4116" s="8">
        <f t="shared" si="449"/>
        <v>3000</v>
      </c>
      <c r="Q4116" s="8">
        <f t="shared" si="450"/>
        <v>27840</v>
      </c>
      <c r="R4116" s="9">
        <f t="shared" si="451"/>
        <v>55680</v>
      </c>
      <c r="S4116" s="8">
        <f t="shared" si="452"/>
        <v>42840</v>
      </c>
      <c r="T4116" s="5">
        <f t="shared" si="453"/>
        <v>8.8916562889165621E-3</v>
      </c>
    </row>
    <row r="4117" spans="1:20" hidden="1">
      <c r="A4117">
        <v>4116</v>
      </c>
      <c r="B4117">
        <v>60</v>
      </c>
      <c r="C4117" t="s">
        <v>9806</v>
      </c>
      <c r="D4117" t="s">
        <v>9807</v>
      </c>
      <c r="E4117" t="s">
        <v>121</v>
      </c>
      <c r="F4117" t="s">
        <v>122</v>
      </c>
      <c r="G4117" t="s">
        <v>284</v>
      </c>
      <c r="H4117" t="s">
        <v>133</v>
      </c>
      <c r="I4117">
        <v>70.822199999999995</v>
      </c>
      <c r="J4117">
        <v>13883464</v>
      </c>
      <c r="K4117" t="s">
        <v>134</v>
      </c>
      <c r="L4117">
        <v>2</v>
      </c>
      <c r="M4117" t="str">
        <f>_xlfn.IFNA(VLOOKUP(F4117,'22 States'!A:A,1,0),"OOR")</f>
        <v>TX</v>
      </c>
      <c r="N4117" t="str">
        <f t="shared" si="454"/>
        <v>IR</v>
      </c>
      <c r="O4117" s="8">
        <f t="shared" si="448"/>
        <v>12000</v>
      </c>
      <c r="P4117" s="8">
        <f t="shared" si="449"/>
        <v>3000</v>
      </c>
      <c r="Q4117" s="8">
        <f t="shared" si="450"/>
        <v>28800</v>
      </c>
      <c r="R4117" s="9">
        <f t="shared" si="451"/>
        <v>57600</v>
      </c>
      <c r="S4117" s="8">
        <f t="shared" si="452"/>
        <v>43800</v>
      </c>
      <c r="T4117" s="5">
        <f t="shared" si="453"/>
        <v>3.1548322522390666E-3</v>
      </c>
    </row>
    <row r="4118" spans="1:20" hidden="1">
      <c r="A4118">
        <v>4117</v>
      </c>
      <c r="B4118">
        <v>154</v>
      </c>
      <c r="C4118" t="s">
        <v>9808</v>
      </c>
      <c r="D4118" t="s">
        <v>9809</v>
      </c>
      <c r="E4118" t="s">
        <v>175</v>
      </c>
      <c r="F4118" t="s">
        <v>176</v>
      </c>
      <c r="G4118" t="s">
        <v>9810</v>
      </c>
      <c r="H4118" t="s">
        <v>9811</v>
      </c>
      <c r="I4118">
        <v>70.763000000000005</v>
      </c>
      <c r="J4118">
        <v>74620076</v>
      </c>
      <c r="K4118" t="s">
        <v>264</v>
      </c>
      <c r="L4118">
        <v>8</v>
      </c>
      <c r="M4118" t="str">
        <f>_xlfn.IFNA(VLOOKUP(F4118,'22 States'!A:A,1,0),"OOR")</f>
        <v>OOR</v>
      </c>
      <c r="N4118" t="str">
        <f t="shared" si="454"/>
        <v>OOR</v>
      </c>
      <c r="O4118" s="8">
        <f t="shared" si="448"/>
        <v>24000</v>
      </c>
      <c r="P4118" s="8">
        <f t="shared" si="449"/>
        <v>6000</v>
      </c>
      <c r="Q4118" s="8">
        <f t="shared" si="450"/>
        <v>73920</v>
      </c>
      <c r="R4118" s="9">
        <f t="shared" si="451"/>
        <v>147840</v>
      </c>
      <c r="S4118" s="8">
        <f t="shared" si="452"/>
        <v>103920</v>
      </c>
      <c r="T4118" s="5">
        <f t="shared" si="453"/>
        <v>1.3926547059533952E-3</v>
      </c>
    </row>
    <row r="4119" spans="1:20" hidden="1">
      <c r="A4119">
        <v>4118</v>
      </c>
      <c r="B4119">
        <v>65</v>
      </c>
      <c r="C4119" t="s">
        <v>9812</v>
      </c>
      <c r="D4119" t="s">
        <v>9813</v>
      </c>
      <c r="E4119" t="s">
        <v>175</v>
      </c>
      <c r="F4119" t="s">
        <v>176</v>
      </c>
      <c r="G4119" t="s">
        <v>175</v>
      </c>
      <c r="H4119" t="s">
        <v>169</v>
      </c>
      <c r="I4119">
        <v>70.731300000000005</v>
      </c>
      <c r="J4119">
        <v>19308000</v>
      </c>
      <c r="K4119" t="s">
        <v>39</v>
      </c>
      <c r="L4119">
        <v>7</v>
      </c>
      <c r="M4119" t="str">
        <f>_xlfn.IFNA(VLOOKUP(F4119,'22 States'!A:A,1,0),"OOR")</f>
        <v>OOR</v>
      </c>
      <c r="N4119" t="str">
        <f t="shared" si="454"/>
        <v>OOR</v>
      </c>
      <c r="O4119" s="8">
        <f t="shared" si="448"/>
        <v>12000</v>
      </c>
      <c r="P4119" s="8">
        <f t="shared" si="449"/>
        <v>3000</v>
      </c>
      <c r="Q4119" s="8">
        <f t="shared" si="450"/>
        <v>31200</v>
      </c>
      <c r="R4119" s="9">
        <f t="shared" si="451"/>
        <v>62400</v>
      </c>
      <c r="S4119" s="8">
        <f t="shared" si="452"/>
        <v>46200</v>
      </c>
      <c r="T4119" s="5">
        <f t="shared" si="453"/>
        <v>2.3927905531385954E-3</v>
      </c>
    </row>
    <row r="4120" spans="1:20" hidden="1">
      <c r="A4120">
        <v>4119</v>
      </c>
      <c r="B4120">
        <v>92</v>
      </c>
      <c r="C4120" t="s">
        <v>9814</v>
      </c>
      <c r="D4120" t="s">
        <v>9815</v>
      </c>
      <c r="E4120" t="s">
        <v>121</v>
      </c>
      <c r="F4120" t="s">
        <v>122</v>
      </c>
      <c r="G4120" t="s">
        <v>123</v>
      </c>
      <c r="H4120" t="s">
        <v>123</v>
      </c>
      <c r="I4120">
        <v>70.661299999999997</v>
      </c>
      <c r="J4120">
        <v>26082529</v>
      </c>
      <c r="K4120" t="s">
        <v>264</v>
      </c>
      <c r="L4120">
        <v>3</v>
      </c>
      <c r="M4120" t="str">
        <f>_xlfn.IFNA(VLOOKUP(F4120,'22 States'!A:A,1,0),"OOR")</f>
        <v>TX</v>
      </c>
      <c r="N4120" t="str">
        <f t="shared" si="454"/>
        <v>IR</v>
      </c>
      <c r="O4120" s="8">
        <f t="shared" si="448"/>
        <v>12000</v>
      </c>
      <c r="P4120" s="8">
        <f t="shared" si="449"/>
        <v>3000</v>
      </c>
      <c r="Q4120" s="8">
        <f t="shared" si="450"/>
        <v>44160</v>
      </c>
      <c r="R4120" s="9">
        <f t="shared" si="451"/>
        <v>88320</v>
      </c>
      <c r="S4120" s="8">
        <f t="shared" si="452"/>
        <v>59160</v>
      </c>
      <c r="T4120" s="5">
        <f t="shared" si="453"/>
        <v>2.2681849601317418E-3</v>
      </c>
    </row>
    <row r="4121" spans="1:20" hidden="1">
      <c r="A4121">
        <v>4120</v>
      </c>
      <c r="B4121">
        <v>280</v>
      </c>
      <c r="C4121" t="s">
        <v>9816</v>
      </c>
      <c r="D4121" t="s">
        <v>9817</v>
      </c>
      <c r="E4121" t="s">
        <v>121</v>
      </c>
      <c r="F4121" t="s">
        <v>122</v>
      </c>
      <c r="G4121" t="s">
        <v>133</v>
      </c>
      <c r="H4121" t="s">
        <v>133</v>
      </c>
      <c r="I4121">
        <v>70.626999999999995</v>
      </c>
      <c r="J4121">
        <v>15709310</v>
      </c>
      <c r="K4121" t="s">
        <v>439</v>
      </c>
      <c r="L4121">
        <v>3</v>
      </c>
      <c r="M4121" t="str">
        <f>_xlfn.IFNA(VLOOKUP(F4121,'22 States'!A:A,1,0),"OOR")</f>
        <v>TX</v>
      </c>
      <c r="N4121" t="str">
        <f t="shared" si="454"/>
        <v>IR</v>
      </c>
      <c r="O4121" s="8">
        <f t="shared" si="448"/>
        <v>36000</v>
      </c>
      <c r="P4121" s="8">
        <f t="shared" si="449"/>
        <v>9000</v>
      </c>
      <c r="Q4121" s="8">
        <f t="shared" si="450"/>
        <v>134400</v>
      </c>
      <c r="R4121" s="9">
        <f t="shared" si="451"/>
        <v>268800</v>
      </c>
      <c r="S4121" s="8">
        <f t="shared" si="452"/>
        <v>179400</v>
      </c>
      <c r="T4121" s="5">
        <f t="shared" si="453"/>
        <v>1.1419979617182422E-2</v>
      </c>
    </row>
    <row r="4122" spans="1:20" hidden="1">
      <c r="A4122">
        <v>4121</v>
      </c>
      <c r="B4122">
        <v>89</v>
      </c>
      <c r="C4122" t="s">
        <v>9818</v>
      </c>
      <c r="D4122" t="s">
        <v>9819</v>
      </c>
      <c r="E4122" t="s">
        <v>121</v>
      </c>
      <c r="F4122" t="s">
        <v>122</v>
      </c>
      <c r="G4122" t="s">
        <v>123</v>
      </c>
      <c r="H4122" t="s">
        <v>123</v>
      </c>
      <c r="I4122">
        <v>70.556700000000006</v>
      </c>
      <c r="J4122">
        <v>28567756</v>
      </c>
      <c r="K4122" t="s">
        <v>233</v>
      </c>
      <c r="L4122">
        <v>6</v>
      </c>
      <c r="M4122" t="str">
        <f>_xlfn.IFNA(VLOOKUP(F4122,'22 States'!A:A,1,0),"OOR")</f>
        <v>TX</v>
      </c>
      <c r="N4122" t="str">
        <f t="shared" si="454"/>
        <v>IR</v>
      </c>
      <c r="O4122" s="8">
        <f t="shared" si="448"/>
        <v>12000</v>
      </c>
      <c r="P4122" s="8">
        <f t="shared" si="449"/>
        <v>3000</v>
      </c>
      <c r="Q4122" s="8">
        <f t="shared" si="450"/>
        <v>42720</v>
      </c>
      <c r="R4122" s="9">
        <f t="shared" si="451"/>
        <v>85440</v>
      </c>
      <c r="S4122" s="8">
        <f t="shared" si="452"/>
        <v>57720</v>
      </c>
      <c r="T4122" s="5">
        <f t="shared" si="453"/>
        <v>2.0204597098911095E-3</v>
      </c>
    </row>
    <row r="4123" spans="1:20" hidden="1">
      <c r="A4123">
        <v>4122</v>
      </c>
      <c r="B4123">
        <v>7</v>
      </c>
      <c r="C4123" t="s">
        <v>9820</v>
      </c>
      <c r="D4123" t="s">
        <v>9821</v>
      </c>
      <c r="E4123" t="s">
        <v>13</v>
      </c>
      <c r="F4123" t="s">
        <v>14</v>
      </c>
      <c r="G4123" t="s">
        <v>9822</v>
      </c>
      <c r="H4123" t="s">
        <v>31</v>
      </c>
      <c r="I4123">
        <v>70.551599999999993</v>
      </c>
      <c r="J4123">
        <v>2356000</v>
      </c>
      <c r="K4123" t="s">
        <v>32</v>
      </c>
      <c r="L4123">
        <v>1</v>
      </c>
      <c r="M4123" t="str">
        <f>_xlfn.IFNA(VLOOKUP(F4123,'22 States'!A:A,1,0),"OOR")</f>
        <v>CA</v>
      </c>
      <c r="N4123" t="str">
        <f t="shared" si="454"/>
        <v>IR</v>
      </c>
      <c r="O4123" s="8">
        <f t="shared" si="448"/>
        <v>6000</v>
      </c>
      <c r="P4123" s="8">
        <f t="shared" si="449"/>
        <v>3000</v>
      </c>
      <c r="Q4123" s="8">
        <f t="shared" si="450"/>
        <v>3360</v>
      </c>
      <c r="R4123" s="9">
        <f t="shared" si="451"/>
        <v>6720</v>
      </c>
      <c r="S4123" s="8">
        <f t="shared" si="452"/>
        <v>12360</v>
      </c>
      <c r="T4123" s="5">
        <f t="shared" si="453"/>
        <v>5.2461799660441424E-3</v>
      </c>
    </row>
    <row r="4124" spans="1:20" hidden="1">
      <c r="A4124">
        <v>4123</v>
      </c>
      <c r="B4124">
        <v>24</v>
      </c>
      <c r="C4124" t="s">
        <v>9823</v>
      </c>
      <c r="D4124" t="s">
        <v>9824</v>
      </c>
      <c r="E4124" t="s">
        <v>166</v>
      </c>
      <c r="F4124" t="s">
        <v>167</v>
      </c>
      <c r="G4124" t="s">
        <v>3808</v>
      </c>
      <c r="H4124" t="s">
        <v>169</v>
      </c>
      <c r="I4124">
        <v>70.533799999999999</v>
      </c>
      <c r="J4124">
        <v>14549793</v>
      </c>
      <c r="K4124" t="s">
        <v>17</v>
      </c>
      <c r="L4124">
        <v>2</v>
      </c>
      <c r="M4124" t="str">
        <f>_xlfn.IFNA(VLOOKUP(F4124,'22 States'!A:A,1,0),"OOR")</f>
        <v>OOR</v>
      </c>
      <c r="N4124" t="str">
        <f t="shared" si="454"/>
        <v>OOR</v>
      </c>
      <c r="O4124" s="8">
        <f t="shared" si="448"/>
        <v>6000</v>
      </c>
      <c r="P4124" s="8">
        <f t="shared" si="449"/>
        <v>3000</v>
      </c>
      <c r="Q4124" s="8">
        <f t="shared" si="450"/>
        <v>11520</v>
      </c>
      <c r="R4124" s="9">
        <f t="shared" si="451"/>
        <v>23040</v>
      </c>
      <c r="S4124" s="8">
        <f t="shared" si="452"/>
        <v>20520</v>
      </c>
      <c r="T4124" s="5">
        <f t="shared" si="453"/>
        <v>1.4103293428298258E-3</v>
      </c>
    </row>
    <row r="4125" spans="1:20" hidden="1">
      <c r="A4125">
        <v>4124</v>
      </c>
      <c r="B4125">
        <v>19</v>
      </c>
      <c r="C4125" t="s">
        <v>9825</v>
      </c>
      <c r="D4125" t="s">
        <v>9826</v>
      </c>
      <c r="E4125" t="s">
        <v>175</v>
      </c>
      <c r="F4125" t="s">
        <v>176</v>
      </c>
      <c r="G4125" t="s">
        <v>175</v>
      </c>
      <c r="H4125" t="s">
        <v>169</v>
      </c>
      <c r="I4125">
        <v>70.525300000000001</v>
      </c>
      <c r="J4125">
        <v>2135488</v>
      </c>
      <c r="K4125" t="s">
        <v>134</v>
      </c>
      <c r="L4125">
        <v>1</v>
      </c>
      <c r="M4125" t="str">
        <f>_xlfn.IFNA(VLOOKUP(F4125,'22 States'!A:A,1,0),"OOR")</f>
        <v>OOR</v>
      </c>
      <c r="N4125" t="str">
        <f t="shared" si="454"/>
        <v>OOR</v>
      </c>
      <c r="O4125" s="8">
        <f t="shared" si="448"/>
        <v>6000</v>
      </c>
      <c r="P4125" s="8">
        <f t="shared" si="449"/>
        <v>3000</v>
      </c>
      <c r="Q4125" s="8">
        <f t="shared" si="450"/>
        <v>9120</v>
      </c>
      <c r="R4125" s="9">
        <f t="shared" si="451"/>
        <v>18240</v>
      </c>
      <c r="S4125" s="8">
        <f t="shared" si="452"/>
        <v>18120</v>
      </c>
      <c r="T4125" s="5">
        <f t="shared" si="453"/>
        <v>8.4851799682320855E-3</v>
      </c>
    </row>
    <row r="4126" spans="1:20" hidden="1">
      <c r="A4126">
        <v>4125</v>
      </c>
      <c r="B4126">
        <v>57</v>
      </c>
      <c r="C4126" t="s">
        <v>9827</v>
      </c>
      <c r="D4126" t="s">
        <v>9828</v>
      </c>
      <c r="E4126" t="s">
        <v>721</v>
      </c>
      <c r="F4126" t="s">
        <v>722</v>
      </c>
      <c r="G4126" t="s">
        <v>2959</v>
      </c>
      <c r="H4126" t="s">
        <v>724</v>
      </c>
      <c r="I4126">
        <v>70.511700000000005</v>
      </c>
      <c r="J4126">
        <v>45883000</v>
      </c>
      <c r="K4126" t="s">
        <v>27</v>
      </c>
      <c r="L4126">
        <v>2</v>
      </c>
      <c r="M4126" t="str">
        <f>_xlfn.IFNA(VLOOKUP(F4126,'22 States'!A:A,1,0),"OOR")</f>
        <v>OOR</v>
      </c>
      <c r="N4126" t="str">
        <f t="shared" si="454"/>
        <v>OOR</v>
      </c>
      <c r="O4126" s="8">
        <f t="shared" si="448"/>
        <v>12000</v>
      </c>
      <c r="P4126" s="8">
        <f t="shared" si="449"/>
        <v>3000</v>
      </c>
      <c r="Q4126" s="8">
        <f t="shared" si="450"/>
        <v>27360</v>
      </c>
      <c r="R4126" s="9">
        <f t="shared" si="451"/>
        <v>54720</v>
      </c>
      <c r="S4126" s="8">
        <f t="shared" si="452"/>
        <v>42360</v>
      </c>
      <c r="T4126" s="5">
        <f t="shared" si="453"/>
        <v>9.2321774949327641E-4</v>
      </c>
    </row>
    <row r="4127" spans="1:20" hidden="1">
      <c r="A4127">
        <v>4126</v>
      </c>
      <c r="B4127">
        <v>0</v>
      </c>
      <c r="C4127" t="s">
        <v>9829</v>
      </c>
      <c r="D4127" t="s">
        <v>9830</v>
      </c>
      <c r="E4127" t="s">
        <v>166</v>
      </c>
      <c r="F4127" t="s">
        <v>167</v>
      </c>
      <c r="G4127" t="s">
        <v>3636</v>
      </c>
      <c r="H4127" t="s">
        <v>288</v>
      </c>
      <c r="I4127">
        <v>70.491200000000006</v>
      </c>
      <c r="J4127">
        <v>7559026</v>
      </c>
      <c r="K4127" t="s">
        <v>118</v>
      </c>
      <c r="L4127">
        <v>2</v>
      </c>
      <c r="M4127" t="str">
        <f>_xlfn.IFNA(VLOOKUP(F4127,'22 States'!A:A,1,0),"OOR")</f>
        <v>OOR</v>
      </c>
      <c r="N4127" t="str">
        <f t="shared" si="454"/>
        <v>OOR</v>
      </c>
      <c r="O4127" s="8">
        <f t="shared" si="448"/>
        <v>0</v>
      </c>
      <c r="P4127" s="8">
        <f t="shared" si="449"/>
        <v>0</v>
      </c>
      <c r="Q4127" s="8">
        <f t="shared" si="450"/>
        <v>0</v>
      </c>
      <c r="R4127" s="9">
        <f t="shared" si="451"/>
        <v>0</v>
      </c>
      <c r="S4127" s="8">
        <f t="shared" si="452"/>
        <v>0</v>
      </c>
      <c r="T4127" s="5">
        <f t="shared" si="453"/>
        <v>0</v>
      </c>
    </row>
    <row r="4128" spans="1:20" hidden="1">
      <c r="A4128">
        <v>4127</v>
      </c>
      <c r="B4128">
        <v>13</v>
      </c>
      <c r="C4128" t="s">
        <v>9831</v>
      </c>
      <c r="D4128" t="s">
        <v>9832</v>
      </c>
      <c r="E4128" t="s">
        <v>179</v>
      </c>
      <c r="F4128" t="s">
        <v>180</v>
      </c>
      <c r="G4128" t="s">
        <v>3430</v>
      </c>
      <c r="H4128" t="s">
        <v>3431</v>
      </c>
      <c r="I4128">
        <v>70.480599999999995</v>
      </c>
      <c r="J4128">
        <v>3564175</v>
      </c>
      <c r="K4128" t="s">
        <v>506</v>
      </c>
      <c r="L4128">
        <v>2</v>
      </c>
      <c r="M4128" t="str">
        <f>_xlfn.IFNA(VLOOKUP(F4128,'22 States'!A:A,1,0),"OOR")</f>
        <v>MI</v>
      </c>
      <c r="N4128" t="str">
        <f t="shared" si="454"/>
        <v>IR</v>
      </c>
      <c r="O4128" s="8">
        <f t="shared" si="448"/>
        <v>6000</v>
      </c>
      <c r="P4128" s="8">
        <f t="shared" si="449"/>
        <v>3000</v>
      </c>
      <c r="Q4128" s="8">
        <f t="shared" si="450"/>
        <v>6240</v>
      </c>
      <c r="R4128" s="9">
        <f t="shared" si="451"/>
        <v>12480</v>
      </c>
      <c r="S4128" s="8">
        <f t="shared" si="452"/>
        <v>15240</v>
      </c>
      <c r="T4128" s="5">
        <f t="shared" si="453"/>
        <v>4.2758843210560652E-3</v>
      </c>
    </row>
    <row r="4129" spans="1:20" hidden="1">
      <c r="A4129">
        <v>4128</v>
      </c>
      <c r="B4129">
        <v>20</v>
      </c>
      <c r="C4129" t="s">
        <v>9833</v>
      </c>
      <c r="D4129" t="s">
        <v>9834</v>
      </c>
      <c r="E4129" t="s">
        <v>247</v>
      </c>
      <c r="F4129" t="s">
        <v>248</v>
      </c>
      <c r="G4129" t="s">
        <v>3378</v>
      </c>
      <c r="H4129" t="s">
        <v>249</v>
      </c>
      <c r="I4129">
        <v>70.412400000000005</v>
      </c>
      <c r="J4129">
        <v>2611962</v>
      </c>
      <c r="K4129" t="s">
        <v>252</v>
      </c>
      <c r="L4129">
        <v>4</v>
      </c>
      <c r="M4129" t="str">
        <f>_xlfn.IFNA(VLOOKUP(F4129,'22 States'!A:A,1,0),"OOR")</f>
        <v>IL</v>
      </c>
      <c r="N4129" t="str">
        <f t="shared" si="454"/>
        <v>IR</v>
      </c>
      <c r="O4129" s="8">
        <f t="shared" si="448"/>
        <v>6000</v>
      </c>
      <c r="P4129" s="8">
        <f t="shared" si="449"/>
        <v>3000</v>
      </c>
      <c r="Q4129" s="8">
        <f t="shared" si="450"/>
        <v>9600</v>
      </c>
      <c r="R4129" s="9">
        <f t="shared" si="451"/>
        <v>19200</v>
      </c>
      <c r="S4129" s="8">
        <f t="shared" si="452"/>
        <v>18600</v>
      </c>
      <c r="T4129" s="5">
        <f t="shared" si="453"/>
        <v>7.1210836911103611E-3</v>
      </c>
    </row>
    <row r="4130" spans="1:20" hidden="1">
      <c r="A4130">
        <v>4129</v>
      </c>
      <c r="B4130">
        <v>9546</v>
      </c>
      <c r="C4130" t="s">
        <v>9835</v>
      </c>
      <c r="D4130" t="s">
        <v>9836</v>
      </c>
      <c r="E4130" t="s">
        <v>179</v>
      </c>
      <c r="F4130" t="s">
        <v>180</v>
      </c>
      <c r="G4130" t="s">
        <v>1634</v>
      </c>
      <c r="H4130" t="s">
        <v>182</v>
      </c>
      <c r="I4130">
        <v>70.346400000000003</v>
      </c>
      <c r="J4130">
        <v>215367840</v>
      </c>
      <c r="K4130" t="s">
        <v>439</v>
      </c>
      <c r="L4130">
        <v>3</v>
      </c>
      <c r="M4130" t="str">
        <f>_xlfn.IFNA(VLOOKUP(F4130,'22 States'!A:A,1,0),"OOR")</f>
        <v>MI</v>
      </c>
      <c r="N4130" t="str">
        <f t="shared" si="454"/>
        <v>IR</v>
      </c>
      <c r="O4130" s="8">
        <f t="shared" si="448"/>
        <v>1146000</v>
      </c>
      <c r="P4130" s="8">
        <f t="shared" si="449"/>
        <v>288000</v>
      </c>
      <c r="Q4130" s="8">
        <f t="shared" si="450"/>
        <v>4582080</v>
      </c>
      <c r="R4130" s="9">
        <f t="shared" si="451"/>
        <v>9164160</v>
      </c>
      <c r="S4130" s="8">
        <f t="shared" si="452"/>
        <v>6016080</v>
      </c>
      <c r="T4130" s="5">
        <f t="shared" si="453"/>
        <v>2.7933975657646937E-2</v>
      </c>
    </row>
    <row r="4131" spans="1:20" hidden="1">
      <c r="A4131">
        <v>4130</v>
      </c>
      <c r="B4131">
        <v>250</v>
      </c>
      <c r="C4131" t="s">
        <v>9837</v>
      </c>
      <c r="D4131" t="s">
        <v>9838</v>
      </c>
      <c r="E4131" t="s">
        <v>175</v>
      </c>
      <c r="F4131" t="s">
        <v>176</v>
      </c>
      <c r="G4131" t="s">
        <v>9839</v>
      </c>
      <c r="H4131" t="s">
        <v>169</v>
      </c>
      <c r="I4131">
        <v>70.331699999999998</v>
      </c>
      <c r="J4131">
        <v>8345807</v>
      </c>
      <c r="K4131" t="s">
        <v>39</v>
      </c>
      <c r="L4131">
        <v>6</v>
      </c>
      <c r="M4131" t="str">
        <f>_xlfn.IFNA(VLOOKUP(F4131,'22 States'!A:A,1,0),"OOR")</f>
        <v>OOR</v>
      </c>
      <c r="N4131" t="str">
        <f t="shared" si="454"/>
        <v>OOR</v>
      </c>
      <c r="O4131" s="8">
        <f t="shared" si="448"/>
        <v>30000</v>
      </c>
      <c r="P4131" s="8">
        <f t="shared" si="449"/>
        <v>9000</v>
      </c>
      <c r="Q4131" s="8">
        <f t="shared" si="450"/>
        <v>120000</v>
      </c>
      <c r="R4131" s="9">
        <f t="shared" si="451"/>
        <v>240000</v>
      </c>
      <c r="S4131" s="8">
        <f t="shared" si="452"/>
        <v>159000</v>
      </c>
      <c r="T4131" s="5">
        <f t="shared" si="453"/>
        <v>1.9051482978218882E-2</v>
      </c>
    </row>
    <row r="4132" spans="1:20" hidden="1">
      <c r="A4132">
        <v>4131</v>
      </c>
      <c r="B4132">
        <v>23</v>
      </c>
      <c r="C4132" t="s">
        <v>9840</v>
      </c>
      <c r="D4132" t="s">
        <v>9841</v>
      </c>
      <c r="E4132" t="s">
        <v>85</v>
      </c>
      <c r="F4132" t="s">
        <v>86</v>
      </c>
      <c r="G4132" t="s">
        <v>499</v>
      </c>
      <c r="H4132" t="s">
        <v>479</v>
      </c>
      <c r="I4132">
        <v>70.326899999999995</v>
      </c>
      <c r="J4132">
        <v>6097971</v>
      </c>
      <c r="K4132" t="s">
        <v>51</v>
      </c>
      <c r="L4132">
        <v>5</v>
      </c>
      <c r="M4132" t="str">
        <f>_xlfn.IFNA(VLOOKUP(F4132,'22 States'!A:A,1,0),"OOR")</f>
        <v>FL</v>
      </c>
      <c r="N4132" t="str">
        <f t="shared" si="454"/>
        <v>IR</v>
      </c>
      <c r="O4132" s="8">
        <f t="shared" si="448"/>
        <v>6000</v>
      </c>
      <c r="P4132" s="8">
        <f t="shared" si="449"/>
        <v>3000</v>
      </c>
      <c r="Q4132" s="8">
        <f t="shared" si="450"/>
        <v>11040</v>
      </c>
      <c r="R4132" s="9">
        <f t="shared" si="451"/>
        <v>22080</v>
      </c>
      <c r="S4132" s="8">
        <f t="shared" si="452"/>
        <v>20040</v>
      </c>
      <c r="T4132" s="5">
        <f t="shared" si="453"/>
        <v>3.2863390134193816E-3</v>
      </c>
    </row>
    <row r="4133" spans="1:20" hidden="1">
      <c r="A4133">
        <v>4132</v>
      </c>
      <c r="B4133">
        <v>17</v>
      </c>
      <c r="C4133" t="s">
        <v>9842</v>
      </c>
      <c r="D4133" t="s">
        <v>9843</v>
      </c>
      <c r="E4133" t="s">
        <v>13</v>
      </c>
      <c r="F4133" t="s">
        <v>14</v>
      </c>
      <c r="G4133" t="s">
        <v>5464</v>
      </c>
      <c r="H4133" t="s">
        <v>50</v>
      </c>
      <c r="I4133">
        <v>70.251099999999994</v>
      </c>
      <c r="J4133">
        <v>3450293</v>
      </c>
      <c r="K4133" t="s">
        <v>134</v>
      </c>
      <c r="L4133">
        <v>1</v>
      </c>
      <c r="M4133" t="str">
        <f>_xlfn.IFNA(VLOOKUP(F4133,'22 States'!A:A,1,0),"OOR")</f>
        <v>CA</v>
      </c>
      <c r="N4133" t="str">
        <f t="shared" si="454"/>
        <v>IR</v>
      </c>
      <c r="O4133" s="8">
        <f t="shared" si="448"/>
        <v>6000</v>
      </c>
      <c r="P4133" s="8">
        <f t="shared" si="449"/>
        <v>3000</v>
      </c>
      <c r="Q4133" s="8">
        <f t="shared" si="450"/>
        <v>8160</v>
      </c>
      <c r="R4133" s="9">
        <f t="shared" si="451"/>
        <v>16320</v>
      </c>
      <c r="S4133" s="8">
        <f t="shared" si="452"/>
        <v>17160</v>
      </c>
      <c r="T4133" s="5">
        <f t="shared" si="453"/>
        <v>4.9734906571702753E-3</v>
      </c>
    </row>
    <row r="4134" spans="1:20" hidden="1">
      <c r="A4134">
        <v>4133</v>
      </c>
      <c r="B4134">
        <v>245</v>
      </c>
      <c r="C4134" t="s">
        <v>9844</v>
      </c>
      <c r="D4134" t="s">
        <v>9845</v>
      </c>
      <c r="E4134" t="s">
        <v>200</v>
      </c>
      <c r="F4134" t="s">
        <v>201</v>
      </c>
      <c r="G4134" t="s">
        <v>9846</v>
      </c>
      <c r="H4134" t="s">
        <v>26</v>
      </c>
      <c r="I4134">
        <v>70.226299999999995</v>
      </c>
      <c r="J4134">
        <v>29196301</v>
      </c>
      <c r="K4134" t="s">
        <v>27</v>
      </c>
      <c r="L4134">
        <v>2</v>
      </c>
      <c r="M4134" t="str">
        <f>_xlfn.IFNA(VLOOKUP(F4134,'22 States'!A:A,1,0),"OOR")</f>
        <v>OOR</v>
      </c>
      <c r="N4134" t="str">
        <f t="shared" si="454"/>
        <v>OOR</v>
      </c>
      <c r="O4134" s="8">
        <f t="shared" si="448"/>
        <v>30000</v>
      </c>
      <c r="P4134" s="8">
        <f t="shared" si="449"/>
        <v>9000</v>
      </c>
      <c r="Q4134" s="8">
        <f t="shared" si="450"/>
        <v>117600</v>
      </c>
      <c r="R4134" s="9">
        <f t="shared" si="451"/>
        <v>235200</v>
      </c>
      <c r="S4134" s="8">
        <f t="shared" si="452"/>
        <v>156600</v>
      </c>
      <c r="T4134" s="5">
        <f t="shared" si="453"/>
        <v>5.3636931609932371E-3</v>
      </c>
    </row>
    <row r="4135" spans="1:20" hidden="1">
      <c r="A4135">
        <v>4134</v>
      </c>
      <c r="B4135">
        <v>21</v>
      </c>
      <c r="C4135" t="s">
        <v>9847</v>
      </c>
      <c r="D4135" t="s">
        <v>9848</v>
      </c>
      <c r="E4135" t="s">
        <v>200</v>
      </c>
      <c r="F4135" t="s">
        <v>201</v>
      </c>
      <c r="G4135" t="s">
        <v>9849</v>
      </c>
      <c r="H4135" t="s">
        <v>471</v>
      </c>
      <c r="I4135">
        <v>70.234899999999996</v>
      </c>
      <c r="J4135">
        <v>4933358</v>
      </c>
      <c r="K4135" t="s">
        <v>134</v>
      </c>
      <c r="L4135">
        <v>4</v>
      </c>
      <c r="M4135" t="str">
        <f>_xlfn.IFNA(VLOOKUP(F4135,'22 States'!A:A,1,0),"OOR")</f>
        <v>OOR</v>
      </c>
      <c r="N4135" t="str">
        <f t="shared" si="454"/>
        <v>OOR</v>
      </c>
      <c r="O4135" s="8">
        <f t="shared" si="448"/>
        <v>6000</v>
      </c>
      <c r="P4135" s="8">
        <f t="shared" si="449"/>
        <v>3000</v>
      </c>
      <c r="Q4135" s="8">
        <f t="shared" si="450"/>
        <v>10080</v>
      </c>
      <c r="R4135" s="9">
        <f t="shared" si="451"/>
        <v>20160</v>
      </c>
      <c r="S4135" s="8">
        <f t="shared" si="452"/>
        <v>19080</v>
      </c>
      <c r="T4135" s="5">
        <f t="shared" si="453"/>
        <v>3.8675482298264185E-3</v>
      </c>
    </row>
    <row r="4136" spans="1:20" hidden="1">
      <c r="A4136">
        <v>4135</v>
      </c>
      <c r="B4136">
        <v>30</v>
      </c>
      <c r="C4136" t="s">
        <v>9850</v>
      </c>
      <c r="D4136" t="s">
        <v>9851</v>
      </c>
      <c r="E4136" t="s">
        <v>787</v>
      </c>
      <c r="F4136" t="s">
        <v>788</v>
      </c>
      <c r="G4136" t="s">
        <v>2884</v>
      </c>
      <c r="H4136" t="s">
        <v>288</v>
      </c>
      <c r="I4136">
        <v>70.221400000000003</v>
      </c>
      <c r="J4136">
        <v>4613000</v>
      </c>
      <c r="K4136" t="s">
        <v>134</v>
      </c>
      <c r="L4136">
        <v>1</v>
      </c>
      <c r="M4136" t="str">
        <f>_xlfn.IFNA(VLOOKUP(F4136,'22 States'!A:A,1,0),"OOR")</f>
        <v>OOR</v>
      </c>
      <c r="N4136" t="str">
        <f t="shared" si="454"/>
        <v>OOR</v>
      </c>
      <c r="O4136" s="8">
        <f t="shared" si="448"/>
        <v>6000</v>
      </c>
      <c r="P4136" s="8">
        <f t="shared" si="449"/>
        <v>3000</v>
      </c>
      <c r="Q4136" s="8">
        <f t="shared" si="450"/>
        <v>14400</v>
      </c>
      <c r="R4136" s="9">
        <f t="shared" si="451"/>
        <v>28800</v>
      </c>
      <c r="S4136" s="8">
        <f t="shared" si="452"/>
        <v>23400</v>
      </c>
      <c r="T4136" s="5">
        <f t="shared" si="453"/>
        <v>5.0726208541079561E-3</v>
      </c>
    </row>
    <row r="4137" spans="1:20" hidden="1">
      <c r="A4137">
        <v>4136</v>
      </c>
      <c r="B4137">
        <v>423</v>
      </c>
      <c r="C4137" t="s">
        <v>9852</v>
      </c>
      <c r="D4137" t="s">
        <v>9853</v>
      </c>
      <c r="E4137" t="s">
        <v>175</v>
      </c>
      <c r="F4137" t="s">
        <v>176</v>
      </c>
      <c r="G4137" t="s">
        <v>345</v>
      </c>
      <c r="H4137" t="s">
        <v>169</v>
      </c>
      <c r="I4137">
        <v>70.203199999999995</v>
      </c>
      <c r="J4137">
        <v>79440775</v>
      </c>
      <c r="K4137" t="s">
        <v>172</v>
      </c>
      <c r="L4137">
        <v>1</v>
      </c>
      <c r="M4137" t="str">
        <f>_xlfn.IFNA(VLOOKUP(F4137,'22 States'!A:A,1,0),"OOR")</f>
        <v>OOR</v>
      </c>
      <c r="N4137" t="str">
        <f t="shared" si="454"/>
        <v>OOR</v>
      </c>
      <c r="O4137" s="8">
        <f t="shared" si="448"/>
        <v>54000</v>
      </c>
      <c r="P4137" s="8">
        <f t="shared" si="449"/>
        <v>15000</v>
      </c>
      <c r="Q4137" s="8">
        <f t="shared" si="450"/>
        <v>203040</v>
      </c>
      <c r="R4137" s="9">
        <f t="shared" si="451"/>
        <v>406080</v>
      </c>
      <c r="S4137" s="8">
        <f t="shared" si="452"/>
        <v>272040</v>
      </c>
      <c r="T4137" s="5">
        <f t="shared" si="453"/>
        <v>3.4244378909948953E-3</v>
      </c>
    </row>
    <row r="4138" spans="1:20" hidden="1">
      <c r="A4138">
        <v>4137</v>
      </c>
      <c r="B4138">
        <v>410</v>
      </c>
      <c r="C4138" t="s">
        <v>9854</v>
      </c>
      <c r="D4138" t="s">
        <v>9855</v>
      </c>
      <c r="E4138" t="s">
        <v>160</v>
      </c>
      <c r="F4138" t="s">
        <v>161</v>
      </c>
      <c r="G4138" t="s">
        <v>370</v>
      </c>
      <c r="H4138" t="s">
        <v>371</v>
      </c>
      <c r="I4138">
        <v>70.1768</v>
      </c>
      <c r="J4138">
        <v>61198222</v>
      </c>
      <c r="K4138" t="s">
        <v>111</v>
      </c>
      <c r="L4138">
        <v>5</v>
      </c>
      <c r="M4138" t="str">
        <f>_xlfn.IFNA(VLOOKUP(F4138,'22 States'!A:A,1,0),"OOR")</f>
        <v>MO</v>
      </c>
      <c r="N4138" t="str">
        <f t="shared" si="454"/>
        <v>IR</v>
      </c>
      <c r="O4138" s="8">
        <f t="shared" si="448"/>
        <v>54000</v>
      </c>
      <c r="P4138" s="8">
        <f t="shared" si="449"/>
        <v>15000</v>
      </c>
      <c r="Q4138" s="8">
        <f t="shared" si="450"/>
        <v>196800</v>
      </c>
      <c r="R4138" s="9">
        <f t="shared" si="451"/>
        <v>393600</v>
      </c>
      <c r="S4138" s="8">
        <f t="shared" si="452"/>
        <v>265800</v>
      </c>
      <c r="T4138" s="5">
        <f t="shared" si="453"/>
        <v>4.3432634366403653E-3</v>
      </c>
    </row>
    <row r="4139" spans="1:20" hidden="1">
      <c r="A4139">
        <v>4138</v>
      </c>
      <c r="B4139">
        <v>220</v>
      </c>
      <c r="C4139" t="s">
        <v>9856</v>
      </c>
      <c r="D4139" t="s">
        <v>9857</v>
      </c>
      <c r="E4139" t="s">
        <v>236</v>
      </c>
      <c r="F4139" t="s">
        <v>237</v>
      </c>
      <c r="G4139" t="s">
        <v>2078</v>
      </c>
      <c r="H4139" t="s">
        <v>422</v>
      </c>
      <c r="I4139">
        <v>70.126400000000004</v>
      </c>
      <c r="J4139">
        <v>35069498</v>
      </c>
      <c r="K4139" t="s">
        <v>134</v>
      </c>
      <c r="L4139">
        <v>6</v>
      </c>
      <c r="M4139" t="str">
        <f>_xlfn.IFNA(VLOOKUP(F4139,'22 States'!A:A,1,0),"OOR")</f>
        <v>OH</v>
      </c>
      <c r="N4139" t="str">
        <f t="shared" si="454"/>
        <v>IR</v>
      </c>
      <c r="O4139" s="8">
        <f t="shared" si="448"/>
        <v>30000</v>
      </c>
      <c r="P4139" s="8">
        <f t="shared" si="449"/>
        <v>9000</v>
      </c>
      <c r="Q4139" s="8">
        <f t="shared" si="450"/>
        <v>105600</v>
      </c>
      <c r="R4139" s="9">
        <f t="shared" si="451"/>
        <v>211200</v>
      </c>
      <c r="S4139" s="8">
        <f t="shared" si="452"/>
        <v>144600</v>
      </c>
      <c r="T4139" s="5">
        <f t="shared" si="453"/>
        <v>4.123241228032406E-3</v>
      </c>
    </row>
    <row r="4140" spans="1:20" hidden="1">
      <c r="A4140">
        <v>4139</v>
      </c>
      <c r="B4140">
        <v>85</v>
      </c>
      <c r="C4140" t="s">
        <v>9858</v>
      </c>
      <c r="D4140" t="s">
        <v>9859</v>
      </c>
      <c r="E4140" t="s">
        <v>537</v>
      </c>
      <c r="F4140" t="s">
        <v>538</v>
      </c>
      <c r="G4140" t="s">
        <v>3491</v>
      </c>
      <c r="H4140" t="s">
        <v>539</v>
      </c>
      <c r="I4140">
        <v>70.099999999999994</v>
      </c>
      <c r="J4140">
        <v>22935590</v>
      </c>
      <c r="K4140" t="s">
        <v>264</v>
      </c>
      <c r="L4140">
        <v>2</v>
      </c>
      <c r="M4140" t="str">
        <f>_xlfn.IFNA(VLOOKUP(F4140,'22 States'!A:A,1,0),"OOR")</f>
        <v>GA</v>
      </c>
      <c r="N4140" t="str">
        <f t="shared" si="454"/>
        <v>IR</v>
      </c>
      <c r="O4140" s="8">
        <f t="shared" si="448"/>
        <v>12000</v>
      </c>
      <c r="P4140" s="8">
        <f t="shared" si="449"/>
        <v>3000</v>
      </c>
      <c r="Q4140" s="8">
        <f t="shared" si="450"/>
        <v>40800</v>
      </c>
      <c r="R4140" s="9">
        <f t="shared" si="451"/>
        <v>81600</v>
      </c>
      <c r="S4140" s="8">
        <f t="shared" si="452"/>
        <v>55800</v>
      </c>
      <c r="T4140" s="5">
        <f t="shared" si="453"/>
        <v>2.4329001346815146E-3</v>
      </c>
    </row>
    <row r="4141" spans="1:20" hidden="1">
      <c r="A4141">
        <v>4140</v>
      </c>
      <c r="B4141">
        <v>138</v>
      </c>
      <c r="C4141" t="s">
        <v>9860</v>
      </c>
      <c r="D4141" t="s">
        <v>9861</v>
      </c>
      <c r="E4141" t="s">
        <v>154</v>
      </c>
      <c r="F4141" t="s">
        <v>155</v>
      </c>
      <c r="G4141" t="s">
        <v>156</v>
      </c>
      <c r="H4141" t="s">
        <v>157</v>
      </c>
      <c r="I4141">
        <v>70.098399999999998</v>
      </c>
      <c r="J4141">
        <v>22554262</v>
      </c>
      <c r="K4141" t="s">
        <v>134</v>
      </c>
      <c r="L4141">
        <v>3</v>
      </c>
      <c r="M4141" t="str">
        <f>_xlfn.IFNA(VLOOKUP(F4141,'22 States'!A:A,1,0),"OOR")</f>
        <v>IN</v>
      </c>
      <c r="N4141" t="str">
        <f t="shared" si="454"/>
        <v>IR</v>
      </c>
      <c r="O4141" s="8">
        <f t="shared" si="448"/>
        <v>18000</v>
      </c>
      <c r="P4141" s="8">
        <f t="shared" si="449"/>
        <v>6000</v>
      </c>
      <c r="Q4141" s="8">
        <f t="shared" si="450"/>
        <v>66240</v>
      </c>
      <c r="R4141" s="9">
        <f t="shared" si="451"/>
        <v>132480</v>
      </c>
      <c r="S4141" s="8">
        <f t="shared" si="452"/>
        <v>90240</v>
      </c>
      <c r="T4141" s="5">
        <f t="shared" si="453"/>
        <v>4.0010176347157799E-3</v>
      </c>
    </row>
    <row r="4142" spans="1:20" hidden="1">
      <c r="A4142">
        <v>4141</v>
      </c>
      <c r="B4142">
        <v>72</v>
      </c>
      <c r="C4142" t="s">
        <v>9862</v>
      </c>
      <c r="D4142" t="s">
        <v>9863</v>
      </c>
      <c r="E4142" t="s">
        <v>160</v>
      </c>
      <c r="F4142" t="s">
        <v>161</v>
      </c>
      <c r="G4142" t="s">
        <v>2549</v>
      </c>
      <c r="H4142" t="s">
        <v>5103</v>
      </c>
      <c r="I4142">
        <v>70.063800000000001</v>
      </c>
      <c r="J4142">
        <v>9854897</v>
      </c>
      <c r="K4142" t="s">
        <v>134</v>
      </c>
      <c r="L4142">
        <v>5</v>
      </c>
      <c r="M4142" t="str">
        <f>_xlfn.IFNA(VLOOKUP(F4142,'22 States'!A:A,1,0),"OOR")</f>
        <v>MO</v>
      </c>
      <c r="N4142" t="str">
        <f t="shared" si="454"/>
        <v>IR</v>
      </c>
      <c r="O4142" s="8">
        <f t="shared" si="448"/>
        <v>12000</v>
      </c>
      <c r="P4142" s="8">
        <f t="shared" si="449"/>
        <v>3000</v>
      </c>
      <c r="Q4142" s="8">
        <f t="shared" si="450"/>
        <v>34560</v>
      </c>
      <c r="R4142" s="9">
        <f t="shared" si="451"/>
        <v>69120</v>
      </c>
      <c r="S4142" s="8">
        <f t="shared" si="452"/>
        <v>49560</v>
      </c>
      <c r="T4142" s="5">
        <f t="shared" si="453"/>
        <v>5.0289718908274736E-3</v>
      </c>
    </row>
    <row r="4143" spans="1:20" hidden="1">
      <c r="A4143">
        <v>4142</v>
      </c>
      <c r="B4143">
        <v>27</v>
      </c>
      <c r="C4143" t="s">
        <v>9864</v>
      </c>
      <c r="D4143" t="s">
        <v>9865</v>
      </c>
      <c r="E4143" t="s">
        <v>13</v>
      </c>
      <c r="F4143" t="s">
        <v>14</v>
      </c>
      <c r="G4143" t="s">
        <v>16</v>
      </c>
      <c r="H4143" t="s">
        <v>16</v>
      </c>
      <c r="I4143">
        <v>70.046800000000005</v>
      </c>
      <c r="J4143">
        <v>6843187</v>
      </c>
      <c r="K4143" t="s">
        <v>141</v>
      </c>
      <c r="L4143">
        <v>4</v>
      </c>
      <c r="M4143" t="str">
        <f>_xlfn.IFNA(VLOOKUP(F4143,'22 States'!A:A,1,0),"OOR")</f>
        <v>CA</v>
      </c>
      <c r="N4143" t="str">
        <f t="shared" si="454"/>
        <v>IR</v>
      </c>
      <c r="O4143" s="8">
        <f t="shared" si="448"/>
        <v>6000</v>
      </c>
      <c r="P4143" s="8">
        <f t="shared" si="449"/>
        <v>3000</v>
      </c>
      <c r="Q4143" s="8">
        <f t="shared" si="450"/>
        <v>12960</v>
      </c>
      <c r="R4143" s="9">
        <f t="shared" si="451"/>
        <v>25920</v>
      </c>
      <c r="S4143" s="8">
        <f t="shared" si="452"/>
        <v>21960</v>
      </c>
      <c r="T4143" s="5">
        <f t="shared" si="453"/>
        <v>3.2090311137193826E-3</v>
      </c>
    </row>
    <row r="4144" spans="1:20" hidden="1">
      <c r="A4144">
        <v>4143</v>
      </c>
      <c r="B4144">
        <v>110</v>
      </c>
      <c r="C4144" t="s">
        <v>9866</v>
      </c>
      <c r="D4144" t="s">
        <v>9867</v>
      </c>
      <c r="E4144" t="s">
        <v>85</v>
      </c>
      <c r="F4144" t="s">
        <v>86</v>
      </c>
      <c r="G4144" t="s">
        <v>137</v>
      </c>
      <c r="H4144" t="s">
        <v>137</v>
      </c>
      <c r="I4144">
        <v>70.039500000000004</v>
      </c>
      <c r="J4144">
        <v>14684854</v>
      </c>
      <c r="K4144" t="s">
        <v>264</v>
      </c>
      <c r="L4144">
        <v>4</v>
      </c>
      <c r="M4144" t="str">
        <f>_xlfn.IFNA(VLOOKUP(F4144,'22 States'!A:A,1,0),"OOR")</f>
        <v>FL</v>
      </c>
      <c r="N4144" t="str">
        <f t="shared" si="454"/>
        <v>IR</v>
      </c>
      <c r="O4144" s="8">
        <f t="shared" si="448"/>
        <v>18000</v>
      </c>
      <c r="P4144" s="8">
        <f t="shared" si="449"/>
        <v>6000</v>
      </c>
      <c r="Q4144" s="8">
        <f t="shared" si="450"/>
        <v>52800</v>
      </c>
      <c r="R4144" s="9">
        <f t="shared" si="451"/>
        <v>105600</v>
      </c>
      <c r="S4144" s="8">
        <f t="shared" si="452"/>
        <v>76800</v>
      </c>
      <c r="T4144" s="5">
        <f t="shared" si="453"/>
        <v>5.2298783494885278E-3</v>
      </c>
    </row>
    <row r="4145" spans="1:20" hidden="1">
      <c r="A4145">
        <v>4144</v>
      </c>
      <c r="B4145">
        <v>9</v>
      </c>
      <c r="C4145" t="s">
        <v>9868</v>
      </c>
      <c r="D4145" t="s">
        <v>9869</v>
      </c>
      <c r="E4145" t="s">
        <v>13</v>
      </c>
      <c r="F4145" t="s">
        <v>14</v>
      </c>
      <c r="G4145" t="s">
        <v>4305</v>
      </c>
      <c r="H4145" t="s">
        <v>267</v>
      </c>
      <c r="I4145">
        <v>69.974000000000004</v>
      </c>
      <c r="J4145">
        <v>2150266</v>
      </c>
      <c r="K4145" t="s">
        <v>264</v>
      </c>
      <c r="L4145">
        <v>1</v>
      </c>
      <c r="M4145" t="str">
        <f>_xlfn.IFNA(VLOOKUP(F4145,'22 States'!A:A,1,0),"OOR")</f>
        <v>CA</v>
      </c>
      <c r="N4145" t="str">
        <f t="shared" si="454"/>
        <v>IR</v>
      </c>
      <c r="O4145" s="8">
        <f t="shared" si="448"/>
        <v>6000</v>
      </c>
      <c r="P4145" s="8">
        <f t="shared" si="449"/>
        <v>3000</v>
      </c>
      <c r="Q4145" s="8">
        <f t="shared" si="450"/>
        <v>4320</v>
      </c>
      <c r="R4145" s="9">
        <f t="shared" si="451"/>
        <v>8640</v>
      </c>
      <c r="S4145" s="8">
        <f t="shared" si="452"/>
        <v>13320</v>
      </c>
      <c r="T4145" s="5">
        <f t="shared" si="453"/>
        <v>6.1945824377077066E-3</v>
      </c>
    </row>
    <row r="4146" spans="1:20" hidden="1">
      <c r="A4146">
        <v>4145</v>
      </c>
      <c r="B4146">
        <v>28</v>
      </c>
      <c r="C4146" t="s">
        <v>9870</v>
      </c>
      <c r="D4146" t="s">
        <v>9871</v>
      </c>
      <c r="E4146" t="s">
        <v>42</v>
      </c>
      <c r="F4146" t="s">
        <v>43</v>
      </c>
      <c r="G4146" t="s">
        <v>9872</v>
      </c>
      <c r="I4146">
        <v>69.952699999999993</v>
      </c>
      <c r="J4146">
        <v>7788517</v>
      </c>
      <c r="K4146" t="s">
        <v>20</v>
      </c>
      <c r="L4146">
        <v>8</v>
      </c>
      <c r="M4146" t="str">
        <f>_xlfn.IFNA(VLOOKUP(F4146,'22 States'!A:A,1,0),"OOR")</f>
        <v>OOR</v>
      </c>
      <c r="N4146" t="str">
        <f t="shared" si="454"/>
        <v>OOR</v>
      </c>
      <c r="O4146" s="8">
        <f t="shared" si="448"/>
        <v>6000</v>
      </c>
      <c r="P4146" s="8">
        <f t="shared" si="449"/>
        <v>3000</v>
      </c>
      <c r="Q4146" s="8">
        <f t="shared" si="450"/>
        <v>13440</v>
      </c>
      <c r="R4146" s="9">
        <f t="shared" si="451"/>
        <v>26880</v>
      </c>
      <c r="S4146" s="8">
        <f t="shared" si="452"/>
        <v>22440</v>
      </c>
      <c r="T4146" s="5">
        <f t="shared" si="453"/>
        <v>2.8811646684471512E-3</v>
      </c>
    </row>
    <row r="4147" spans="1:20" hidden="1">
      <c r="A4147">
        <v>4146</v>
      </c>
      <c r="B4147">
        <v>11</v>
      </c>
      <c r="C4147" t="s">
        <v>9873</v>
      </c>
      <c r="D4147" t="s">
        <v>9874</v>
      </c>
      <c r="E4147" t="s">
        <v>121</v>
      </c>
      <c r="F4147" t="s">
        <v>122</v>
      </c>
      <c r="G4147" t="s">
        <v>9875</v>
      </c>
      <c r="H4147" t="s">
        <v>784</v>
      </c>
      <c r="I4147">
        <v>69.9191</v>
      </c>
      <c r="J4147">
        <v>5401561</v>
      </c>
      <c r="K4147" t="s">
        <v>264</v>
      </c>
      <c r="L4147">
        <v>1</v>
      </c>
      <c r="M4147" t="str">
        <f>_xlfn.IFNA(VLOOKUP(F4147,'22 States'!A:A,1,0),"OOR")</f>
        <v>TX</v>
      </c>
      <c r="N4147" t="str">
        <f t="shared" si="454"/>
        <v>IR</v>
      </c>
      <c r="O4147" s="8">
        <f t="shared" si="448"/>
        <v>6000</v>
      </c>
      <c r="P4147" s="8">
        <f t="shared" si="449"/>
        <v>3000</v>
      </c>
      <c r="Q4147" s="8">
        <f t="shared" si="450"/>
        <v>5280</v>
      </c>
      <c r="R4147" s="9">
        <f t="shared" si="451"/>
        <v>10560</v>
      </c>
      <c r="S4147" s="8">
        <f t="shared" si="452"/>
        <v>14280</v>
      </c>
      <c r="T4147" s="5">
        <f t="shared" si="453"/>
        <v>2.6436802250312456E-3</v>
      </c>
    </row>
    <row r="4148" spans="1:20" hidden="1">
      <c r="A4148">
        <v>4147</v>
      </c>
      <c r="B4148">
        <v>225</v>
      </c>
      <c r="C4148" t="s">
        <v>9876</v>
      </c>
      <c r="D4148" t="s">
        <v>9877</v>
      </c>
      <c r="E4148" t="s">
        <v>179</v>
      </c>
      <c r="F4148" t="s">
        <v>180</v>
      </c>
      <c r="G4148" t="s">
        <v>1634</v>
      </c>
      <c r="H4148" t="s">
        <v>182</v>
      </c>
      <c r="I4148">
        <v>69.891999999999996</v>
      </c>
      <c r="J4148">
        <v>9750000</v>
      </c>
      <c r="K4148" t="s">
        <v>439</v>
      </c>
      <c r="L4148">
        <v>3</v>
      </c>
      <c r="M4148" t="str">
        <f>_xlfn.IFNA(VLOOKUP(F4148,'22 States'!A:A,1,0),"OOR")</f>
        <v>MI</v>
      </c>
      <c r="N4148" t="str">
        <f t="shared" si="454"/>
        <v>IR</v>
      </c>
      <c r="O4148" s="8">
        <f t="shared" si="448"/>
        <v>30000</v>
      </c>
      <c r="P4148" s="8">
        <f t="shared" si="449"/>
        <v>9000</v>
      </c>
      <c r="Q4148" s="8">
        <f t="shared" si="450"/>
        <v>108000</v>
      </c>
      <c r="R4148" s="9">
        <f t="shared" si="451"/>
        <v>216000</v>
      </c>
      <c r="S4148" s="8">
        <f t="shared" si="452"/>
        <v>147000</v>
      </c>
      <c r="T4148" s="5">
        <f t="shared" si="453"/>
        <v>1.5076923076923076E-2</v>
      </c>
    </row>
    <row r="4149" spans="1:20" hidden="1">
      <c r="A4149">
        <v>4148</v>
      </c>
      <c r="B4149">
        <v>21</v>
      </c>
      <c r="C4149" t="s">
        <v>9878</v>
      </c>
      <c r="D4149" t="s">
        <v>9879</v>
      </c>
      <c r="E4149" t="s">
        <v>23</v>
      </c>
      <c r="F4149" t="s">
        <v>24</v>
      </c>
      <c r="G4149" t="s">
        <v>453</v>
      </c>
      <c r="H4149" t="s">
        <v>26</v>
      </c>
      <c r="I4149">
        <v>69.889499999999998</v>
      </c>
      <c r="J4149">
        <v>4518754</v>
      </c>
      <c r="K4149" t="s">
        <v>32</v>
      </c>
      <c r="L4149">
        <v>3</v>
      </c>
      <c r="M4149" t="str">
        <f>_xlfn.IFNA(VLOOKUP(F4149,'22 States'!A:A,1,0),"OOR")</f>
        <v>OOR</v>
      </c>
      <c r="N4149" t="str">
        <f t="shared" si="454"/>
        <v>OOR</v>
      </c>
      <c r="O4149" s="8">
        <f t="shared" si="448"/>
        <v>6000</v>
      </c>
      <c r="P4149" s="8">
        <f t="shared" si="449"/>
        <v>3000</v>
      </c>
      <c r="Q4149" s="8">
        <f t="shared" si="450"/>
        <v>10080</v>
      </c>
      <c r="R4149" s="9">
        <f t="shared" si="451"/>
        <v>20160</v>
      </c>
      <c r="S4149" s="8">
        <f t="shared" si="452"/>
        <v>19080</v>
      </c>
      <c r="T4149" s="5">
        <f t="shared" si="453"/>
        <v>4.2224029013307653E-3</v>
      </c>
    </row>
    <row r="4150" spans="1:20" hidden="1">
      <c r="A4150">
        <v>4149</v>
      </c>
      <c r="B4150">
        <v>40</v>
      </c>
      <c r="C4150" t="s">
        <v>9880</v>
      </c>
      <c r="D4150" t="s">
        <v>9881</v>
      </c>
      <c r="E4150" t="s">
        <v>896</v>
      </c>
      <c r="F4150" t="s">
        <v>897</v>
      </c>
      <c r="G4150" t="s">
        <v>1910</v>
      </c>
      <c r="H4150" t="s">
        <v>1911</v>
      </c>
      <c r="I4150">
        <v>69.863600000000005</v>
      </c>
      <c r="J4150">
        <v>16199217</v>
      </c>
      <c r="K4150" t="s">
        <v>51</v>
      </c>
      <c r="L4150">
        <v>6</v>
      </c>
      <c r="M4150" t="str">
        <f>_xlfn.IFNA(VLOOKUP(F4150,'22 States'!A:A,1,0),"OOR")</f>
        <v>OOR</v>
      </c>
      <c r="N4150" t="str">
        <f t="shared" si="454"/>
        <v>OOR</v>
      </c>
      <c r="O4150" s="8">
        <f t="shared" si="448"/>
        <v>6000</v>
      </c>
      <c r="P4150" s="8">
        <f t="shared" si="449"/>
        <v>3000</v>
      </c>
      <c r="Q4150" s="8">
        <f t="shared" si="450"/>
        <v>19200</v>
      </c>
      <c r="R4150" s="9">
        <f t="shared" si="451"/>
        <v>38400</v>
      </c>
      <c r="S4150" s="8">
        <f t="shared" si="452"/>
        <v>28200</v>
      </c>
      <c r="T4150" s="5">
        <f t="shared" si="453"/>
        <v>1.7408248806099701E-3</v>
      </c>
    </row>
    <row r="4151" spans="1:20" hidden="1">
      <c r="A4151">
        <v>4150</v>
      </c>
      <c r="B4151">
        <v>55</v>
      </c>
      <c r="C4151" t="s">
        <v>9882</v>
      </c>
      <c r="D4151" t="s">
        <v>9883</v>
      </c>
      <c r="E4151" t="s">
        <v>85</v>
      </c>
      <c r="F4151" t="s">
        <v>86</v>
      </c>
      <c r="G4151" t="s">
        <v>1444</v>
      </c>
      <c r="H4151" t="s">
        <v>140</v>
      </c>
      <c r="I4151">
        <v>69.7607</v>
      </c>
      <c r="J4151">
        <v>15348563</v>
      </c>
      <c r="K4151" t="s">
        <v>27</v>
      </c>
      <c r="L4151">
        <v>3</v>
      </c>
      <c r="M4151" t="str">
        <f>_xlfn.IFNA(VLOOKUP(F4151,'22 States'!A:A,1,0),"OOR")</f>
        <v>FL</v>
      </c>
      <c r="N4151" t="str">
        <f t="shared" si="454"/>
        <v>IR</v>
      </c>
      <c r="O4151" s="8">
        <f t="shared" si="448"/>
        <v>12000</v>
      </c>
      <c r="P4151" s="8">
        <f t="shared" si="449"/>
        <v>3000</v>
      </c>
      <c r="Q4151" s="8">
        <f t="shared" si="450"/>
        <v>26400</v>
      </c>
      <c r="R4151" s="9">
        <f t="shared" si="451"/>
        <v>52800</v>
      </c>
      <c r="S4151" s="8">
        <f t="shared" si="452"/>
        <v>41400</v>
      </c>
      <c r="T4151" s="5">
        <f t="shared" si="453"/>
        <v>2.6973209153195645E-3</v>
      </c>
    </row>
    <row r="4152" spans="1:20" hidden="1">
      <c r="A4152">
        <v>4151</v>
      </c>
      <c r="B4152">
        <v>60</v>
      </c>
      <c r="C4152" t="s">
        <v>9884</v>
      </c>
      <c r="D4152" t="s">
        <v>9885</v>
      </c>
      <c r="E4152" t="s">
        <v>73</v>
      </c>
      <c r="F4152" t="s">
        <v>74</v>
      </c>
      <c r="G4152" t="s">
        <v>4178</v>
      </c>
      <c r="H4152" t="s">
        <v>599</v>
      </c>
      <c r="I4152">
        <v>69.754800000000003</v>
      </c>
      <c r="J4152">
        <v>9461065</v>
      </c>
      <c r="K4152" t="s">
        <v>252</v>
      </c>
      <c r="L4152">
        <v>4</v>
      </c>
      <c r="M4152" t="str">
        <f>_xlfn.IFNA(VLOOKUP(F4152,'22 States'!A:A,1,0),"OOR")</f>
        <v>OOR</v>
      </c>
      <c r="N4152" t="str">
        <f t="shared" si="454"/>
        <v>OOR</v>
      </c>
      <c r="O4152" s="8">
        <f t="shared" si="448"/>
        <v>12000</v>
      </c>
      <c r="P4152" s="8">
        <f t="shared" si="449"/>
        <v>3000</v>
      </c>
      <c r="Q4152" s="8">
        <f t="shared" si="450"/>
        <v>28800</v>
      </c>
      <c r="R4152" s="9">
        <f t="shared" si="451"/>
        <v>57600</v>
      </c>
      <c r="S4152" s="8">
        <f t="shared" si="452"/>
        <v>43800</v>
      </c>
      <c r="T4152" s="5">
        <f t="shared" si="453"/>
        <v>4.6294999558717754E-3</v>
      </c>
    </row>
    <row r="4153" spans="1:20" hidden="1">
      <c r="A4153">
        <v>4152</v>
      </c>
      <c r="B4153">
        <v>30000</v>
      </c>
      <c r="C4153" t="s">
        <v>9886</v>
      </c>
      <c r="D4153" t="s">
        <v>9887</v>
      </c>
      <c r="E4153" t="s">
        <v>175</v>
      </c>
      <c r="F4153" t="s">
        <v>176</v>
      </c>
      <c r="G4153" t="s">
        <v>9888</v>
      </c>
      <c r="H4153" t="s">
        <v>809</v>
      </c>
      <c r="I4153">
        <v>69.683899999999994</v>
      </c>
      <c r="J4153">
        <v>771259000</v>
      </c>
      <c r="K4153" t="s">
        <v>27</v>
      </c>
      <c r="L4153">
        <v>8</v>
      </c>
      <c r="M4153" t="str">
        <f>_xlfn.IFNA(VLOOKUP(F4153,'22 States'!A:A,1,0),"OOR")</f>
        <v>OOR</v>
      </c>
      <c r="N4153" t="str">
        <f t="shared" si="454"/>
        <v>OOR</v>
      </c>
      <c r="O4153" s="8">
        <f t="shared" si="448"/>
        <v>3600000</v>
      </c>
      <c r="P4153" s="8">
        <f t="shared" si="449"/>
        <v>900000</v>
      </c>
      <c r="Q4153" s="8">
        <f t="shared" si="450"/>
        <v>14400000</v>
      </c>
      <c r="R4153" s="9">
        <f t="shared" si="451"/>
        <v>28800000</v>
      </c>
      <c r="S4153" s="8">
        <f t="shared" si="452"/>
        <v>18900000</v>
      </c>
      <c r="T4153" s="5">
        <f t="shared" si="453"/>
        <v>2.4505386647027783E-2</v>
      </c>
    </row>
    <row r="4154" spans="1:20" hidden="1">
      <c r="A4154">
        <v>4153</v>
      </c>
      <c r="B4154">
        <v>1153</v>
      </c>
      <c r="C4154" t="s">
        <v>9889</v>
      </c>
      <c r="D4154" t="s">
        <v>9890</v>
      </c>
      <c r="E4154" t="s">
        <v>166</v>
      </c>
      <c r="F4154" t="s">
        <v>167</v>
      </c>
      <c r="G4154" t="s">
        <v>5080</v>
      </c>
      <c r="H4154" t="s">
        <v>288</v>
      </c>
      <c r="I4154">
        <v>69.668800000000005</v>
      </c>
      <c r="J4154">
        <v>7275400</v>
      </c>
      <c r="K4154" t="s">
        <v>439</v>
      </c>
      <c r="L4154">
        <v>2</v>
      </c>
      <c r="M4154" t="str">
        <f>_xlfn.IFNA(VLOOKUP(F4154,'22 States'!A:A,1,0),"OOR")</f>
        <v>OOR</v>
      </c>
      <c r="N4154" t="str">
        <f t="shared" si="454"/>
        <v>OOR</v>
      </c>
      <c r="O4154" s="8">
        <f t="shared" si="448"/>
        <v>144000</v>
      </c>
      <c r="P4154" s="8">
        <f t="shared" si="449"/>
        <v>36000</v>
      </c>
      <c r="Q4154" s="8">
        <f t="shared" si="450"/>
        <v>553440</v>
      </c>
      <c r="R4154" s="9">
        <f t="shared" si="451"/>
        <v>1106880</v>
      </c>
      <c r="S4154" s="8">
        <f t="shared" si="452"/>
        <v>733440</v>
      </c>
      <c r="T4154" s="5">
        <f t="shared" si="453"/>
        <v>0.10081095197514914</v>
      </c>
    </row>
    <row r="4155" spans="1:20" hidden="1">
      <c r="A4155">
        <v>4154</v>
      </c>
      <c r="B4155">
        <v>13</v>
      </c>
      <c r="C4155" t="s">
        <v>9891</v>
      </c>
      <c r="D4155" t="s">
        <v>9892</v>
      </c>
      <c r="E4155" t="s">
        <v>13</v>
      </c>
      <c r="F4155" t="s">
        <v>14</v>
      </c>
      <c r="G4155" t="s">
        <v>7705</v>
      </c>
      <c r="H4155" t="s">
        <v>7706</v>
      </c>
      <c r="I4155">
        <v>69.63</v>
      </c>
      <c r="J4155">
        <v>2683553</v>
      </c>
      <c r="K4155" t="s">
        <v>27</v>
      </c>
      <c r="L4155">
        <v>1</v>
      </c>
      <c r="M4155" t="str">
        <f>_xlfn.IFNA(VLOOKUP(F4155,'22 States'!A:A,1,0),"OOR")</f>
        <v>CA</v>
      </c>
      <c r="N4155" t="str">
        <f t="shared" si="454"/>
        <v>IR</v>
      </c>
      <c r="O4155" s="8">
        <f t="shared" si="448"/>
        <v>6000</v>
      </c>
      <c r="P4155" s="8">
        <f t="shared" si="449"/>
        <v>3000</v>
      </c>
      <c r="Q4155" s="8">
        <f t="shared" si="450"/>
        <v>6240</v>
      </c>
      <c r="R4155" s="9">
        <f t="shared" si="451"/>
        <v>12480</v>
      </c>
      <c r="S4155" s="8">
        <f t="shared" si="452"/>
        <v>15240</v>
      </c>
      <c r="T4155" s="5">
        <f t="shared" si="453"/>
        <v>5.6790382004752657E-3</v>
      </c>
    </row>
    <row r="4156" spans="1:20" hidden="1">
      <c r="A4156">
        <v>4155</v>
      </c>
      <c r="B4156">
        <v>89</v>
      </c>
      <c r="C4156" t="s">
        <v>9893</v>
      </c>
      <c r="D4156" t="s">
        <v>9894</v>
      </c>
      <c r="E4156" t="s">
        <v>13</v>
      </c>
      <c r="F4156" t="s">
        <v>14</v>
      </c>
      <c r="G4156" t="s">
        <v>1368</v>
      </c>
      <c r="H4156" t="s">
        <v>31</v>
      </c>
      <c r="I4156">
        <v>69.541200000000003</v>
      </c>
      <c r="J4156">
        <v>17423173</v>
      </c>
      <c r="K4156" t="s">
        <v>141</v>
      </c>
      <c r="L4156">
        <v>1</v>
      </c>
      <c r="M4156" t="str">
        <f>_xlfn.IFNA(VLOOKUP(F4156,'22 States'!A:A,1,0),"OOR")</f>
        <v>CA</v>
      </c>
      <c r="N4156" t="str">
        <f t="shared" si="454"/>
        <v>IR</v>
      </c>
      <c r="O4156" s="8">
        <f t="shared" si="448"/>
        <v>12000</v>
      </c>
      <c r="P4156" s="8">
        <f t="shared" si="449"/>
        <v>3000</v>
      </c>
      <c r="Q4156" s="8">
        <f t="shared" si="450"/>
        <v>42720</v>
      </c>
      <c r="R4156" s="9">
        <f t="shared" si="451"/>
        <v>85440</v>
      </c>
      <c r="S4156" s="8">
        <f t="shared" si="452"/>
        <v>57720</v>
      </c>
      <c r="T4156" s="5">
        <f t="shared" si="453"/>
        <v>3.3128294140223483E-3</v>
      </c>
    </row>
    <row r="4157" spans="1:20" hidden="1">
      <c r="A4157">
        <v>4156</v>
      </c>
      <c r="B4157">
        <v>28</v>
      </c>
      <c r="C4157" t="s">
        <v>9895</v>
      </c>
      <c r="D4157" t="s">
        <v>9896</v>
      </c>
      <c r="E4157" t="s">
        <v>35</v>
      </c>
      <c r="F4157" t="s">
        <v>36</v>
      </c>
      <c r="G4157" t="s">
        <v>44</v>
      </c>
      <c r="H4157" t="s">
        <v>1122</v>
      </c>
      <c r="I4157">
        <v>69.533199999999994</v>
      </c>
      <c r="J4157">
        <v>3820389</v>
      </c>
      <c r="K4157" t="s">
        <v>46</v>
      </c>
      <c r="L4157">
        <v>3</v>
      </c>
      <c r="M4157" t="str">
        <f>_xlfn.IFNA(VLOOKUP(F4157,'22 States'!A:A,1,0),"OOR")</f>
        <v>OOR</v>
      </c>
      <c r="N4157" t="str">
        <f t="shared" si="454"/>
        <v>OOR</v>
      </c>
      <c r="O4157" s="8">
        <f t="shared" si="448"/>
        <v>6000</v>
      </c>
      <c r="P4157" s="8">
        <f t="shared" si="449"/>
        <v>3000</v>
      </c>
      <c r="Q4157" s="8">
        <f t="shared" si="450"/>
        <v>13440</v>
      </c>
      <c r="R4157" s="9">
        <f t="shared" si="451"/>
        <v>26880</v>
      </c>
      <c r="S4157" s="8">
        <f t="shared" si="452"/>
        <v>22440</v>
      </c>
      <c r="T4157" s="5">
        <f t="shared" si="453"/>
        <v>5.8737474115855741E-3</v>
      </c>
    </row>
    <row r="4158" spans="1:20" hidden="1">
      <c r="A4158">
        <v>4157</v>
      </c>
      <c r="B4158">
        <v>52</v>
      </c>
      <c r="C4158" t="s">
        <v>9897</v>
      </c>
      <c r="D4158" t="s">
        <v>9898</v>
      </c>
      <c r="E4158" t="s">
        <v>144</v>
      </c>
      <c r="F4158" t="s">
        <v>145</v>
      </c>
      <c r="G4158" t="s">
        <v>4819</v>
      </c>
      <c r="H4158" t="s">
        <v>288</v>
      </c>
      <c r="I4158">
        <v>69.501000000000005</v>
      </c>
      <c r="J4158">
        <v>6636007</v>
      </c>
      <c r="K4158" t="s">
        <v>656</v>
      </c>
      <c r="L4158">
        <v>2</v>
      </c>
      <c r="M4158" t="str">
        <f>_xlfn.IFNA(VLOOKUP(F4158,'22 States'!A:A,1,0),"OOR")</f>
        <v>OOR</v>
      </c>
      <c r="N4158" t="str">
        <f t="shared" si="454"/>
        <v>OOR</v>
      </c>
      <c r="O4158" s="8">
        <f t="shared" si="448"/>
        <v>12000</v>
      </c>
      <c r="P4158" s="8">
        <f t="shared" si="449"/>
        <v>3000</v>
      </c>
      <c r="Q4158" s="8">
        <f t="shared" si="450"/>
        <v>24960</v>
      </c>
      <c r="R4158" s="9">
        <f t="shared" si="451"/>
        <v>49920</v>
      </c>
      <c r="S4158" s="8">
        <f t="shared" si="452"/>
        <v>39960</v>
      </c>
      <c r="T4158" s="5">
        <f t="shared" si="453"/>
        <v>6.0216934671708452E-3</v>
      </c>
    </row>
    <row r="4159" spans="1:20" hidden="1">
      <c r="A4159">
        <v>4158</v>
      </c>
      <c r="B4159">
        <v>51</v>
      </c>
      <c r="C4159" t="s">
        <v>9899</v>
      </c>
      <c r="D4159" t="s">
        <v>9900</v>
      </c>
      <c r="E4159" t="s">
        <v>537</v>
      </c>
      <c r="F4159" t="s">
        <v>538</v>
      </c>
      <c r="G4159" t="s">
        <v>539</v>
      </c>
      <c r="H4159" t="s">
        <v>539</v>
      </c>
      <c r="I4159">
        <v>69.484399999999994</v>
      </c>
      <c r="J4159">
        <v>19847546</v>
      </c>
      <c r="K4159" t="s">
        <v>439</v>
      </c>
      <c r="L4159">
        <v>5</v>
      </c>
      <c r="M4159" t="str">
        <f>_xlfn.IFNA(VLOOKUP(F4159,'22 States'!A:A,1,0),"OOR")</f>
        <v>GA</v>
      </c>
      <c r="N4159" t="str">
        <f t="shared" si="454"/>
        <v>IR</v>
      </c>
      <c r="O4159" s="8">
        <f t="shared" si="448"/>
        <v>12000</v>
      </c>
      <c r="P4159" s="8">
        <f t="shared" si="449"/>
        <v>3000</v>
      </c>
      <c r="Q4159" s="8">
        <f t="shared" si="450"/>
        <v>24480</v>
      </c>
      <c r="R4159" s="9">
        <f t="shared" si="451"/>
        <v>48960</v>
      </c>
      <c r="S4159" s="8">
        <f t="shared" si="452"/>
        <v>39480</v>
      </c>
      <c r="T4159" s="5">
        <f t="shared" si="453"/>
        <v>1.9891627912085453E-3</v>
      </c>
    </row>
    <row r="4160" spans="1:20" hidden="1">
      <c r="A4160">
        <v>4159</v>
      </c>
      <c r="B4160">
        <v>157</v>
      </c>
      <c r="C4160" t="s">
        <v>9901</v>
      </c>
      <c r="D4160" t="s">
        <v>9902</v>
      </c>
      <c r="E4160" t="s">
        <v>114</v>
      </c>
      <c r="F4160" t="s">
        <v>115</v>
      </c>
      <c r="G4160" t="s">
        <v>216</v>
      </c>
      <c r="H4160" t="s">
        <v>217</v>
      </c>
      <c r="I4160">
        <v>69.419799999999995</v>
      </c>
      <c r="J4160">
        <v>19428419</v>
      </c>
      <c r="K4160" t="s">
        <v>108</v>
      </c>
      <c r="L4160">
        <v>5</v>
      </c>
      <c r="M4160" t="str">
        <f>_xlfn.IFNA(VLOOKUP(F4160,'22 States'!A:A,1,0),"OOR")</f>
        <v>AL</v>
      </c>
      <c r="N4160" t="str">
        <f t="shared" si="454"/>
        <v>IR</v>
      </c>
      <c r="O4160" s="8">
        <f t="shared" si="448"/>
        <v>24000</v>
      </c>
      <c r="P4160" s="8">
        <f t="shared" si="449"/>
        <v>6000</v>
      </c>
      <c r="Q4160" s="8">
        <f t="shared" si="450"/>
        <v>75360</v>
      </c>
      <c r="R4160" s="9">
        <f t="shared" si="451"/>
        <v>150720</v>
      </c>
      <c r="S4160" s="8">
        <f t="shared" si="452"/>
        <v>105360</v>
      </c>
      <c r="T4160" s="5">
        <f t="shared" si="453"/>
        <v>5.4229837229678854E-3</v>
      </c>
    </row>
    <row r="4161" spans="1:20" hidden="1">
      <c r="A4161">
        <v>4160</v>
      </c>
      <c r="B4161">
        <v>102</v>
      </c>
      <c r="C4161" t="s">
        <v>9903</v>
      </c>
      <c r="D4161" t="s">
        <v>9904</v>
      </c>
      <c r="E4161" t="s">
        <v>13</v>
      </c>
      <c r="F4161" t="s">
        <v>14</v>
      </c>
      <c r="G4161" t="s">
        <v>15</v>
      </c>
      <c r="H4161" t="s">
        <v>16</v>
      </c>
      <c r="I4161">
        <v>69.380099999999999</v>
      </c>
      <c r="J4161">
        <v>15596678</v>
      </c>
      <c r="K4161" t="s">
        <v>32</v>
      </c>
      <c r="L4161">
        <v>5</v>
      </c>
      <c r="M4161" t="str">
        <f>_xlfn.IFNA(VLOOKUP(F4161,'22 States'!A:A,1,0),"OOR")</f>
        <v>CA</v>
      </c>
      <c r="N4161" t="str">
        <f t="shared" si="454"/>
        <v>IR</v>
      </c>
      <c r="O4161" s="8">
        <f t="shared" si="448"/>
        <v>18000</v>
      </c>
      <c r="P4161" s="8">
        <f t="shared" si="449"/>
        <v>6000</v>
      </c>
      <c r="Q4161" s="8">
        <f t="shared" si="450"/>
        <v>48960</v>
      </c>
      <c r="R4161" s="9">
        <f t="shared" si="451"/>
        <v>97920</v>
      </c>
      <c r="S4161" s="8">
        <f t="shared" si="452"/>
        <v>72960</v>
      </c>
      <c r="T4161" s="5">
        <f t="shared" si="453"/>
        <v>4.6779192338265883E-3</v>
      </c>
    </row>
    <row r="4162" spans="1:20" hidden="1">
      <c r="A4162">
        <v>4161</v>
      </c>
      <c r="B4162">
        <v>105</v>
      </c>
      <c r="C4162" t="s">
        <v>9905</v>
      </c>
      <c r="D4162" t="s">
        <v>9906</v>
      </c>
      <c r="E4162" t="s">
        <v>144</v>
      </c>
      <c r="F4162" t="s">
        <v>145</v>
      </c>
      <c r="G4162" t="s">
        <v>288</v>
      </c>
      <c r="H4162" t="s">
        <v>288</v>
      </c>
      <c r="I4162">
        <v>69.358500000000006</v>
      </c>
      <c r="J4162">
        <v>32725817</v>
      </c>
      <c r="K4162" t="s">
        <v>468</v>
      </c>
      <c r="L4162">
        <v>5</v>
      </c>
      <c r="M4162" t="str">
        <f>_xlfn.IFNA(VLOOKUP(F4162,'22 States'!A:A,1,0),"OOR")</f>
        <v>OOR</v>
      </c>
      <c r="N4162" t="str">
        <f t="shared" si="454"/>
        <v>OOR</v>
      </c>
      <c r="O4162" s="8">
        <f t="shared" ref="O4162:O4225" si="455">ROUNDUP(B4162/50,0)*500*12</f>
        <v>18000</v>
      </c>
      <c r="P4162" s="8">
        <f t="shared" ref="P4162:P4225" si="456">ROUNDUP(B4162/100,0)*250*12</f>
        <v>6000</v>
      </c>
      <c r="Q4162" s="8">
        <f t="shared" ref="Q4162:Q4225" si="457">B4162*40*12</f>
        <v>50400</v>
      </c>
      <c r="R4162" s="9">
        <f t="shared" ref="R4162:R4225" si="458">B4162*80*12</f>
        <v>100800</v>
      </c>
      <c r="S4162" s="8">
        <f t="shared" ref="S4162:S4225" si="459">SUM(O4162:Q4162)</f>
        <v>74400</v>
      </c>
      <c r="T4162" s="5">
        <f t="shared" ref="T4162:T4225" si="460">S4162/J4162</f>
        <v>2.2734344569609981E-3</v>
      </c>
    </row>
    <row r="4163" spans="1:20" hidden="1">
      <c r="A4163">
        <v>4162</v>
      </c>
      <c r="B4163">
        <v>97</v>
      </c>
      <c r="C4163" t="s">
        <v>9907</v>
      </c>
      <c r="D4163" t="s">
        <v>9908</v>
      </c>
      <c r="E4163" t="s">
        <v>23</v>
      </c>
      <c r="F4163" t="s">
        <v>24</v>
      </c>
      <c r="G4163" t="s">
        <v>696</v>
      </c>
      <c r="H4163" t="s">
        <v>26</v>
      </c>
      <c r="I4163">
        <v>69.339200000000005</v>
      </c>
      <c r="J4163">
        <v>30195466</v>
      </c>
      <c r="K4163" t="s">
        <v>27</v>
      </c>
      <c r="L4163">
        <v>1</v>
      </c>
      <c r="M4163" t="str">
        <f>_xlfn.IFNA(VLOOKUP(F4163,'22 States'!A:A,1,0),"OOR")</f>
        <v>OOR</v>
      </c>
      <c r="N4163" t="str">
        <f t="shared" ref="N4163:N4226" si="461">IF(M4163&lt;&gt;"OOR","IR","OOR")</f>
        <v>OOR</v>
      </c>
      <c r="O4163" s="8">
        <f t="shared" si="455"/>
        <v>12000</v>
      </c>
      <c r="P4163" s="8">
        <f t="shared" si="456"/>
        <v>3000</v>
      </c>
      <c r="Q4163" s="8">
        <f t="shared" si="457"/>
        <v>46560</v>
      </c>
      <c r="R4163" s="9">
        <f t="shared" si="458"/>
        <v>93120</v>
      </c>
      <c r="S4163" s="8">
        <f t="shared" si="459"/>
        <v>61560</v>
      </c>
      <c r="T4163" s="5">
        <f t="shared" si="460"/>
        <v>2.038716673556222E-3</v>
      </c>
    </row>
    <row r="4164" spans="1:20" hidden="1">
      <c r="A4164">
        <v>4163</v>
      </c>
      <c r="B4164">
        <v>15</v>
      </c>
      <c r="C4164" t="s">
        <v>9909</v>
      </c>
      <c r="D4164" t="s">
        <v>9910</v>
      </c>
      <c r="E4164" t="s">
        <v>350</v>
      </c>
      <c r="F4164" t="s">
        <v>351</v>
      </c>
      <c r="G4164" t="s">
        <v>1613</v>
      </c>
      <c r="H4164" t="s">
        <v>352</v>
      </c>
      <c r="I4164">
        <v>69.343100000000007</v>
      </c>
      <c r="J4164">
        <v>2192445</v>
      </c>
      <c r="K4164" t="s">
        <v>418</v>
      </c>
      <c r="L4164">
        <v>1</v>
      </c>
      <c r="M4164" t="str">
        <f>_xlfn.IFNA(VLOOKUP(F4164,'22 States'!A:A,1,0),"OOR")</f>
        <v>OOR</v>
      </c>
      <c r="N4164" t="str">
        <f t="shared" si="461"/>
        <v>OOR</v>
      </c>
      <c r="O4164" s="8">
        <f t="shared" si="455"/>
        <v>6000</v>
      </c>
      <c r="P4164" s="8">
        <f t="shared" si="456"/>
        <v>3000</v>
      </c>
      <c r="Q4164" s="8">
        <f t="shared" si="457"/>
        <v>7200</v>
      </c>
      <c r="R4164" s="9">
        <f t="shared" si="458"/>
        <v>14400</v>
      </c>
      <c r="S4164" s="8">
        <f t="shared" si="459"/>
        <v>16200</v>
      </c>
      <c r="T4164" s="5">
        <f t="shared" si="460"/>
        <v>7.389010898791076E-3</v>
      </c>
    </row>
    <row r="4165" spans="1:20" hidden="1">
      <c r="A4165">
        <v>4164</v>
      </c>
      <c r="B4165">
        <v>45</v>
      </c>
      <c r="C4165" t="s">
        <v>9911</v>
      </c>
      <c r="D4165" t="s">
        <v>9912</v>
      </c>
      <c r="E4165" t="s">
        <v>175</v>
      </c>
      <c r="F4165" t="s">
        <v>176</v>
      </c>
      <c r="G4165" t="s">
        <v>175</v>
      </c>
      <c r="H4165" t="s">
        <v>169</v>
      </c>
      <c r="I4165">
        <v>69.264499999999998</v>
      </c>
      <c r="J4165">
        <v>22455093</v>
      </c>
      <c r="K4165" t="s">
        <v>252</v>
      </c>
      <c r="L4165">
        <v>2</v>
      </c>
      <c r="M4165" t="str">
        <f>_xlfn.IFNA(VLOOKUP(F4165,'22 States'!A:A,1,0),"OOR")</f>
        <v>OOR</v>
      </c>
      <c r="N4165" t="str">
        <f t="shared" si="461"/>
        <v>OOR</v>
      </c>
      <c r="O4165" s="8">
        <f t="shared" si="455"/>
        <v>6000</v>
      </c>
      <c r="P4165" s="8">
        <f t="shared" si="456"/>
        <v>3000</v>
      </c>
      <c r="Q4165" s="8">
        <f t="shared" si="457"/>
        <v>21600</v>
      </c>
      <c r="R4165" s="9">
        <f t="shared" si="458"/>
        <v>43200</v>
      </c>
      <c r="S4165" s="8">
        <f t="shared" si="459"/>
        <v>30600</v>
      </c>
      <c r="T4165" s="5">
        <f t="shared" si="460"/>
        <v>1.3627198070388753E-3</v>
      </c>
    </row>
    <row r="4166" spans="1:20" hidden="1">
      <c r="A4166">
        <v>4165</v>
      </c>
      <c r="B4166">
        <v>40</v>
      </c>
      <c r="C4166" t="s">
        <v>9913</v>
      </c>
      <c r="D4166" t="s">
        <v>9914</v>
      </c>
      <c r="E4166" t="s">
        <v>537</v>
      </c>
      <c r="F4166" t="s">
        <v>538</v>
      </c>
      <c r="G4166" t="s">
        <v>1010</v>
      </c>
      <c r="H4166" t="s">
        <v>539</v>
      </c>
      <c r="I4166">
        <v>69.252200000000002</v>
      </c>
      <c r="J4166">
        <v>8407566</v>
      </c>
      <c r="K4166" t="s">
        <v>134</v>
      </c>
      <c r="L4166">
        <v>3</v>
      </c>
      <c r="M4166" t="str">
        <f>_xlfn.IFNA(VLOOKUP(F4166,'22 States'!A:A,1,0),"OOR")</f>
        <v>GA</v>
      </c>
      <c r="N4166" t="str">
        <f t="shared" si="461"/>
        <v>IR</v>
      </c>
      <c r="O4166" s="8">
        <f t="shared" si="455"/>
        <v>6000</v>
      </c>
      <c r="P4166" s="8">
        <f t="shared" si="456"/>
        <v>3000</v>
      </c>
      <c r="Q4166" s="8">
        <f t="shared" si="457"/>
        <v>19200</v>
      </c>
      <c r="R4166" s="9">
        <f t="shared" si="458"/>
        <v>38400</v>
      </c>
      <c r="S4166" s="8">
        <f t="shared" si="459"/>
        <v>28200</v>
      </c>
      <c r="T4166" s="5">
        <f t="shared" si="460"/>
        <v>3.3541217517650173E-3</v>
      </c>
    </row>
    <row r="4167" spans="1:20" hidden="1">
      <c r="A4167">
        <v>4166</v>
      </c>
      <c r="B4167">
        <v>129</v>
      </c>
      <c r="C4167" t="s">
        <v>9915</v>
      </c>
      <c r="D4167" t="s">
        <v>9916</v>
      </c>
      <c r="E4167" t="s">
        <v>537</v>
      </c>
      <c r="F4167" t="s">
        <v>538</v>
      </c>
      <c r="G4167" t="s">
        <v>1010</v>
      </c>
      <c r="H4167" t="s">
        <v>539</v>
      </c>
      <c r="I4167">
        <v>69.206100000000006</v>
      </c>
      <c r="J4167">
        <v>18278000</v>
      </c>
      <c r="K4167" t="s">
        <v>51</v>
      </c>
      <c r="L4167">
        <v>3</v>
      </c>
      <c r="M4167" t="str">
        <f>_xlfn.IFNA(VLOOKUP(F4167,'22 States'!A:A,1,0),"OOR")</f>
        <v>GA</v>
      </c>
      <c r="N4167" t="str">
        <f t="shared" si="461"/>
        <v>IR</v>
      </c>
      <c r="O4167" s="8">
        <f t="shared" si="455"/>
        <v>18000</v>
      </c>
      <c r="P4167" s="8">
        <f t="shared" si="456"/>
        <v>6000</v>
      </c>
      <c r="Q4167" s="8">
        <f t="shared" si="457"/>
        <v>61920</v>
      </c>
      <c r="R4167" s="9">
        <f t="shared" si="458"/>
        <v>123840</v>
      </c>
      <c r="S4167" s="8">
        <f t="shared" si="459"/>
        <v>85920</v>
      </c>
      <c r="T4167" s="5">
        <f t="shared" si="460"/>
        <v>4.7007331217857537E-3</v>
      </c>
    </row>
    <row r="4168" spans="1:20" hidden="1">
      <c r="A4168">
        <v>4167</v>
      </c>
      <c r="B4168">
        <v>71</v>
      </c>
      <c r="C4168" t="s">
        <v>9917</v>
      </c>
      <c r="D4168" t="s">
        <v>9918</v>
      </c>
      <c r="E4168" t="s">
        <v>154</v>
      </c>
      <c r="F4168" t="s">
        <v>155</v>
      </c>
      <c r="G4168" t="s">
        <v>156</v>
      </c>
      <c r="H4168" t="s">
        <v>157</v>
      </c>
      <c r="I4168">
        <v>69.208100000000002</v>
      </c>
      <c r="J4168">
        <v>7353200</v>
      </c>
      <c r="K4168" t="s">
        <v>134</v>
      </c>
      <c r="L4168">
        <v>1</v>
      </c>
      <c r="M4168" t="str">
        <f>_xlfn.IFNA(VLOOKUP(F4168,'22 States'!A:A,1,0),"OOR")</f>
        <v>IN</v>
      </c>
      <c r="N4168" t="str">
        <f t="shared" si="461"/>
        <v>IR</v>
      </c>
      <c r="O4168" s="8">
        <f t="shared" si="455"/>
        <v>12000</v>
      </c>
      <c r="P4168" s="8">
        <f t="shared" si="456"/>
        <v>3000</v>
      </c>
      <c r="Q4168" s="8">
        <f t="shared" si="457"/>
        <v>34080</v>
      </c>
      <c r="R4168" s="9">
        <f t="shared" si="458"/>
        <v>68160</v>
      </c>
      <c r="S4168" s="8">
        <f t="shared" si="459"/>
        <v>49080</v>
      </c>
      <c r="T4168" s="5">
        <f t="shared" si="460"/>
        <v>6.6746450524941521E-3</v>
      </c>
    </row>
    <row r="4169" spans="1:20">
      <c r="A4169">
        <v>1587</v>
      </c>
      <c r="B4169" s="3">
        <v>18</v>
      </c>
      <c r="C4169" t="s">
        <v>4100</v>
      </c>
      <c r="D4169" t="s">
        <v>4101</v>
      </c>
      <c r="E4169" t="s">
        <v>537</v>
      </c>
      <c r="F4169" t="s">
        <v>538</v>
      </c>
      <c r="G4169" t="s">
        <v>539</v>
      </c>
      <c r="H4169" t="s">
        <v>539</v>
      </c>
      <c r="I4169">
        <v>268.28530000000001</v>
      </c>
      <c r="J4169" s="3">
        <v>38881124</v>
      </c>
      <c r="K4169" t="s">
        <v>17</v>
      </c>
      <c r="L4169">
        <v>1</v>
      </c>
      <c r="M4169" t="str">
        <f>_xlfn.IFNA(VLOOKUP(F4169,'22 States'!A:A,1,0),"OOR")</f>
        <v>GA</v>
      </c>
      <c r="N4169" t="str">
        <f t="shared" si="461"/>
        <v>IR</v>
      </c>
      <c r="O4169" s="8">
        <f t="shared" si="455"/>
        <v>6000</v>
      </c>
      <c r="P4169" s="8">
        <f t="shared" si="456"/>
        <v>3000</v>
      </c>
      <c r="Q4169" s="8">
        <f t="shared" si="457"/>
        <v>8640</v>
      </c>
      <c r="R4169" s="9">
        <f t="shared" si="458"/>
        <v>17280</v>
      </c>
      <c r="S4169" s="12">
        <f t="shared" si="459"/>
        <v>17640</v>
      </c>
      <c r="T4169" s="13">
        <f t="shared" si="460"/>
        <v>4.5369058775152695E-4</v>
      </c>
    </row>
    <row r="4170" spans="1:20" hidden="1">
      <c r="A4170">
        <v>4169</v>
      </c>
      <c r="B4170">
        <v>101</v>
      </c>
      <c r="C4170" t="s">
        <v>9921</v>
      </c>
      <c r="D4170" t="s">
        <v>9922</v>
      </c>
      <c r="E4170" t="s">
        <v>85</v>
      </c>
      <c r="F4170" t="s">
        <v>86</v>
      </c>
      <c r="G4170" t="s">
        <v>9923</v>
      </c>
      <c r="H4170" t="s">
        <v>140</v>
      </c>
      <c r="I4170">
        <v>69.106700000000004</v>
      </c>
      <c r="J4170">
        <v>15271605</v>
      </c>
      <c r="K4170" t="s">
        <v>134</v>
      </c>
      <c r="L4170">
        <v>1</v>
      </c>
      <c r="M4170" t="str">
        <f>_xlfn.IFNA(VLOOKUP(F4170,'22 States'!A:A,1,0),"OOR")</f>
        <v>FL</v>
      </c>
      <c r="N4170" t="str">
        <f t="shared" si="461"/>
        <v>IR</v>
      </c>
      <c r="O4170" s="8">
        <f t="shared" si="455"/>
        <v>18000</v>
      </c>
      <c r="P4170" s="8">
        <f t="shared" si="456"/>
        <v>6000</v>
      </c>
      <c r="Q4170" s="8">
        <f t="shared" si="457"/>
        <v>48480</v>
      </c>
      <c r="R4170" s="9">
        <f t="shared" si="458"/>
        <v>96960</v>
      </c>
      <c r="S4170" s="8">
        <f t="shared" si="459"/>
        <v>72480</v>
      </c>
      <c r="T4170" s="5">
        <f t="shared" si="460"/>
        <v>4.7460630365963501E-3</v>
      </c>
    </row>
    <row r="4171" spans="1:20" hidden="1">
      <c r="A4171">
        <v>4170</v>
      </c>
      <c r="B4171">
        <v>17</v>
      </c>
      <c r="C4171" t="s">
        <v>9924</v>
      </c>
      <c r="D4171" t="s">
        <v>9925</v>
      </c>
      <c r="E4171" t="s">
        <v>179</v>
      </c>
      <c r="F4171" t="s">
        <v>180</v>
      </c>
      <c r="G4171" t="s">
        <v>670</v>
      </c>
      <c r="H4171" t="s">
        <v>671</v>
      </c>
      <c r="I4171">
        <v>68.996600000000001</v>
      </c>
      <c r="J4171">
        <v>3965977</v>
      </c>
      <c r="K4171" t="s">
        <v>32</v>
      </c>
      <c r="L4171">
        <v>6</v>
      </c>
      <c r="M4171" t="str">
        <f>_xlfn.IFNA(VLOOKUP(F4171,'22 States'!A:A,1,0),"OOR")</f>
        <v>MI</v>
      </c>
      <c r="N4171" t="str">
        <f t="shared" si="461"/>
        <v>IR</v>
      </c>
      <c r="O4171" s="8">
        <f t="shared" si="455"/>
        <v>6000</v>
      </c>
      <c r="P4171" s="8">
        <f t="shared" si="456"/>
        <v>3000</v>
      </c>
      <c r="Q4171" s="8">
        <f t="shared" si="457"/>
        <v>8160</v>
      </c>
      <c r="R4171" s="9">
        <f t="shared" si="458"/>
        <v>16320</v>
      </c>
      <c r="S4171" s="8">
        <f t="shared" si="459"/>
        <v>17160</v>
      </c>
      <c r="T4171" s="5">
        <f t="shared" si="460"/>
        <v>4.3268027020832442E-3</v>
      </c>
    </row>
    <row r="4172" spans="1:20" hidden="1">
      <c r="A4172">
        <v>4171</v>
      </c>
      <c r="B4172">
        <v>12</v>
      </c>
      <c r="C4172" t="s">
        <v>9926</v>
      </c>
      <c r="D4172" t="s">
        <v>9927</v>
      </c>
      <c r="E4172" t="s">
        <v>200</v>
      </c>
      <c r="F4172" t="s">
        <v>201</v>
      </c>
      <c r="G4172" t="s">
        <v>471</v>
      </c>
      <c r="H4172" t="s">
        <v>471</v>
      </c>
      <c r="I4172">
        <v>68.990399999999994</v>
      </c>
      <c r="J4172">
        <v>2607700</v>
      </c>
      <c r="K4172" t="s">
        <v>27</v>
      </c>
      <c r="L4172">
        <v>2</v>
      </c>
      <c r="M4172" t="str">
        <f>_xlfn.IFNA(VLOOKUP(F4172,'22 States'!A:A,1,0),"OOR")</f>
        <v>OOR</v>
      </c>
      <c r="N4172" t="str">
        <f t="shared" si="461"/>
        <v>OOR</v>
      </c>
      <c r="O4172" s="8">
        <f t="shared" si="455"/>
        <v>6000</v>
      </c>
      <c r="P4172" s="8">
        <f t="shared" si="456"/>
        <v>3000</v>
      </c>
      <c r="Q4172" s="8">
        <f t="shared" si="457"/>
        <v>5760</v>
      </c>
      <c r="R4172" s="9">
        <f t="shared" si="458"/>
        <v>11520</v>
      </c>
      <c r="S4172" s="8">
        <f t="shared" si="459"/>
        <v>14760</v>
      </c>
      <c r="T4172" s="5">
        <f t="shared" si="460"/>
        <v>5.6601602945124058E-3</v>
      </c>
    </row>
    <row r="4173" spans="1:20" hidden="1">
      <c r="A4173">
        <v>4172</v>
      </c>
      <c r="B4173">
        <v>80</v>
      </c>
      <c r="C4173" t="s">
        <v>9928</v>
      </c>
      <c r="D4173" t="s">
        <v>9929</v>
      </c>
      <c r="E4173" t="s">
        <v>121</v>
      </c>
      <c r="F4173" t="s">
        <v>122</v>
      </c>
      <c r="G4173" t="s">
        <v>5352</v>
      </c>
      <c r="H4173" t="s">
        <v>123</v>
      </c>
      <c r="I4173">
        <v>68.945499999999996</v>
      </c>
      <c r="J4173">
        <v>27011000</v>
      </c>
      <c r="K4173" t="s">
        <v>418</v>
      </c>
      <c r="L4173">
        <v>2</v>
      </c>
      <c r="M4173" t="str">
        <f>_xlfn.IFNA(VLOOKUP(F4173,'22 States'!A:A,1,0),"OOR")</f>
        <v>TX</v>
      </c>
      <c r="N4173" t="str">
        <f t="shared" si="461"/>
        <v>IR</v>
      </c>
      <c r="O4173" s="8">
        <f t="shared" si="455"/>
        <v>12000</v>
      </c>
      <c r="P4173" s="8">
        <f t="shared" si="456"/>
        <v>3000</v>
      </c>
      <c r="Q4173" s="8">
        <f t="shared" si="457"/>
        <v>38400</v>
      </c>
      <c r="R4173" s="9">
        <f t="shared" si="458"/>
        <v>76800</v>
      </c>
      <c r="S4173" s="8">
        <f t="shared" si="459"/>
        <v>53400</v>
      </c>
      <c r="T4173" s="5">
        <f t="shared" si="460"/>
        <v>1.9769723446003478E-3</v>
      </c>
    </row>
    <row r="4174" spans="1:20" hidden="1">
      <c r="A4174">
        <v>4173</v>
      </c>
      <c r="B4174">
        <v>84</v>
      </c>
      <c r="C4174" t="s">
        <v>9930</v>
      </c>
      <c r="D4174" t="s">
        <v>9931</v>
      </c>
      <c r="E4174" t="s">
        <v>185</v>
      </c>
      <c r="F4174" t="s">
        <v>186</v>
      </c>
      <c r="G4174" t="s">
        <v>1826</v>
      </c>
      <c r="H4174" t="s">
        <v>400</v>
      </c>
      <c r="I4174">
        <v>68.954999999999998</v>
      </c>
      <c r="J4174">
        <v>18075814</v>
      </c>
      <c r="K4174" t="s">
        <v>134</v>
      </c>
      <c r="L4174">
        <v>4</v>
      </c>
      <c r="M4174" t="str">
        <f>_xlfn.IFNA(VLOOKUP(F4174,'22 States'!A:A,1,0),"OOR")</f>
        <v>WI</v>
      </c>
      <c r="N4174" t="str">
        <f t="shared" si="461"/>
        <v>IR</v>
      </c>
      <c r="O4174" s="8">
        <f t="shared" si="455"/>
        <v>12000</v>
      </c>
      <c r="P4174" s="8">
        <f t="shared" si="456"/>
        <v>3000</v>
      </c>
      <c r="Q4174" s="8">
        <f t="shared" si="457"/>
        <v>40320</v>
      </c>
      <c r="R4174" s="9">
        <f t="shared" si="458"/>
        <v>80640</v>
      </c>
      <c r="S4174" s="8">
        <f t="shared" si="459"/>
        <v>55320</v>
      </c>
      <c r="T4174" s="5">
        <f t="shared" si="460"/>
        <v>3.0604430870997011E-3</v>
      </c>
    </row>
    <row r="4175" spans="1:20" hidden="1">
      <c r="A4175">
        <v>4174</v>
      </c>
      <c r="B4175">
        <v>1000</v>
      </c>
      <c r="C4175" t="s">
        <v>9932</v>
      </c>
      <c r="D4175" t="s">
        <v>9933</v>
      </c>
      <c r="E4175" t="s">
        <v>727</v>
      </c>
      <c r="F4175" t="s">
        <v>728</v>
      </c>
      <c r="G4175" t="s">
        <v>979</v>
      </c>
      <c r="I4175">
        <v>68.940899999999999</v>
      </c>
      <c r="J4175">
        <v>73497334</v>
      </c>
      <c r="K4175" t="s">
        <v>51</v>
      </c>
      <c r="L4175">
        <v>2</v>
      </c>
      <c r="M4175" t="str">
        <f>_xlfn.IFNA(VLOOKUP(F4175,'22 States'!A:A,1,0),"OOR")</f>
        <v>MS</v>
      </c>
      <c r="N4175" t="str">
        <f t="shared" si="461"/>
        <v>IR</v>
      </c>
      <c r="O4175" s="8">
        <f t="shared" si="455"/>
        <v>120000</v>
      </c>
      <c r="P4175" s="8">
        <f t="shared" si="456"/>
        <v>30000</v>
      </c>
      <c r="Q4175" s="8">
        <f t="shared" si="457"/>
        <v>480000</v>
      </c>
      <c r="R4175" s="9">
        <f t="shared" si="458"/>
        <v>960000</v>
      </c>
      <c r="S4175" s="8">
        <f t="shared" si="459"/>
        <v>630000</v>
      </c>
      <c r="T4175" s="5">
        <f t="shared" si="460"/>
        <v>8.5717394864962045E-3</v>
      </c>
    </row>
    <row r="4176" spans="1:20" hidden="1">
      <c r="A4176">
        <v>4175</v>
      </c>
      <c r="B4176">
        <v>800</v>
      </c>
      <c r="C4176" t="s">
        <v>9934</v>
      </c>
      <c r="D4176" t="s">
        <v>9935</v>
      </c>
      <c r="E4176" t="s">
        <v>220</v>
      </c>
      <c r="F4176" t="s">
        <v>221</v>
      </c>
      <c r="G4176" t="s">
        <v>1862</v>
      </c>
      <c r="H4176" t="s">
        <v>223</v>
      </c>
      <c r="I4176">
        <v>68.879499999999993</v>
      </c>
      <c r="J4176">
        <v>181541217</v>
      </c>
      <c r="K4176" t="s">
        <v>264</v>
      </c>
      <c r="L4176">
        <v>1</v>
      </c>
      <c r="M4176" t="str">
        <f>_xlfn.IFNA(VLOOKUP(F4176,'22 States'!A:A,1,0),"OOR")</f>
        <v>OK</v>
      </c>
      <c r="N4176" t="str">
        <f t="shared" si="461"/>
        <v>IR</v>
      </c>
      <c r="O4176" s="8">
        <f t="shared" si="455"/>
        <v>96000</v>
      </c>
      <c r="P4176" s="8">
        <f t="shared" si="456"/>
        <v>24000</v>
      </c>
      <c r="Q4176" s="8">
        <f t="shared" si="457"/>
        <v>384000</v>
      </c>
      <c r="R4176" s="9">
        <f t="shared" si="458"/>
        <v>768000</v>
      </c>
      <c r="S4176" s="8">
        <f t="shared" si="459"/>
        <v>504000</v>
      </c>
      <c r="T4176" s="5">
        <f t="shared" si="460"/>
        <v>2.7762290477539322E-3</v>
      </c>
    </row>
    <row r="4177" spans="1:20" hidden="1">
      <c r="A4177">
        <v>4176</v>
      </c>
      <c r="B4177">
        <v>87</v>
      </c>
      <c r="C4177" t="s">
        <v>9936</v>
      </c>
      <c r="D4177" t="s">
        <v>9937</v>
      </c>
      <c r="E4177" t="s">
        <v>299</v>
      </c>
      <c r="F4177" t="s">
        <v>300</v>
      </c>
      <c r="G4177" t="s">
        <v>301</v>
      </c>
      <c r="H4177" t="s">
        <v>26</v>
      </c>
      <c r="I4177">
        <v>68.884799999999998</v>
      </c>
      <c r="J4177">
        <v>26072092</v>
      </c>
      <c r="K4177" t="s">
        <v>108</v>
      </c>
      <c r="L4177">
        <v>5</v>
      </c>
      <c r="M4177" t="str">
        <f>_xlfn.IFNA(VLOOKUP(F4177,'22 States'!A:A,1,0),"OOR")</f>
        <v>OOR</v>
      </c>
      <c r="N4177" t="str">
        <f t="shared" si="461"/>
        <v>OOR</v>
      </c>
      <c r="O4177" s="8">
        <f t="shared" si="455"/>
        <v>12000</v>
      </c>
      <c r="P4177" s="8">
        <f t="shared" si="456"/>
        <v>3000</v>
      </c>
      <c r="Q4177" s="8">
        <f t="shared" si="457"/>
        <v>41760</v>
      </c>
      <c r="R4177" s="9">
        <f t="shared" si="458"/>
        <v>83520</v>
      </c>
      <c r="S4177" s="8">
        <f t="shared" si="459"/>
        <v>56760</v>
      </c>
      <c r="T4177" s="5">
        <f t="shared" si="460"/>
        <v>2.1770404921860509E-3</v>
      </c>
    </row>
    <row r="4178" spans="1:20" hidden="1">
      <c r="A4178">
        <v>4177</v>
      </c>
      <c r="B4178">
        <v>28726</v>
      </c>
      <c r="C4178" t="s">
        <v>9938</v>
      </c>
      <c r="D4178" t="s">
        <v>9939</v>
      </c>
      <c r="E4178" t="s">
        <v>247</v>
      </c>
      <c r="F4178" t="s">
        <v>248</v>
      </c>
      <c r="G4178" t="s">
        <v>249</v>
      </c>
      <c r="I4178">
        <v>68.869399999999999</v>
      </c>
      <c r="J4178">
        <v>587299000</v>
      </c>
      <c r="K4178" t="s">
        <v>439</v>
      </c>
      <c r="L4178">
        <v>4</v>
      </c>
      <c r="M4178" t="str">
        <f>_xlfn.IFNA(VLOOKUP(F4178,'22 States'!A:A,1,0),"OOR")</f>
        <v>IL</v>
      </c>
      <c r="N4178" t="str">
        <f t="shared" si="461"/>
        <v>IR</v>
      </c>
      <c r="O4178" s="8">
        <f t="shared" si="455"/>
        <v>3450000</v>
      </c>
      <c r="P4178" s="8">
        <f t="shared" si="456"/>
        <v>864000</v>
      </c>
      <c r="Q4178" s="8">
        <f t="shared" si="457"/>
        <v>13788480</v>
      </c>
      <c r="R4178" s="9">
        <f t="shared" si="458"/>
        <v>27576960</v>
      </c>
      <c r="S4178" s="8">
        <f t="shared" si="459"/>
        <v>18102480</v>
      </c>
      <c r="T4178" s="5">
        <f t="shared" si="460"/>
        <v>3.0823277410654538E-2</v>
      </c>
    </row>
    <row r="4179" spans="1:20" hidden="1">
      <c r="A4179">
        <v>4178</v>
      </c>
      <c r="B4179">
        <v>97</v>
      </c>
      <c r="C4179" t="s">
        <v>9940</v>
      </c>
      <c r="D4179" t="s">
        <v>9941</v>
      </c>
      <c r="E4179" t="s">
        <v>175</v>
      </c>
      <c r="F4179" t="s">
        <v>176</v>
      </c>
      <c r="G4179" t="s">
        <v>9942</v>
      </c>
      <c r="H4179" t="s">
        <v>2583</v>
      </c>
      <c r="I4179">
        <v>68.827500000000001</v>
      </c>
      <c r="J4179">
        <v>11355212</v>
      </c>
      <c r="K4179" t="s">
        <v>17</v>
      </c>
      <c r="L4179">
        <v>6</v>
      </c>
      <c r="M4179" t="str">
        <f>_xlfn.IFNA(VLOOKUP(F4179,'22 States'!A:A,1,0),"OOR")</f>
        <v>OOR</v>
      </c>
      <c r="N4179" t="str">
        <f t="shared" si="461"/>
        <v>OOR</v>
      </c>
      <c r="O4179" s="8">
        <f t="shared" si="455"/>
        <v>12000</v>
      </c>
      <c r="P4179" s="8">
        <f t="shared" si="456"/>
        <v>3000</v>
      </c>
      <c r="Q4179" s="8">
        <f t="shared" si="457"/>
        <v>46560</v>
      </c>
      <c r="R4179" s="9">
        <f t="shared" si="458"/>
        <v>93120</v>
      </c>
      <c r="S4179" s="8">
        <f t="shared" si="459"/>
        <v>61560</v>
      </c>
      <c r="T4179" s="5">
        <f t="shared" si="460"/>
        <v>5.4212990475210852E-3</v>
      </c>
    </row>
    <row r="4180" spans="1:20" hidden="1">
      <c r="A4180">
        <v>4179</v>
      </c>
      <c r="B4180">
        <v>95</v>
      </c>
      <c r="C4180" t="s">
        <v>9943</v>
      </c>
      <c r="D4180" t="s">
        <v>9944</v>
      </c>
      <c r="E4180" t="s">
        <v>121</v>
      </c>
      <c r="F4180" t="s">
        <v>122</v>
      </c>
      <c r="G4180" t="s">
        <v>9945</v>
      </c>
      <c r="H4180" t="s">
        <v>133</v>
      </c>
      <c r="I4180">
        <v>68.799199999999999</v>
      </c>
      <c r="J4180">
        <v>5704764</v>
      </c>
      <c r="K4180" t="s">
        <v>17</v>
      </c>
      <c r="L4180">
        <v>1</v>
      </c>
      <c r="M4180" t="str">
        <f>_xlfn.IFNA(VLOOKUP(F4180,'22 States'!A:A,1,0),"OOR")</f>
        <v>TX</v>
      </c>
      <c r="N4180" t="str">
        <f t="shared" si="461"/>
        <v>IR</v>
      </c>
      <c r="O4180" s="8">
        <f t="shared" si="455"/>
        <v>12000</v>
      </c>
      <c r="P4180" s="8">
        <f t="shared" si="456"/>
        <v>3000</v>
      </c>
      <c r="Q4180" s="8">
        <f t="shared" si="457"/>
        <v>45600</v>
      </c>
      <c r="R4180" s="9">
        <f t="shared" si="458"/>
        <v>91200</v>
      </c>
      <c r="S4180" s="8">
        <f t="shared" si="459"/>
        <v>60600</v>
      </c>
      <c r="T4180" s="5">
        <f t="shared" si="460"/>
        <v>1.0622700606019811E-2</v>
      </c>
    </row>
    <row r="4181" spans="1:20" hidden="1">
      <c r="A4181">
        <v>4180</v>
      </c>
      <c r="B4181">
        <v>29</v>
      </c>
      <c r="C4181" t="s">
        <v>9946</v>
      </c>
      <c r="D4181" t="s">
        <v>9947</v>
      </c>
      <c r="E4181" t="s">
        <v>166</v>
      </c>
      <c r="F4181" t="s">
        <v>167</v>
      </c>
      <c r="G4181" t="s">
        <v>9948</v>
      </c>
      <c r="H4181" t="s">
        <v>288</v>
      </c>
      <c r="I4181">
        <v>68.759299999999996</v>
      </c>
      <c r="J4181">
        <v>34089912</v>
      </c>
      <c r="K4181" t="s">
        <v>27</v>
      </c>
      <c r="L4181">
        <v>2</v>
      </c>
      <c r="M4181" t="str">
        <f>_xlfn.IFNA(VLOOKUP(F4181,'22 States'!A:A,1,0),"OOR")</f>
        <v>OOR</v>
      </c>
      <c r="N4181" t="str">
        <f t="shared" si="461"/>
        <v>OOR</v>
      </c>
      <c r="O4181" s="8">
        <f t="shared" si="455"/>
        <v>6000</v>
      </c>
      <c r="P4181" s="8">
        <f t="shared" si="456"/>
        <v>3000</v>
      </c>
      <c r="Q4181" s="8">
        <f t="shared" si="457"/>
        <v>13920</v>
      </c>
      <c r="R4181" s="9">
        <f t="shared" si="458"/>
        <v>27840</v>
      </c>
      <c r="S4181" s="8">
        <f t="shared" si="459"/>
        <v>22920</v>
      </c>
      <c r="T4181" s="5">
        <f t="shared" si="460"/>
        <v>6.7233966459050989E-4</v>
      </c>
    </row>
    <row r="4182" spans="1:20" hidden="1">
      <c r="A4182">
        <v>4181</v>
      </c>
      <c r="B4182">
        <v>90</v>
      </c>
      <c r="C4182" t="s">
        <v>9949</v>
      </c>
      <c r="D4182" t="s">
        <v>9950</v>
      </c>
      <c r="E4182" t="s">
        <v>537</v>
      </c>
      <c r="F4182" t="s">
        <v>538</v>
      </c>
      <c r="G4182" t="s">
        <v>4452</v>
      </c>
      <c r="H4182" t="s">
        <v>539</v>
      </c>
      <c r="I4182">
        <v>68.750500000000002</v>
      </c>
      <c r="J4182">
        <v>34018764</v>
      </c>
      <c r="K4182" t="s">
        <v>457</v>
      </c>
      <c r="L4182">
        <v>5</v>
      </c>
      <c r="M4182" t="str">
        <f>_xlfn.IFNA(VLOOKUP(F4182,'22 States'!A:A,1,0),"OOR")</f>
        <v>GA</v>
      </c>
      <c r="N4182" t="str">
        <f t="shared" si="461"/>
        <v>IR</v>
      </c>
      <c r="O4182" s="8">
        <f t="shared" si="455"/>
        <v>12000</v>
      </c>
      <c r="P4182" s="8">
        <f t="shared" si="456"/>
        <v>3000</v>
      </c>
      <c r="Q4182" s="8">
        <f t="shared" si="457"/>
        <v>43200</v>
      </c>
      <c r="R4182" s="9">
        <f t="shared" si="458"/>
        <v>86400</v>
      </c>
      <c r="S4182" s="8">
        <f t="shared" si="459"/>
        <v>58200</v>
      </c>
      <c r="T4182" s="5">
        <f t="shared" si="460"/>
        <v>1.7108205342204672E-3</v>
      </c>
    </row>
    <row r="4183" spans="1:20">
      <c r="A4183">
        <v>2788</v>
      </c>
      <c r="B4183" s="3">
        <v>18</v>
      </c>
      <c r="C4183" t="s">
        <v>6846</v>
      </c>
      <c r="D4183" t="s">
        <v>6847</v>
      </c>
      <c r="E4183" t="s">
        <v>121</v>
      </c>
      <c r="F4183" t="s">
        <v>122</v>
      </c>
      <c r="G4183" t="s">
        <v>123</v>
      </c>
      <c r="H4183" t="s">
        <v>123</v>
      </c>
      <c r="I4183">
        <v>132.80449999999999</v>
      </c>
      <c r="J4183" s="3">
        <v>18336505</v>
      </c>
      <c r="K4183" t="s">
        <v>264</v>
      </c>
      <c r="L4183">
        <v>3</v>
      </c>
      <c r="M4183" t="str">
        <f>_xlfn.IFNA(VLOOKUP(F4183,'22 States'!A:A,1,0),"OOR")</f>
        <v>TX</v>
      </c>
      <c r="N4183" t="str">
        <f t="shared" si="461"/>
        <v>IR</v>
      </c>
      <c r="O4183" s="8">
        <f t="shared" si="455"/>
        <v>6000</v>
      </c>
      <c r="P4183" s="8">
        <f t="shared" si="456"/>
        <v>3000</v>
      </c>
      <c r="Q4183" s="8">
        <f t="shared" si="457"/>
        <v>8640</v>
      </c>
      <c r="R4183" s="9">
        <f t="shared" si="458"/>
        <v>17280</v>
      </c>
      <c r="S4183" s="12">
        <f t="shared" si="459"/>
        <v>17640</v>
      </c>
      <c r="T4183" s="13">
        <f t="shared" si="460"/>
        <v>9.6201538951943134E-4</v>
      </c>
    </row>
    <row r="4184" spans="1:20" hidden="1">
      <c r="A4184">
        <v>4183</v>
      </c>
      <c r="B4184">
        <v>31</v>
      </c>
      <c r="C4184" t="s">
        <v>9953</v>
      </c>
      <c r="D4184" t="s">
        <v>9954</v>
      </c>
      <c r="E4184" t="s">
        <v>35</v>
      </c>
      <c r="F4184" t="s">
        <v>36</v>
      </c>
      <c r="G4184" t="s">
        <v>3064</v>
      </c>
      <c r="H4184" t="s">
        <v>38</v>
      </c>
      <c r="I4184">
        <v>68.628100000000003</v>
      </c>
      <c r="J4184">
        <v>3911470</v>
      </c>
      <c r="K4184" t="s">
        <v>32</v>
      </c>
      <c r="L4184">
        <v>7</v>
      </c>
      <c r="M4184" t="str">
        <f>_xlfn.IFNA(VLOOKUP(F4184,'22 States'!A:A,1,0),"OOR")</f>
        <v>OOR</v>
      </c>
      <c r="N4184" t="str">
        <f t="shared" si="461"/>
        <v>OOR</v>
      </c>
      <c r="O4184" s="8">
        <f t="shared" si="455"/>
        <v>6000</v>
      </c>
      <c r="P4184" s="8">
        <f t="shared" si="456"/>
        <v>3000</v>
      </c>
      <c r="Q4184" s="8">
        <f t="shared" si="457"/>
        <v>14880</v>
      </c>
      <c r="R4184" s="9">
        <f t="shared" si="458"/>
        <v>29760</v>
      </c>
      <c r="S4184" s="8">
        <f t="shared" si="459"/>
        <v>23880</v>
      </c>
      <c r="T4184" s="5">
        <f t="shared" si="460"/>
        <v>6.1051216038982784E-3</v>
      </c>
    </row>
    <row r="4185" spans="1:20" hidden="1">
      <c r="A4185">
        <v>4184</v>
      </c>
      <c r="B4185">
        <v>20</v>
      </c>
      <c r="C4185" t="s">
        <v>9955</v>
      </c>
      <c r="D4185" t="s">
        <v>9956</v>
      </c>
      <c r="E4185" t="s">
        <v>13</v>
      </c>
      <c r="F4185" t="s">
        <v>14</v>
      </c>
      <c r="G4185" t="s">
        <v>267</v>
      </c>
      <c r="H4185" t="s">
        <v>267</v>
      </c>
      <c r="I4185">
        <v>68.611500000000007</v>
      </c>
      <c r="J4185">
        <v>2462355</v>
      </c>
      <c r="K4185" t="s">
        <v>27</v>
      </c>
      <c r="L4185">
        <v>1</v>
      </c>
      <c r="M4185" t="str">
        <f>_xlfn.IFNA(VLOOKUP(F4185,'22 States'!A:A,1,0),"OOR")</f>
        <v>CA</v>
      </c>
      <c r="N4185" t="str">
        <f t="shared" si="461"/>
        <v>IR</v>
      </c>
      <c r="O4185" s="8">
        <f t="shared" si="455"/>
        <v>6000</v>
      </c>
      <c r="P4185" s="8">
        <f t="shared" si="456"/>
        <v>3000</v>
      </c>
      <c r="Q4185" s="8">
        <f t="shared" si="457"/>
        <v>9600</v>
      </c>
      <c r="R4185" s="9">
        <f t="shared" si="458"/>
        <v>19200</v>
      </c>
      <c r="S4185" s="8">
        <f t="shared" si="459"/>
        <v>18600</v>
      </c>
      <c r="T4185" s="5">
        <f t="shared" si="460"/>
        <v>7.5537442813891579E-3</v>
      </c>
    </row>
    <row r="4186" spans="1:20" hidden="1">
      <c r="A4186">
        <v>4185</v>
      </c>
      <c r="B4186">
        <v>127</v>
      </c>
      <c r="C4186" t="s">
        <v>9957</v>
      </c>
      <c r="D4186" t="s">
        <v>9958</v>
      </c>
      <c r="E4186" t="s">
        <v>175</v>
      </c>
      <c r="F4186" t="s">
        <v>176</v>
      </c>
      <c r="G4186" t="s">
        <v>175</v>
      </c>
      <c r="H4186" t="s">
        <v>169</v>
      </c>
      <c r="I4186">
        <v>68.572800000000001</v>
      </c>
      <c r="J4186">
        <v>36083000</v>
      </c>
      <c r="K4186" t="s">
        <v>141</v>
      </c>
      <c r="L4186">
        <v>5</v>
      </c>
      <c r="M4186" t="str">
        <f>_xlfn.IFNA(VLOOKUP(F4186,'22 States'!A:A,1,0),"OOR")</f>
        <v>OOR</v>
      </c>
      <c r="N4186" t="str">
        <f t="shared" si="461"/>
        <v>OOR</v>
      </c>
      <c r="O4186" s="8">
        <f t="shared" si="455"/>
        <v>18000</v>
      </c>
      <c r="P4186" s="8">
        <f t="shared" si="456"/>
        <v>6000</v>
      </c>
      <c r="Q4186" s="8">
        <f t="shared" si="457"/>
        <v>60960</v>
      </c>
      <c r="R4186" s="9">
        <f t="shared" si="458"/>
        <v>121920</v>
      </c>
      <c r="S4186" s="8">
        <f t="shared" si="459"/>
        <v>84960</v>
      </c>
      <c r="T4186" s="5">
        <f t="shared" si="460"/>
        <v>2.3545714048166726E-3</v>
      </c>
    </row>
    <row r="4187" spans="1:20" hidden="1">
      <c r="A4187">
        <v>4186</v>
      </c>
      <c r="B4187">
        <v>26</v>
      </c>
      <c r="C4187" t="s">
        <v>9959</v>
      </c>
      <c r="D4187" t="s">
        <v>9960</v>
      </c>
      <c r="E4187" t="s">
        <v>301</v>
      </c>
      <c r="F4187" t="s">
        <v>359</v>
      </c>
      <c r="G4187" t="s">
        <v>2188</v>
      </c>
      <c r="H4187" t="s">
        <v>360</v>
      </c>
      <c r="I4187">
        <v>68.566800000000001</v>
      </c>
      <c r="J4187">
        <v>11544420</v>
      </c>
      <c r="K4187" t="s">
        <v>17</v>
      </c>
      <c r="L4187">
        <v>5</v>
      </c>
      <c r="M4187" t="str">
        <f>_xlfn.IFNA(VLOOKUP(F4187,'22 States'!A:A,1,0),"OOR")</f>
        <v>OOR</v>
      </c>
      <c r="N4187" t="str">
        <f t="shared" si="461"/>
        <v>OOR</v>
      </c>
      <c r="O4187" s="8">
        <f t="shared" si="455"/>
        <v>6000</v>
      </c>
      <c r="P4187" s="8">
        <f t="shared" si="456"/>
        <v>3000</v>
      </c>
      <c r="Q4187" s="8">
        <f t="shared" si="457"/>
        <v>12480</v>
      </c>
      <c r="R4187" s="9">
        <f t="shared" si="458"/>
        <v>24960</v>
      </c>
      <c r="S4187" s="8">
        <f t="shared" si="459"/>
        <v>21480</v>
      </c>
      <c r="T4187" s="5">
        <f t="shared" si="460"/>
        <v>1.8606391659347114E-3</v>
      </c>
    </row>
    <row r="4188" spans="1:20" hidden="1">
      <c r="A4188">
        <v>4187</v>
      </c>
      <c r="B4188">
        <v>27</v>
      </c>
      <c r="C4188" t="s">
        <v>9961</v>
      </c>
      <c r="D4188" t="s">
        <v>9962</v>
      </c>
      <c r="E4188" t="s">
        <v>175</v>
      </c>
      <c r="F4188" t="s">
        <v>176</v>
      </c>
      <c r="G4188" t="s">
        <v>9942</v>
      </c>
      <c r="H4188" t="s">
        <v>2583</v>
      </c>
      <c r="I4188">
        <v>68.565299999999993</v>
      </c>
      <c r="J4188">
        <v>2260709</v>
      </c>
      <c r="K4188" t="s">
        <v>506</v>
      </c>
      <c r="L4188">
        <v>1</v>
      </c>
      <c r="M4188" t="str">
        <f>_xlfn.IFNA(VLOOKUP(F4188,'22 States'!A:A,1,0),"OOR")</f>
        <v>OOR</v>
      </c>
      <c r="N4188" t="str">
        <f t="shared" si="461"/>
        <v>OOR</v>
      </c>
      <c r="O4188" s="8">
        <f t="shared" si="455"/>
        <v>6000</v>
      </c>
      <c r="P4188" s="8">
        <f t="shared" si="456"/>
        <v>3000</v>
      </c>
      <c r="Q4188" s="8">
        <f t="shared" si="457"/>
        <v>12960</v>
      </c>
      <c r="R4188" s="9">
        <f t="shared" si="458"/>
        <v>25920</v>
      </c>
      <c r="S4188" s="8">
        <f t="shared" si="459"/>
        <v>21960</v>
      </c>
      <c r="T4188" s="5">
        <f t="shared" si="460"/>
        <v>9.7137667873220309E-3</v>
      </c>
    </row>
    <row r="4189" spans="1:20" hidden="1">
      <c r="A4189">
        <v>4188</v>
      </c>
      <c r="B4189">
        <v>14</v>
      </c>
      <c r="C4189" t="s">
        <v>9963</v>
      </c>
      <c r="D4189" t="s">
        <v>9964</v>
      </c>
      <c r="E4189" t="s">
        <v>154</v>
      </c>
      <c r="F4189" t="s">
        <v>155</v>
      </c>
      <c r="G4189" t="s">
        <v>156</v>
      </c>
      <c r="H4189" t="s">
        <v>157</v>
      </c>
      <c r="I4189">
        <v>68.573800000000006</v>
      </c>
      <c r="J4189">
        <v>2033000</v>
      </c>
      <c r="K4189" t="s">
        <v>468</v>
      </c>
      <c r="L4189">
        <v>1</v>
      </c>
      <c r="M4189" t="str">
        <f>_xlfn.IFNA(VLOOKUP(F4189,'22 States'!A:A,1,0),"OOR")</f>
        <v>IN</v>
      </c>
      <c r="N4189" t="str">
        <f t="shared" si="461"/>
        <v>IR</v>
      </c>
      <c r="O4189" s="8">
        <f t="shared" si="455"/>
        <v>6000</v>
      </c>
      <c r="P4189" s="8">
        <f t="shared" si="456"/>
        <v>3000</v>
      </c>
      <c r="Q4189" s="8">
        <f t="shared" si="457"/>
        <v>6720</v>
      </c>
      <c r="R4189" s="9">
        <f t="shared" si="458"/>
        <v>13440</v>
      </c>
      <c r="S4189" s="8">
        <f t="shared" si="459"/>
        <v>15720</v>
      </c>
      <c r="T4189" s="5">
        <f t="shared" si="460"/>
        <v>7.7324151500245946E-3</v>
      </c>
    </row>
    <row r="4190" spans="1:20" hidden="1">
      <c r="A4190">
        <v>4189</v>
      </c>
      <c r="B4190">
        <v>4547</v>
      </c>
      <c r="C4190" t="s">
        <v>9965</v>
      </c>
      <c r="D4190" t="s">
        <v>9966</v>
      </c>
      <c r="E4190" t="s">
        <v>247</v>
      </c>
      <c r="F4190" t="s">
        <v>248</v>
      </c>
      <c r="G4190" t="s">
        <v>2098</v>
      </c>
      <c r="H4190" t="s">
        <v>2099</v>
      </c>
      <c r="I4190">
        <v>68.508200000000002</v>
      </c>
      <c r="J4190">
        <v>751445169</v>
      </c>
      <c r="K4190" t="s">
        <v>172</v>
      </c>
      <c r="L4190">
        <v>1</v>
      </c>
      <c r="M4190" t="str">
        <f>_xlfn.IFNA(VLOOKUP(F4190,'22 States'!A:A,1,0),"OOR")</f>
        <v>IL</v>
      </c>
      <c r="N4190" t="str">
        <f t="shared" si="461"/>
        <v>IR</v>
      </c>
      <c r="O4190" s="8">
        <f t="shared" si="455"/>
        <v>546000</v>
      </c>
      <c r="P4190" s="8">
        <f t="shared" si="456"/>
        <v>138000</v>
      </c>
      <c r="Q4190" s="8">
        <f t="shared" si="457"/>
        <v>2182560</v>
      </c>
      <c r="R4190" s="9">
        <f t="shared" si="458"/>
        <v>4365120</v>
      </c>
      <c r="S4190" s="8">
        <f t="shared" si="459"/>
        <v>2866560</v>
      </c>
      <c r="T4190" s="5">
        <f t="shared" si="460"/>
        <v>3.8147294283822856E-3</v>
      </c>
    </row>
    <row r="4191" spans="1:20" hidden="1">
      <c r="A4191">
        <v>4190</v>
      </c>
      <c r="B4191">
        <v>350</v>
      </c>
      <c r="C4191" t="s">
        <v>9967</v>
      </c>
      <c r="D4191" t="s">
        <v>9968</v>
      </c>
      <c r="E4191" t="s">
        <v>85</v>
      </c>
      <c r="F4191" t="s">
        <v>86</v>
      </c>
      <c r="G4191" t="s">
        <v>140</v>
      </c>
      <c r="H4191" t="s">
        <v>140</v>
      </c>
      <c r="I4191">
        <v>68.511099999999999</v>
      </c>
      <c r="J4191">
        <v>26925000</v>
      </c>
      <c r="K4191" t="s">
        <v>20</v>
      </c>
      <c r="L4191">
        <v>4</v>
      </c>
      <c r="M4191" t="str">
        <f>_xlfn.IFNA(VLOOKUP(F4191,'22 States'!A:A,1,0),"OOR")</f>
        <v>FL</v>
      </c>
      <c r="N4191" t="str">
        <f t="shared" si="461"/>
        <v>IR</v>
      </c>
      <c r="O4191" s="8">
        <f t="shared" si="455"/>
        <v>42000</v>
      </c>
      <c r="P4191" s="8">
        <f t="shared" si="456"/>
        <v>12000</v>
      </c>
      <c r="Q4191" s="8">
        <f t="shared" si="457"/>
        <v>168000</v>
      </c>
      <c r="R4191" s="9">
        <f t="shared" si="458"/>
        <v>336000</v>
      </c>
      <c r="S4191" s="8">
        <f t="shared" si="459"/>
        <v>222000</v>
      </c>
      <c r="T4191" s="5">
        <f t="shared" si="460"/>
        <v>8.2451253481894155E-3</v>
      </c>
    </row>
    <row r="4192" spans="1:20" hidden="1">
      <c r="A4192">
        <v>4191</v>
      </c>
      <c r="B4192">
        <v>78</v>
      </c>
      <c r="C4192" t="s">
        <v>9969</v>
      </c>
      <c r="D4192" t="s">
        <v>9970</v>
      </c>
      <c r="E4192" t="s">
        <v>13</v>
      </c>
      <c r="F4192" t="s">
        <v>14</v>
      </c>
      <c r="G4192" t="s">
        <v>9971</v>
      </c>
      <c r="H4192" t="s">
        <v>16</v>
      </c>
      <c r="I4192">
        <v>68.471199999999996</v>
      </c>
      <c r="J4192">
        <v>10514080</v>
      </c>
      <c r="K4192" t="s">
        <v>27</v>
      </c>
      <c r="L4192">
        <v>6</v>
      </c>
      <c r="M4192" t="str">
        <f>_xlfn.IFNA(VLOOKUP(F4192,'22 States'!A:A,1,0),"OOR")</f>
        <v>CA</v>
      </c>
      <c r="N4192" t="str">
        <f t="shared" si="461"/>
        <v>IR</v>
      </c>
      <c r="O4192" s="8">
        <f t="shared" si="455"/>
        <v>12000</v>
      </c>
      <c r="P4192" s="8">
        <f t="shared" si="456"/>
        <v>3000</v>
      </c>
      <c r="Q4192" s="8">
        <f t="shared" si="457"/>
        <v>37440</v>
      </c>
      <c r="R4192" s="9">
        <f t="shared" si="458"/>
        <v>74880</v>
      </c>
      <c r="S4192" s="8">
        <f t="shared" si="459"/>
        <v>52440</v>
      </c>
      <c r="T4192" s="5">
        <f t="shared" si="460"/>
        <v>4.9875975834309805E-3</v>
      </c>
    </row>
    <row r="4193" spans="1:20" hidden="1">
      <c r="A4193">
        <v>4192</v>
      </c>
      <c r="B4193">
        <v>27</v>
      </c>
      <c r="C4193" t="s">
        <v>9972</v>
      </c>
      <c r="D4193" t="s">
        <v>9973</v>
      </c>
      <c r="E4193" t="s">
        <v>247</v>
      </c>
      <c r="F4193" t="s">
        <v>248</v>
      </c>
      <c r="G4193" t="s">
        <v>9974</v>
      </c>
      <c r="H4193" t="s">
        <v>249</v>
      </c>
      <c r="I4193">
        <v>68.474599999999995</v>
      </c>
      <c r="J4193">
        <v>8604000</v>
      </c>
      <c r="K4193" t="s">
        <v>457</v>
      </c>
      <c r="L4193">
        <v>1</v>
      </c>
      <c r="M4193" t="str">
        <f>_xlfn.IFNA(VLOOKUP(F4193,'22 States'!A:A,1,0),"OOR")</f>
        <v>IL</v>
      </c>
      <c r="N4193" t="str">
        <f t="shared" si="461"/>
        <v>IR</v>
      </c>
      <c r="O4193" s="8">
        <f t="shared" si="455"/>
        <v>6000</v>
      </c>
      <c r="P4193" s="8">
        <f t="shared" si="456"/>
        <v>3000</v>
      </c>
      <c r="Q4193" s="8">
        <f t="shared" si="457"/>
        <v>12960</v>
      </c>
      <c r="R4193" s="9">
        <f t="shared" si="458"/>
        <v>25920</v>
      </c>
      <c r="S4193" s="8">
        <f t="shared" si="459"/>
        <v>21960</v>
      </c>
      <c r="T4193" s="5">
        <f t="shared" si="460"/>
        <v>2.5523012552301255E-3</v>
      </c>
    </row>
    <row r="4194" spans="1:20" hidden="1">
      <c r="A4194">
        <v>4193</v>
      </c>
      <c r="B4194">
        <v>65</v>
      </c>
      <c r="C4194" t="s">
        <v>9975</v>
      </c>
      <c r="D4194" t="s">
        <v>9976</v>
      </c>
      <c r="E4194" t="s">
        <v>23</v>
      </c>
      <c r="F4194" t="s">
        <v>24</v>
      </c>
      <c r="G4194" t="s">
        <v>791</v>
      </c>
      <c r="H4194" t="s">
        <v>26</v>
      </c>
      <c r="I4194">
        <v>68.454700000000003</v>
      </c>
      <c r="J4194">
        <v>2638000</v>
      </c>
      <c r="K4194" t="s">
        <v>51</v>
      </c>
      <c r="L4194">
        <v>3</v>
      </c>
      <c r="M4194" t="str">
        <f>_xlfn.IFNA(VLOOKUP(F4194,'22 States'!A:A,1,0),"OOR")</f>
        <v>OOR</v>
      </c>
      <c r="N4194" t="str">
        <f t="shared" si="461"/>
        <v>OOR</v>
      </c>
      <c r="O4194" s="8">
        <f t="shared" si="455"/>
        <v>12000</v>
      </c>
      <c r="P4194" s="8">
        <f t="shared" si="456"/>
        <v>3000</v>
      </c>
      <c r="Q4194" s="8">
        <f t="shared" si="457"/>
        <v>31200</v>
      </c>
      <c r="R4194" s="9">
        <f t="shared" si="458"/>
        <v>62400</v>
      </c>
      <c r="S4194" s="8">
        <f t="shared" si="459"/>
        <v>46200</v>
      </c>
      <c r="T4194" s="5">
        <f t="shared" si="460"/>
        <v>1.7513267626990143E-2</v>
      </c>
    </row>
    <row r="4195" spans="1:20">
      <c r="A4195">
        <v>3911</v>
      </c>
      <c r="B4195" s="3">
        <v>18</v>
      </c>
      <c r="C4195" t="s">
        <v>9353</v>
      </c>
      <c r="D4195" t="s">
        <v>9354</v>
      </c>
      <c r="E4195" t="s">
        <v>179</v>
      </c>
      <c r="F4195" t="s">
        <v>180</v>
      </c>
      <c r="G4195" t="s">
        <v>4637</v>
      </c>
      <c r="H4195" t="s">
        <v>3431</v>
      </c>
      <c r="I4195">
        <v>78.230800000000002</v>
      </c>
      <c r="J4195" s="3">
        <v>13378135</v>
      </c>
      <c r="K4195" t="s">
        <v>111</v>
      </c>
      <c r="L4195">
        <v>3</v>
      </c>
      <c r="M4195" t="str">
        <f>_xlfn.IFNA(VLOOKUP(F4195,'22 States'!A:A,1,0),"OOR")</f>
        <v>MI</v>
      </c>
      <c r="N4195" t="str">
        <f t="shared" si="461"/>
        <v>IR</v>
      </c>
      <c r="O4195" s="8">
        <f t="shared" si="455"/>
        <v>6000</v>
      </c>
      <c r="P4195" s="8">
        <f t="shared" si="456"/>
        <v>3000</v>
      </c>
      <c r="Q4195" s="8">
        <f t="shared" si="457"/>
        <v>8640</v>
      </c>
      <c r="R4195" s="9">
        <f t="shared" si="458"/>
        <v>17280</v>
      </c>
      <c r="S4195" s="12">
        <f t="shared" si="459"/>
        <v>17640</v>
      </c>
      <c r="T4195" s="13">
        <f t="shared" si="460"/>
        <v>1.3185694418541896E-3</v>
      </c>
    </row>
    <row r="4196" spans="1:20" hidden="1">
      <c r="A4196">
        <v>4195</v>
      </c>
      <c r="B4196">
        <v>25</v>
      </c>
      <c r="C4196" t="s">
        <v>9981</v>
      </c>
      <c r="D4196" t="s">
        <v>9982</v>
      </c>
      <c r="E4196" t="s">
        <v>435</v>
      </c>
      <c r="F4196" t="s">
        <v>436</v>
      </c>
      <c r="G4196" t="s">
        <v>437</v>
      </c>
      <c r="H4196" t="s">
        <v>438</v>
      </c>
      <c r="I4196">
        <v>68.375600000000006</v>
      </c>
      <c r="J4196">
        <v>7284404</v>
      </c>
      <c r="K4196" t="s">
        <v>111</v>
      </c>
      <c r="L4196">
        <v>2</v>
      </c>
      <c r="M4196" t="str">
        <f>_xlfn.IFNA(VLOOKUP(F4196,'22 States'!A:A,1,0),"OOR")</f>
        <v>OOR</v>
      </c>
      <c r="N4196" t="str">
        <f t="shared" si="461"/>
        <v>OOR</v>
      </c>
      <c r="O4196" s="8">
        <f t="shared" si="455"/>
        <v>6000</v>
      </c>
      <c r="P4196" s="8">
        <f t="shared" si="456"/>
        <v>3000</v>
      </c>
      <c r="Q4196" s="8">
        <f t="shared" si="457"/>
        <v>12000</v>
      </c>
      <c r="R4196" s="9">
        <f t="shared" si="458"/>
        <v>24000</v>
      </c>
      <c r="S4196" s="8">
        <f t="shared" si="459"/>
        <v>21000</v>
      </c>
      <c r="T4196" s="5">
        <f t="shared" si="460"/>
        <v>2.8828714058143946E-3</v>
      </c>
    </row>
    <row r="4197" spans="1:20" hidden="1">
      <c r="A4197">
        <v>4196</v>
      </c>
      <c r="B4197">
        <v>305</v>
      </c>
      <c r="C4197" t="s">
        <v>9983</v>
      </c>
      <c r="D4197" t="s">
        <v>9984</v>
      </c>
      <c r="E4197" t="s">
        <v>13</v>
      </c>
      <c r="F4197" t="s">
        <v>14</v>
      </c>
      <c r="G4197" t="s">
        <v>5688</v>
      </c>
      <c r="H4197" t="s">
        <v>16</v>
      </c>
      <c r="I4197">
        <v>68.3626</v>
      </c>
      <c r="J4197">
        <v>38395000</v>
      </c>
      <c r="K4197" t="s">
        <v>418</v>
      </c>
      <c r="L4197">
        <v>1</v>
      </c>
      <c r="M4197" t="str">
        <f>_xlfn.IFNA(VLOOKUP(F4197,'22 States'!A:A,1,0),"OOR")</f>
        <v>CA</v>
      </c>
      <c r="N4197" t="str">
        <f t="shared" si="461"/>
        <v>IR</v>
      </c>
      <c r="O4197" s="8">
        <f t="shared" si="455"/>
        <v>42000</v>
      </c>
      <c r="P4197" s="8">
        <f t="shared" si="456"/>
        <v>12000</v>
      </c>
      <c r="Q4197" s="8">
        <f t="shared" si="457"/>
        <v>146400</v>
      </c>
      <c r="R4197" s="9">
        <f t="shared" si="458"/>
        <v>292800</v>
      </c>
      <c r="S4197" s="8">
        <f t="shared" si="459"/>
        <v>200400</v>
      </c>
      <c r="T4197" s="5">
        <f t="shared" si="460"/>
        <v>5.2194296132308891E-3</v>
      </c>
    </row>
    <row r="4198" spans="1:20" hidden="1">
      <c r="A4198">
        <v>4197</v>
      </c>
      <c r="B4198">
        <v>47</v>
      </c>
      <c r="C4198" t="s">
        <v>9985</v>
      </c>
      <c r="D4198" t="s">
        <v>9986</v>
      </c>
      <c r="E4198" t="s">
        <v>13</v>
      </c>
      <c r="F4198" t="s">
        <v>14</v>
      </c>
      <c r="G4198" t="s">
        <v>765</v>
      </c>
      <c r="H4198" t="s">
        <v>50</v>
      </c>
      <c r="I4198">
        <v>68.324100000000001</v>
      </c>
      <c r="J4198">
        <v>12145983</v>
      </c>
      <c r="K4198" t="s">
        <v>111</v>
      </c>
      <c r="L4198">
        <v>1</v>
      </c>
      <c r="M4198" t="str">
        <f>_xlfn.IFNA(VLOOKUP(F4198,'22 States'!A:A,1,0),"OOR")</f>
        <v>CA</v>
      </c>
      <c r="N4198" t="str">
        <f t="shared" si="461"/>
        <v>IR</v>
      </c>
      <c r="O4198" s="8">
        <f t="shared" si="455"/>
        <v>6000</v>
      </c>
      <c r="P4198" s="8">
        <f t="shared" si="456"/>
        <v>3000</v>
      </c>
      <c r="Q4198" s="8">
        <f t="shared" si="457"/>
        <v>22560</v>
      </c>
      <c r="R4198" s="9">
        <f t="shared" si="458"/>
        <v>45120</v>
      </c>
      <c r="S4198" s="8">
        <f t="shared" si="459"/>
        <v>31560</v>
      </c>
      <c r="T4198" s="5">
        <f t="shared" si="460"/>
        <v>2.5983899368210873E-3</v>
      </c>
    </row>
    <row r="4199" spans="1:20" hidden="1">
      <c r="A4199">
        <v>4198</v>
      </c>
      <c r="B4199">
        <v>9</v>
      </c>
      <c r="C4199" t="s">
        <v>9987</v>
      </c>
      <c r="D4199" t="s">
        <v>9988</v>
      </c>
      <c r="E4199" t="s">
        <v>13</v>
      </c>
      <c r="F4199" t="s">
        <v>14</v>
      </c>
      <c r="G4199" t="s">
        <v>494</v>
      </c>
      <c r="H4199" t="s">
        <v>16</v>
      </c>
      <c r="I4199">
        <v>68.294200000000004</v>
      </c>
      <c r="J4199">
        <v>5246720</v>
      </c>
      <c r="K4199" t="s">
        <v>134</v>
      </c>
      <c r="L4199">
        <v>2</v>
      </c>
      <c r="M4199" t="str">
        <f>_xlfn.IFNA(VLOOKUP(F4199,'22 States'!A:A,1,0),"OOR")</f>
        <v>CA</v>
      </c>
      <c r="N4199" t="str">
        <f t="shared" si="461"/>
        <v>IR</v>
      </c>
      <c r="O4199" s="8">
        <f t="shared" si="455"/>
        <v>6000</v>
      </c>
      <c r="P4199" s="8">
        <f t="shared" si="456"/>
        <v>3000</v>
      </c>
      <c r="Q4199" s="8">
        <f t="shared" si="457"/>
        <v>4320</v>
      </c>
      <c r="R4199" s="9">
        <f t="shared" si="458"/>
        <v>8640</v>
      </c>
      <c r="S4199" s="8">
        <f t="shared" si="459"/>
        <v>13320</v>
      </c>
      <c r="T4199" s="5">
        <f t="shared" si="460"/>
        <v>2.5387289582825081E-3</v>
      </c>
    </row>
    <row r="4200" spans="1:20" hidden="1">
      <c r="A4200">
        <v>4199</v>
      </c>
      <c r="B4200">
        <v>87</v>
      </c>
      <c r="C4200" t="s">
        <v>9989</v>
      </c>
      <c r="D4200" t="s">
        <v>9990</v>
      </c>
      <c r="E4200" t="s">
        <v>247</v>
      </c>
      <c r="F4200" t="s">
        <v>248</v>
      </c>
      <c r="G4200" t="s">
        <v>2778</v>
      </c>
      <c r="H4200" t="s">
        <v>249</v>
      </c>
      <c r="I4200">
        <v>68.192400000000006</v>
      </c>
      <c r="J4200">
        <v>6062660</v>
      </c>
      <c r="K4200" t="s">
        <v>51</v>
      </c>
      <c r="L4200">
        <v>6</v>
      </c>
      <c r="M4200" t="str">
        <f>_xlfn.IFNA(VLOOKUP(F4200,'22 States'!A:A,1,0),"OOR")</f>
        <v>IL</v>
      </c>
      <c r="N4200" t="str">
        <f t="shared" si="461"/>
        <v>IR</v>
      </c>
      <c r="O4200" s="8">
        <f t="shared" si="455"/>
        <v>12000</v>
      </c>
      <c r="P4200" s="8">
        <f t="shared" si="456"/>
        <v>3000</v>
      </c>
      <c r="Q4200" s="8">
        <f t="shared" si="457"/>
        <v>41760</v>
      </c>
      <c r="R4200" s="9">
        <f t="shared" si="458"/>
        <v>83520</v>
      </c>
      <c r="S4200" s="8">
        <f t="shared" si="459"/>
        <v>56760</v>
      </c>
      <c r="T4200" s="5">
        <f t="shared" si="460"/>
        <v>9.3622271412218405E-3</v>
      </c>
    </row>
    <row r="4201" spans="1:20">
      <c r="A4201">
        <v>3975</v>
      </c>
      <c r="B4201" s="3">
        <v>18</v>
      </c>
      <c r="C4201" t="s">
        <v>9495</v>
      </c>
      <c r="D4201" t="s">
        <v>9496</v>
      </c>
      <c r="E4201" t="s">
        <v>121</v>
      </c>
      <c r="F4201" t="s">
        <v>122</v>
      </c>
      <c r="G4201" t="s">
        <v>284</v>
      </c>
      <c r="H4201" t="s">
        <v>133</v>
      </c>
      <c r="I4201">
        <v>75.7226</v>
      </c>
      <c r="J4201" s="3">
        <v>23256973</v>
      </c>
      <c r="K4201" t="s">
        <v>27</v>
      </c>
      <c r="L4201">
        <v>2</v>
      </c>
      <c r="M4201" t="str">
        <f>_xlfn.IFNA(VLOOKUP(F4201,'22 States'!A:A,1,0),"OOR")</f>
        <v>TX</v>
      </c>
      <c r="N4201" t="str">
        <f t="shared" si="461"/>
        <v>IR</v>
      </c>
      <c r="O4201" s="8">
        <f t="shared" si="455"/>
        <v>6000</v>
      </c>
      <c r="P4201" s="8">
        <f t="shared" si="456"/>
        <v>3000</v>
      </c>
      <c r="Q4201" s="8">
        <f t="shared" si="457"/>
        <v>8640</v>
      </c>
      <c r="R4201" s="9">
        <f t="shared" si="458"/>
        <v>17280</v>
      </c>
      <c r="S4201" s="12">
        <f t="shared" si="459"/>
        <v>17640</v>
      </c>
      <c r="T4201" s="13">
        <f t="shared" si="460"/>
        <v>7.5848219800573355E-4</v>
      </c>
    </row>
    <row r="4202" spans="1:20" hidden="1">
      <c r="A4202">
        <v>4201</v>
      </c>
      <c r="B4202">
        <v>183</v>
      </c>
      <c r="C4202" t="s">
        <v>9993</v>
      </c>
      <c r="D4202" t="s">
        <v>9994</v>
      </c>
      <c r="E4202" t="s">
        <v>144</v>
      </c>
      <c r="F4202" t="s">
        <v>145</v>
      </c>
      <c r="G4202" t="s">
        <v>1796</v>
      </c>
      <c r="H4202" t="s">
        <v>288</v>
      </c>
      <c r="I4202">
        <v>68.043099999999995</v>
      </c>
      <c r="J4202">
        <v>40458508</v>
      </c>
      <c r="K4202" t="s">
        <v>134</v>
      </c>
      <c r="L4202">
        <v>7</v>
      </c>
      <c r="M4202" t="str">
        <f>_xlfn.IFNA(VLOOKUP(F4202,'22 States'!A:A,1,0),"OOR")</f>
        <v>OOR</v>
      </c>
      <c r="N4202" t="str">
        <f t="shared" si="461"/>
        <v>OOR</v>
      </c>
      <c r="O4202" s="8">
        <f t="shared" si="455"/>
        <v>24000</v>
      </c>
      <c r="P4202" s="8">
        <f t="shared" si="456"/>
        <v>6000</v>
      </c>
      <c r="Q4202" s="8">
        <f t="shared" si="457"/>
        <v>87840</v>
      </c>
      <c r="R4202" s="9">
        <f t="shared" si="458"/>
        <v>175680</v>
      </c>
      <c r="S4202" s="8">
        <f t="shared" si="459"/>
        <v>117840</v>
      </c>
      <c r="T4202" s="5">
        <f t="shared" si="460"/>
        <v>2.9126135842676157E-3</v>
      </c>
    </row>
    <row r="4203" spans="1:20" hidden="1">
      <c r="A4203">
        <v>4202</v>
      </c>
      <c r="B4203">
        <v>308</v>
      </c>
      <c r="C4203" t="s">
        <v>9995</v>
      </c>
      <c r="D4203" t="s">
        <v>9996</v>
      </c>
      <c r="E4203" t="s">
        <v>179</v>
      </c>
      <c r="F4203" t="s">
        <v>180</v>
      </c>
      <c r="G4203" t="s">
        <v>3430</v>
      </c>
      <c r="H4203" t="s">
        <v>3431</v>
      </c>
      <c r="I4203">
        <v>68.022800000000004</v>
      </c>
      <c r="J4203">
        <v>27149065</v>
      </c>
      <c r="K4203" t="s">
        <v>264</v>
      </c>
      <c r="L4203">
        <v>2</v>
      </c>
      <c r="M4203" t="str">
        <f>_xlfn.IFNA(VLOOKUP(F4203,'22 States'!A:A,1,0),"OOR")</f>
        <v>MI</v>
      </c>
      <c r="N4203" t="str">
        <f t="shared" si="461"/>
        <v>IR</v>
      </c>
      <c r="O4203" s="8">
        <f t="shared" si="455"/>
        <v>42000</v>
      </c>
      <c r="P4203" s="8">
        <f t="shared" si="456"/>
        <v>12000</v>
      </c>
      <c r="Q4203" s="8">
        <f t="shared" si="457"/>
        <v>147840</v>
      </c>
      <c r="R4203" s="9">
        <f t="shared" si="458"/>
        <v>295680</v>
      </c>
      <c r="S4203" s="8">
        <f t="shared" si="459"/>
        <v>201840</v>
      </c>
      <c r="T4203" s="5">
        <f t="shared" si="460"/>
        <v>7.4345101755806326E-3</v>
      </c>
    </row>
    <row r="4204" spans="1:20">
      <c r="A4204">
        <v>4090</v>
      </c>
      <c r="B4204" s="3">
        <v>18</v>
      </c>
      <c r="C4204" t="s">
        <v>9746</v>
      </c>
      <c r="D4204" t="s">
        <v>9747</v>
      </c>
      <c r="E4204" t="s">
        <v>85</v>
      </c>
      <c r="F4204" t="s">
        <v>86</v>
      </c>
      <c r="G4204" t="s">
        <v>1680</v>
      </c>
      <c r="H4204" t="s">
        <v>140</v>
      </c>
      <c r="I4204">
        <v>71.7774</v>
      </c>
      <c r="J4204" s="3">
        <v>69355667</v>
      </c>
      <c r="K4204" t="s">
        <v>27</v>
      </c>
      <c r="L4204">
        <v>2</v>
      </c>
      <c r="M4204" t="str">
        <f>_xlfn.IFNA(VLOOKUP(F4204,'22 States'!A:A,1,0),"OOR")</f>
        <v>FL</v>
      </c>
      <c r="N4204" t="str">
        <f t="shared" si="461"/>
        <v>IR</v>
      </c>
      <c r="O4204" s="8">
        <f t="shared" si="455"/>
        <v>6000</v>
      </c>
      <c r="P4204" s="8">
        <f t="shared" si="456"/>
        <v>3000</v>
      </c>
      <c r="Q4204" s="8">
        <f t="shared" si="457"/>
        <v>8640</v>
      </c>
      <c r="R4204" s="9">
        <f t="shared" si="458"/>
        <v>17280</v>
      </c>
      <c r="S4204" s="12">
        <f t="shared" si="459"/>
        <v>17640</v>
      </c>
      <c r="T4204" s="13">
        <f t="shared" si="460"/>
        <v>2.5434114850340922E-4</v>
      </c>
    </row>
    <row r="4205" spans="1:20">
      <c r="A4205">
        <v>48</v>
      </c>
      <c r="B4205" s="3">
        <v>17</v>
      </c>
      <c r="C4205" t="s">
        <v>234</v>
      </c>
      <c r="D4205" t="s">
        <v>235</v>
      </c>
      <c r="E4205" t="s">
        <v>236</v>
      </c>
      <c r="F4205" t="s">
        <v>237</v>
      </c>
      <c r="G4205" t="s">
        <v>238</v>
      </c>
      <c r="H4205" t="s">
        <v>239</v>
      </c>
      <c r="I4205">
        <v>5507.4529000000002</v>
      </c>
      <c r="J4205" s="3">
        <v>23809245</v>
      </c>
      <c r="K4205" t="s">
        <v>233</v>
      </c>
      <c r="L4205">
        <v>1</v>
      </c>
      <c r="M4205" t="str">
        <f>_xlfn.IFNA(VLOOKUP(F4205,'22 States'!A:A,1,0),"OOR")</f>
        <v>OH</v>
      </c>
      <c r="N4205" t="str">
        <f t="shared" si="461"/>
        <v>IR</v>
      </c>
      <c r="O4205" s="8">
        <f t="shared" si="455"/>
        <v>6000</v>
      </c>
      <c r="P4205" s="8">
        <f t="shared" si="456"/>
        <v>3000</v>
      </c>
      <c r="Q4205" s="8">
        <f t="shared" si="457"/>
        <v>8160</v>
      </c>
      <c r="R4205" s="9">
        <f t="shared" si="458"/>
        <v>16320</v>
      </c>
      <c r="S4205" s="12">
        <f t="shared" si="459"/>
        <v>17160</v>
      </c>
      <c r="T4205" s="13">
        <f t="shared" si="460"/>
        <v>7.2072843973002921E-4</v>
      </c>
    </row>
    <row r="4206" spans="1:20" hidden="1">
      <c r="A4206">
        <v>4205</v>
      </c>
      <c r="B4206">
        <v>342</v>
      </c>
      <c r="C4206" t="s">
        <v>10002</v>
      </c>
      <c r="D4206" t="s">
        <v>10003</v>
      </c>
      <c r="E4206" t="s">
        <v>13</v>
      </c>
      <c r="F4206" t="s">
        <v>14</v>
      </c>
      <c r="G4206" t="s">
        <v>16</v>
      </c>
      <c r="H4206" t="s">
        <v>16</v>
      </c>
      <c r="I4206">
        <v>67.952399999999997</v>
      </c>
      <c r="J4206">
        <v>23923893</v>
      </c>
      <c r="K4206" t="s">
        <v>228</v>
      </c>
      <c r="L4206">
        <v>5</v>
      </c>
      <c r="M4206" t="str">
        <f>_xlfn.IFNA(VLOOKUP(F4206,'22 States'!A:A,1,0),"OOR")</f>
        <v>CA</v>
      </c>
      <c r="N4206" t="str">
        <f t="shared" si="461"/>
        <v>IR</v>
      </c>
      <c r="O4206" s="8">
        <f t="shared" si="455"/>
        <v>42000</v>
      </c>
      <c r="P4206" s="8">
        <f t="shared" si="456"/>
        <v>12000</v>
      </c>
      <c r="Q4206" s="8">
        <f t="shared" si="457"/>
        <v>164160</v>
      </c>
      <c r="R4206" s="9">
        <f t="shared" si="458"/>
        <v>328320</v>
      </c>
      <c r="S4206" s="8">
        <f t="shared" si="459"/>
        <v>218160</v>
      </c>
      <c r="T4206" s="5">
        <f t="shared" si="460"/>
        <v>9.1189172263895345E-3</v>
      </c>
    </row>
    <row r="4207" spans="1:20">
      <c r="A4207">
        <v>131</v>
      </c>
      <c r="B4207" s="3">
        <v>17</v>
      </c>
      <c r="C4207" t="s">
        <v>490</v>
      </c>
      <c r="D4207" t="s">
        <v>491</v>
      </c>
      <c r="E4207" t="s">
        <v>121</v>
      </c>
      <c r="F4207" t="s">
        <v>122</v>
      </c>
      <c r="G4207" t="s">
        <v>123</v>
      </c>
      <c r="H4207" t="s">
        <v>123</v>
      </c>
      <c r="I4207">
        <v>2829.7514000000001</v>
      </c>
      <c r="J4207" s="3">
        <v>22359716</v>
      </c>
      <c r="K4207" t="s">
        <v>439</v>
      </c>
      <c r="L4207">
        <v>1</v>
      </c>
      <c r="M4207" t="str">
        <f>_xlfn.IFNA(VLOOKUP(F4207,'22 States'!A:A,1,0),"OOR")</f>
        <v>TX</v>
      </c>
      <c r="N4207" t="str">
        <f t="shared" si="461"/>
        <v>IR</v>
      </c>
      <c r="O4207" s="8">
        <f t="shared" si="455"/>
        <v>6000</v>
      </c>
      <c r="P4207" s="8">
        <f t="shared" si="456"/>
        <v>3000</v>
      </c>
      <c r="Q4207" s="8">
        <f t="shared" si="457"/>
        <v>8160</v>
      </c>
      <c r="R4207" s="9">
        <f t="shared" si="458"/>
        <v>16320</v>
      </c>
      <c r="S4207" s="12">
        <f t="shared" si="459"/>
        <v>17160</v>
      </c>
      <c r="T4207" s="13">
        <f t="shared" si="460"/>
        <v>7.6745160806156924E-4</v>
      </c>
    </row>
    <row r="4208" spans="1:20">
      <c r="A4208">
        <v>397</v>
      </c>
      <c r="B4208" s="3">
        <v>17</v>
      </c>
      <c r="C4208" t="s">
        <v>1236</v>
      </c>
      <c r="D4208" t="s">
        <v>1237</v>
      </c>
      <c r="E4208" t="s">
        <v>247</v>
      </c>
      <c r="F4208" t="s">
        <v>248</v>
      </c>
      <c r="G4208" t="s">
        <v>861</v>
      </c>
      <c r="H4208" t="s">
        <v>249</v>
      </c>
      <c r="I4208">
        <v>1179.1043</v>
      </c>
      <c r="J4208" s="3">
        <v>14236162</v>
      </c>
      <c r="K4208" t="s">
        <v>27</v>
      </c>
      <c r="L4208">
        <v>1</v>
      </c>
      <c r="M4208" t="str">
        <f>_xlfn.IFNA(VLOOKUP(F4208,'22 States'!A:A,1,0),"OOR")</f>
        <v>IL</v>
      </c>
      <c r="N4208" t="str">
        <f t="shared" si="461"/>
        <v>IR</v>
      </c>
      <c r="O4208" s="8">
        <f t="shared" si="455"/>
        <v>6000</v>
      </c>
      <c r="P4208" s="8">
        <f t="shared" si="456"/>
        <v>3000</v>
      </c>
      <c r="Q4208" s="8">
        <f t="shared" si="457"/>
        <v>8160</v>
      </c>
      <c r="R4208" s="9">
        <f t="shared" si="458"/>
        <v>16320</v>
      </c>
      <c r="S4208" s="12">
        <f t="shared" si="459"/>
        <v>17160</v>
      </c>
      <c r="T4208" s="13">
        <f t="shared" si="460"/>
        <v>1.2053810570573727E-3</v>
      </c>
    </row>
    <row r="4209" spans="1:20" hidden="1">
      <c r="A4209">
        <v>4208</v>
      </c>
      <c r="B4209">
        <v>55</v>
      </c>
      <c r="C4209" t="s">
        <v>10008</v>
      </c>
      <c r="D4209" t="s">
        <v>10009</v>
      </c>
      <c r="E4209" t="s">
        <v>114</v>
      </c>
      <c r="F4209" t="s">
        <v>115</v>
      </c>
      <c r="G4209" t="s">
        <v>2105</v>
      </c>
      <c r="H4209" t="s">
        <v>2106</v>
      </c>
      <c r="I4209">
        <v>67.854200000000006</v>
      </c>
      <c r="J4209">
        <v>11407553</v>
      </c>
      <c r="K4209" t="s">
        <v>39</v>
      </c>
      <c r="L4209">
        <v>7</v>
      </c>
      <c r="M4209" t="str">
        <f>_xlfn.IFNA(VLOOKUP(F4209,'22 States'!A:A,1,0),"OOR")</f>
        <v>AL</v>
      </c>
      <c r="N4209" t="str">
        <f t="shared" si="461"/>
        <v>IR</v>
      </c>
      <c r="O4209" s="8">
        <f t="shared" si="455"/>
        <v>12000</v>
      </c>
      <c r="P4209" s="8">
        <f t="shared" si="456"/>
        <v>3000</v>
      </c>
      <c r="Q4209" s="8">
        <f t="shared" si="457"/>
        <v>26400</v>
      </c>
      <c r="R4209" s="9">
        <f t="shared" si="458"/>
        <v>52800</v>
      </c>
      <c r="S4209" s="8">
        <f t="shared" si="459"/>
        <v>41400</v>
      </c>
      <c r="T4209" s="5">
        <f t="shared" si="460"/>
        <v>3.6291744601142767E-3</v>
      </c>
    </row>
    <row r="4210" spans="1:20">
      <c r="A4210">
        <v>4067</v>
      </c>
      <c r="B4210" s="3">
        <v>17</v>
      </c>
      <c r="C4210" t="s">
        <v>9696</v>
      </c>
      <c r="D4210" t="s">
        <v>9697</v>
      </c>
      <c r="E4210" t="s">
        <v>67</v>
      </c>
      <c r="F4210" t="s">
        <v>68</v>
      </c>
      <c r="G4210" t="s">
        <v>4486</v>
      </c>
      <c r="H4210" t="s">
        <v>4487</v>
      </c>
      <c r="I4210">
        <v>72.795500000000004</v>
      </c>
      <c r="J4210" s="3">
        <v>20328273</v>
      </c>
      <c r="K4210" t="s">
        <v>418</v>
      </c>
      <c r="L4210">
        <v>3</v>
      </c>
      <c r="M4210" t="str">
        <f>_xlfn.IFNA(VLOOKUP(F4210,'22 States'!A:A,1,0),"OOR")</f>
        <v>NC</v>
      </c>
      <c r="N4210" t="str">
        <f t="shared" si="461"/>
        <v>IR</v>
      </c>
      <c r="O4210" s="8">
        <f t="shared" si="455"/>
        <v>6000</v>
      </c>
      <c r="P4210" s="8">
        <f t="shared" si="456"/>
        <v>3000</v>
      </c>
      <c r="Q4210" s="8">
        <f t="shared" si="457"/>
        <v>8160</v>
      </c>
      <c r="R4210" s="9">
        <f t="shared" si="458"/>
        <v>16320</v>
      </c>
      <c r="S4210" s="12">
        <f t="shared" si="459"/>
        <v>17160</v>
      </c>
      <c r="T4210" s="13">
        <f t="shared" si="460"/>
        <v>8.4414450750440039E-4</v>
      </c>
    </row>
    <row r="4211" spans="1:20" hidden="1">
      <c r="A4211">
        <v>4210</v>
      </c>
      <c r="B4211">
        <v>25</v>
      </c>
      <c r="C4211" t="s">
        <v>10013</v>
      </c>
      <c r="D4211" t="s">
        <v>10014</v>
      </c>
      <c r="E4211" t="s">
        <v>194</v>
      </c>
      <c r="F4211" t="s">
        <v>195</v>
      </c>
      <c r="G4211" t="s">
        <v>1971</v>
      </c>
      <c r="H4211" t="s">
        <v>1972</v>
      </c>
      <c r="I4211">
        <v>67.817300000000003</v>
      </c>
      <c r="J4211">
        <v>3793516</v>
      </c>
      <c r="K4211" t="s">
        <v>134</v>
      </c>
      <c r="L4211">
        <v>2</v>
      </c>
      <c r="M4211" t="str">
        <f>_xlfn.IFNA(VLOOKUP(F4211,'22 States'!A:A,1,0),"OOR")</f>
        <v>LA</v>
      </c>
      <c r="N4211" t="str">
        <f t="shared" si="461"/>
        <v>IR</v>
      </c>
      <c r="O4211" s="8">
        <f t="shared" si="455"/>
        <v>6000</v>
      </c>
      <c r="P4211" s="8">
        <f t="shared" si="456"/>
        <v>3000</v>
      </c>
      <c r="Q4211" s="8">
        <f t="shared" si="457"/>
        <v>12000</v>
      </c>
      <c r="R4211" s="9">
        <f t="shared" si="458"/>
        <v>24000</v>
      </c>
      <c r="S4211" s="8">
        <f t="shared" si="459"/>
        <v>21000</v>
      </c>
      <c r="T4211" s="5">
        <f t="shared" si="460"/>
        <v>5.5357615468077633E-3</v>
      </c>
    </row>
    <row r="4212" spans="1:20" hidden="1">
      <c r="A4212">
        <v>4211</v>
      </c>
      <c r="B4212">
        <v>7</v>
      </c>
      <c r="C4212" t="s">
        <v>10015</v>
      </c>
      <c r="D4212" t="s">
        <v>10016</v>
      </c>
      <c r="E4212" t="s">
        <v>299</v>
      </c>
      <c r="F4212" t="s">
        <v>300</v>
      </c>
      <c r="G4212" t="s">
        <v>301</v>
      </c>
      <c r="H4212" t="s">
        <v>26</v>
      </c>
      <c r="I4212">
        <v>67.817599999999999</v>
      </c>
      <c r="J4212">
        <v>2920116</v>
      </c>
      <c r="K4212" t="s">
        <v>108</v>
      </c>
      <c r="L4212">
        <v>3</v>
      </c>
      <c r="M4212" t="str">
        <f>_xlfn.IFNA(VLOOKUP(F4212,'22 States'!A:A,1,0),"OOR")</f>
        <v>OOR</v>
      </c>
      <c r="N4212" t="str">
        <f t="shared" si="461"/>
        <v>OOR</v>
      </c>
      <c r="O4212" s="8">
        <f t="shared" si="455"/>
        <v>6000</v>
      </c>
      <c r="P4212" s="8">
        <f t="shared" si="456"/>
        <v>3000</v>
      </c>
      <c r="Q4212" s="8">
        <f t="shared" si="457"/>
        <v>3360</v>
      </c>
      <c r="R4212" s="9">
        <f t="shared" si="458"/>
        <v>6720</v>
      </c>
      <c r="S4212" s="8">
        <f t="shared" si="459"/>
        <v>12360</v>
      </c>
      <c r="T4212" s="5">
        <f t="shared" si="460"/>
        <v>4.2327085636324037E-3</v>
      </c>
    </row>
    <row r="4213" spans="1:20" hidden="1">
      <c r="A4213">
        <v>4212</v>
      </c>
      <c r="B4213">
        <v>85</v>
      </c>
      <c r="C4213" t="s">
        <v>10017</v>
      </c>
      <c r="D4213" t="s">
        <v>10018</v>
      </c>
      <c r="E4213" t="s">
        <v>60</v>
      </c>
      <c r="F4213" t="s">
        <v>61</v>
      </c>
      <c r="G4213" t="s">
        <v>62</v>
      </c>
      <c r="H4213" t="s">
        <v>63</v>
      </c>
      <c r="I4213">
        <v>67.775899999999993</v>
      </c>
      <c r="J4213">
        <v>249046391</v>
      </c>
      <c r="K4213" t="s">
        <v>252</v>
      </c>
      <c r="L4213">
        <v>7</v>
      </c>
      <c r="M4213" t="str">
        <f>_xlfn.IFNA(VLOOKUP(F4213,'22 States'!A:A,1,0),"OOR")</f>
        <v>OOR</v>
      </c>
      <c r="N4213" t="str">
        <f t="shared" si="461"/>
        <v>OOR</v>
      </c>
      <c r="O4213" s="8">
        <f t="shared" si="455"/>
        <v>12000</v>
      </c>
      <c r="P4213" s="8">
        <f t="shared" si="456"/>
        <v>3000</v>
      </c>
      <c r="Q4213" s="8">
        <f t="shared" si="457"/>
        <v>40800</v>
      </c>
      <c r="R4213" s="9">
        <f t="shared" si="458"/>
        <v>81600</v>
      </c>
      <c r="S4213" s="8">
        <f t="shared" si="459"/>
        <v>55800</v>
      </c>
      <c r="T4213" s="5">
        <f t="shared" si="460"/>
        <v>2.2405464209276576E-4</v>
      </c>
    </row>
    <row r="4214" spans="1:20" hidden="1">
      <c r="A4214">
        <v>4213</v>
      </c>
      <c r="B4214">
        <v>226</v>
      </c>
      <c r="C4214" t="s">
        <v>10019</v>
      </c>
      <c r="D4214" t="s">
        <v>10020</v>
      </c>
      <c r="E4214" t="s">
        <v>247</v>
      </c>
      <c r="F4214" t="s">
        <v>248</v>
      </c>
      <c r="G4214" t="s">
        <v>4849</v>
      </c>
      <c r="H4214" t="s">
        <v>249</v>
      </c>
      <c r="I4214">
        <v>67.766900000000007</v>
      </c>
      <c r="J4214">
        <v>4916432</v>
      </c>
      <c r="K4214" t="s">
        <v>439</v>
      </c>
      <c r="L4214">
        <v>4</v>
      </c>
      <c r="M4214" t="str">
        <f>_xlfn.IFNA(VLOOKUP(F4214,'22 States'!A:A,1,0),"OOR")</f>
        <v>IL</v>
      </c>
      <c r="N4214" t="str">
        <f t="shared" si="461"/>
        <v>IR</v>
      </c>
      <c r="O4214" s="8">
        <f t="shared" si="455"/>
        <v>30000</v>
      </c>
      <c r="P4214" s="8">
        <f t="shared" si="456"/>
        <v>9000</v>
      </c>
      <c r="Q4214" s="8">
        <f t="shared" si="457"/>
        <v>108480</v>
      </c>
      <c r="R4214" s="9">
        <f t="shared" si="458"/>
        <v>216960</v>
      </c>
      <c r="S4214" s="8">
        <f t="shared" si="459"/>
        <v>147480</v>
      </c>
      <c r="T4214" s="5">
        <f t="shared" si="460"/>
        <v>2.9997363941980687E-2</v>
      </c>
    </row>
    <row r="4215" spans="1:20" hidden="1">
      <c r="A4215">
        <v>4214</v>
      </c>
      <c r="B4215">
        <v>165</v>
      </c>
      <c r="C4215" t="s">
        <v>10021</v>
      </c>
      <c r="D4215" t="s">
        <v>10022</v>
      </c>
      <c r="E4215" t="s">
        <v>166</v>
      </c>
      <c r="F4215" t="s">
        <v>167</v>
      </c>
      <c r="G4215" t="s">
        <v>3618</v>
      </c>
      <c r="H4215" t="s">
        <v>169</v>
      </c>
      <c r="I4215">
        <v>67.75</v>
      </c>
      <c r="J4215">
        <v>18951909</v>
      </c>
      <c r="K4215" t="s">
        <v>111</v>
      </c>
      <c r="L4215">
        <v>6</v>
      </c>
      <c r="M4215" t="str">
        <f>_xlfn.IFNA(VLOOKUP(F4215,'22 States'!A:A,1,0),"OOR")</f>
        <v>OOR</v>
      </c>
      <c r="N4215" t="str">
        <f t="shared" si="461"/>
        <v>OOR</v>
      </c>
      <c r="O4215" s="8">
        <f t="shared" si="455"/>
        <v>24000</v>
      </c>
      <c r="P4215" s="8">
        <f t="shared" si="456"/>
        <v>6000</v>
      </c>
      <c r="Q4215" s="8">
        <f t="shared" si="457"/>
        <v>79200</v>
      </c>
      <c r="R4215" s="9">
        <f t="shared" si="458"/>
        <v>158400</v>
      </c>
      <c r="S4215" s="8">
        <f t="shared" si="459"/>
        <v>109200</v>
      </c>
      <c r="T4215" s="5">
        <f t="shared" si="460"/>
        <v>5.7619525294259274E-3</v>
      </c>
    </row>
    <row r="4216" spans="1:20" hidden="1">
      <c r="A4216">
        <v>4215</v>
      </c>
      <c r="B4216">
        <v>210</v>
      </c>
      <c r="C4216" t="s">
        <v>10023</v>
      </c>
      <c r="D4216" t="s">
        <v>10024</v>
      </c>
      <c r="E4216" t="s">
        <v>13</v>
      </c>
      <c r="F4216" t="s">
        <v>14</v>
      </c>
      <c r="G4216" t="s">
        <v>5464</v>
      </c>
      <c r="H4216" t="s">
        <v>3179</v>
      </c>
      <c r="I4216">
        <v>67.698499999999996</v>
      </c>
      <c r="J4216">
        <v>10622193</v>
      </c>
      <c r="K4216" t="s">
        <v>134</v>
      </c>
      <c r="L4216">
        <v>2</v>
      </c>
      <c r="M4216" t="str">
        <f>_xlfn.IFNA(VLOOKUP(F4216,'22 States'!A:A,1,0),"OOR")</f>
        <v>CA</v>
      </c>
      <c r="N4216" t="str">
        <f t="shared" si="461"/>
        <v>IR</v>
      </c>
      <c r="O4216" s="8">
        <f t="shared" si="455"/>
        <v>30000</v>
      </c>
      <c r="P4216" s="8">
        <f t="shared" si="456"/>
        <v>9000</v>
      </c>
      <c r="Q4216" s="8">
        <f t="shared" si="457"/>
        <v>100800</v>
      </c>
      <c r="R4216" s="9">
        <f t="shared" si="458"/>
        <v>201600</v>
      </c>
      <c r="S4216" s="8">
        <f t="shared" si="459"/>
        <v>139800</v>
      </c>
      <c r="T4216" s="5">
        <f t="shared" si="460"/>
        <v>1.3161124072966853E-2</v>
      </c>
    </row>
    <row r="4217" spans="1:20" hidden="1">
      <c r="A4217">
        <v>4216</v>
      </c>
      <c r="B4217">
        <v>78</v>
      </c>
      <c r="C4217" t="s">
        <v>10025</v>
      </c>
      <c r="D4217" t="s">
        <v>10026</v>
      </c>
      <c r="E4217" t="s">
        <v>175</v>
      </c>
      <c r="F4217" t="s">
        <v>176</v>
      </c>
      <c r="G4217" t="s">
        <v>175</v>
      </c>
      <c r="H4217" t="s">
        <v>169</v>
      </c>
      <c r="I4217">
        <v>67.660600000000002</v>
      </c>
      <c r="J4217">
        <v>11727750</v>
      </c>
      <c r="K4217" t="s">
        <v>141</v>
      </c>
      <c r="L4217">
        <v>3</v>
      </c>
      <c r="M4217" t="str">
        <f>_xlfn.IFNA(VLOOKUP(F4217,'22 States'!A:A,1,0),"OOR")</f>
        <v>OOR</v>
      </c>
      <c r="N4217" t="str">
        <f t="shared" si="461"/>
        <v>OOR</v>
      </c>
      <c r="O4217" s="8">
        <f t="shared" si="455"/>
        <v>12000</v>
      </c>
      <c r="P4217" s="8">
        <f t="shared" si="456"/>
        <v>3000</v>
      </c>
      <c r="Q4217" s="8">
        <f t="shared" si="457"/>
        <v>37440</v>
      </c>
      <c r="R4217" s="9">
        <f t="shared" si="458"/>
        <v>74880</v>
      </c>
      <c r="S4217" s="8">
        <f t="shared" si="459"/>
        <v>52440</v>
      </c>
      <c r="T4217" s="5">
        <f t="shared" si="460"/>
        <v>4.4714459295261237E-3</v>
      </c>
    </row>
    <row r="4218" spans="1:20" hidden="1">
      <c r="A4218">
        <v>4217</v>
      </c>
      <c r="B4218">
        <v>29</v>
      </c>
      <c r="C4218" t="s">
        <v>10027</v>
      </c>
      <c r="D4218" t="s">
        <v>10028</v>
      </c>
      <c r="E4218" t="s">
        <v>160</v>
      </c>
      <c r="F4218" t="s">
        <v>161</v>
      </c>
      <c r="G4218" t="s">
        <v>2644</v>
      </c>
      <c r="H4218" t="s">
        <v>371</v>
      </c>
      <c r="I4218">
        <v>67.637500000000003</v>
      </c>
      <c r="J4218">
        <v>9547050</v>
      </c>
      <c r="K4218" t="s">
        <v>111</v>
      </c>
      <c r="L4218">
        <v>6</v>
      </c>
      <c r="M4218" t="str">
        <f>_xlfn.IFNA(VLOOKUP(F4218,'22 States'!A:A,1,0),"OOR")</f>
        <v>MO</v>
      </c>
      <c r="N4218" t="str">
        <f t="shared" si="461"/>
        <v>IR</v>
      </c>
      <c r="O4218" s="8">
        <f t="shared" si="455"/>
        <v>6000</v>
      </c>
      <c r="P4218" s="8">
        <f t="shared" si="456"/>
        <v>3000</v>
      </c>
      <c r="Q4218" s="8">
        <f t="shared" si="457"/>
        <v>13920</v>
      </c>
      <c r="R4218" s="9">
        <f t="shared" si="458"/>
        <v>27840</v>
      </c>
      <c r="S4218" s="8">
        <f t="shared" si="459"/>
        <v>22920</v>
      </c>
      <c r="T4218" s="5">
        <f t="shared" si="460"/>
        <v>2.400741590334187E-3</v>
      </c>
    </row>
    <row r="4219" spans="1:20">
      <c r="A4219">
        <v>4742</v>
      </c>
      <c r="B4219" s="3">
        <v>17</v>
      </c>
      <c r="C4219" t="s">
        <v>11191</v>
      </c>
      <c r="D4219" t="s">
        <v>11192</v>
      </c>
      <c r="E4219" t="s">
        <v>179</v>
      </c>
      <c r="F4219" t="s">
        <v>180</v>
      </c>
      <c r="G4219" t="s">
        <v>11193</v>
      </c>
      <c r="I4219">
        <v>50.450099999999999</v>
      </c>
      <c r="J4219" s="3">
        <v>20196931</v>
      </c>
      <c r="K4219" t="s">
        <v>27</v>
      </c>
      <c r="L4219">
        <v>4</v>
      </c>
      <c r="M4219" t="str">
        <f>_xlfn.IFNA(VLOOKUP(F4219,'22 States'!A:A,1,0),"OOR")</f>
        <v>MI</v>
      </c>
      <c r="N4219" t="str">
        <f t="shared" si="461"/>
        <v>IR</v>
      </c>
      <c r="O4219" s="8">
        <f t="shared" si="455"/>
        <v>6000</v>
      </c>
      <c r="P4219" s="8">
        <f t="shared" si="456"/>
        <v>3000</v>
      </c>
      <c r="Q4219" s="8">
        <f t="shared" si="457"/>
        <v>8160</v>
      </c>
      <c r="R4219" s="9">
        <f t="shared" si="458"/>
        <v>16320</v>
      </c>
      <c r="S4219" s="12">
        <f t="shared" si="459"/>
        <v>17160</v>
      </c>
      <c r="T4219" s="13">
        <f t="shared" si="460"/>
        <v>8.496340359829917E-4</v>
      </c>
    </row>
    <row r="4220" spans="1:20" hidden="1">
      <c r="A4220">
        <v>4219</v>
      </c>
      <c r="B4220">
        <v>22</v>
      </c>
      <c r="C4220" t="s">
        <v>10031</v>
      </c>
      <c r="D4220" t="s">
        <v>10032</v>
      </c>
      <c r="E4220" t="s">
        <v>537</v>
      </c>
      <c r="F4220" t="s">
        <v>538</v>
      </c>
      <c r="G4220" t="s">
        <v>539</v>
      </c>
      <c r="H4220" t="s">
        <v>539</v>
      </c>
      <c r="I4220">
        <v>67.599699999999999</v>
      </c>
      <c r="J4220">
        <v>3189311</v>
      </c>
      <c r="K4220" t="s">
        <v>39</v>
      </c>
      <c r="L4220">
        <v>3</v>
      </c>
      <c r="M4220" t="str">
        <f>_xlfn.IFNA(VLOOKUP(F4220,'22 States'!A:A,1,0),"OOR")</f>
        <v>GA</v>
      </c>
      <c r="N4220" t="str">
        <f t="shared" si="461"/>
        <v>IR</v>
      </c>
      <c r="O4220" s="8">
        <f t="shared" si="455"/>
        <v>6000</v>
      </c>
      <c r="P4220" s="8">
        <f t="shared" si="456"/>
        <v>3000</v>
      </c>
      <c r="Q4220" s="8">
        <f t="shared" si="457"/>
        <v>10560</v>
      </c>
      <c r="R4220" s="9">
        <f t="shared" si="458"/>
        <v>21120</v>
      </c>
      <c r="S4220" s="8">
        <f t="shared" si="459"/>
        <v>19560</v>
      </c>
      <c r="T4220" s="5">
        <f t="shared" si="460"/>
        <v>6.1329860900990844E-3</v>
      </c>
    </row>
    <row r="4221" spans="1:20" hidden="1">
      <c r="A4221">
        <v>4220</v>
      </c>
      <c r="B4221">
        <v>38</v>
      </c>
      <c r="C4221" t="s">
        <v>10033</v>
      </c>
      <c r="D4221" t="s">
        <v>10034</v>
      </c>
      <c r="E4221" t="s">
        <v>10035</v>
      </c>
      <c r="F4221" t="s">
        <v>10036</v>
      </c>
      <c r="G4221" t="s">
        <v>10037</v>
      </c>
      <c r="H4221" t="s">
        <v>10038</v>
      </c>
      <c r="I4221">
        <v>67.572400000000002</v>
      </c>
      <c r="J4221">
        <v>12316709</v>
      </c>
      <c r="K4221" t="s">
        <v>141</v>
      </c>
      <c r="L4221">
        <v>1</v>
      </c>
      <c r="M4221" t="str">
        <f>_xlfn.IFNA(VLOOKUP(F4221,'22 States'!A:A,1,0),"OOR")</f>
        <v>OOR</v>
      </c>
      <c r="N4221" t="str">
        <f t="shared" si="461"/>
        <v>OOR</v>
      </c>
      <c r="O4221" s="8">
        <f t="shared" si="455"/>
        <v>6000</v>
      </c>
      <c r="P4221" s="8">
        <f t="shared" si="456"/>
        <v>3000</v>
      </c>
      <c r="Q4221" s="8">
        <f t="shared" si="457"/>
        <v>18240</v>
      </c>
      <c r="R4221" s="9">
        <f t="shared" si="458"/>
        <v>36480</v>
      </c>
      <c r="S4221" s="8">
        <f t="shared" si="459"/>
        <v>27240</v>
      </c>
      <c r="T4221" s="5">
        <f t="shared" si="460"/>
        <v>2.2116297462252293E-3</v>
      </c>
    </row>
    <row r="4222" spans="1:20" hidden="1">
      <c r="A4222">
        <v>4221</v>
      </c>
      <c r="B4222">
        <v>46</v>
      </c>
      <c r="C4222" t="s">
        <v>10039</v>
      </c>
      <c r="D4222" t="s">
        <v>10040</v>
      </c>
      <c r="E4222" t="s">
        <v>236</v>
      </c>
      <c r="F4222" t="s">
        <v>237</v>
      </c>
      <c r="G4222" t="s">
        <v>4272</v>
      </c>
      <c r="H4222" t="s">
        <v>1452</v>
      </c>
      <c r="I4222">
        <v>67.511499999999998</v>
      </c>
      <c r="J4222">
        <v>19316784</v>
      </c>
      <c r="K4222" t="s">
        <v>252</v>
      </c>
      <c r="L4222">
        <v>1</v>
      </c>
      <c r="M4222" t="str">
        <f>_xlfn.IFNA(VLOOKUP(F4222,'22 States'!A:A,1,0),"OOR")</f>
        <v>OH</v>
      </c>
      <c r="N4222" t="str">
        <f t="shared" si="461"/>
        <v>IR</v>
      </c>
      <c r="O4222" s="8">
        <f t="shared" si="455"/>
        <v>6000</v>
      </c>
      <c r="P4222" s="8">
        <f t="shared" si="456"/>
        <v>3000</v>
      </c>
      <c r="Q4222" s="8">
        <f t="shared" si="457"/>
        <v>22080</v>
      </c>
      <c r="R4222" s="9">
        <f t="shared" si="458"/>
        <v>44160</v>
      </c>
      <c r="S4222" s="8">
        <f t="shared" si="459"/>
        <v>31080</v>
      </c>
      <c r="T4222" s="5">
        <f t="shared" si="460"/>
        <v>1.6089634796351193E-3</v>
      </c>
    </row>
    <row r="4223" spans="1:20" hidden="1">
      <c r="A4223">
        <v>4222</v>
      </c>
      <c r="B4223">
        <v>1041</v>
      </c>
      <c r="C4223" t="s">
        <v>10041</v>
      </c>
      <c r="D4223" t="s">
        <v>10042</v>
      </c>
      <c r="E4223" t="s">
        <v>35</v>
      </c>
      <c r="F4223" t="s">
        <v>36</v>
      </c>
      <c r="G4223" t="s">
        <v>3173</v>
      </c>
      <c r="H4223" t="s">
        <v>38</v>
      </c>
      <c r="I4223">
        <v>67.451499999999996</v>
      </c>
      <c r="J4223">
        <v>865828000</v>
      </c>
      <c r="K4223" t="s">
        <v>39</v>
      </c>
      <c r="L4223">
        <v>8</v>
      </c>
      <c r="M4223" t="str">
        <f>_xlfn.IFNA(VLOOKUP(F4223,'22 States'!A:A,1,0),"OOR")</f>
        <v>OOR</v>
      </c>
      <c r="N4223" t="str">
        <f t="shared" si="461"/>
        <v>OOR</v>
      </c>
      <c r="O4223" s="8">
        <f t="shared" si="455"/>
        <v>126000</v>
      </c>
      <c r="P4223" s="8">
        <f t="shared" si="456"/>
        <v>33000</v>
      </c>
      <c r="Q4223" s="8">
        <f t="shared" si="457"/>
        <v>499680</v>
      </c>
      <c r="R4223" s="9">
        <f t="shared" si="458"/>
        <v>999360</v>
      </c>
      <c r="S4223" s="8">
        <f t="shared" si="459"/>
        <v>658680</v>
      </c>
      <c r="T4223" s="5">
        <f t="shared" si="460"/>
        <v>7.6075155804617085E-4</v>
      </c>
    </row>
    <row r="4224" spans="1:20" hidden="1">
      <c r="A4224">
        <v>4223</v>
      </c>
      <c r="B4224">
        <v>20000</v>
      </c>
      <c r="C4224" t="s">
        <v>10043</v>
      </c>
      <c r="D4224" t="s">
        <v>10044</v>
      </c>
      <c r="E4224" t="s">
        <v>200</v>
      </c>
      <c r="F4224" t="s">
        <v>201</v>
      </c>
      <c r="G4224" t="s">
        <v>10045</v>
      </c>
      <c r="H4224" t="s">
        <v>26</v>
      </c>
      <c r="I4224">
        <v>67.406199999999998</v>
      </c>
      <c r="J4224">
        <v>151039927</v>
      </c>
      <c r="K4224" t="s">
        <v>439</v>
      </c>
      <c r="L4224">
        <v>2</v>
      </c>
      <c r="M4224" t="str">
        <f>_xlfn.IFNA(VLOOKUP(F4224,'22 States'!A:A,1,0),"OOR")</f>
        <v>OOR</v>
      </c>
      <c r="N4224" t="str">
        <f t="shared" si="461"/>
        <v>OOR</v>
      </c>
      <c r="O4224" s="8">
        <f t="shared" si="455"/>
        <v>2400000</v>
      </c>
      <c r="P4224" s="8">
        <f t="shared" si="456"/>
        <v>600000</v>
      </c>
      <c r="Q4224" s="8">
        <f t="shared" si="457"/>
        <v>9600000</v>
      </c>
      <c r="R4224" s="9">
        <f t="shared" si="458"/>
        <v>19200000</v>
      </c>
      <c r="S4224" s="8">
        <f t="shared" si="459"/>
        <v>12600000</v>
      </c>
      <c r="T4224" s="5">
        <f t="shared" si="460"/>
        <v>8.3421650488483087E-2</v>
      </c>
    </row>
    <row r="4225" spans="1:20" hidden="1">
      <c r="A4225">
        <v>4224</v>
      </c>
      <c r="B4225">
        <v>30</v>
      </c>
      <c r="C4225" t="s">
        <v>10046</v>
      </c>
      <c r="D4225" t="s">
        <v>10047</v>
      </c>
      <c r="E4225" t="s">
        <v>73</v>
      </c>
      <c r="F4225" t="s">
        <v>74</v>
      </c>
      <c r="G4225" t="s">
        <v>599</v>
      </c>
      <c r="H4225" t="s">
        <v>599</v>
      </c>
      <c r="I4225">
        <v>67.330100000000002</v>
      </c>
      <c r="J4225">
        <v>5023673</v>
      </c>
      <c r="K4225" t="s">
        <v>141</v>
      </c>
      <c r="L4225">
        <v>2</v>
      </c>
      <c r="M4225" t="str">
        <f>_xlfn.IFNA(VLOOKUP(F4225,'22 States'!A:A,1,0),"OOR")</f>
        <v>OOR</v>
      </c>
      <c r="N4225" t="str">
        <f t="shared" si="461"/>
        <v>OOR</v>
      </c>
      <c r="O4225" s="8">
        <f t="shared" si="455"/>
        <v>6000</v>
      </c>
      <c r="P4225" s="8">
        <f t="shared" si="456"/>
        <v>3000</v>
      </c>
      <c r="Q4225" s="8">
        <f t="shared" si="457"/>
        <v>14400</v>
      </c>
      <c r="R4225" s="9">
        <f t="shared" si="458"/>
        <v>28800</v>
      </c>
      <c r="S4225" s="8">
        <f t="shared" si="459"/>
        <v>23400</v>
      </c>
      <c r="T4225" s="5">
        <f t="shared" si="460"/>
        <v>4.6579464865647109E-3</v>
      </c>
    </row>
    <row r="4226" spans="1:20" hidden="1">
      <c r="A4226">
        <v>4225</v>
      </c>
      <c r="B4226">
        <v>30</v>
      </c>
      <c r="C4226" t="s">
        <v>10048</v>
      </c>
      <c r="D4226" t="s">
        <v>10049</v>
      </c>
      <c r="E4226" t="s">
        <v>194</v>
      </c>
      <c r="F4226" t="s">
        <v>195</v>
      </c>
      <c r="G4226" t="s">
        <v>7087</v>
      </c>
      <c r="H4226" t="s">
        <v>2151</v>
      </c>
      <c r="I4226">
        <v>67.331500000000005</v>
      </c>
      <c r="J4226">
        <v>4159968</v>
      </c>
      <c r="K4226" t="s">
        <v>656</v>
      </c>
      <c r="L4226">
        <v>3</v>
      </c>
      <c r="M4226" t="str">
        <f>_xlfn.IFNA(VLOOKUP(F4226,'22 States'!A:A,1,0),"OOR")</f>
        <v>LA</v>
      </c>
      <c r="N4226" t="str">
        <f t="shared" si="461"/>
        <v>IR</v>
      </c>
      <c r="O4226" s="8">
        <f t="shared" ref="O4226:O4289" si="462">ROUNDUP(B4226/50,0)*500*12</f>
        <v>6000</v>
      </c>
      <c r="P4226" s="8">
        <f t="shared" ref="P4226:P4289" si="463">ROUNDUP(B4226/100,0)*250*12</f>
        <v>3000</v>
      </c>
      <c r="Q4226" s="8">
        <f t="shared" ref="Q4226:Q4289" si="464">B4226*40*12</f>
        <v>14400</v>
      </c>
      <c r="R4226" s="9">
        <f t="shared" ref="R4226:R4289" si="465">B4226*80*12</f>
        <v>28800</v>
      </c>
      <c r="S4226" s="8">
        <f t="shared" ref="S4226:S4289" si="466">SUM(O4226:Q4226)</f>
        <v>23400</v>
      </c>
      <c r="T4226" s="5">
        <f t="shared" ref="T4226:T4289" si="467">S4226/J4226</f>
        <v>5.6250432695636125E-3</v>
      </c>
    </row>
    <row r="4227" spans="1:20" hidden="1">
      <c r="A4227">
        <v>4226</v>
      </c>
      <c r="B4227">
        <v>115</v>
      </c>
      <c r="C4227" t="s">
        <v>10050</v>
      </c>
      <c r="D4227" t="s">
        <v>10051</v>
      </c>
      <c r="E4227" t="s">
        <v>896</v>
      </c>
      <c r="F4227" t="s">
        <v>897</v>
      </c>
      <c r="G4227" t="s">
        <v>898</v>
      </c>
      <c r="H4227" t="s">
        <v>899</v>
      </c>
      <c r="I4227">
        <v>67.311199999999999</v>
      </c>
      <c r="J4227">
        <v>8670295</v>
      </c>
      <c r="K4227" t="s">
        <v>141</v>
      </c>
      <c r="L4227">
        <v>4</v>
      </c>
      <c r="M4227" t="str">
        <f>_xlfn.IFNA(VLOOKUP(F4227,'22 States'!A:A,1,0),"OOR")</f>
        <v>OOR</v>
      </c>
      <c r="N4227" t="str">
        <f t="shared" ref="N4227:N4290" si="468">IF(M4227&lt;&gt;"OOR","IR","OOR")</f>
        <v>OOR</v>
      </c>
      <c r="O4227" s="8">
        <f t="shared" si="462"/>
        <v>18000</v>
      </c>
      <c r="P4227" s="8">
        <f t="shared" si="463"/>
        <v>6000</v>
      </c>
      <c r="Q4227" s="8">
        <f t="shared" si="464"/>
        <v>55200</v>
      </c>
      <c r="R4227" s="9">
        <f t="shared" si="465"/>
        <v>110400</v>
      </c>
      <c r="S4227" s="8">
        <f t="shared" si="466"/>
        <v>79200</v>
      </c>
      <c r="T4227" s="5">
        <f t="shared" si="467"/>
        <v>9.1346372874279366E-3</v>
      </c>
    </row>
    <row r="4228" spans="1:20" hidden="1">
      <c r="A4228">
        <v>4227</v>
      </c>
      <c r="B4228">
        <v>1194</v>
      </c>
      <c r="C4228" t="s">
        <v>10052</v>
      </c>
      <c r="D4228" t="s">
        <v>10053</v>
      </c>
      <c r="E4228" t="s">
        <v>520</v>
      </c>
      <c r="F4228" t="s">
        <v>521</v>
      </c>
      <c r="G4228" t="s">
        <v>10054</v>
      </c>
      <c r="H4228" t="s">
        <v>10055</v>
      </c>
      <c r="I4228">
        <v>67.162099999999995</v>
      </c>
      <c r="J4228">
        <v>160424221</v>
      </c>
      <c r="K4228" t="s">
        <v>64</v>
      </c>
      <c r="L4228">
        <v>3</v>
      </c>
      <c r="M4228" t="str">
        <f>_xlfn.IFNA(VLOOKUP(F4228,'22 States'!A:A,1,0),"OOR")</f>
        <v>SC</v>
      </c>
      <c r="N4228" t="str">
        <f t="shared" si="468"/>
        <v>IR</v>
      </c>
      <c r="O4228" s="8">
        <f t="shared" si="462"/>
        <v>144000</v>
      </c>
      <c r="P4228" s="8">
        <f t="shared" si="463"/>
        <v>36000</v>
      </c>
      <c r="Q4228" s="8">
        <f t="shared" si="464"/>
        <v>573120</v>
      </c>
      <c r="R4228" s="9">
        <f t="shared" si="465"/>
        <v>1146240</v>
      </c>
      <c r="S4228" s="8">
        <f t="shared" si="466"/>
        <v>753120</v>
      </c>
      <c r="T4228" s="5">
        <f t="shared" si="467"/>
        <v>4.6945529503303616E-3</v>
      </c>
    </row>
    <row r="4229" spans="1:20" hidden="1">
      <c r="A4229">
        <v>4228</v>
      </c>
      <c r="B4229">
        <v>37</v>
      </c>
      <c r="C4229" t="s">
        <v>10056</v>
      </c>
      <c r="D4229" t="s">
        <v>10057</v>
      </c>
      <c r="E4229" t="s">
        <v>23</v>
      </c>
      <c r="F4229" t="s">
        <v>24</v>
      </c>
      <c r="G4229" t="s">
        <v>25</v>
      </c>
      <c r="H4229" t="s">
        <v>26</v>
      </c>
      <c r="I4229">
        <v>67.149199999999993</v>
      </c>
      <c r="J4229">
        <v>2602322</v>
      </c>
      <c r="K4229" t="s">
        <v>108</v>
      </c>
      <c r="L4229">
        <v>3</v>
      </c>
      <c r="M4229" t="str">
        <f>_xlfn.IFNA(VLOOKUP(F4229,'22 States'!A:A,1,0),"OOR")</f>
        <v>OOR</v>
      </c>
      <c r="N4229" t="str">
        <f t="shared" si="468"/>
        <v>OOR</v>
      </c>
      <c r="O4229" s="8">
        <f t="shared" si="462"/>
        <v>6000</v>
      </c>
      <c r="P4229" s="8">
        <f t="shared" si="463"/>
        <v>3000</v>
      </c>
      <c r="Q4229" s="8">
        <f t="shared" si="464"/>
        <v>17760</v>
      </c>
      <c r="R4229" s="9">
        <f t="shared" si="465"/>
        <v>35520</v>
      </c>
      <c r="S4229" s="8">
        <f t="shared" si="466"/>
        <v>26760</v>
      </c>
      <c r="T4229" s="5">
        <f t="shared" si="467"/>
        <v>1.0283124071502297E-2</v>
      </c>
    </row>
    <row r="4230" spans="1:20" hidden="1">
      <c r="A4230">
        <v>4229</v>
      </c>
      <c r="B4230">
        <v>71</v>
      </c>
      <c r="C4230" t="s">
        <v>10058</v>
      </c>
      <c r="D4230" t="s">
        <v>10059</v>
      </c>
      <c r="E4230" t="s">
        <v>175</v>
      </c>
      <c r="F4230" t="s">
        <v>176</v>
      </c>
      <c r="G4230" t="s">
        <v>10060</v>
      </c>
      <c r="H4230" t="s">
        <v>2583</v>
      </c>
      <c r="I4230">
        <v>67.142700000000005</v>
      </c>
      <c r="J4230">
        <v>12047971</v>
      </c>
      <c r="K4230" t="s">
        <v>506</v>
      </c>
      <c r="L4230">
        <v>7</v>
      </c>
      <c r="M4230" t="str">
        <f>_xlfn.IFNA(VLOOKUP(F4230,'22 States'!A:A,1,0),"OOR")</f>
        <v>OOR</v>
      </c>
      <c r="N4230" t="str">
        <f t="shared" si="468"/>
        <v>OOR</v>
      </c>
      <c r="O4230" s="8">
        <f t="shared" si="462"/>
        <v>12000</v>
      </c>
      <c r="P4230" s="8">
        <f t="shared" si="463"/>
        <v>3000</v>
      </c>
      <c r="Q4230" s="8">
        <f t="shared" si="464"/>
        <v>34080</v>
      </c>
      <c r="R4230" s="9">
        <f t="shared" si="465"/>
        <v>68160</v>
      </c>
      <c r="S4230" s="8">
        <f t="shared" si="466"/>
        <v>49080</v>
      </c>
      <c r="T4230" s="5">
        <f t="shared" si="467"/>
        <v>4.0737149848717267E-3</v>
      </c>
    </row>
    <row r="4231" spans="1:20" hidden="1">
      <c r="A4231">
        <v>4230</v>
      </c>
      <c r="B4231">
        <v>78</v>
      </c>
      <c r="C4231" t="s">
        <v>10061</v>
      </c>
      <c r="D4231" t="s">
        <v>10062</v>
      </c>
      <c r="E4231" t="s">
        <v>54</v>
      </c>
      <c r="F4231" t="s">
        <v>55</v>
      </c>
      <c r="G4231" t="s">
        <v>56</v>
      </c>
      <c r="H4231" t="s">
        <v>57</v>
      </c>
      <c r="I4231">
        <v>67.104100000000003</v>
      </c>
      <c r="J4231">
        <v>77310400</v>
      </c>
      <c r="K4231" t="s">
        <v>405</v>
      </c>
      <c r="L4231">
        <v>1</v>
      </c>
      <c r="M4231" t="str">
        <f>_xlfn.IFNA(VLOOKUP(F4231,'22 States'!A:A,1,0),"OOR")</f>
        <v>OOR</v>
      </c>
      <c r="N4231" t="str">
        <f t="shared" si="468"/>
        <v>OOR</v>
      </c>
      <c r="O4231" s="8">
        <f t="shared" si="462"/>
        <v>12000</v>
      </c>
      <c r="P4231" s="8">
        <f t="shared" si="463"/>
        <v>3000</v>
      </c>
      <c r="Q4231" s="8">
        <f t="shared" si="464"/>
        <v>37440</v>
      </c>
      <c r="R4231" s="9">
        <f t="shared" si="465"/>
        <v>74880</v>
      </c>
      <c r="S4231" s="8">
        <f t="shared" si="466"/>
        <v>52440</v>
      </c>
      <c r="T4231" s="5">
        <f t="shared" si="467"/>
        <v>6.7830460067468286E-4</v>
      </c>
    </row>
    <row r="4232" spans="1:20" hidden="1">
      <c r="A4232">
        <v>4231</v>
      </c>
      <c r="B4232">
        <v>45</v>
      </c>
      <c r="C4232" t="s">
        <v>10063</v>
      </c>
      <c r="D4232" t="s">
        <v>10064</v>
      </c>
      <c r="E4232" t="s">
        <v>13</v>
      </c>
      <c r="F4232" t="s">
        <v>14</v>
      </c>
      <c r="G4232" t="s">
        <v>5087</v>
      </c>
      <c r="H4232" t="s">
        <v>50</v>
      </c>
      <c r="I4232">
        <v>67.096199999999996</v>
      </c>
      <c r="J4232">
        <v>14137205</v>
      </c>
      <c r="K4232" t="s">
        <v>17</v>
      </c>
      <c r="L4232">
        <v>4</v>
      </c>
      <c r="M4232" t="str">
        <f>_xlfn.IFNA(VLOOKUP(F4232,'22 States'!A:A,1,0),"OOR")</f>
        <v>CA</v>
      </c>
      <c r="N4232" t="str">
        <f t="shared" si="468"/>
        <v>IR</v>
      </c>
      <c r="O4232" s="8">
        <f t="shared" si="462"/>
        <v>6000</v>
      </c>
      <c r="P4232" s="8">
        <f t="shared" si="463"/>
        <v>3000</v>
      </c>
      <c r="Q4232" s="8">
        <f t="shared" si="464"/>
        <v>21600</v>
      </c>
      <c r="R4232" s="9">
        <f t="shared" si="465"/>
        <v>43200</v>
      </c>
      <c r="S4232" s="8">
        <f t="shared" si="466"/>
        <v>30600</v>
      </c>
      <c r="T4232" s="5">
        <f t="shared" si="467"/>
        <v>2.1645013989681837E-3</v>
      </c>
    </row>
    <row r="4233" spans="1:20" hidden="1">
      <c r="A4233">
        <v>4232</v>
      </c>
      <c r="B4233">
        <v>59</v>
      </c>
      <c r="C4233" t="s">
        <v>10065</v>
      </c>
      <c r="D4233" t="s">
        <v>10066</v>
      </c>
      <c r="E4233" t="s">
        <v>13</v>
      </c>
      <c r="F4233" t="s">
        <v>14</v>
      </c>
      <c r="G4233" t="s">
        <v>16</v>
      </c>
      <c r="H4233" t="s">
        <v>16</v>
      </c>
      <c r="I4233">
        <v>67.002600000000001</v>
      </c>
      <c r="J4233">
        <v>9348056</v>
      </c>
      <c r="K4233" t="s">
        <v>141</v>
      </c>
      <c r="L4233">
        <v>2</v>
      </c>
      <c r="M4233" t="str">
        <f>_xlfn.IFNA(VLOOKUP(F4233,'22 States'!A:A,1,0),"OOR")</f>
        <v>CA</v>
      </c>
      <c r="N4233" t="str">
        <f t="shared" si="468"/>
        <v>IR</v>
      </c>
      <c r="O4233" s="8">
        <f t="shared" si="462"/>
        <v>12000</v>
      </c>
      <c r="P4233" s="8">
        <f t="shared" si="463"/>
        <v>3000</v>
      </c>
      <c r="Q4233" s="8">
        <f t="shared" si="464"/>
        <v>28320</v>
      </c>
      <c r="R4233" s="9">
        <f t="shared" si="465"/>
        <v>56640</v>
      </c>
      <c r="S4233" s="8">
        <f t="shared" si="466"/>
        <v>43320</v>
      </c>
      <c r="T4233" s="5">
        <f t="shared" si="467"/>
        <v>4.6341185803764973E-3</v>
      </c>
    </row>
    <row r="4234" spans="1:20" hidden="1">
      <c r="A4234">
        <v>4233</v>
      </c>
      <c r="B4234">
        <v>9</v>
      </c>
      <c r="C4234" t="s">
        <v>10067</v>
      </c>
      <c r="D4234" t="s">
        <v>10068</v>
      </c>
      <c r="E4234" t="s">
        <v>236</v>
      </c>
      <c r="F4234" t="s">
        <v>237</v>
      </c>
      <c r="G4234" t="s">
        <v>10069</v>
      </c>
      <c r="H4234" t="s">
        <v>590</v>
      </c>
      <c r="I4234">
        <v>67.002799999999993</v>
      </c>
      <c r="J4234">
        <v>5477132</v>
      </c>
      <c r="K4234" t="s">
        <v>27</v>
      </c>
      <c r="L4234">
        <v>3</v>
      </c>
      <c r="M4234" t="str">
        <f>_xlfn.IFNA(VLOOKUP(F4234,'22 States'!A:A,1,0),"OOR")</f>
        <v>OH</v>
      </c>
      <c r="N4234" t="str">
        <f t="shared" si="468"/>
        <v>IR</v>
      </c>
      <c r="O4234" s="8">
        <f t="shared" si="462"/>
        <v>6000</v>
      </c>
      <c r="P4234" s="8">
        <f t="shared" si="463"/>
        <v>3000</v>
      </c>
      <c r="Q4234" s="8">
        <f t="shared" si="464"/>
        <v>4320</v>
      </c>
      <c r="R4234" s="9">
        <f t="shared" si="465"/>
        <v>8640</v>
      </c>
      <c r="S4234" s="8">
        <f t="shared" si="466"/>
        <v>13320</v>
      </c>
      <c r="T4234" s="5">
        <f t="shared" si="467"/>
        <v>2.4319297033556977E-3</v>
      </c>
    </row>
    <row r="4235" spans="1:20" hidden="1">
      <c r="A4235">
        <v>4234</v>
      </c>
      <c r="B4235">
        <v>57</v>
      </c>
      <c r="C4235" t="s">
        <v>10070</v>
      </c>
      <c r="D4235" t="s">
        <v>10071</v>
      </c>
      <c r="E4235" t="s">
        <v>179</v>
      </c>
      <c r="F4235" t="s">
        <v>180</v>
      </c>
      <c r="G4235" t="s">
        <v>10072</v>
      </c>
      <c r="H4235" t="s">
        <v>10073</v>
      </c>
      <c r="I4235">
        <v>66.991399999999999</v>
      </c>
      <c r="J4235">
        <v>17789239</v>
      </c>
      <c r="K4235" t="s">
        <v>264</v>
      </c>
      <c r="L4235">
        <v>1</v>
      </c>
      <c r="M4235" t="str">
        <f>_xlfn.IFNA(VLOOKUP(F4235,'22 States'!A:A,1,0),"OOR")</f>
        <v>MI</v>
      </c>
      <c r="N4235" t="str">
        <f t="shared" si="468"/>
        <v>IR</v>
      </c>
      <c r="O4235" s="8">
        <f t="shared" si="462"/>
        <v>12000</v>
      </c>
      <c r="P4235" s="8">
        <f t="shared" si="463"/>
        <v>3000</v>
      </c>
      <c r="Q4235" s="8">
        <f t="shared" si="464"/>
        <v>27360</v>
      </c>
      <c r="R4235" s="9">
        <f t="shared" si="465"/>
        <v>54720</v>
      </c>
      <c r="S4235" s="8">
        <f t="shared" si="466"/>
        <v>42360</v>
      </c>
      <c r="T4235" s="5">
        <f t="shared" si="467"/>
        <v>2.3812148456715883E-3</v>
      </c>
    </row>
    <row r="4236" spans="1:20" hidden="1">
      <c r="A4236">
        <v>4235</v>
      </c>
      <c r="B4236">
        <v>75</v>
      </c>
      <c r="C4236" t="s">
        <v>10074</v>
      </c>
      <c r="D4236" t="s">
        <v>10075</v>
      </c>
      <c r="E4236" t="s">
        <v>144</v>
      </c>
      <c r="F4236" t="s">
        <v>145</v>
      </c>
      <c r="G4236" t="s">
        <v>10076</v>
      </c>
      <c r="H4236" t="s">
        <v>288</v>
      </c>
      <c r="I4236">
        <v>66.991500000000002</v>
      </c>
      <c r="J4236">
        <v>12339000</v>
      </c>
      <c r="K4236" t="s">
        <v>118</v>
      </c>
      <c r="L4236">
        <v>6</v>
      </c>
      <c r="M4236" t="str">
        <f>_xlfn.IFNA(VLOOKUP(F4236,'22 States'!A:A,1,0),"OOR")</f>
        <v>OOR</v>
      </c>
      <c r="N4236" t="str">
        <f t="shared" si="468"/>
        <v>OOR</v>
      </c>
      <c r="O4236" s="8">
        <f t="shared" si="462"/>
        <v>12000</v>
      </c>
      <c r="P4236" s="8">
        <f t="shared" si="463"/>
        <v>3000</v>
      </c>
      <c r="Q4236" s="8">
        <f t="shared" si="464"/>
        <v>36000</v>
      </c>
      <c r="R4236" s="9">
        <f t="shared" si="465"/>
        <v>72000</v>
      </c>
      <c r="S4236" s="8">
        <f t="shared" si="466"/>
        <v>51000</v>
      </c>
      <c r="T4236" s="5">
        <f t="shared" si="467"/>
        <v>4.133236080719669E-3</v>
      </c>
    </row>
    <row r="4237" spans="1:20" hidden="1">
      <c r="A4237">
        <v>4236</v>
      </c>
      <c r="B4237">
        <v>24</v>
      </c>
      <c r="C4237" t="s">
        <v>10077</v>
      </c>
      <c r="D4237" t="s">
        <v>10078</v>
      </c>
      <c r="E4237" t="s">
        <v>13</v>
      </c>
      <c r="F4237" t="s">
        <v>14</v>
      </c>
      <c r="G4237" t="s">
        <v>1842</v>
      </c>
      <c r="H4237" t="s">
        <v>1157</v>
      </c>
      <c r="I4237">
        <v>66.952799999999996</v>
      </c>
      <c r="J4237">
        <v>6241704</v>
      </c>
      <c r="K4237" t="s">
        <v>51</v>
      </c>
      <c r="L4237">
        <v>1</v>
      </c>
      <c r="M4237" t="str">
        <f>_xlfn.IFNA(VLOOKUP(F4237,'22 States'!A:A,1,0),"OOR")</f>
        <v>CA</v>
      </c>
      <c r="N4237" t="str">
        <f t="shared" si="468"/>
        <v>IR</v>
      </c>
      <c r="O4237" s="8">
        <f t="shared" si="462"/>
        <v>6000</v>
      </c>
      <c r="P4237" s="8">
        <f t="shared" si="463"/>
        <v>3000</v>
      </c>
      <c r="Q4237" s="8">
        <f t="shared" si="464"/>
        <v>11520</v>
      </c>
      <c r="R4237" s="9">
        <f t="shared" si="465"/>
        <v>23040</v>
      </c>
      <c r="S4237" s="8">
        <f t="shared" si="466"/>
        <v>20520</v>
      </c>
      <c r="T4237" s="5">
        <f t="shared" si="467"/>
        <v>3.2875637806598968E-3</v>
      </c>
    </row>
    <row r="4238" spans="1:20" hidden="1">
      <c r="A4238">
        <v>4237</v>
      </c>
      <c r="B4238">
        <v>50</v>
      </c>
      <c r="C4238" t="s">
        <v>10079</v>
      </c>
      <c r="D4238" t="s">
        <v>10080</v>
      </c>
      <c r="E4238" t="s">
        <v>13</v>
      </c>
      <c r="F4238" t="s">
        <v>14</v>
      </c>
      <c r="G4238" t="s">
        <v>1939</v>
      </c>
      <c r="H4238" t="s">
        <v>1940</v>
      </c>
      <c r="I4238">
        <v>66.930999999999997</v>
      </c>
      <c r="J4238">
        <v>4249840</v>
      </c>
      <c r="K4238" t="s">
        <v>134</v>
      </c>
      <c r="L4238">
        <v>5</v>
      </c>
      <c r="M4238" t="str">
        <f>_xlfn.IFNA(VLOOKUP(F4238,'22 States'!A:A,1,0),"OOR")</f>
        <v>CA</v>
      </c>
      <c r="N4238" t="str">
        <f t="shared" si="468"/>
        <v>IR</v>
      </c>
      <c r="O4238" s="8">
        <f t="shared" si="462"/>
        <v>6000</v>
      </c>
      <c r="P4238" s="8">
        <f t="shared" si="463"/>
        <v>3000</v>
      </c>
      <c r="Q4238" s="8">
        <f t="shared" si="464"/>
        <v>24000</v>
      </c>
      <c r="R4238" s="9">
        <f t="shared" si="465"/>
        <v>48000</v>
      </c>
      <c r="S4238" s="8">
        <f t="shared" si="466"/>
        <v>33000</v>
      </c>
      <c r="T4238" s="5">
        <f t="shared" si="467"/>
        <v>7.7649982116973814E-3</v>
      </c>
    </row>
    <row r="4239" spans="1:20" hidden="1">
      <c r="A4239">
        <v>4238</v>
      </c>
      <c r="B4239">
        <v>226</v>
      </c>
      <c r="C4239" t="s">
        <v>10081</v>
      </c>
      <c r="D4239" t="s">
        <v>10082</v>
      </c>
      <c r="E4239" t="s">
        <v>54</v>
      </c>
      <c r="F4239" t="s">
        <v>55</v>
      </c>
      <c r="G4239" t="s">
        <v>57</v>
      </c>
      <c r="H4239" t="s">
        <v>57</v>
      </c>
      <c r="I4239">
        <v>66.874499999999998</v>
      </c>
      <c r="J4239">
        <v>165398236</v>
      </c>
      <c r="K4239" t="s">
        <v>27</v>
      </c>
      <c r="L4239">
        <v>11</v>
      </c>
      <c r="M4239" t="str">
        <f>_xlfn.IFNA(VLOOKUP(F4239,'22 States'!A:A,1,0),"OOR")</f>
        <v>OOR</v>
      </c>
      <c r="N4239" t="str">
        <f t="shared" si="468"/>
        <v>OOR</v>
      </c>
      <c r="O4239" s="8">
        <f t="shared" si="462"/>
        <v>30000</v>
      </c>
      <c r="P4239" s="8">
        <f t="shared" si="463"/>
        <v>9000</v>
      </c>
      <c r="Q4239" s="8">
        <f t="shared" si="464"/>
        <v>108480</v>
      </c>
      <c r="R4239" s="9">
        <f t="shared" si="465"/>
        <v>216960</v>
      </c>
      <c r="S4239" s="8">
        <f t="shared" si="466"/>
        <v>147480</v>
      </c>
      <c r="T4239" s="5">
        <f t="shared" si="467"/>
        <v>8.9166609975211591E-4</v>
      </c>
    </row>
    <row r="4240" spans="1:20">
      <c r="A4240">
        <v>216</v>
      </c>
      <c r="B4240" s="3">
        <v>16</v>
      </c>
      <c r="C4240" t="s">
        <v>745</v>
      </c>
      <c r="D4240" t="s">
        <v>746</v>
      </c>
      <c r="E4240" t="s">
        <v>179</v>
      </c>
      <c r="F4240" t="s">
        <v>180</v>
      </c>
      <c r="G4240" t="s">
        <v>747</v>
      </c>
      <c r="H4240" t="s">
        <v>748</v>
      </c>
      <c r="I4240">
        <v>2065.3678</v>
      </c>
      <c r="J4240" s="3">
        <v>15469496</v>
      </c>
      <c r="K4240" t="s">
        <v>134</v>
      </c>
      <c r="L4240">
        <v>1</v>
      </c>
      <c r="M4240" t="str">
        <f>_xlfn.IFNA(VLOOKUP(F4240,'22 States'!A:A,1,0),"OOR")</f>
        <v>MI</v>
      </c>
      <c r="N4240" t="str">
        <f t="shared" si="468"/>
        <v>IR</v>
      </c>
      <c r="O4240" s="8">
        <f t="shared" si="462"/>
        <v>6000</v>
      </c>
      <c r="P4240" s="8">
        <f t="shared" si="463"/>
        <v>3000</v>
      </c>
      <c r="Q4240" s="8">
        <f t="shared" si="464"/>
        <v>7680</v>
      </c>
      <c r="R4240" s="9">
        <f t="shared" si="465"/>
        <v>15360</v>
      </c>
      <c r="S4240" s="12">
        <f t="shared" si="466"/>
        <v>16680</v>
      </c>
      <c r="T4240" s="13">
        <f t="shared" si="467"/>
        <v>1.0782510302856667E-3</v>
      </c>
    </row>
    <row r="4241" spans="1:20" hidden="1">
      <c r="A4241">
        <v>4240</v>
      </c>
      <c r="B4241">
        <v>48</v>
      </c>
      <c r="C4241" t="s">
        <v>10085</v>
      </c>
      <c r="D4241" t="s">
        <v>10086</v>
      </c>
      <c r="E4241" t="s">
        <v>933</v>
      </c>
      <c r="F4241" t="s">
        <v>934</v>
      </c>
      <c r="G4241" t="s">
        <v>10087</v>
      </c>
      <c r="H4241" t="s">
        <v>936</v>
      </c>
      <c r="I4241">
        <v>66.771100000000004</v>
      </c>
      <c r="J4241">
        <v>3068332</v>
      </c>
      <c r="K4241" t="s">
        <v>111</v>
      </c>
      <c r="L4241">
        <v>1</v>
      </c>
      <c r="M4241" t="str">
        <f>_xlfn.IFNA(VLOOKUP(F4241,'22 States'!A:A,1,0),"OOR")</f>
        <v>TN</v>
      </c>
      <c r="N4241" t="str">
        <f t="shared" si="468"/>
        <v>IR</v>
      </c>
      <c r="O4241" s="8">
        <f t="shared" si="462"/>
        <v>6000</v>
      </c>
      <c r="P4241" s="8">
        <f t="shared" si="463"/>
        <v>3000</v>
      </c>
      <c r="Q4241" s="8">
        <f t="shared" si="464"/>
        <v>23040</v>
      </c>
      <c r="R4241" s="9">
        <f t="shared" si="465"/>
        <v>46080</v>
      </c>
      <c r="S4241" s="8">
        <f t="shared" si="466"/>
        <v>32040</v>
      </c>
      <c r="T4241" s="5">
        <f t="shared" si="467"/>
        <v>1.0442155542490186E-2</v>
      </c>
    </row>
    <row r="4242" spans="1:20" hidden="1">
      <c r="A4242">
        <v>4241</v>
      </c>
      <c r="B4242">
        <v>165</v>
      </c>
      <c r="C4242" t="s">
        <v>10088</v>
      </c>
      <c r="D4242" t="s">
        <v>10089</v>
      </c>
      <c r="E4242" t="s">
        <v>166</v>
      </c>
      <c r="F4242" t="s">
        <v>167</v>
      </c>
      <c r="G4242" t="s">
        <v>2490</v>
      </c>
      <c r="H4242" t="s">
        <v>450</v>
      </c>
      <c r="I4242">
        <v>66.680499999999995</v>
      </c>
      <c r="J4242">
        <v>17866711</v>
      </c>
      <c r="K4242" t="s">
        <v>439</v>
      </c>
      <c r="L4242">
        <v>7</v>
      </c>
      <c r="M4242" t="str">
        <f>_xlfn.IFNA(VLOOKUP(F4242,'22 States'!A:A,1,0),"OOR")</f>
        <v>OOR</v>
      </c>
      <c r="N4242" t="str">
        <f t="shared" si="468"/>
        <v>OOR</v>
      </c>
      <c r="O4242" s="8">
        <f t="shared" si="462"/>
        <v>24000</v>
      </c>
      <c r="P4242" s="8">
        <f t="shared" si="463"/>
        <v>6000</v>
      </c>
      <c r="Q4242" s="8">
        <f t="shared" si="464"/>
        <v>79200</v>
      </c>
      <c r="R4242" s="9">
        <f t="shared" si="465"/>
        <v>158400</v>
      </c>
      <c r="S4242" s="8">
        <f t="shared" si="466"/>
        <v>109200</v>
      </c>
      <c r="T4242" s="5">
        <f t="shared" si="467"/>
        <v>6.1119251327230849E-3</v>
      </c>
    </row>
    <row r="4243" spans="1:20" hidden="1">
      <c r="A4243">
        <v>4242</v>
      </c>
      <c r="B4243">
        <v>33</v>
      </c>
      <c r="C4243" t="s">
        <v>10090</v>
      </c>
      <c r="D4243" t="s">
        <v>10091</v>
      </c>
      <c r="E4243" t="s">
        <v>160</v>
      </c>
      <c r="F4243" t="s">
        <v>161</v>
      </c>
      <c r="G4243" t="s">
        <v>162</v>
      </c>
      <c r="H4243" t="s">
        <v>163</v>
      </c>
      <c r="I4243">
        <v>66.679599999999994</v>
      </c>
      <c r="J4243">
        <v>14978705</v>
      </c>
      <c r="K4243" t="s">
        <v>141</v>
      </c>
      <c r="L4243">
        <v>2</v>
      </c>
      <c r="M4243" t="str">
        <f>_xlfn.IFNA(VLOOKUP(F4243,'22 States'!A:A,1,0),"OOR")</f>
        <v>MO</v>
      </c>
      <c r="N4243" t="str">
        <f t="shared" si="468"/>
        <v>IR</v>
      </c>
      <c r="O4243" s="8">
        <f t="shared" si="462"/>
        <v>6000</v>
      </c>
      <c r="P4243" s="8">
        <f t="shared" si="463"/>
        <v>3000</v>
      </c>
      <c r="Q4243" s="8">
        <f t="shared" si="464"/>
        <v>15840</v>
      </c>
      <c r="R4243" s="9">
        <f t="shared" si="465"/>
        <v>31680</v>
      </c>
      <c r="S4243" s="8">
        <f t="shared" si="466"/>
        <v>24840</v>
      </c>
      <c r="T4243" s="5">
        <f t="shared" si="467"/>
        <v>1.6583543103359068E-3</v>
      </c>
    </row>
    <row r="4244" spans="1:20" hidden="1">
      <c r="A4244">
        <v>4243</v>
      </c>
      <c r="B4244">
        <v>600</v>
      </c>
      <c r="C4244" t="s">
        <v>10092</v>
      </c>
      <c r="D4244" t="s">
        <v>10093</v>
      </c>
      <c r="E4244" t="s">
        <v>721</v>
      </c>
      <c r="F4244" t="s">
        <v>722</v>
      </c>
      <c r="G4244" t="s">
        <v>724</v>
      </c>
      <c r="H4244" t="s">
        <v>724</v>
      </c>
      <c r="I4244">
        <v>66.666700000000006</v>
      </c>
      <c r="J4244">
        <v>280000000</v>
      </c>
      <c r="K4244" t="s">
        <v>27</v>
      </c>
      <c r="L4244">
        <v>1</v>
      </c>
      <c r="M4244" t="str">
        <f>_xlfn.IFNA(VLOOKUP(F4244,'22 States'!A:A,1,0),"OOR")</f>
        <v>OOR</v>
      </c>
      <c r="N4244" t="str">
        <f t="shared" si="468"/>
        <v>OOR</v>
      </c>
      <c r="O4244" s="8">
        <f t="shared" si="462"/>
        <v>72000</v>
      </c>
      <c r="P4244" s="8">
        <f t="shared" si="463"/>
        <v>18000</v>
      </c>
      <c r="Q4244" s="8">
        <f t="shared" si="464"/>
        <v>288000</v>
      </c>
      <c r="R4244" s="9">
        <f t="shared" si="465"/>
        <v>576000</v>
      </c>
      <c r="S4244" s="8">
        <f t="shared" si="466"/>
        <v>378000</v>
      </c>
      <c r="T4244" s="5">
        <f t="shared" si="467"/>
        <v>1.3500000000000001E-3</v>
      </c>
    </row>
    <row r="4245" spans="1:20" hidden="1">
      <c r="A4245">
        <v>4244</v>
      </c>
      <c r="B4245">
        <v>91</v>
      </c>
      <c r="C4245" t="s">
        <v>10094</v>
      </c>
      <c r="D4245" t="s">
        <v>10095</v>
      </c>
      <c r="E4245" t="s">
        <v>179</v>
      </c>
      <c r="F4245" t="s">
        <v>180</v>
      </c>
      <c r="G4245" t="s">
        <v>6833</v>
      </c>
      <c r="H4245" t="s">
        <v>6834</v>
      </c>
      <c r="I4245">
        <v>66.659499999999994</v>
      </c>
      <c r="J4245">
        <v>28219681</v>
      </c>
      <c r="K4245" t="s">
        <v>51</v>
      </c>
      <c r="L4245">
        <v>3</v>
      </c>
      <c r="M4245" t="str">
        <f>_xlfn.IFNA(VLOOKUP(F4245,'22 States'!A:A,1,0),"OOR")</f>
        <v>MI</v>
      </c>
      <c r="N4245" t="str">
        <f t="shared" si="468"/>
        <v>IR</v>
      </c>
      <c r="O4245" s="8">
        <f t="shared" si="462"/>
        <v>12000</v>
      </c>
      <c r="P4245" s="8">
        <f t="shared" si="463"/>
        <v>3000</v>
      </c>
      <c r="Q4245" s="8">
        <f t="shared" si="464"/>
        <v>43680</v>
      </c>
      <c r="R4245" s="9">
        <f t="shared" si="465"/>
        <v>87360</v>
      </c>
      <c r="S4245" s="8">
        <f t="shared" si="466"/>
        <v>58680</v>
      </c>
      <c r="T4245" s="5">
        <f t="shared" si="467"/>
        <v>2.0793998344630473E-3</v>
      </c>
    </row>
    <row r="4246" spans="1:20" hidden="1">
      <c r="A4246">
        <v>4245</v>
      </c>
      <c r="B4246">
        <v>25</v>
      </c>
      <c r="C4246" t="s">
        <v>10096</v>
      </c>
      <c r="D4246" t="s">
        <v>10097</v>
      </c>
      <c r="E4246" t="s">
        <v>23</v>
      </c>
      <c r="F4246" t="s">
        <v>24</v>
      </c>
      <c r="G4246" t="s">
        <v>2001</v>
      </c>
      <c r="H4246" t="s">
        <v>26</v>
      </c>
      <c r="I4246">
        <v>66.523899999999998</v>
      </c>
      <c r="J4246">
        <v>2721000</v>
      </c>
      <c r="K4246" t="s">
        <v>108</v>
      </c>
      <c r="L4246">
        <v>1</v>
      </c>
      <c r="M4246" t="str">
        <f>_xlfn.IFNA(VLOOKUP(F4246,'22 States'!A:A,1,0),"OOR")</f>
        <v>OOR</v>
      </c>
      <c r="N4246" t="str">
        <f t="shared" si="468"/>
        <v>OOR</v>
      </c>
      <c r="O4246" s="8">
        <f t="shared" si="462"/>
        <v>6000</v>
      </c>
      <c r="P4246" s="8">
        <f t="shared" si="463"/>
        <v>3000</v>
      </c>
      <c r="Q4246" s="8">
        <f t="shared" si="464"/>
        <v>12000</v>
      </c>
      <c r="R4246" s="9">
        <f t="shared" si="465"/>
        <v>24000</v>
      </c>
      <c r="S4246" s="8">
        <f t="shared" si="466"/>
        <v>21000</v>
      </c>
      <c r="T4246" s="5">
        <f t="shared" si="467"/>
        <v>7.717750826901874E-3</v>
      </c>
    </row>
    <row r="4247" spans="1:20" hidden="1">
      <c r="A4247">
        <v>4246</v>
      </c>
      <c r="B4247">
        <v>187</v>
      </c>
      <c r="C4247" t="s">
        <v>10098</v>
      </c>
      <c r="D4247" t="s">
        <v>10099</v>
      </c>
      <c r="E4247" t="s">
        <v>144</v>
      </c>
      <c r="F4247" t="s">
        <v>145</v>
      </c>
      <c r="G4247" t="s">
        <v>10100</v>
      </c>
      <c r="H4247" t="s">
        <v>3488</v>
      </c>
      <c r="I4247">
        <v>66.458799999999997</v>
      </c>
      <c r="J4247">
        <v>32763252</v>
      </c>
      <c r="K4247" t="s">
        <v>27</v>
      </c>
      <c r="L4247">
        <v>3</v>
      </c>
      <c r="M4247" t="str">
        <f>_xlfn.IFNA(VLOOKUP(F4247,'22 States'!A:A,1,0),"OOR")</f>
        <v>OOR</v>
      </c>
      <c r="N4247" t="str">
        <f t="shared" si="468"/>
        <v>OOR</v>
      </c>
      <c r="O4247" s="8">
        <f t="shared" si="462"/>
        <v>24000</v>
      </c>
      <c r="P4247" s="8">
        <f t="shared" si="463"/>
        <v>6000</v>
      </c>
      <c r="Q4247" s="8">
        <f t="shared" si="464"/>
        <v>89760</v>
      </c>
      <c r="R4247" s="9">
        <f t="shared" si="465"/>
        <v>179520</v>
      </c>
      <c r="S4247" s="8">
        <f t="shared" si="466"/>
        <v>119760</v>
      </c>
      <c r="T4247" s="5">
        <f t="shared" si="467"/>
        <v>3.655314802083749E-3</v>
      </c>
    </row>
    <row r="4248" spans="1:20" hidden="1">
      <c r="A4248">
        <v>4247</v>
      </c>
      <c r="B4248">
        <v>107</v>
      </c>
      <c r="C4248" t="s">
        <v>10101</v>
      </c>
      <c r="D4248" t="s">
        <v>10102</v>
      </c>
      <c r="E4248" t="s">
        <v>1022</v>
      </c>
      <c r="F4248" t="s">
        <v>1023</v>
      </c>
      <c r="G4248" t="s">
        <v>10103</v>
      </c>
      <c r="H4248" t="s">
        <v>1025</v>
      </c>
      <c r="I4248">
        <v>66.451400000000007</v>
      </c>
      <c r="J4248">
        <v>28092000</v>
      </c>
      <c r="K4248" t="s">
        <v>111</v>
      </c>
      <c r="L4248">
        <v>1</v>
      </c>
      <c r="M4248" t="str">
        <f>_xlfn.IFNA(VLOOKUP(F4248,'22 States'!A:A,1,0),"OOR")</f>
        <v>CT</v>
      </c>
      <c r="N4248" t="str">
        <f t="shared" si="468"/>
        <v>IR</v>
      </c>
      <c r="O4248" s="8">
        <f t="shared" si="462"/>
        <v>18000</v>
      </c>
      <c r="P4248" s="8">
        <f t="shared" si="463"/>
        <v>6000</v>
      </c>
      <c r="Q4248" s="8">
        <f t="shared" si="464"/>
        <v>51360</v>
      </c>
      <c r="R4248" s="9">
        <f t="shared" si="465"/>
        <v>102720</v>
      </c>
      <c r="S4248" s="8">
        <f t="shared" si="466"/>
        <v>75360</v>
      </c>
      <c r="T4248" s="5">
        <f t="shared" si="467"/>
        <v>2.6826142674070911E-3</v>
      </c>
    </row>
    <row r="4249" spans="1:20" hidden="1">
      <c r="A4249">
        <v>4248</v>
      </c>
      <c r="B4249">
        <v>32</v>
      </c>
      <c r="C4249" t="s">
        <v>10104</v>
      </c>
      <c r="D4249" t="s">
        <v>10105</v>
      </c>
      <c r="E4249" t="s">
        <v>154</v>
      </c>
      <c r="F4249" t="s">
        <v>155</v>
      </c>
      <c r="G4249" t="s">
        <v>10106</v>
      </c>
      <c r="H4249" t="s">
        <v>157</v>
      </c>
      <c r="I4249">
        <v>66.435400000000001</v>
      </c>
      <c r="J4249">
        <v>5707340</v>
      </c>
      <c r="K4249" t="s">
        <v>252</v>
      </c>
      <c r="L4249">
        <v>1</v>
      </c>
      <c r="M4249" t="str">
        <f>_xlfn.IFNA(VLOOKUP(F4249,'22 States'!A:A,1,0),"OOR")</f>
        <v>IN</v>
      </c>
      <c r="N4249" t="str">
        <f t="shared" si="468"/>
        <v>IR</v>
      </c>
      <c r="O4249" s="8">
        <f t="shared" si="462"/>
        <v>6000</v>
      </c>
      <c r="P4249" s="8">
        <f t="shared" si="463"/>
        <v>3000</v>
      </c>
      <c r="Q4249" s="8">
        <f t="shared" si="464"/>
        <v>15360</v>
      </c>
      <c r="R4249" s="9">
        <f t="shared" si="465"/>
        <v>30720</v>
      </c>
      <c r="S4249" s="8">
        <f t="shared" si="466"/>
        <v>24360</v>
      </c>
      <c r="T4249" s="5">
        <f t="shared" si="467"/>
        <v>4.2681879824927197E-3</v>
      </c>
    </row>
    <row r="4250" spans="1:20" hidden="1">
      <c r="A4250">
        <v>4249</v>
      </c>
      <c r="B4250">
        <v>8</v>
      </c>
      <c r="C4250" t="s">
        <v>10107</v>
      </c>
      <c r="D4250" t="s">
        <v>10108</v>
      </c>
      <c r="E4250" t="s">
        <v>220</v>
      </c>
      <c r="F4250" t="s">
        <v>221</v>
      </c>
      <c r="G4250" t="s">
        <v>946</v>
      </c>
      <c r="H4250" t="s">
        <v>947</v>
      </c>
      <c r="I4250">
        <v>66.429599999999994</v>
      </c>
      <c r="J4250">
        <v>2746948</v>
      </c>
      <c r="K4250" t="s">
        <v>27</v>
      </c>
      <c r="L4250">
        <v>2</v>
      </c>
      <c r="M4250" t="str">
        <f>_xlfn.IFNA(VLOOKUP(F4250,'22 States'!A:A,1,0),"OOR")</f>
        <v>OK</v>
      </c>
      <c r="N4250" t="str">
        <f t="shared" si="468"/>
        <v>IR</v>
      </c>
      <c r="O4250" s="8">
        <f t="shared" si="462"/>
        <v>6000</v>
      </c>
      <c r="P4250" s="8">
        <f t="shared" si="463"/>
        <v>3000</v>
      </c>
      <c r="Q4250" s="8">
        <f t="shared" si="464"/>
        <v>3840</v>
      </c>
      <c r="R4250" s="9">
        <f t="shared" si="465"/>
        <v>7680</v>
      </c>
      <c r="S4250" s="8">
        <f t="shared" si="466"/>
        <v>12840</v>
      </c>
      <c r="T4250" s="5">
        <f t="shared" si="467"/>
        <v>4.6742785083663764E-3</v>
      </c>
    </row>
    <row r="4251" spans="1:20" hidden="1">
      <c r="A4251">
        <v>4250</v>
      </c>
      <c r="B4251">
        <v>281</v>
      </c>
      <c r="C4251" t="s">
        <v>10109</v>
      </c>
      <c r="D4251" t="s">
        <v>10110</v>
      </c>
      <c r="E4251" t="s">
        <v>537</v>
      </c>
      <c r="F4251" t="s">
        <v>538</v>
      </c>
      <c r="G4251" t="s">
        <v>998</v>
      </c>
      <c r="H4251" t="s">
        <v>539</v>
      </c>
      <c r="I4251">
        <v>66.360100000000003</v>
      </c>
      <c r="J4251">
        <v>16592017</v>
      </c>
      <c r="K4251" t="s">
        <v>51</v>
      </c>
      <c r="L4251">
        <v>2</v>
      </c>
      <c r="M4251" t="str">
        <f>_xlfn.IFNA(VLOOKUP(F4251,'22 States'!A:A,1,0),"OOR")</f>
        <v>GA</v>
      </c>
      <c r="N4251" t="str">
        <f t="shared" si="468"/>
        <v>IR</v>
      </c>
      <c r="O4251" s="8">
        <f t="shared" si="462"/>
        <v>36000</v>
      </c>
      <c r="P4251" s="8">
        <f t="shared" si="463"/>
        <v>9000</v>
      </c>
      <c r="Q4251" s="8">
        <f t="shared" si="464"/>
        <v>134880</v>
      </c>
      <c r="R4251" s="9">
        <f t="shared" si="465"/>
        <v>269760</v>
      </c>
      <c r="S4251" s="8">
        <f t="shared" si="466"/>
        <v>179880</v>
      </c>
      <c r="T4251" s="5">
        <f t="shared" si="467"/>
        <v>1.0841358226670091E-2</v>
      </c>
    </row>
    <row r="4252" spans="1:20" hidden="1">
      <c r="A4252">
        <v>4251</v>
      </c>
      <c r="B4252">
        <v>88</v>
      </c>
      <c r="C4252" t="s">
        <v>10111</v>
      </c>
      <c r="D4252" t="s">
        <v>10112</v>
      </c>
      <c r="E4252" t="s">
        <v>247</v>
      </c>
      <c r="F4252" t="s">
        <v>248</v>
      </c>
      <c r="G4252" t="s">
        <v>249</v>
      </c>
      <c r="H4252" t="s">
        <v>249</v>
      </c>
      <c r="I4252">
        <v>66.290599999999998</v>
      </c>
      <c r="J4252">
        <v>14075000</v>
      </c>
      <c r="K4252" t="s">
        <v>134</v>
      </c>
      <c r="L4252">
        <v>2</v>
      </c>
      <c r="M4252" t="str">
        <f>_xlfn.IFNA(VLOOKUP(F4252,'22 States'!A:A,1,0),"OOR")</f>
        <v>IL</v>
      </c>
      <c r="N4252" t="str">
        <f t="shared" si="468"/>
        <v>IR</v>
      </c>
      <c r="O4252" s="8">
        <f t="shared" si="462"/>
        <v>12000</v>
      </c>
      <c r="P4252" s="8">
        <f t="shared" si="463"/>
        <v>3000</v>
      </c>
      <c r="Q4252" s="8">
        <f t="shared" si="464"/>
        <v>42240</v>
      </c>
      <c r="R4252" s="9">
        <f t="shared" si="465"/>
        <v>84480</v>
      </c>
      <c r="S4252" s="8">
        <f t="shared" si="466"/>
        <v>57240</v>
      </c>
      <c r="T4252" s="5">
        <f t="shared" si="467"/>
        <v>4.0667850799289522E-3</v>
      </c>
    </row>
    <row r="4253" spans="1:20" hidden="1">
      <c r="A4253">
        <v>4252</v>
      </c>
      <c r="B4253">
        <v>24</v>
      </c>
      <c r="C4253" t="s">
        <v>10113</v>
      </c>
      <c r="D4253" t="s">
        <v>10114</v>
      </c>
      <c r="E4253" t="s">
        <v>175</v>
      </c>
      <c r="F4253" t="s">
        <v>176</v>
      </c>
      <c r="G4253" t="s">
        <v>10115</v>
      </c>
      <c r="H4253" t="s">
        <v>169</v>
      </c>
      <c r="I4253">
        <v>66.223100000000002</v>
      </c>
      <c r="J4253">
        <v>3626727</v>
      </c>
      <c r="K4253" t="s">
        <v>27</v>
      </c>
      <c r="L4253">
        <v>1</v>
      </c>
      <c r="M4253" t="str">
        <f>_xlfn.IFNA(VLOOKUP(F4253,'22 States'!A:A,1,0),"OOR")</f>
        <v>OOR</v>
      </c>
      <c r="N4253" t="str">
        <f t="shared" si="468"/>
        <v>OOR</v>
      </c>
      <c r="O4253" s="8">
        <f t="shared" si="462"/>
        <v>6000</v>
      </c>
      <c r="P4253" s="8">
        <f t="shared" si="463"/>
        <v>3000</v>
      </c>
      <c r="Q4253" s="8">
        <f t="shared" si="464"/>
        <v>11520</v>
      </c>
      <c r="R4253" s="9">
        <f t="shared" si="465"/>
        <v>23040</v>
      </c>
      <c r="S4253" s="8">
        <f t="shared" si="466"/>
        <v>20520</v>
      </c>
      <c r="T4253" s="5">
        <f t="shared" si="467"/>
        <v>5.6579941087377128E-3</v>
      </c>
    </row>
    <row r="4254" spans="1:20" hidden="1">
      <c r="A4254">
        <v>4253</v>
      </c>
      <c r="B4254">
        <v>45</v>
      </c>
      <c r="C4254" t="s">
        <v>10116</v>
      </c>
      <c r="D4254" t="s">
        <v>10117</v>
      </c>
      <c r="E4254" t="s">
        <v>13</v>
      </c>
      <c r="F4254" t="s">
        <v>14</v>
      </c>
      <c r="G4254" t="s">
        <v>765</v>
      </c>
      <c r="H4254" t="s">
        <v>50</v>
      </c>
      <c r="I4254">
        <v>66.1678</v>
      </c>
      <c r="J4254">
        <v>5663000</v>
      </c>
      <c r="K4254" t="s">
        <v>233</v>
      </c>
      <c r="L4254">
        <v>4</v>
      </c>
      <c r="M4254" t="str">
        <f>_xlfn.IFNA(VLOOKUP(F4254,'22 States'!A:A,1,0),"OOR")</f>
        <v>CA</v>
      </c>
      <c r="N4254" t="str">
        <f t="shared" si="468"/>
        <v>IR</v>
      </c>
      <c r="O4254" s="8">
        <f t="shared" si="462"/>
        <v>6000</v>
      </c>
      <c r="P4254" s="8">
        <f t="shared" si="463"/>
        <v>3000</v>
      </c>
      <c r="Q4254" s="8">
        <f t="shared" si="464"/>
        <v>21600</v>
      </c>
      <c r="R4254" s="9">
        <f t="shared" si="465"/>
        <v>43200</v>
      </c>
      <c r="S4254" s="8">
        <f t="shared" si="466"/>
        <v>30600</v>
      </c>
      <c r="T4254" s="5">
        <f t="shared" si="467"/>
        <v>5.4034963800105949E-3</v>
      </c>
    </row>
    <row r="4255" spans="1:20">
      <c r="A4255">
        <v>1543</v>
      </c>
      <c r="B4255" s="3">
        <v>16</v>
      </c>
      <c r="C4255" t="s">
        <v>3993</v>
      </c>
      <c r="D4255" t="s">
        <v>3994</v>
      </c>
      <c r="E4255" t="s">
        <v>907</v>
      </c>
      <c r="F4255" t="s">
        <v>908</v>
      </c>
      <c r="G4255" t="s">
        <v>3995</v>
      </c>
      <c r="H4255" t="s">
        <v>3996</v>
      </c>
      <c r="I4255">
        <v>276.16800000000001</v>
      </c>
      <c r="J4255" s="3">
        <v>13555497</v>
      </c>
      <c r="K4255" t="s">
        <v>39</v>
      </c>
      <c r="L4255">
        <v>1</v>
      </c>
      <c r="M4255" t="str">
        <f>_xlfn.IFNA(VLOOKUP(F4255,'22 States'!A:A,1,0),"OOR")</f>
        <v>NV</v>
      </c>
      <c r="N4255" t="str">
        <f t="shared" si="468"/>
        <v>IR</v>
      </c>
      <c r="O4255" s="8">
        <f t="shared" si="462"/>
        <v>6000</v>
      </c>
      <c r="P4255" s="8">
        <f t="shared" si="463"/>
        <v>3000</v>
      </c>
      <c r="Q4255" s="8">
        <f t="shared" si="464"/>
        <v>7680</v>
      </c>
      <c r="R4255" s="9">
        <f t="shared" si="465"/>
        <v>15360</v>
      </c>
      <c r="S4255" s="12">
        <f t="shared" si="466"/>
        <v>16680</v>
      </c>
      <c r="T4255" s="13">
        <f t="shared" si="467"/>
        <v>1.2304971186227994E-3</v>
      </c>
    </row>
    <row r="4256" spans="1:20">
      <c r="A4256">
        <v>2279</v>
      </c>
      <c r="B4256" s="3">
        <v>16</v>
      </c>
      <c r="C4256" t="s">
        <v>5682</v>
      </c>
      <c r="D4256" t="s">
        <v>5683</v>
      </c>
      <c r="E4256" t="s">
        <v>933</v>
      </c>
      <c r="F4256" t="s">
        <v>934</v>
      </c>
      <c r="G4256" t="s">
        <v>5684</v>
      </c>
      <c r="H4256" t="s">
        <v>5685</v>
      </c>
      <c r="I4256">
        <v>170.76329999999999</v>
      </c>
      <c r="J4256" s="3">
        <v>82091605</v>
      </c>
      <c r="K4256" t="s">
        <v>264</v>
      </c>
      <c r="L4256">
        <v>2</v>
      </c>
      <c r="M4256" t="str">
        <f>_xlfn.IFNA(VLOOKUP(F4256,'22 States'!A:A,1,0),"OOR")</f>
        <v>TN</v>
      </c>
      <c r="N4256" t="str">
        <f t="shared" si="468"/>
        <v>IR</v>
      </c>
      <c r="O4256" s="8">
        <f t="shared" si="462"/>
        <v>6000</v>
      </c>
      <c r="P4256" s="8">
        <f t="shared" si="463"/>
        <v>3000</v>
      </c>
      <c r="Q4256" s="8">
        <f t="shared" si="464"/>
        <v>7680</v>
      </c>
      <c r="R4256" s="9">
        <f t="shared" si="465"/>
        <v>15360</v>
      </c>
      <c r="S4256" s="12">
        <f t="shared" si="466"/>
        <v>16680</v>
      </c>
      <c r="T4256" s="13">
        <f t="shared" si="467"/>
        <v>2.0318764628855776E-4</v>
      </c>
    </row>
    <row r="4257" spans="1:20" hidden="1">
      <c r="A4257">
        <v>4256</v>
      </c>
      <c r="B4257">
        <v>265</v>
      </c>
      <c r="C4257" t="s">
        <v>10122</v>
      </c>
      <c r="D4257" t="s">
        <v>10123</v>
      </c>
      <c r="E4257" t="s">
        <v>73</v>
      </c>
      <c r="F4257" t="s">
        <v>74</v>
      </c>
      <c r="G4257" t="s">
        <v>599</v>
      </c>
      <c r="H4257" t="s">
        <v>599</v>
      </c>
      <c r="I4257">
        <v>66.088300000000004</v>
      </c>
      <c r="J4257">
        <v>50560713</v>
      </c>
      <c r="K4257" t="s">
        <v>39</v>
      </c>
      <c r="L4257">
        <v>5</v>
      </c>
      <c r="M4257" t="str">
        <f>_xlfn.IFNA(VLOOKUP(F4257,'22 States'!A:A,1,0),"OOR")</f>
        <v>OOR</v>
      </c>
      <c r="N4257" t="str">
        <f t="shared" si="468"/>
        <v>OOR</v>
      </c>
      <c r="O4257" s="8">
        <f t="shared" si="462"/>
        <v>36000</v>
      </c>
      <c r="P4257" s="8">
        <f t="shared" si="463"/>
        <v>9000</v>
      </c>
      <c r="Q4257" s="8">
        <f t="shared" si="464"/>
        <v>127200</v>
      </c>
      <c r="R4257" s="9">
        <f t="shared" si="465"/>
        <v>254400</v>
      </c>
      <c r="S4257" s="8">
        <f t="shared" si="466"/>
        <v>172200</v>
      </c>
      <c r="T4257" s="5">
        <f t="shared" si="467"/>
        <v>3.4058064015038713E-3</v>
      </c>
    </row>
    <row r="4258" spans="1:20" hidden="1">
      <c r="A4258">
        <v>4257</v>
      </c>
      <c r="B4258">
        <v>1623</v>
      </c>
      <c r="C4258" t="s">
        <v>10124</v>
      </c>
      <c r="D4258" t="s">
        <v>10125</v>
      </c>
      <c r="E4258" t="s">
        <v>350</v>
      </c>
      <c r="F4258" t="s">
        <v>351</v>
      </c>
      <c r="G4258" t="s">
        <v>2347</v>
      </c>
      <c r="H4258" t="s">
        <v>352</v>
      </c>
      <c r="I4258">
        <v>66.059799999999996</v>
      </c>
      <c r="J4258">
        <v>270080341</v>
      </c>
      <c r="K4258" t="s">
        <v>111</v>
      </c>
      <c r="L4258">
        <v>1</v>
      </c>
      <c r="M4258" t="str">
        <f>_xlfn.IFNA(VLOOKUP(F4258,'22 States'!A:A,1,0),"OOR")</f>
        <v>OOR</v>
      </c>
      <c r="N4258" t="str">
        <f t="shared" si="468"/>
        <v>OOR</v>
      </c>
      <c r="O4258" s="8">
        <f t="shared" si="462"/>
        <v>198000</v>
      </c>
      <c r="P4258" s="8">
        <f t="shared" si="463"/>
        <v>51000</v>
      </c>
      <c r="Q4258" s="8">
        <f t="shared" si="464"/>
        <v>779040</v>
      </c>
      <c r="R4258" s="9">
        <f t="shared" si="465"/>
        <v>1558080</v>
      </c>
      <c r="S4258" s="8">
        <f t="shared" si="466"/>
        <v>1028040</v>
      </c>
      <c r="T4258" s="5">
        <f t="shared" si="467"/>
        <v>3.8064229191712997E-3</v>
      </c>
    </row>
    <row r="4259" spans="1:20" hidden="1">
      <c r="A4259">
        <v>4258</v>
      </c>
      <c r="B4259">
        <v>163</v>
      </c>
      <c r="C4259" t="s">
        <v>10126</v>
      </c>
      <c r="D4259" t="s">
        <v>10127</v>
      </c>
      <c r="E4259" t="s">
        <v>194</v>
      </c>
      <c r="F4259" t="s">
        <v>195</v>
      </c>
      <c r="G4259" t="s">
        <v>1971</v>
      </c>
      <c r="H4259" t="s">
        <v>1972</v>
      </c>
      <c r="I4259">
        <v>66.061400000000006</v>
      </c>
      <c r="J4259">
        <v>24797613</v>
      </c>
      <c r="K4259" t="s">
        <v>134</v>
      </c>
      <c r="L4259">
        <v>3</v>
      </c>
      <c r="M4259" t="str">
        <f>_xlfn.IFNA(VLOOKUP(F4259,'22 States'!A:A,1,0),"OOR")</f>
        <v>LA</v>
      </c>
      <c r="N4259" t="str">
        <f t="shared" si="468"/>
        <v>IR</v>
      </c>
      <c r="O4259" s="8">
        <f t="shared" si="462"/>
        <v>24000</v>
      </c>
      <c r="P4259" s="8">
        <f t="shared" si="463"/>
        <v>6000</v>
      </c>
      <c r="Q4259" s="8">
        <f t="shared" si="464"/>
        <v>78240</v>
      </c>
      <c r="R4259" s="9">
        <f t="shared" si="465"/>
        <v>156480</v>
      </c>
      <c r="S4259" s="8">
        <f t="shared" si="466"/>
        <v>108240</v>
      </c>
      <c r="T4259" s="5">
        <f t="shared" si="467"/>
        <v>4.36493625414672E-3</v>
      </c>
    </row>
    <row r="4260" spans="1:20" hidden="1">
      <c r="A4260">
        <v>4259</v>
      </c>
      <c r="B4260">
        <v>47</v>
      </c>
      <c r="C4260" t="s">
        <v>10128</v>
      </c>
      <c r="D4260" t="s">
        <v>10129</v>
      </c>
      <c r="E4260" t="s">
        <v>60</v>
      </c>
      <c r="F4260" t="s">
        <v>61</v>
      </c>
      <c r="G4260" t="s">
        <v>62</v>
      </c>
      <c r="H4260" t="s">
        <v>63</v>
      </c>
      <c r="I4260">
        <v>66.018600000000006</v>
      </c>
      <c r="J4260">
        <v>18347800</v>
      </c>
      <c r="K4260" t="s">
        <v>228</v>
      </c>
      <c r="L4260">
        <v>3</v>
      </c>
      <c r="M4260" t="str">
        <f>_xlfn.IFNA(VLOOKUP(F4260,'22 States'!A:A,1,0),"OOR")</f>
        <v>OOR</v>
      </c>
      <c r="N4260" t="str">
        <f t="shared" si="468"/>
        <v>OOR</v>
      </c>
      <c r="O4260" s="8">
        <f t="shared" si="462"/>
        <v>6000</v>
      </c>
      <c r="P4260" s="8">
        <f t="shared" si="463"/>
        <v>3000</v>
      </c>
      <c r="Q4260" s="8">
        <f t="shared" si="464"/>
        <v>22560</v>
      </c>
      <c r="R4260" s="9">
        <f t="shared" si="465"/>
        <v>45120</v>
      </c>
      <c r="S4260" s="8">
        <f t="shared" si="466"/>
        <v>31560</v>
      </c>
      <c r="T4260" s="5">
        <f t="shared" si="467"/>
        <v>1.7200972323657333E-3</v>
      </c>
    </row>
    <row r="4261" spans="1:20" hidden="1">
      <c r="A4261">
        <v>4260</v>
      </c>
      <c r="B4261">
        <v>31</v>
      </c>
      <c r="C4261" t="s">
        <v>10130</v>
      </c>
      <c r="D4261" t="s">
        <v>10131</v>
      </c>
      <c r="E4261" t="s">
        <v>144</v>
      </c>
      <c r="F4261" t="s">
        <v>145</v>
      </c>
      <c r="G4261" t="s">
        <v>10132</v>
      </c>
      <c r="H4261" t="s">
        <v>288</v>
      </c>
      <c r="I4261">
        <v>66.010000000000005</v>
      </c>
      <c r="J4261">
        <v>6320000</v>
      </c>
      <c r="K4261" t="s">
        <v>27</v>
      </c>
      <c r="L4261">
        <v>7</v>
      </c>
      <c r="M4261" t="str">
        <f>_xlfn.IFNA(VLOOKUP(F4261,'22 States'!A:A,1,0),"OOR")</f>
        <v>OOR</v>
      </c>
      <c r="N4261" t="str">
        <f t="shared" si="468"/>
        <v>OOR</v>
      </c>
      <c r="O4261" s="8">
        <f t="shared" si="462"/>
        <v>6000</v>
      </c>
      <c r="P4261" s="8">
        <f t="shared" si="463"/>
        <v>3000</v>
      </c>
      <c r="Q4261" s="8">
        <f t="shared" si="464"/>
        <v>14880</v>
      </c>
      <c r="R4261" s="9">
        <f t="shared" si="465"/>
        <v>29760</v>
      </c>
      <c r="S4261" s="8">
        <f t="shared" si="466"/>
        <v>23880</v>
      </c>
      <c r="T4261" s="5">
        <f t="shared" si="467"/>
        <v>3.778481012658228E-3</v>
      </c>
    </row>
    <row r="4262" spans="1:20" hidden="1">
      <c r="A4262">
        <v>4261</v>
      </c>
      <c r="B4262">
        <v>10</v>
      </c>
      <c r="C4262" t="s">
        <v>10133</v>
      </c>
      <c r="D4262" t="s">
        <v>10134</v>
      </c>
      <c r="E4262" t="s">
        <v>13</v>
      </c>
      <c r="F4262" t="s">
        <v>14</v>
      </c>
      <c r="G4262" t="s">
        <v>16</v>
      </c>
      <c r="H4262" t="s">
        <v>16</v>
      </c>
      <c r="I4262">
        <v>65.986999999999995</v>
      </c>
      <c r="J4262">
        <v>3062181</v>
      </c>
      <c r="K4262" t="s">
        <v>27</v>
      </c>
      <c r="L4262">
        <v>1</v>
      </c>
      <c r="M4262" t="str">
        <f>_xlfn.IFNA(VLOOKUP(F4262,'22 States'!A:A,1,0),"OOR")</f>
        <v>CA</v>
      </c>
      <c r="N4262" t="str">
        <f t="shared" si="468"/>
        <v>IR</v>
      </c>
      <c r="O4262" s="8">
        <f t="shared" si="462"/>
        <v>6000</v>
      </c>
      <c r="P4262" s="8">
        <f t="shared" si="463"/>
        <v>3000</v>
      </c>
      <c r="Q4262" s="8">
        <f t="shared" si="464"/>
        <v>4800</v>
      </c>
      <c r="R4262" s="9">
        <f t="shared" si="465"/>
        <v>9600</v>
      </c>
      <c r="S4262" s="8">
        <f t="shared" si="466"/>
        <v>13800</v>
      </c>
      <c r="T4262" s="5">
        <f t="shared" si="467"/>
        <v>4.5065918703042045E-3</v>
      </c>
    </row>
    <row r="4263" spans="1:20" hidden="1">
      <c r="A4263">
        <v>4262</v>
      </c>
      <c r="B4263">
        <v>25</v>
      </c>
      <c r="C4263" t="s">
        <v>10135</v>
      </c>
      <c r="D4263" t="s">
        <v>10136</v>
      </c>
      <c r="E4263" t="s">
        <v>537</v>
      </c>
      <c r="F4263" t="s">
        <v>538</v>
      </c>
      <c r="G4263" t="s">
        <v>3491</v>
      </c>
      <c r="H4263" t="s">
        <v>539</v>
      </c>
      <c r="I4263">
        <v>65.959599999999995</v>
      </c>
      <c r="J4263">
        <v>2625058</v>
      </c>
      <c r="K4263" t="s">
        <v>134</v>
      </c>
      <c r="L4263">
        <v>2</v>
      </c>
      <c r="M4263" t="str">
        <f>_xlfn.IFNA(VLOOKUP(F4263,'22 States'!A:A,1,0),"OOR")</f>
        <v>GA</v>
      </c>
      <c r="N4263" t="str">
        <f t="shared" si="468"/>
        <v>IR</v>
      </c>
      <c r="O4263" s="8">
        <f t="shared" si="462"/>
        <v>6000</v>
      </c>
      <c r="P4263" s="8">
        <f t="shared" si="463"/>
        <v>3000</v>
      </c>
      <c r="Q4263" s="8">
        <f t="shared" si="464"/>
        <v>12000</v>
      </c>
      <c r="R4263" s="9">
        <f t="shared" si="465"/>
        <v>24000</v>
      </c>
      <c r="S4263" s="8">
        <f t="shared" si="466"/>
        <v>21000</v>
      </c>
      <c r="T4263" s="5">
        <f t="shared" si="467"/>
        <v>7.999823242000749E-3</v>
      </c>
    </row>
    <row r="4264" spans="1:20" hidden="1">
      <c r="A4264">
        <v>4263</v>
      </c>
      <c r="B4264">
        <v>38</v>
      </c>
      <c r="C4264" t="s">
        <v>10137</v>
      </c>
      <c r="D4264" t="s">
        <v>10138</v>
      </c>
      <c r="E4264" t="s">
        <v>160</v>
      </c>
      <c r="F4264" t="s">
        <v>161</v>
      </c>
      <c r="G4264" t="s">
        <v>370</v>
      </c>
      <c r="H4264" t="s">
        <v>371</v>
      </c>
      <c r="I4264">
        <v>65.9392</v>
      </c>
      <c r="J4264">
        <v>17226521</v>
      </c>
      <c r="K4264" t="s">
        <v>264</v>
      </c>
      <c r="L4264">
        <v>6</v>
      </c>
      <c r="M4264" t="str">
        <f>_xlfn.IFNA(VLOOKUP(F4264,'22 States'!A:A,1,0),"OOR")</f>
        <v>MO</v>
      </c>
      <c r="N4264" t="str">
        <f t="shared" si="468"/>
        <v>IR</v>
      </c>
      <c r="O4264" s="8">
        <f t="shared" si="462"/>
        <v>6000</v>
      </c>
      <c r="P4264" s="8">
        <f t="shared" si="463"/>
        <v>3000</v>
      </c>
      <c r="Q4264" s="8">
        <f t="shared" si="464"/>
        <v>18240</v>
      </c>
      <c r="R4264" s="9">
        <f t="shared" si="465"/>
        <v>36480</v>
      </c>
      <c r="S4264" s="8">
        <f t="shared" si="466"/>
        <v>27240</v>
      </c>
      <c r="T4264" s="5">
        <f t="shared" si="467"/>
        <v>1.5812827209858566E-3</v>
      </c>
    </row>
    <row r="4265" spans="1:20" hidden="1">
      <c r="A4265">
        <v>4264</v>
      </c>
      <c r="B4265">
        <v>31</v>
      </c>
      <c r="C4265" t="s">
        <v>10139</v>
      </c>
      <c r="D4265" t="s">
        <v>10140</v>
      </c>
      <c r="E4265" t="s">
        <v>896</v>
      </c>
      <c r="F4265" t="s">
        <v>897</v>
      </c>
      <c r="G4265" t="s">
        <v>898</v>
      </c>
      <c r="H4265" t="s">
        <v>899</v>
      </c>
      <c r="I4265">
        <v>65.898600000000002</v>
      </c>
      <c r="J4265">
        <v>4303157</v>
      </c>
      <c r="K4265" t="s">
        <v>64</v>
      </c>
      <c r="L4265">
        <v>3</v>
      </c>
      <c r="M4265" t="str">
        <f>_xlfn.IFNA(VLOOKUP(F4265,'22 States'!A:A,1,0),"OOR")</f>
        <v>OOR</v>
      </c>
      <c r="N4265" t="str">
        <f t="shared" si="468"/>
        <v>OOR</v>
      </c>
      <c r="O4265" s="8">
        <f t="shared" si="462"/>
        <v>6000</v>
      </c>
      <c r="P4265" s="8">
        <f t="shared" si="463"/>
        <v>3000</v>
      </c>
      <c r="Q4265" s="8">
        <f t="shared" si="464"/>
        <v>14880</v>
      </c>
      <c r="R4265" s="9">
        <f t="shared" si="465"/>
        <v>29760</v>
      </c>
      <c r="S4265" s="8">
        <f t="shared" si="466"/>
        <v>23880</v>
      </c>
      <c r="T4265" s="5">
        <f t="shared" si="467"/>
        <v>5.5494140697167219E-3</v>
      </c>
    </row>
    <row r="4266" spans="1:20" hidden="1">
      <c r="A4266">
        <v>4265</v>
      </c>
      <c r="B4266">
        <v>274</v>
      </c>
      <c r="C4266" t="s">
        <v>10141</v>
      </c>
      <c r="D4266" t="s">
        <v>10142</v>
      </c>
      <c r="E4266" t="s">
        <v>23</v>
      </c>
      <c r="F4266" t="s">
        <v>24</v>
      </c>
      <c r="G4266" t="s">
        <v>9486</v>
      </c>
      <c r="H4266" t="s">
        <v>26</v>
      </c>
      <c r="I4266">
        <v>65.748400000000004</v>
      </c>
      <c r="J4266">
        <v>37683008</v>
      </c>
      <c r="K4266" t="s">
        <v>134</v>
      </c>
      <c r="L4266">
        <v>5</v>
      </c>
      <c r="M4266" t="str">
        <f>_xlfn.IFNA(VLOOKUP(F4266,'22 States'!A:A,1,0),"OOR")</f>
        <v>OOR</v>
      </c>
      <c r="N4266" t="str">
        <f t="shared" si="468"/>
        <v>OOR</v>
      </c>
      <c r="O4266" s="8">
        <f t="shared" si="462"/>
        <v>36000</v>
      </c>
      <c r="P4266" s="8">
        <f t="shared" si="463"/>
        <v>9000</v>
      </c>
      <c r="Q4266" s="8">
        <f t="shared" si="464"/>
        <v>131520</v>
      </c>
      <c r="R4266" s="9">
        <f t="shared" si="465"/>
        <v>263040</v>
      </c>
      <c r="S4266" s="8">
        <f t="shared" si="466"/>
        <v>176520</v>
      </c>
      <c r="T4266" s="5">
        <f t="shared" si="467"/>
        <v>4.6843394242837514E-3</v>
      </c>
    </row>
    <row r="4267" spans="1:20" hidden="1">
      <c r="A4267">
        <v>4266</v>
      </c>
      <c r="B4267">
        <v>42</v>
      </c>
      <c r="C4267" t="s">
        <v>10143</v>
      </c>
      <c r="D4267" t="s">
        <v>10144</v>
      </c>
      <c r="E4267" t="s">
        <v>255</v>
      </c>
      <c r="F4267" t="s">
        <v>256</v>
      </c>
      <c r="G4267" t="s">
        <v>3240</v>
      </c>
      <c r="H4267" t="s">
        <v>258</v>
      </c>
      <c r="I4267">
        <v>65.744299999999996</v>
      </c>
      <c r="J4267">
        <v>9695342</v>
      </c>
      <c r="K4267" t="s">
        <v>141</v>
      </c>
      <c r="L4267">
        <v>10</v>
      </c>
      <c r="M4267" t="str">
        <f>_xlfn.IFNA(VLOOKUP(F4267,'22 States'!A:A,1,0),"OOR")</f>
        <v>OOR</v>
      </c>
      <c r="N4267" t="str">
        <f t="shared" si="468"/>
        <v>OOR</v>
      </c>
      <c r="O4267" s="8">
        <f t="shared" si="462"/>
        <v>6000</v>
      </c>
      <c r="P4267" s="8">
        <f t="shared" si="463"/>
        <v>3000</v>
      </c>
      <c r="Q4267" s="8">
        <f t="shared" si="464"/>
        <v>20160</v>
      </c>
      <c r="R4267" s="9">
        <f t="shared" si="465"/>
        <v>40320</v>
      </c>
      <c r="S4267" s="8">
        <f t="shared" si="466"/>
        <v>29160</v>
      </c>
      <c r="T4267" s="5">
        <f t="shared" si="467"/>
        <v>3.0076298494679196E-3</v>
      </c>
    </row>
    <row r="4268" spans="1:20" hidden="1">
      <c r="A4268">
        <v>4267</v>
      </c>
      <c r="B4268">
        <v>2061</v>
      </c>
      <c r="C4268" t="s">
        <v>10145</v>
      </c>
      <c r="D4268" t="s">
        <v>10146</v>
      </c>
      <c r="E4268" t="s">
        <v>154</v>
      </c>
      <c r="F4268" t="s">
        <v>155</v>
      </c>
      <c r="G4268" t="s">
        <v>156</v>
      </c>
      <c r="H4268" t="s">
        <v>157</v>
      </c>
      <c r="I4268">
        <v>65.719300000000004</v>
      </c>
      <c r="J4268">
        <v>424548000</v>
      </c>
      <c r="K4268" t="s">
        <v>228</v>
      </c>
      <c r="L4268">
        <v>8</v>
      </c>
      <c r="M4268" t="str">
        <f>_xlfn.IFNA(VLOOKUP(F4268,'22 States'!A:A,1,0),"OOR")</f>
        <v>IN</v>
      </c>
      <c r="N4268" t="str">
        <f t="shared" si="468"/>
        <v>IR</v>
      </c>
      <c r="O4268" s="8">
        <f t="shared" si="462"/>
        <v>252000</v>
      </c>
      <c r="P4268" s="8">
        <f t="shared" si="463"/>
        <v>63000</v>
      </c>
      <c r="Q4268" s="8">
        <f t="shared" si="464"/>
        <v>989280</v>
      </c>
      <c r="R4268" s="9">
        <f t="shared" si="465"/>
        <v>1978560</v>
      </c>
      <c r="S4268" s="8">
        <f t="shared" si="466"/>
        <v>1304280</v>
      </c>
      <c r="T4268" s="5">
        <f t="shared" si="467"/>
        <v>3.0721614517086409E-3</v>
      </c>
    </row>
    <row r="4269" spans="1:20" hidden="1">
      <c r="A4269">
        <v>4268</v>
      </c>
      <c r="B4269">
        <v>182</v>
      </c>
      <c r="C4269" t="s">
        <v>10147</v>
      </c>
      <c r="D4269" t="s">
        <v>10148</v>
      </c>
      <c r="E4269" t="s">
        <v>85</v>
      </c>
      <c r="F4269" t="s">
        <v>86</v>
      </c>
      <c r="G4269" t="s">
        <v>10149</v>
      </c>
      <c r="H4269" t="s">
        <v>140</v>
      </c>
      <c r="I4269">
        <v>65.713300000000004</v>
      </c>
      <c r="J4269">
        <v>36824258</v>
      </c>
      <c r="K4269" t="s">
        <v>134</v>
      </c>
      <c r="L4269">
        <v>7</v>
      </c>
      <c r="M4269" t="str">
        <f>_xlfn.IFNA(VLOOKUP(F4269,'22 States'!A:A,1,0),"OOR")</f>
        <v>FL</v>
      </c>
      <c r="N4269" t="str">
        <f t="shared" si="468"/>
        <v>IR</v>
      </c>
      <c r="O4269" s="8">
        <f t="shared" si="462"/>
        <v>24000</v>
      </c>
      <c r="P4269" s="8">
        <f t="shared" si="463"/>
        <v>6000</v>
      </c>
      <c r="Q4269" s="8">
        <f t="shared" si="464"/>
        <v>87360</v>
      </c>
      <c r="R4269" s="9">
        <f t="shared" si="465"/>
        <v>174720</v>
      </c>
      <c r="S4269" s="8">
        <f t="shared" si="466"/>
        <v>117360</v>
      </c>
      <c r="T4269" s="5">
        <f t="shared" si="467"/>
        <v>3.1870295933729338E-3</v>
      </c>
    </row>
    <row r="4270" spans="1:20" hidden="1">
      <c r="A4270">
        <v>4269</v>
      </c>
      <c r="B4270">
        <v>47</v>
      </c>
      <c r="C4270" t="s">
        <v>10150</v>
      </c>
      <c r="D4270" t="s">
        <v>10151</v>
      </c>
      <c r="E4270" t="s">
        <v>236</v>
      </c>
      <c r="F4270" t="s">
        <v>237</v>
      </c>
      <c r="G4270" t="s">
        <v>5064</v>
      </c>
      <c r="H4270" t="s">
        <v>590</v>
      </c>
      <c r="I4270">
        <v>65.710899999999995</v>
      </c>
      <c r="J4270">
        <v>4067832</v>
      </c>
      <c r="K4270" t="s">
        <v>264</v>
      </c>
      <c r="L4270">
        <v>1</v>
      </c>
      <c r="M4270" t="str">
        <f>_xlfn.IFNA(VLOOKUP(F4270,'22 States'!A:A,1,0),"OOR")</f>
        <v>OH</v>
      </c>
      <c r="N4270" t="str">
        <f t="shared" si="468"/>
        <v>IR</v>
      </c>
      <c r="O4270" s="8">
        <f t="shared" si="462"/>
        <v>6000</v>
      </c>
      <c r="P4270" s="8">
        <f t="shared" si="463"/>
        <v>3000</v>
      </c>
      <c r="Q4270" s="8">
        <f t="shared" si="464"/>
        <v>22560</v>
      </c>
      <c r="R4270" s="9">
        <f t="shared" si="465"/>
        <v>45120</v>
      </c>
      <c r="S4270" s="8">
        <f t="shared" si="466"/>
        <v>31560</v>
      </c>
      <c r="T4270" s="5">
        <f t="shared" si="467"/>
        <v>7.7584325016372361E-3</v>
      </c>
    </row>
    <row r="4271" spans="1:20" hidden="1">
      <c r="A4271">
        <v>4270</v>
      </c>
      <c r="B4271">
        <v>15</v>
      </c>
      <c r="C4271" t="s">
        <v>10152</v>
      </c>
      <c r="D4271" t="s">
        <v>10153</v>
      </c>
      <c r="E4271" t="s">
        <v>144</v>
      </c>
      <c r="F4271" t="s">
        <v>145</v>
      </c>
      <c r="G4271" t="s">
        <v>10154</v>
      </c>
      <c r="H4271" t="s">
        <v>288</v>
      </c>
      <c r="I4271">
        <v>65.688199999999995</v>
      </c>
      <c r="J4271">
        <v>4312343</v>
      </c>
      <c r="K4271" t="s">
        <v>418</v>
      </c>
      <c r="L4271">
        <v>1</v>
      </c>
      <c r="M4271" t="str">
        <f>_xlfn.IFNA(VLOOKUP(F4271,'22 States'!A:A,1,0),"OOR")</f>
        <v>OOR</v>
      </c>
      <c r="N4271" t="str">
        <f t="shared" si="468"/>
        <v>OOR</v>
      </c>
      <c r="O4271" s="8">
        <f t="shared" si="462"/>
        <v>6000</v>
      </c>
      <c r="P4271" s="8">
        <f t="shared" si="463"/>
        <v>3000</v>
      </c>
      <c r="Q4271" s="8">
        <f t="shared" si="464"/>
        <v>7200</v>
      </c>
      <c r="R4271" s="9">
        <f t="shared" si="465"/>
        <v>14400</v>
      </c>
      <c r="S4271" s="8">
        <f t="shared" si="466"/>
        <v>16200</v>
      </c>
      <c r="T4271" s="5">
        <f t="shared" si="467"/>
        <v>3.7566585032776847E-3</v>
      </c>
    </row>
    <row r="4272" spans="1:20" hidden="1">
      <c r="A4272">
        <v>4271</v>
      </c>
      <c r="B4272">
        <v>28</v>
      </c>
      <c r="C4272" t="s">
        <v>10155</v>
      </c>
      <c r="D4272" t="s">
        <v>10156</v>
      </c>
      <c r="E4272" t="s">
        <v>350</v>
      </c>
      <c r="F4272" t="s">
        <v>351</v>
      </c>
      <c r="G4272" t="s">
        <v>9219</v>
      </c>
      <c r="H4272" t="s">
        <v>754</v>
      </c>
      <c r="I4272">
        <v>65.635099999999994</v>
      </c>
      <c r="J4272">
        <v>3828028</v>
      </c>
      <c r="K4272" t="s">
        <v>264</v>
      </c>
      <c r="L4272">
        <v>6</v>
      </c>
      <c r="M4272" t="str">
        <f>_xlfn.IFNA(VLOOKUP(F4272,'22 States'!A:A,1,0),"OOR")</f>
        <v>OOR</v>
      </c>
      <c r="N4272" t="str">
        <f t="shared" si="468"/>
        <v>OOR</v>
      </c>
      <c r="O4272" s="8">
        <f t="shared" si="462"/>
        <v>6000</v>
      </c>
      <c r="P4272" s="8">
        <f t="shared" si="463"/>
        <v>3000</v>
      </c>
      <c r="Q4272" s="8">
        <f t="shared" si="464"/>
        <v>13440</v>
      </c>
      <c r="R4272" s="9">
        <f t="shared" si="465"/>
        <v>26880</v>
      </c>
      <c r="S4272" s="8">
        <f t="shared" si="466"/>
        <v>22440</v>
      </c>
      <c r="T4272" s="5">
        <f t="shared" si="467"/>
        <v>5.8620260875834763E-3</v>
      </c>
    </row>
    <row r="4273" spans="1:20" hidden="1">
      <c r="A4273">
        <v>4272</v>
      </c>
      <c r="B4273">
        <v>6</v>
      </c>
      <c r="C4273" t="s">
        <v>10157</v>
      </c>
      <c r="D4273" t="s">
        <v>10158</v>
      </c>
      <c r="E4273" t="s">
        <v>13</v>
      </c>
      <c r="F4273" t="s">
        <v>14</v>
      </c>
      <c r="G4273" t="s">
        <v>2824</v>
      </c>
      <c r="H4273" t="s">
        <v>16</v>
      </c>
      <c r="I4273">
        <v>65.642899999999997</v>
      </c>
      <c r="J4273">
        <v>3298992</v>
      </c>
      <c r="K4273" t="s">
        <v>64</v>
      </c>
      <c r="L4273">
        <v>2</v>
      </c>
      <c r="M4273" t="str">
        <f>_xlfn.IFNA(VLOOKUP(F4273,'22 States'!A:A,1,0),"OOR")</f>
        <v>CA</v>
      </c>
      <c r="N4273" t="str">
        <f t="shared" si="468"/>
        <v>IR</v>
      </c>
      <c r="O4273" s="8">
        <f t="shared" si="462"/>
        <v>6000</v>
      </c>
      <c r="P4273" s="8">
        <f t="shared" si="463"/>
        <v>3000</v>
      </c>
      <c r="Q4273" s="8">
        <f t="shared" si="464"/>
        <v>2880</v>
      </c>
      <c r="R4273" s="9">
        <f t="shared" si="465"/>
        <v>5760</v>
      </c>
      <c r="S4273" s="8">
        <f t="shared" si="466"/>
        <v>11880</v>
      </c>
      <c r="T4273" s="5">
        <f t="shared" si="467"/>
        <v>3.601099972355192E-3</v>
      </c>
    </row>
    <row r="4274" spans="1:20" hidden="1">
      <c r="A4274">
        <v>4273</v>
      </c>
      <c r="B4274">
        <v>7000</v>
      </c>
      <c r="C4274" t="s">
        <v>10159</v>
      </c>
      <c r="D4274" t="s">
        <v>10160</v>
      </c>
      <c r="E4274" t="s">
        <v>179</v>
      </c>
      <c r="F4274" t="s">
        <v>180</v>
      </c>
      <c r="G4274" t="s">
        <v>3872</v>
      </c>
      <c r="H4274" t="s">
        <v>3873</v>
      </c>
      <c r="I4274">
        <v>65.631399999999999</v>
      </c>
      <c r="J4274">
        <v>310146215</v>
      </c>
      <c r="K4274" t="s">
        <v>457</v>
      </c>
      <c r="L4274">
        <v>2</v>
      </c>
      <c r="M4274" t="str">
        <f>_xlfn.IFNA(VLOOKUP(F4274,'22 States'!A:A,1,0),"OOR")</f>
        <v>MI</v>
      </c>
      <c r="N4274" t="str">
        <f t="shared" si="468"/>
        <v>IR</v>
      </c>
      <c r="O4274" s="8">
        <f t="shared" si="462"/>
        <v>840000</v>
      </c>
      <c r="P4274" s="8">
        <f t="shared" si="463"/>
        <v>210000</v>
      </c>
      <c r="Q4274" s="8">
        <f t="shared" si="464"/>
        <v>3360000</v>
      </c>
      <c r="R4274" s="9">
        <f t="shared" si="465"/>
        <v>6720000</v>
      </c>
      <c r="S4274" s="8">
        <f t="shared" si="466"/>
        <v>4410000</v>
      </c>
      <c r="T4274" s="5">
        <f t="shared" si="467"/>
        <v>1.4219099852629187E-2</v>
      </c>
    </row>
    <row r="4275" spans="1:20" hidden="1">
      <c r="A4275">
        <v>4274</v>
      </c>
      <c r="B4275">
        <v>21</v>
      </c>
      <c r="C4275" t="s">
        <v>10161</v>
      </c>
      <c r="D4275" t="s">
        <v>10162</v>
      </c>
      <c r="E4275" t="s">
        <v>13</v>
      </c>
      <c r="F4275" t="s">
        <v>14</v>
      </c>
      <c r="G4275" t="s">
        <v>5464</v>
      </c>
      <c r="H4275" t="s">
        <v>50</v>
      </c>
      <c r="I4275">
        <v>65.595399999999998</v>
      </c>
      <c r="J4275">
        <v>8666330</v>
      </c>
      <c r="K4275" t="s">
        <v>405</v>
      </c>
      <c r="L4275">
        <v>1</v>
      </c>
      <c r="M4275" t="str">
        <f>_xlfn.IFNA(VLOOKUP(F4275,'22 States'!A:A,1,0),"OOR")</f>
        <v>CA</v>
      </c>
      <c r="N4275" t="str">
        <f t="shared" si="468"/>
        <v>IR</v>
      </c>
      <c r="O4275" s="8">
        <f t="shared" si="462"/>
        <v>6000</v>
      </c>
      <c r="P4275" s="8">
        <f t="shared" si="463"/>
        <v>3000</v>
      </c>
      <c r="Q4275" s="8">
        <f t="shared" si="464"/>
        <v>10080</v>
      </c>
      <c r="R4275" s="9">
        <f t="shared" si="465"/>
        <v>20160</v>
      </c>
      <c r="S4275" s="8">
        <f t="shared" si="466"/>
        <v>19080</v>
      </c>
      <c r="T4275" s="5">
        <f t="shared" si="467"/>
        <v>2.2016239861625394E-3</v>
      </c>
    </row>
    <row r="4276" spans="1:20" hidden="1">
      <c r="A4276">
        <v>4275</v>
      </c>
      <c r="B4276">
        <v>79</v>
      </c>
      <c r="C4276" t="s">
        <v>10163</v>
      </c>
      <c r="D4276" t="s">
        <v>10164</v>
      </c>
      <c r="E4276" t="s">
        <v>144</v>
      </c>
      <c r="F4276" t="s">
        <v>145</v>
      </c>
      <c r="G4276" t="s">
        <v>1674</v>
      </c>
      <c r="H4276" t="s">
        <v>288</v>
      </c>
      <c r="I4276">
        <v>65.578999999999994</v>
      </c>
      <c r="J4276">
        <v>19379156</v>
      </c>
      <c r="K4276" t="s">
        <v>506</v>
      </c>
      <c r="L4276">
        <v>8</v>
      </c>
      <c r="M4276" t="str">
        <f>_xlfn.IFNA(VLOOKUP(F4276,'22 States'!A:A,1,0),"OOR")</f>
        <v>OOR</v>
      </c>
      <c r="N4276" t="str">
        <f t="shared" si="468"/>
        <v>OOR</v>
      </c>
      <c r="O4276" s="8">
        <f t="shared" si="462"/>
        <v>12000</v>
      </c>
      <c r="P4276" s="8">
        <f t="shared" si="463"/>
        <v>3000</v>
      </c>
      <c r="Q4276" s="8">
        <f t="shared" si="464"/>
        <v>37920</v>
      </c>
      <c r="R4276" s="9">
        <f t="shared" si="465"/>
        <v>75840</v>
      </c>
      <c r="S4276" s="8">
        <f t="shared" si="466"/>
        <v>52920</v>
      </c>
      <c r="T4276" s="5">
        <f t="shared" si="467"/>
        <v>2.7307690799330993E-3</v>
      </c>
    </row>
    <row r="4277" spans="1:20" hidden="1">
      <c r="A4277">
        <v>4276</v>
      </c>
      <c r="B4277">
        <v>106</v>
      </c>
      <c r="C4277" t="s">
        <v>10165</v>
      </c>
      <c r="D4277" t="s">
        <v>10166</v>
      </c>
      <c r="E4277" t="s">
        <v>121</v>
      </c>
      <c r="F4277" t="s">
        <v>122</v>
      </c>
      <c r="G4277" t="s">
        <v>8045</v>
      </c>
      <c r="H4277" t="s">
        <v>123</v>
      </c>
      <c r="I4277">
        <v>65.541899999999998</v>
      </c>
      <c r="J4277">
        <v>11905598</v>
      </c>
      <c r="K4277" t="s">
        <v>468</v>
      </c>
      <c r="L4277">
        <v>5</v>
      </c>
      <c r="M4277" t="str">
        <f>_xlfn.IFNA(VLOOKUP(F4277,'22 States'!A:A,1,0),"OOR")</f>
        <v>TX</v>
      </c>
      <c r="N4277" t="str">
        <f t="shared" si="468"/>
        <v>IR</v>
      </c>
      <c r="O4277" s="8">
        <f t="shared" si="462"/>
        <v>18000</v>
      </c>
      <c r="P4277" s="8">
        <f t="shared" si="463"/>
        <v>6000</v>
      </c>
      <c r="Q4277" s="8">
        <f t="shared" si="464"/>
        <v>50880</v>
      </c>
      <c r="R4277" s="9">
        <f t="shared" si="465"/>
        <v>101760</v>
      </c>
      <c r="S4277" s="8">
        <f t="shared" si="466"/>
        <v>74880</v>
      </c>
      <c r="T4277" s="5">
        <f t="shared" si="467"/>
        <v>6.2894782773616244E-3</v>
      </c>
    </row>
    <row r="4278" spans="1:20" hidden="1">
      <c r="A4278">
        <v>4277</v>
      </c>
      <c r="B4278">
        <v>33</v>
      </c>
      <c r="C4278" t="s">
        <v>10167</v>
      </c>
      <c r="D4278" t="s">
        <v>10168</v>
      </c>
      <c r="E4278" t="s">
        <v>67</v>
      </c>
      <c r="F4278" t="s">
        <v>68</v>
      </c>
      <c r="G4278" t="s">
        <v>8896</v>
      </c>
      <c r="H4278" t="s">
        <v>96</v>
      </c>
      <c r="I4278">
        <v>65.517200000000003</v>
      </c>
      <c r="J4278">
        <v>3360000</v>
      </c>
      <c r="K4278" t="s">
        <v>134</v>
      </c>
      <c r="L4278">
        <v>4</v>
      </c>
      <c r="M4278" t="str">
        <f>_xlfn.IFNA(VLOOKUP(F4278,'22 States'!A:A,1,0),"OOR")</f>
        <v>NC</v>
      </c>
      <c r="N4278" t="str">
        <f t="shared" si="468"/>
        <v>IR</v>
      </c>
      <c r="O4278" s="8">
        <f t="shared" si="462"/>
        <v>6000</v>
      </c>
      <c r="P4278" s="8">
        <f t="shared" si="463"/>
        <v>3000</v>
      </c>
      <c r="Q4278" s="8">
        <f t="shared" si="464"/>
        <v>15840</v>
      </c>
      <c r="R4278" s="9">
        <f t="shared" si="465"/>
        <v>31680</v>
      </c>
      <c r="S4278" s="8">
        <f t="shared" si="466"/>
        <v>24840</v>
      </c>
      <c r="T4278" s="5">
        <f t="shared" si="467"/>
        <v>7.3928571428571429E-3</v>
      </c>
    </row>
    <row r="4279" spans="1:20" hidden="1">
      <c r="A4279">
        <v>4278</v>
      </c>
      <c r="B4279">
        <v>178</v>
      </c>
      <c r="C4279" t="s">
        <v>10169</v>
      </c>
      <c r="D4279" t="s">
        <v>10170</v>
      </c>
      <c r="E4279" t="s">
        <v>23</v>
      </c>
      <c r="F4279" t="s">
        <v>24</v>
      </c>
      <c r="G4279" t="s">
        <v>25</v>
      </c>
      <c r="H4279" t="s">
        <v>26</v>
      </c>
      <c r="I4279">
        <v>65.445400000000006</v>
      </c>
      <c r="J4279">
        <v>32905024</v>
      </c>
      <c r="K4279" t="s">
        <v>134</v>
      </c>
      <c r="L4279">
        <v>5</v>
      </c>
      <c r="M4279" t="str">
        <f>_xlfn.IFNA(VLOOKUP(F4279,'22 States'!A:A,1,0),"OOR")</f>
        <v>OOR</v>
      </c>
      <c r="N4279" t="str">
        <f t="shared" si="468"/>
        <v>OOR</v>
      </c>
      <c r="O4279" s="8">
        <f t="shared" si="462"/>
        <v>24000</v>
      </c>
      <c r="P4279" s="8">
        <f t="shared" si="463"/>
        <v>6000</v>
      </c>
      <c r="Q4279" s="8">
        <f t="shared" si="464"/>
        <v>85440</v>
      </c>
      <c r="R4279" s="9">
        <f t="shared" si="465"/>
        <v>170880</v>
      </c>
      <c r="S4279" s="8">
        <f t="shared" si="466"/>
        <v>115440</v>
      </c>
      <c r="T4279" s="5">
        <f t="shared" si="467"/>
        <v>3.5082788573562503E-3</v>
      </c>
    </row>
    <row r="4280" spans="1:20" hidden="1">
      <c r="A4280">
        <v>4279</v>
      </c>
      <c r="B4280">
        <v>129</v>
      </c>
      <c r="C4280" t="s">
        <v>10171</v>
      </c>
      <c r="D4280" t="s">
        <v>10172</v>
      </c>
      <c r="E4280" t="s">
        <v>99</v>
      </c>
      <c r="F4280" t="s">
        <v>100</v>
      </c>
      <c r="G4280" t="s">
        <v>101</v>
      </c>
      <c r="H4280" t="s">
        <v>102</v>
      </c>
      <c r="I4280">
        <v>65.389700000000005</v>
      </c>
      <c r="J4280">
        <v>14225179</v>
      </c>
      <c r="K4280" t="s">
        <v>108</v>
      </c>
      <c r="L4280">
        <v>1</v>
      </c>
      <c r="M4280" t="str">
        <f>_xlfn.IFNA(VLOOKUP(F4280,'22 States'!A:A,1,0),"OOR")</f>
        <v>OOR</v>
      </c>
      <c r="N4280" t="str">
        <f t="shared" si="468"/>
        <v>OOR</v>
      </c>
      <c r="O4280" s="8">
        <f t="shared" si="462"/>
        <v>18000</v>
      </c>
      <c r="P4280" s="8">
        <f t="shared" si="463"/>
        <v>6000</v>
      </c>
      <c r="Q4280" s="8">
        <f t="shared" si="464"/>
        <v>61920</v>
      </c>
      <c r="R4280" s="9">
        <f t="shared" si="465"/>
        <v>123840</v>
      </c>
      <c r="S4280" s="8">
        <f t="shared" si="466"/>
        <v>85920</v>
      </c>
      <c r="T4280" s="5">
        <f t="shared" si="467"/>
        <v>6.0399942946236388E-3</v>
      </c>
    </row>
    <row r="4281" spans="1:20" hidden="1">
      <c r="A4281">
        <v>4280</v>
      </c>
      <c r="B4281">
        <v>2171</v>
      </c>
      <c r="C4281" t="s">
        <v>10173</v>
      </c>
      <c r="D4281" t="s">
        <v>10174</v>
      </c>
      <c r="E4281" t="s">
        <v>121</v>
      </c>
      <c r="F4281" t="s">
        <v>122</v>
      </c>
      <c r="G4281" t="s">
        <v>784</v>
      </c>
      <c r="H4281" t="s">
        <v>784</v>
      </c>
      <c r="I4281">
        <v>65.381299999999996</v>
      </c>
      <c r="J4281">
        <v>15803021</v>
      </c>
      <c r="K4281" t="s">
        <v>233</v>
      </c>
      <c r="L4281">
        <v>4</v>
      </c>
      <c r="M4281" t="str">
        <f>_xlfn.IFNA(VLOOKUP(F4281,'22 States'!A:A,1,0),"OOR")</f>
        <v>TX</v>
      </c>
      <c r="N4281" t="str">
        <f t="shared" si="468"/>
        <v>IR</v>
      </c>
      <c r="O4281" s="8">
        <f t="shared" si="462"/>
        <v>264000</v>
      </c>
      <c r="P4281" s="8">
        <f t="shared" si="463"/>
        <v>66000</v>
      </c>
      <c r="Q4281" s="8">
        <f t="shared" si="464"/>
        <v>1042080</v>
      </c>
      <c r="R4281" s="9">
        <f t="shared" si="465"/>
        <v>2084160</v>
      </c>
      <c r="S4281" s="8">
        <f t="shared" si="466"/>
        <v>1372080</v>
      </c>
      <c r="T4281" s="5">
        <f t="shared" si="467"/>
        <v>8.6823905378598187E-2</v>
      </c>
    </row>
    <row r="4282" spans="1:20" hidden="1">
      <c r="A4282">
        <v>4281</v>
      </c>
      <c r="B4282">
        <v>44</v>
      </c>
      <c r="C4282" t="s">
        <v>10175</v>
      </c>
      <c r="D4282" t="s">
        <v>10176</v>
      </c>
      <c r="E4282" t="s">
        <v>121</v>
      </c>
      <c r="F4282" t="s">
        <v>122</v>
      </c>
      <c r="G4282" t="s">
        <v>284</v>
      </c>
      <c r="H4282" t="s">
        <v>133</v>
      </c>
      <c r="I4282">
        <v>65.376900000000006</v>
      </c>
      <c r="J4282">
        <v>8727746</v>
      </c>
      <c r="K4282" t="s">
        <v>264</v>
      </c>
      <c r="L4282">
        <v>4</v>
      </c>
      <c r="M4282" t="str">
        <f>_xlfn.IFNA(VLOOKUP(F4282,'22 States'!A:A,1,0),"OOR")</f>
        <v>TX</v>
      </c>
      <c r="N4282" t="str">
        <f t="shared" si="468"/>
        <v>IR</v>
      </c>
      <c r="O4282" s="8">
        <f t="shared" si="462"/>
        <v>6000</v>
      </c>
      <c r="P4282" s="8">
        <f t="shared" si="463"/>
        <v>3000</v>
      </c>
      <c r="Q4282" s="8">
        <f t="shared" si="464"/>
        <v>21120</v>
      </c>
      <c r="R4282" s="9">
        <f t="shared" si="465"/>
        <v>42240</v>
      </c>
      <c r="S4282" s="8">
        <f t="shared" si="466"/>
        <v>30120</v>
      </c>
      <c r="T4282" s="5">
        <f t="shared" si="467"/>
        <v>3.4510628517374362E-3</v>
      </c>
    </row>
    <row r="4283" spans="1:20" hidden="1">
      <c r="A4283">
        <v>4282</v>
      </c>
      <c r="B4283">
        <v>1130</v>
      </c>
      <c r="C4283" t="s">
        <v>10177</v>
      </c>
      <c r="D4283" t="s">
        <v>10178</v>
      </c>
      <c r="E4283" t="s">
        <v>54</v>
      </c>
      <c r="F4283" t="s">
        <v>55</v>
      </c>
      <c r="G4283" t="s">
        <v>3112</v>
      </c>
      <c r="H4283" t="s">
        <v>3113</v>
      </c>
      <c r="I4283">
        <v>65.371200000000002</v>
      </c>
      <c r="J4283">
        <v>61828000</v>
      </c>
      <c r="K4283" t="s">
        <v>27</v>
      </c>
      <c r="L4283">
        <v>8</v>
      </c>
      <c r="M4283" t="str">
        <f>_xlfn.IFNA(VLOOKUP(F4283,'22 States'!A:A,1,0),"OOR")</f>
        <v>OOR</v>
      </c>
      <c r="N4283" t="str">
        <f t="shared" si="468"/>
        <v>OOR</v>
      </c>
      <c r="O4283" s="8">
        <f t="shared" si="462"/>
        <v>138000</v>
      </c>
      <c r="P4283" s="8">
        <f t="shared" si="463"/>
        <v>36000</v>
      </c>
      <c r="Q4283" s="8">
        <f t="shared" si="464"/>
        <v>542400</v>
      </c>
      <c r="R4283" s="9">
        <f t="shared" si="465"/>
        <v>1084800</v>
      </c>
      <c r="S4283" s="8">
        <f t="shared" si="466"/>
        <v>716400</v>
      </c>
      <c r="T4283" s="5">
        <f t="shared" si="467"/>
        <v>1.1586983243837744E-2</v>
      </c>
    </row>
    <row r="4284" spans="1:20" hidden="1">
      <c r="A4284">
        <v>4283</v>
      </c>
      <c r="B4284">
        <v>87</v>
      </c>
      <c r="C4284" t="s">
        <v>10179</v>
      </c>
      <c r="D4284" t="s">
        <v>10180</v>
      </c>
      <c r="E4284" t="s">
        <v>179</v>
      </c>
      <c r="F4284" t="s">
        <v>180</v>
      </c>
      <c r="G4284" t="s">
        <v>10181</v>
      </c>
      <c r="H4284" t="s">
        <v>8691</v>
      </c>
      <c r="I4284">
        <v>65.253200000000007</v>
      </c>
      <c r="J4284">
        <v>8916110</v>
      </c>
      <c r="K4284" t="s">
        <v>32</v>
      </c>
      <c r="L4284">
        <v>4</v>
      </c>
      <c r="M4284" t="str">
        <f>_xlfn.IFNA(VLOOKUP(F4284,'22 States'!A:A,1,0),"OOR")</f>
        <v>MI</v>
      </c>
      <c r="N4284" t="str">
        <f t="shared" si="468"/>
        <v>IR</v>
      </c>
      <c r="O4284" s="8">
        <f t="shared" si="462"/>
        <v>12000</v>
      </c>
      <c r="P4284" s="8">
        <f t="shared" si="463"/>
        <v>3000</v>
      </c>
      <c r="Q4284" s="8">
        <f t="shared" si="464"/>
        <v>41760</v>
      </c>
      <c r="R4284" s="9">
        <f t="shared" si="465"/>
        <v>83520</v>
      </c>
      <c r="S4284" s="8">
        <f t="shared" si="466"/>
        <v>56760</v>
      </c>
      <c r="T4284" s="5">
        <f t="shared" si="467"/>
        <v>6.3660049057268249E-3</v>
      </c>
    </row>
    <row r="4285" spans="1:20" hidden="1">
      <c r="A4285">
        <v>4284</v>
      </c>
      <c r="B4285">
        <v>72</v>
      </c>
      <c r="C4285" t="s">
        <v>10182</v>
      </c>
      <c r="D4285" t="s">
        <v>10183</v>
      </c>
      <c r="E4285" t="s">
        <v>23</v>
      </c>
      <c r="F4285" t="s">
        <v>24</v>
      </c>
      <c r="G4285" t="s">
        <v>560</v>
      </c>
      <c r="H4285" t="s">
        <v>561</v>
      </c>
      <c r="I4285">
        <v>65.204400000000007</v>
      </c>
      <c r="J4285">
        <v>3471992</v>
      </c>
      <c r="K4285" t="s">
        <v>457</v>
      </c>
      <c r="L4285">
        <v>3</v>
      </c>
      <c r="M4285" t="str">
        <f>_xlfn.IFNA(VLOOKUP(F4285,'22 States'!A:A,1,0),"OOR")</f>
        <v>OOR</v>
      </c>
      <c r="N4285" t="str">
        <f t="shared" si="468"/>
        <v>OOR</v>
      </c>
      <c r="O4285" s="8">
        <f t="shared" si="462"/>
        <v>12000</v>
      </c>
      <c r="P4285" s="8">
        <f t="shared" si="463"/>
        <v>3000</v>
      </c>
      <c r="Q4285" s="8">
        <f t="shared" si="464"/>
        <v>34560</v>
      </c>
      <c r="R4285" s="9">
        <f t="shared" si="465"/>
        <v>69120</v>
      </c>
      <c r="S4285" s="8">
        <f t="shared" si="466"/>
        <v>49560</v>
      </c>
      <c r="T4285" s="5">
        <f t="shared" si="467"/>
        <v>1.4274226438309766E-2</v>
      </c>
    </row>
    <row r="4286" spans="1:20" hidden="1">
      <c r="A4286">
        <v>4285</v>
      </c>
      <c r="B4286">
        <v>600</v>
      </c>
      <c r="C4286" t="s">
        <v>10184</v>
      </c>
      <c r="D4286" t="s">
        <v>10185</v>
      </c>
      <c r="E4286" t="s">
        <v>175</v>
      </c>
      <c r="F4286" t="s">
        <v>176</v>
      </c>
      <c r="G4286" t="s">
        <v>10186</v>
      </c>
      <c r="H4286" t="s">
        <v>169</v>
      </c>
      <c r="I4286">
        <v>65.091499999999996</v>
      </c>
      <c r="J4286">
        <v>16670314</v>
      </c>
      <c r="K4286" t="s">
        <v>228</v>
      </c>
      <c r="L4286">
        <v>3</v>
      </c>
      <c r="M4286" t="str">
        <f>_xlfn.IFNA(VLOOKUP(F4286,'22 States'!A:A,1,0),"OOR")</f>
        <v>OOR</v>
      </c>
      <c r="N4286" t="str">
        <f t="shared" si="468"/>
        <v>OOR</v>
      </c>
      <c r="O4286" s="8">
        <f t="shared" si="462"/>
        <v>72000</v>
      </c>
      <c r="P4286" s="8">
        <f t="shared" si="463"/>
        <v>18000</v>
      </c>
      <c r="Q4286" s="8">
        <f t="shared" si="464"/>
        <v>288000</v>
      </c>
      <c r="R4286" s="9">
        <f t="shared" si="465"/>
        <v>576000</v>
      </c>
      <c r="S4286" s="8">
        <f t="shared" si="466"/>
        <v>378000</v>
      </c>
      <c r="T4286" s="5">
        <f t="shared" si="467"/>
        <v>2.2675037794729E-2</v>
      </c>
    </row>
    <row r="4287" spans="1:20" hidden="1">
      <c r="A4287">
        <v>4286</v>
      </c>
      <c r="B4287">
        <v>50</v>
      </c>
      <c r="C4287" t="s">
        <v>10187</v>
      </c>
      <c r="D4287" t="s">
        <v>10188</v>
      </c>
      <c r="E4287" t="s">
        <v>144</v>
      </c>
      <c r="F4287" t="s">
        <v>145</v>
      </c>
      <c r="G4287" t="s">
        <v>10189</v>
      </c>
      <c r="H4287" t="s">
        <v>288</v>
      </c>
      <c r="I4287">
        <v>65.084599999999995</v>
      </c>
      <c r="J4287">
        <v>9842911</v>
      </c>
      <c r="K4287" t="s">
        <v>264</v>
      </c>
      <c r="L4287">
        <v>5</v>
      </c>
      <c r="M4287" t="str">
        <f>_xlfn.IFNA(VLOOKUP(F4287,'22 States'!A:A,1,0),"OOR")</f>
        <v>OOR</v>
      </c>
      <c r="N4287" t="str">
        <f t="shared" si="468"/>
        <v>OOR</v>
      </c>
      <c r="O4287" s="8">
        <f t="shared" si="462"/>
        <v>6000</v>
      </c>
      <c r="P4287" s="8">
        <f t="shared" si="463"/>
        <v>3000</v>
      </c>
      <c r="Q4287" s="8">
        <f t="shared" si="464"/>
        <v>24000</v>
      </c>
      <c r="R4287" s="9">
        <f t="shared" si="465"/>
        <v>48000</v>
      </c>
      <c r="S4287" s="8">
        <f t="shared" si="466"/>
        <v>33000</v>
      </c>
      <c r="T4287" s="5">
        <f t="shared" si="467"/>
        <v>3.3526667060181686E-3</v>
      </c>
    </row>
    <row r="4288" spans="1:20" hidden="1">
      <c r="A4288">
        <v>4287</v>
      </c>
      <c r="B4288">
        <v>44</v>
      </c>
      <c r="C4288" t="s">
        <v>10190</v>
      </c>
      <c r="D4288" t="s">
        <v>10191</v>
      </c>
      <c r="E4288" t="s">
        <v>60</v>
      </c>
      <c r="F4288" t="s">
        <v>61</v>
      </c>
      <c r="G4288" t="s">
        <v>62</v>
      </c>
      <c r="H4288" t="s">
        <v>63</v>
      </c>
      <c r="I4288">
        <v>65.065399999999997</v>
      </c>
      <c r="J4288">
        <v>15341439</v>
      </c>
      <c r="K4288" t="s">
        <v>172</v>
      </c>
      <c r="L4288">
        <v>8</v>
      </c>
      <c r="M4288" t="str">
        <f>_xlfn.IFNA(VLOOKUP(F4288,'22 States'!A:A,1,0),"OOR")</f>
        <v>OOR</v>
      </c>
      <c r="N4288" t="str">
        <f t="shared" si="468"/>
        <v>OOR</v>
      </c>
      <c r="O4288" s="8">
        <f t="shared" si="462"/>
        <v>6000</v>
      </c>
      <c r="P4288" s="8">
        <f t="shared" si="463"/>
        <v>3000</v>
      </c>
      <c r="Q4288" s="8">
        <f t="shared" si="464"/>
        <v>21120</v>
      </c>
      <c r="R4288" s="9">
        <f t="shared" si="465"/>
        <v>42240</v>
      </c>
      <c r="S4288" s="8">
        <f t="shared" si="466"/>
        <v>30120</v>
      </c>
      <c r="T4288" s="5">
        <f t="shared" si="467"/>
        <v>1.9633099606888244E-3</v>
      </c>
    </row>
    <row r="4289" spans="1:20" hidden="1">
      <c r="A4289">
        <v>4288</v>
      </c>
      <c r="B4289">
        <v>186</v>
      </c>
      <c r="C4289" t="s">
        <v>10192</v>
      </c>
      <c r="D4289" t="s">
        <v>10193</v>
      </c>
      <c r="E4289" t="s">
        <v>73</v>
      </c>
      <c r="F4289" t="s">
        <v>74</v>
      </c>
      <c r="G4289" t="s">
        <v>281</v>
      </c>
      <c r="H4289" t="s">
        <v>599</v>
      </c>
      <c r="I4289">
        <v>65.024799999999999</v>
      </c>
      <c r="J4289">
        <v>88181000</v>
      </c>
      <c r="K4289" t="s">
        <v>134</v>
      </c>
      <c r="L4289">
        <v>6</v>
      </c>
      <c r="M4289" t="str">
        <f>_xlfn.IFNA(VLOOKUP(F4289,'22 States'!A:A,1,0),"OOR")</f>
        <v>OOR</v>
      </c>
      <c r="N4289" t="str">
        <f t="shared" si="468"/>
        <v>OOR</v>
      </c>
      <c r="O4289" s="8">
        <f t="shared" si="462"/>
        <v>24000</v>
      </c>
      <c r="P4289" s="8">
        <f t="shared" si="463"/>
        <v>6000</v>
      </c>
      <c r="Q4289" s="8">
        <f t="shared" si="464"/>
        <v>89280</v>
      </c>
      <c r="R4289" s="9">
        <f t="shared" si="465"/>
        <v>178560</v>
      </c>
      <c r="S4289" s="8">
        <f t="shared" si="466"/>
        <v>119280</v>
      </c>
      <c r="T4289" s="5">
        <f t="shared" si="467"/>
        <v>1.3526723443825768E-3</v>
      </c>
    </row>
    <row r="4290" spans="1:20" hidden="1">
      <c r="A4290">
        <v>4289</v>
      </c>
      <c r="B4290">
        <v>64</v>
      </c>
      <c r="C4290" t="s">
        <v>10194</v>
      </c>
      <c r="D4290" t="s">
        <v>10195</v>
      </c>
      <c r="E4290" t="s">
        <v>60</v>
      </c>
      <c r="F4290" t="s">
        <v>61</v>
      </c>
      <c r="G4290" t="s">
        <v>959</v>
      </c>
      <c r="H4290" t="s">
        <v>63</v>
      </c>
      <c r="I4290">
        <v>64.995400000000004</v>
      </c>
      <c r="J4290">
        <v>16224000</v>
      </c>
      <c r="K4290" t="s">
        <v>27</v>
      </c>
      <c r="L4290">
        <v>4</v>
      </c>
      <c r="M4290" t="str">
        <f>_xlfn.IFNA(VLOOKUP(F4290,'22 States'!A:A,1,0),"OOR")</f>
        <v>OOR</v>
      </c>
      <c r="N4290" t="str">
        <f t="shared" si="468"/>
        <v>OOR</v>
      </c>
      <c r="O4290" s="8">
        <f t="shared" ref="O4290:O4353" si="469">ROUNDUP(B4290/50,0)*500*12</f>
        <v>12000</v>
      </c>
      <c r="P4290" s="8">
        <f t="shared" ref="P4290:P4353" si="470">ROUNDUP(B4290/100,0)*250*12</f>
        <v>3000</v>
      </c>
      <c r="Q4290" s="8">
        <f t="shared" ref="Q4290:Q4353" si="471">B4290*40*12</f>
        <v>30720</v>
      </c>
      <c r="R4290" s="9">
        <f t="shared" ref="R4290:R4353" si="472">B4290*80*12</f>
        <v>61440</v>
      </c>
      <c r="S4290" s="8">
        <f t="shared" ref="S4290:S4353" si="473">SUM(O4290:Q4290)</f>
        <v>45720</v>
      </c>
      <c r="T4290" s="5">
        <f t="shared" ref="T4290:T4353" si="474">S4290/J4290</f>
        <v>2.8180473372781067E-3</v>
      </c>
    </row>
    <row r="4291" spans="1:20">
      <c r="A4291">
        <v>3073</v>
      </c>
      <c r="B4291" s="3">
        <v>16</v>
      </c>
      <c r="C4291" t="s">
        <v>7494</v>
      </c>
      <c r="D4291" t="s">
        <v>7495</v>
      </c>
      <c r="E4291" t="s">
        <v>247</v>
      </c>
      <c r="F4291" t="s">
        <v>248</v>
      </c>
      <c r="G4291" t="s">
        <v>7496</v>
      </c>
      <c r="H4291" t="s">
        <v>249</v>
      </c>
      <c r="I4291">
        <v>115.346</v>
      </c>
      <c r="J4291" s="3">
        <v>26556367</v>
      </c>
      <c r="K4291" t="s">
        <v>264</v>
      </c>
      <c r="L4291">
        <v>1</v>
      </c>
      <c r="M4291" t="str">
        <f>_xlfn.IFNA(VLOOKUP(F4291,'22 States'!A:A,1,0),"OOR")</f>
        <v>IL</v>
      </c>
      <c r="N4291" t="str">
        <f t="shared" ref="N4291:N4354" si="475">IF(M4291&lt;&gt;"OOR","IR","OOR")</f>
        <v>IR</v>
      </c>
      <c r="O4291" s="8">
        <f t="shared" si="469"/>
        <v>6000</v>
      </c>
      <c r="P4291" s="8">
        <f t="shared" si="470"/>
        <v>3000</v>
      </c>
      <c r="Q4291" s="8">
        <f t="shared" si="471"/>
        <v>7680</v>
      </c>
      <c r="R4291" s="9">
        <f t="shared" si="472"/>
        <v>15360</v>
      </c>
      <c r="S4291" s="12">
        <f t="shared" si="473"/>
        <v>16680</v>
      </c>
      <c r="T4291" s="13">
        <f t="shared" si="474"/>
        <v>6.2809796234552715E-4</v>
      </c>
    </row>
    <row r="4292" spans="1:20" hidden="1">
      <c r="A4292">
        <v>4291</v>
      </c>
      <c r="B4292">
        <v>5</v>
      </c>
      <c r="C4292" t="s">
        <v>10198</v>
      </c>
      <c r="D4292" t="s">
        <v>10199</v>
      </c>
      <c r="E4292" t="s">
        <v>520</v>
      </c>
      <c r="F4292" t="s">
        <v>521</v>
      </c>
      <c r="G4292" t="s">
        <v>6320</v>
      </c>
      <c r="I4292">
        <v>64.968400000000003</v>
      </c>
      <c r="J4292">
        <v>2485157</v>
      </c>
      <c r="K4292" t="s">
        <v>439</v>
      </c>
      <c r="L4292">
        <v>2</v>
      </c>
      <c r="M4292" t="str">
        <f>_xlfn.IFNA(VLOOKUP(F4292,'22 States'!A:A,1,0),"OOR")</f>
        <v>SC</v>
      </c>
      <c r="N4292" t="str">
        <f t="shared" si="475"/>
        <v>IR</v>
      </c>
      <c r="O4292" s="8">
        <f t="shared" si="469"/>
        <v>6000</v>
      </c>
      <c r="P4292" s="8">
        <f t="shared" si="470"/>
        <v>3000</v>
      </c>
      <c r="Q4292" s="8">
        <f t="shared" si="471"/>
        <v>2400</v>
      </c>
      <c r="R4292" s="9">
        <f t="shared" si="472"/>
        <v>4800</v>
      </c>
      <c r="S4292" s="8">
        <f t="shared" si="473"/>
        <v>11400</v>
      </c>
      <c r="T4292" s="5">
        <f t="shared" si="474"/>
        <v>4.5872353336227851E-3</v>
      </c>
    </row>
    <row r="4293" spans="1:20">
      <c r="A4293">
        <v>3202</v>
      </c>
      <c r="B4293" s="3">
        <v>16</v>
      </c>
      <c r="C4293" t="s">
        <v>7782</v>
      </c>
      <c r="D4293" t="s">
        <v>7783</v>
      </c>
      <c r="E4293" t="s">
        <v>247</v>
      </c>
      <c r="F4293" t="s">
        <v>248</v>
      </c>
      <c r="G4293" t="s">
        <v>605</v>
      </c>
      <c r="H4293" t="s">
        <v>249</v>
      </c>
      <c r="I4293">
        <v>108.7739</v>
      </c>
      <c r="J4293" s="3">
        <v>19059000</v>
      </c>
      <c r="K4293" t="s">
        <v>439</v>
      </c>
      <c r="L4293">
        <v>3</v>
      </c>
      <c r="M4293" t="str">
        <f>_xlfn.IFNA(VLOOKUP(F4293,'22 States'!A:A,1,0),"OOR")</f>
        <v>IL</v>
      </c>
      <c r="N4293" t="str">
        <f t="shared" si="475"/>
        <v>IR</v>
      </c>
      <c r="O4293" s="8">
        <f t="shared" si="469"/>
        <v>6000</v>
      </c>
      <c r="P4293" s="8">
        <f t="shared" si="470"/>
        <v>3000</v>
      </c>
      <c r="Q4293" s="8">
        <f t="shared" si="471"/>
        <v>7680</v>
      </c>
      <c r="R4293" s="9">
        <f t="shared" si="472"/>
        <v>15360</v>
      </c>
      <c r="S4293" s="12">
        <f t="shared" si="473"/>
        <v>16680</v>
      </c>
      <c r="T4293" s="13">
        <f t="shared" si="474"/>
        <v>8.7517708169368804E-4</v>
      </c>
    </row>
    <row r="4294" spans="1:20" hidden="1">
      <c r="A4294">
        <v>4293</v>
      </c>
      <c r="B4294">
        <v>15</v>
      </c>
      <c r="C4294" t="s">
        <v>10202</v>
      </c>
      <c r="D4294" t="s">
        <v>10203</v>
      </c>
      <c r="E4294" t="s">
        <v>23</v>
      </c>
      <c r="F4294" t="s">
        <v>24</v>
      </c>
      <c r="G4294" t="s">
        <v>696</v>
      </c>
      <c r="H4294" t="s">
        <v>26</v>
      </c>
      <c r="I4294">
        <v>64.914000000000001</v>
      </c>
      <c r="J4294">
        <v>3433361</v>
      </c>
      <c r="K4294" t="s">
        <v>141</v>
      </c>
      <c r="L4294">
        <v>2</v>
      </c>
      <c r="M4294" t="str">
        <f>_xlfn.IFNA(VLOOKUP(F4294,'22 States'!A:A,1,0),"OOR")</f>
        <v>OOR</v>
      </c>
      <c r="N4294" t="str">
        <f t="shared" si="475"/>
        <v>OOR</v>
      </c>
      <c r="O4294" s="8">
        <f t="shared" si="469"/>
        <v>6000</v>
      </c>
      <c r="P4294" s="8">
        <f t="shared" si="470"/>
        <v>3000</v>
      </c>
      <c r="Q4294" s="8">
        <f t="shared" si="471"/>
        <v>7200</v>
      </c>
      <c r="R4294" s="9">
        <f t="shared" si="472"/>
        <v>14400</v>
      </c>
      <c r="S4294" s="8">
        <f t="shared" si="473"/>
        <v>16200</v>
      </c>
      <c r="T4294" s="5">
        <f t="shared" si="474"/>
        <v>4.7184085798143566E-3</v>
      </c>
    </row>
    <row r="4295" spans="1:20" hidden="1">
      <c r="A4295">
        <v>4294</v>
      </c>
      <c r="B4295">
        <v>12</v>
      </c>
      <c r="C4295" t="s">
        <v>10204</v>
      </c>
      <c r="D4295" t="s">
        <v>10205</v>
      </c>
      <c r="E4295" t="s">
        <v>301</v>
      </c>
      <c r="F4295" t="s">
        <v>359</v>
      </c>
      <c r="G4295" t="s">
        <v>360</v>
      </c>
      <c r="H4295" t="s">
        <v>360</v>
      </c>
      <c r="I4295">
        <v>64.880600000000001</v>
      </c>
      <c r="J4295">
        <v>4909888</v>
      </c>
      <c r="K4295" t="s">
        <v>457</v>
      </c>
      <c r="L4295">
        <v>3</v>
      </c>
      <c r="M4295" t="str">
        <f>_xlfn.IFNA(VLOOKUP(F4295,'22 States'!A:A,1,0),"OOR")</f>
        <v>OOR</v>
      </c>
      <c r="N4295" t="str">
        <f t="shared" si="475"/>
        <v>OOR</v>
      </c>
      <c r="O4295" s="8">
        <f t="shared" si="469"/>
        <v>6000</v>
      </c>
      <c r="P4295" s="8">
        <f t="shared" si="470"/>
        <v>3000</v>
      </c>
      <c r="Q4295" s="8">
        <f t="shared" si="471"/>
        <v>5760</v>
      </c>
      <c r="R4295" s="9">
        <f t="shared" si="472"/>
        <v>11520</v>
      </c>
      <c r="S4295" s="8">
        <f t="shared" si="473"/>
        <v>14760</v>
      </c>
      <c r="T4295" s="5">
        <f t="shared" si="474"/>
        <v>3.0061785523417235E-3</v>
      </c>
    </row>
    <row r="4296" spans="1:20" hidden="1">
      <c r="A4296">
        <v>4295</v>
      </c>
      <c r="B4296">
        <v>16</v>
      </c>
      <c r="C4296" t="s">
        <v>10206</v>
      </c>
      <c r="D4296" t="s">
        <v>10207</v>
      </c>
      <c r="E4296" t="s">
        <v>205</v>
      </c>
      <c r="F4296" t="s">
        <v>206</v>
      </c>
      <c r="G4296" t="s">
        <v>6052</v>
      </c>
      <c r="H4296" t="s">
        <v>6278</v>
      </c>
      <c r="I4296">
        <v>64.875699999999995</v>
      </c>
      <c r="J4296">
        <v>2067599</v>
      </c>
      <c r="K4296" t="s">
        <v>17</v>
      </c>
      <c r="L4296">
        <v>1</v>
      </c>
      <c r="M4296" t="str">
        <f>_xlfn.IFNA(VLOOKUP(F4296,'22 States'!A:A,1,0),"OOR")</f>
        <v>OOR</v>
      </c>
      <c r="N4296" t="str">
        <f t="shared" si="475"/>
        <v>OOR</v>
      </c>
      <c r="O4296" s="8">
        <f t="shared" si="469"/>
        <v>6000</v>
      </c>
      <c r="P4296" s="8">
        <f t="shared" si="470"/>
        <v>3000</v>
      </c>
      <c r="Q4296" s="8">
        <f t="shared" si="471"/>
        <v>7680</v>
      </c>
      <c r="R4296" s="9">
        <f t="shared" si="472"/>
        <v>15360</v>
      </c>
      <c r="S4296" s="8">
        <f t="shared" si="473"/>
        <v>16680</v>
      </c>
      <c r="T4296" s="5">
        <f t="shared" si="474"/>
        <v>8.0673283359103971E-3</v>
      </c>
    </row>
    <row r="4297" spans="1:20" hidden="1">
      <c r="A4297">
        <v>4296</v>
      </c>
      <c r="B4297">
        <v>109</v>
      </c>
      <c r="C4297" t="s">
        <v>10208</v>
      </c>
      <c r="D4297" t="s">
        <v>10209</v>
      </c>
      <c r="E4297" t="s">
        <v>144</v>
      </c>
      <c r="F4297" t="s">
        <v>145</v>
      </c>
      <c r="G4297" t="s">
        <v>387</v>
      </c>
      <c r="H4297" t="s">
        <v>288</v>
      </c>
      <c r="I4297">
        <v>64.839600000000004</v>
      </c>
      <c r="J4297">
        <v>14004992</v>
      </c>
      <c r="K4297" t="s">
        <v>134</v>
      </c>
      <c r="L4297">
        <v>1</v>
      </c>
      <c r="M4297" t="str">
        <f>_xlfn.IFNA(VLOOKUP(F4297,'22 States'!A:A,1,0),"OOR")</f>
        <v>OOR</v>
      </c>
      <c r="N4297" t="str">
        <f t="shared" si="475"/>
        <v>OOR</v>
      </c>
      <c r="O4297" s="8">
        <f t="shared" si="469"/>
        <v>18000</v>
      </c>
      <c r="P4297" s="8">
        <f t="shared" si="470"/>
        <v>6000</v>
      </c>
      <c r="Q4297" s="8">
        <f t="shared" si="471"/>
        <v>52320</v>
      </c>
      <c r="R4297" s="9">
        <f t="shared" si="472"/>
        <v>104640</v>
      </c>
      <c r="S4297" s="8">
        <f t="shared" si="473"/>
        <v>76320</v>
      </c>
      <c r="T4297" s="5">
        <f t="shared" si="474"/>
        <v>5.4494854406200305E-3</v>
      </c>
    </row>
    <row r="4298" spans="1:20" hidden="1">
      <c r="A4298">
        <v>4297</v>
      </c>
      <c r="B4298">
        <v>28</v>
      </c>
      <c r="C4298" t="s">
        <v>10210</v>
      </c>
      <c r="D4298" t="s">
        <v>10211</v>
      </c>
      <c r="E4298" t="s">
        <v>166</v>
      </c>
      <c r="F4298" t="s">
        <v>167</v>
      </c>
      <c r="G4298" t="s">
        <v>10212</v>
      </c>
      <c r="I4298">
        <v>64.805899999999994</v>
      </c>
      <c r="J4298">
        <v>4876676</v>
      </c>
      <c r="K4298" t="s">
        <v>439</v>
      </c>
      <c r="L4298">
        <v>3</v>
      </c>
      <c r="M4298" t="str">
        <f>_xlfn.IFNA(VLOOKUP(F4298,'22 States'!A:A,1,0),"OOR")</f>
        <v>OOR</v>
      </c>
      <c r="N4298" t="str">
        <f t="shared" si="475"/>
        <v>OOR</v>
      </c>
      <c r="O4298" s="8">
        <f t="shared" si="469"/>
        <v>6000</v>
      </c>
      <c r="P4298" s="8">
        <f t="shared" si="470"/>
        <v>3000</v>
      </c>
      <c r="Q4298" s="8">
        <f t="shared" si="471"/>
        <v>13440</v>
      </c>
      <c r="R4298" s="9">
        <f t="shared" si="472"/>
        <v>26880</v>
      </c>
      <c r="S4298" s="8">
        <f t="shared" si="473"/>
        <v>22440</v>
      </c>
      <c r="T4298" s="5">
        <f t="shared" si="474"/>
        <v>4.6014949527095911E-3</v>
      </c>
    </row>
    <row r="4299" spans="1:20" hidden="1">
      <c r="A4299">
        <v>4298</v>
      </c>
      <c r="B4299">
        <v>372</v>
      </c>
      <c r="C4299" t="s">
        <v>10213</v>
      </c>
      <c r="D4299" t="s">
        <v>10214</v>
      </c>
      <c r="E4299" t="s">
        <v>175</v>
      </c>
      <c r="F4299" t="s">
        <v>176</v>
      </c>
      <c r="G4299" t="s">
        <v>175</v>
      </c>
      <c r="H4299" t="s">
        <v>169</v>
      </c>
      <c r="I4299">
        <v>64.771100000000004</v>
      </c>
      <c r="J4299">
        <v>87392941</v>
      </c>
      <c r="K4299" t="s">
        <v>134</v>
      </c>
      <c r="L4299">
        <v>1</v>
      </c>
      <c r="M4299" t="str">
        <f>_xlfn.IFNA(VLOOKUP(F4299,'22 States'!A:A,1,0),"OOR")</f>
        <v>OOR</v>
      </c>
      <c r="N4299" t="str">
        <f t="shared" si="475"/>
        <v>OOR</v>
      </c>
      <c r="O4299" s="8">
        <f t="shared" si="469"/>
        <v>48000</v>
      </c>
      <c r="P4299" s="8">
        <f t="shared" si="470"/>
        <v>12000</v>
      </c>
      <c r="Q4299" s="8">
        <f t="shared" si="471"/>
        <v>178560</v>
      </c>
      <c r="R4299" s="9">
        <f t="shared" si="472"/>
        <v>357120</v>
      </c>
      <c r="S4299" s="8">
        <f t="shared" si="473"/>
        <v>238560</v>
      </c>
      <c r="T4299" s="5">
        <f t="shared" si="474"/>
        <v>2.7297399225871114E-3</v>
      </c>
    </row>
    <row r="4300" spans="1:20" hidden="1">
      <c r="A4300">
        <v>4299</v>
      </c>
      <c r="B4300">
        <v>77</v>
      </c>
      <c r="C4300" t="s">
        <v>10215</v>
      </c>
      <c r="D4300" t="s">
        <v>10216</v>
      </c>
      <c r="E4300" t="s">
        <v>23</v>
      </c>
      <c r="F4300" t="s">
        <v>24</v>
      </c>
      <c r="G4300" t="s">
        <v>25</v>
      </c>
      <c r="H4300" t="s">
        <v>26</v>
      </c>
      <c r="I4300">
        <v>64.762200000000007</v>
      </c>
      <c r="J4300">
        <v>15207091</v>
      </c>
      <c r="K4300" t="s">
        <v>108</v>
      </c>
      <c r="L4300">
        <v>1</v>
      </c>
      <c r="M4300" t="str">
        <f>_xlfn.IFNA(VLOOKUP(F4300,'22 States'!A:A,1,0),"OOR")</f>
        <v>OOR</v>
      </c>
      <c r="N4300" t="str">
        <f t="shared" si="475"/>
        <v>OOR</v>
      </c>
      <c r="O4300" s="8">
        <f t="shared" si="469"/>
        <v>12000</v>
      </c>
      <c r="P4300" s="8">
        <f t="shared" si="470"/>
        <v>3000</v>
      </c>
      <c r="Q4300" s="8">
        <f t="shared" si="471"/>
        <v>36960</v>
      </c>
      <c r="R4300" s="9">
        <f t="shared" si="472"/>
        <v>73920</v>
      </c>
      <c r="S4300" s="8">
        <f t="shared" si="473"/>
        <v>51960</v>
      </c>
      <c r="T4300" s="5">
        <f t="shared" si="474"/>
        <v>3.4168270578508408E-3</v>
      </c>
    </row>
    <row r="4301" spans="1:20" hidden="1">
      <c r="A4301">
        <v>4300</v>
      </c>
      <c r="B4301">
        <v>118</v>
      </c>
      <c r="C4301" t="s">
        <v>10217</v>
      </c>
      <c r="D4301" t="s">
        <v>10218</v>
      </c>
      <c r="E4301" t="s">
        <v>13</v>
      </c>
      <c r="F4301" t="s">
        <v>14</v>
      </c>
      <c r="G4301" t="s">
        <v>267</v>
      </c>
      <c r="H4301" t="s">
        <v>267</v>
      </c>
      <c r="I4301">
        <v>64.696799999999996</v>
      </c>
      <c r="J4301">
        <v>5580060</v>
      </c>
      <c r="K4301" t="s">
        <v>32</v>
      </c>
      <c r="L4301">
        <v>2</v>
      </c>
      <c r="M4301" t="str">
        <f>_xlfn.IFNA(VLOOKUP(F4301,'22 States'!A:A,1,0),"OOR")</f>
        <v>CA</v>
      </c>
      <c r="N4301" t="str">
        <f t="shared" si="475"/>
        <v>IR</v>
      </c>
      <c r="O4301" s="8">
        <f t="shared" si="469"/>
        <v>18000</v>
      </c>
      <c r="P4301" s="8">
        <f t="shared" si="470"/>
        <v>6000</v>
      </c>
      <c r="Q4301" s="8">
        <f t="shared" si="471"/>
        <v>56640</v>
      </c>
      <c r="R4301" s="9">
        <f t="shared" si="472"/>
        <v>113280</v>
      </c>
      <c r="S4301" s="8">
        <f t="shared" si="473"/>
        <v>80640</v>
      </c>
      <c r="T4301" s="5">
        <f t="shared" si="474"/>
        <v>1.4451457511209556E-2</v>
      </c>
    </row>
    <row r="4302" spans="1:20" hidden="1">
      <c r="A4302">
        <v>4301</v>
      </c>
      <c r="B4302">
        <v>300</v>
      </c>
      <c r="C4302" t="s">
        <v>10219</v>
      </c>
      <c r="D4302" t="s">
        <v>10220</v>
      </c>
      <c r="E4302" t="s">
        <v>13</v>
      </c>
      <c r="F4302" t="s">
        <v>14</v>
      </c>
      <c r="G4302" t="s">
        <v>31</v>
      </c>
      <c r="H4302" t="s">
        <v>31</v>
      </c>
      <c r="I4302">
        <v>64.689899999999994</v>
      </c>
      <c r="J4302">
        <v>59874714</v>
      </c>
      <c r="K4302" t="s">
        <v>252</v>
      </c>
      <c r="L4302">
        <v>4</v>
      </c>
      <c r="M4302" t="str">
        <f>_xlfn.IFNA(VLOOKUP(F4302,'22 States'!A:A,1,0),"OOR")</f>
        <v>CA</v>
      </c>
      <c r="N4302" t="str">
        <f t="shared" si="475"/>
        <v>IR</v>
      </c>
      <c r="O4302" s="8">
        <f t="shared" si="469"/>
        <v>36000</v>
      </c>
      <c r="P4302" s="8">
        <f t="shared" si="470"/>
        <v>9000</v>
      </c>
      <c r="Q4302" s="8">
        <f t="shared" si="471"/>
        <v>144000</v>
      </c>
      <c r="R4302" s="9">
        <f t="shared" si="472"/>
        <v>288000</v>
      </c>
      <c r="S4302" s="8">
        <f t="shared" si="473"/>
        <v>189000</v>
      </c>
      <c r="T4302" s="5">
        <f t="shared" si="474"/>
        <v>3.1565912782481097E-3</v>
      </c>
    </row>
    <row r="4303" spans="1:20" hidden="1">
      <c r="A4303">
        <v>4302</v>
      </c>
      <c r="B4303">
        <v>12500</v>
      </c>
      <c r="C4303" t="s">
        <v>10221</v>
      </c>
      <c r="D4303" t="s">
        <v>10222</v>
      </c>
      <c r="E4303" t="s">
        <v>121</v>
      </c>
      <c r="F4303" t="s">
        <v>122</v>
      </c>
      <c r="G4303" t="s">
        <v>133</v>
      </c>
      <c r="H4303" t="s">
        <v>133</v>
      </c>
      <c r="I4303">
        <v>64.670699999999997</v>
      </c>
      <c r="J4303">
        <v>549910831</v>
      </c>
      <c r="K4303" t="s">
        <v>20</v>
      </c>
      <c r="L4303">
        <v>5</v>
      </c>
      <c r="M4303" t="str">
        <f>_xlfn.IFNA(VLOOKUP(F4303,'22 States'!A:A,1,0),"OOR")</f>
        <v>TX</v>
      </c>
      <c r="N4303" t="str">
        <f t="shared" si="475"/>
        <v>IR</v>
      </c>
      <c r="O4303" s="8">
        <f t="shared" si="469"/>
        <v>1500000</v>
      </c>
      <c r="P4303" s="8">
        <f t="shared" si="470"/>
        <v>375000</v>
      </c>
      <c r="Q4303" s="8">
        <f t="shared" si="471"/>
        <v>6000000</v>
      </c>
      <c r="R4303" s="9">
        <f t="shared" si="472"/>
        <v>12000000</v>
      </c>
      <c r="S4303" s="8">
        <f t="shared" si="473"/>
        <v>7875000</v>
      </c>
      <c r="T4303" s="5">
        <f t="shared" si="474"/>
        <v>1.4320503536326966E-2</v>
      </c>
    </row>
    <row r="4304" spans="1:20" hidden="1">
      <c r="A4304">
        <v>4303</v>
      </c>
      <c r="B4304">
        <v>69</v>
      </c>
      <c r="C4304" t="s">
        <v>10223</v>
      </c>
      <c r="D4304" t="s">
        <v>10224</v>
      </c>
      <c r="E4304" t="s">
        <v>144</v>
      </c>
      <c r="F4304" t="s">
        <v>145</v>
      </c>
      <c r="G4304" t="s">
        <v>10225</v>
      </c>
      <c r="I4304">
        <v>64.665499999999994</v>
      </c>
      <c r="J4304">
        <v>16150180</v>
      </c>
      <c r="K4304" t="s">
        <v>27</v>
      </c>
      <c r="L4304">
        <v>3</v>
      </c>
      <c r="M4304" t="str">
        <f>_xlfn.IFNA(VLOOKUP(F4304,'22 States'!A:A,1,0),"OOR")</f>
        <v>OOR</v>
      </c>
      <c r="N4304" t="str">
        <f t="shared" si="475"/>
        <v>OOR</v>
      </c>
      <c r="O4304" s="8">
        <f t="shared" si="469"/>
        <v>12000</v>
      </c>
      <c r="P4304" s="8">
        <f t="shared" si="470"/>
        <v>3000</v>
      </c>
      <c r="Q4304" s="8">
        <f t="shared" si="471"/>
        <v>33120</v>
      </c>
      <c r="R4304" s="9">
        <f t="shared" si="472"/>
        <v>66240</v>
      </c>
      <c r="S4304" s="8">
        <f t="shared" si="473"/>
        <v>48120</v>
      </c>
      <c r="T4304" s="5">
        <f t="shared" si="474"/>
        <v>2.9795333550461977E-3</v>
      </c>
    </row>
    <row r="4305" spans="1:20" hidden="1">
      <c r="A4305">
        <v>4304</v>
      </c>
      <c r="B4305">
        <v>85</v>
      </c>
      <c r="C4305" t="s">
        <v>10226</v>
      </c>
      <c r="D4305" t="s">
        <v>10226</v>
      </c>
      <c r="E4305" t="s">
        <v>54</v>
      </c>
      <c r="F4305" t="s">
        <v>55</v>
      </c>
      <c r="G4305" t="s">
        <v>130</v>
      </c>
      <c r="H4305" t="s">
        <v>57</v>
      </c>
      <c r="I4305">
        <v>64.667199999999994</v>
      </c>
      <c r="J4305">
        <v>12232346</v>
      </c>
      <c r="K4305" t="s">
        <v>141</v>
      </c>
      <c r="L4305">
        <v>6</v>
      </c>
      <c r="M4305" t="str">
        <f>_xlfn.IFNA(VLOOKUP(F4305,'22 States'!A:A,1,0),"OOR")</f>
        <v>OOR</v>
      </c>
      <c r="N4305" t="str">
        <f t="shared" si="475"/>
        <v>OOR</v>
      </c>
      <c r="O4305" s="8">
        <f t="shared" si="469"/>
        <v>12000</v>
      </c>
      <c r="P4305" s="8">
        <f t="shared" si="470"/>
        <v>3000</v>
      </c>
      <c r="Q4305" s="8">
        <f t="shared" si="471"/>
        <v>40800</v>
      </c>
      <c r="R4305" s="9">
        <f t="shared" si="472"/>
        <v>81600</v>
      </c>
      <c r="S4305" s="8">
        <f t="shared" si="473"/>
        <v>55800</v>
      </c>
      <c r="T4305" s="5">
        <f t="shared" si="474"/>
        <v>4.5616760676978887E-3</v>
      </c>
    </row>
    <row r="4306" spans="1:20" hidden="1">
      <c r="A4306">
        <v>4305</v>
      </c>
      <c r="B4306">
        <v>8</v>
      </c>
      <c r="C4306" t="s">
        <v>10227</v>
      </c>
      <c r="D4306" t="s">
        <v>10228</v>
      </c>
      <c r="E4306" t="s">
        <v>13</v>
      </c>
      <c r="F4306" t="s">
        <v>14</v>
      </c>
      <c r="G4306" t="s">
        <v>2615</v>
      </c>
      <c r="H4306" t="s">
        <v>426</v>
      </c>
      <c r="I4306">
        <v>64.658600000000007</v>
      </c>
      <c r="J4306">
        <v>3280000</v>
      </c>
      <c r="K4306" t="s">
        <v>27</v>
      </c>
      <c r="L4306">
        <v>2</v>
      </c>
      <c r="M4306" t="str">
        <f>_xlfn.IFNA(VLOOKUP(F4306,'22 States'!A:A,1,0),"OOR")</f>
        <v>CA</v>
      </c>
      <c r="N4306" t="str">
        <f t="shared" si="475"/>
        <v>IR</v>
      </c>
      <c r="O4306" s="8">
        <f t="shared" si="469"/>
        <v>6000</v>
      </c>
      <c r="P4306" s="8">
        <f t="shared" si="470"/>
        <v>3000</v>
      </c>
      <c r="Q4306" s="8">
        <f t="shared" si="471"/>
        <v>3840</v>
      </c>
      <c r="R4306" s="9">
        <f t="shared" si="472"/>
        <v>7680</v>
      </c>
      <c r="S4306" s="8">
        <f t="shared" si="473"/>
        <v>12840</v>
      </c>
      <c r="T4306" s="5">
        <f t="shared" si="474"/>
        <v>3.9146341463414634E-3</v>
      </c>
    </row>
    <row r="4307" spans="1:20" hidden="1">
      <c r="A4307">
        <v>4306</v>
      </c>
      <c r="B4307">
        <v>32</v>
      </c>
      <c r="C4307" t="s">
        <v>10229</v>
      </c>
      <c r="D4307" t="s">
        <v>10230</v>
      </c>
      <c r="E4307" t="s">
        <v>236</v>
      </c>
      <c r="F4307" t="s">
        <v>237</v>
      </c>
      <c r="G4307" t="s">
        <v>570</v>
      </c>
      <c r="H4307" t="s">
        <v>570</v>
      </c>
      <c r="I4307">
        <v>64.638900000000007</v>
      </c>
      <c r="J4307">
        <v>8394996</v>
      </c>
      <c r="K4307" t="s">
        <v>111</v>
      </c>
      <c r="L4307">
        <v>4</v>
      </c>
      <c r="M4307" t="str">
        <f>_xlfn.IFNA(VLOOKUP(F4307,'22 States'!A:A,1,0),"OOR")</f>
        <v>OH</v>
      </c>
      <c r="N4307" t="str">
        <f t="shared" si="475"/>
        <v>IR</v>
      </c>
      <c r="O4307" s="8">
        <f t="shared" si="469"/>
        <v>6000</v>
      </c>
      <c r="P4307" s="8">
        <f t="shared" si="470"/>
        <v>3000</v>
      </c>
      <c r="Q4307" s="8">
        <f t="shared" si="471"/>
        <v>15360</v>
      </c>
      <c r="R4307" s="9">
        <f t="shared" si="472"/>
        <v>30720</v>
      </c>
      <c r="S4307" s="8">
        <f t="shared" si="473"/>
        <v>24360</v>
      </c>
      <c r="T4307" s="5">
        <f t="shared" si="474"/>
        <v>2.9017286011809892E-3</v>
      </c>
    </row>
    <row r="4308" spans="1:20" hidden="1">
      <c r="A4308">
        <v>4307</v>
      </c>
      <c r="B4308">
        <v>60</v>
      </c>
      <c r="C4308" t="s">
        <v>10231</v>
      </c>
      <c r="D4308" t="s">
        <v>10232</v>
      </c>
      <c r="E4308" t="s">
        <v>85</v>
      </c>
      <c r="F4308" t="s">
        <v>86</v>
      </c>
      <c r="G4308" t="s">
        <v>1243</v>
      </c>
      <c r="H4308" t="s">
        <v>140</v>
      </c>
      <c r="I4308">
        <v>64.630200000000002</v>
      </c>
      <c r="J4308">
        <v>14148570</v>
      </c>
      <c r="K4308" t="s">
        <v>111</v>
      </c>
      <c r="L4308">
        <v>1</v>
      </c>
      <c r="M4308" t="str">
        <f>_xlfn.IFNA(VLOOKUP(F4308,'22 States'!A:A,1,0),"OOR")</f>
        <v>FL</v>
      </c>
      <c r="N4308" t="str">
        <f t="shared" si="475"/>
        <v>IR</v>
      </c>
      <c r="O4308" s="8">
        <f t="shared" si="469"/>
        <v>12000</v>
      </c>
      <c r="P4308" s="8">
        <f t="shared" si="470"/>
        <v>3000</v>
      </c>
      <c r="Q4308" s="8">
        <f t="shared" si="471"/>
        <v>28800</v>
      </c>
      <c r="R4308" s="9">
        <f t="shared" si="472"/>
        <v>57600</v>
      </c>
      <c r="S4308" s="8">
        <f t="shared" si="473"/>
        <v>43800</v>
      </c>
      <c r="T4308" s="5">
        <f t="shared" si="474"/>
        <v>3.0957192140265767E-3</v>
      </c>
    </row>
    <row r="4309" spans="1:20" hidden="1">
      <c r="A4309">
        <v>4308</v>
      </c>
      <c r="B4309">
        <v>125</v>
      </c>
      <c r="C4309" t="s">
        <v>10233</v>
      </c>
      <c r="D4309" t="s">
        <v>10234</v>
      </c>
      <c r="E4309" t="s">
        <v>721</v>
      </c>
      <c r="F4309" t="s">
        <v>722</v>
      </c>
      <c r="G4309" t="s">
        <v>969</v>
      </c>
      <c r="H4309" t="s">
        <v>724</v>
      </c>
      <c r="I4309">
        <v>64.610500000000002</v>
      </c>
      <c r="J4309">
        <v>54054620</v>
      </c>
      <c r="K4309" t="s">
        <v>27</v>
      </c>
      <c r="L4309">
        <v>7</v>
      </c>
      <c r="M4309" t="str">
        <f>_xlfn.IFNA(VLOOKUP(F4309,'22 States'!A:A,1,0),"OOR")</f>
        <v>OOR</v>
      </c>
      <c r="N4309" t="str">
        <f t="shared" si="475"/>
        <v>OOR</v>
      </c>
      <c r="O4309" s="8">
        <f t="shared" si="469"/>
        <v>18000</v>
      </c>
      <c r="P4309" s="8">
        <f t="shared" si="470"/>
        <v>6000</v>
      </c>
      <c r="Q4309" s="8">
        <f t="shared" si="471"/>
        <v>60000</v>
      </c>
      <c r="R4309" s="9">
        <f t="shared" si="472"/>
        <v>120000</v>
      </c>
      <c r="S4309" s="8">
        <f t="shared" si="473"/>
        <v>84000</v>
      </c>
      <c r="T4309" s="5">
        <f t="shared" si="474"/>
        <v>1.5539837297903491E-3</v>
      </c>
    </row>
    <row r="4310" spans="1:20" hidden="1">
      <c r="A4310">
        <v>4309</v>
      </c>
      <c r="B4310">
        <v>48</v>
      </c>
      <c r="C4310" t="s">
        <v>10235</v>
      </c>
      <c r="D4310" t="s">
        <v>10236</v>
      </c>
      <c r="E4310" t="s">
        <v>144</v>
      </c>
      <c r="F4310" t="s">
        <v>145</v>
      </c>
      <c r="G4310" t="s">
        <v>10237</v>
      </c>
      <c r="H4310" t="s">
        <v>510</v>
      </c>
      <c r="I4310">
        <v>64.598399999999998</v>
      </c>
      <c r="J4310">
        <v>16977317</v>
      </c>
      <c r="K4310" t="s">
        <v>51</v>
      </c>
      <c r="L4310">
        <v>8</v>
      </c>
      <c r="M4310" t="str">
        <f>_xlfn.IFNA(VLOOKUP(F4310,'22 States'!A:A,1,0),"OOR")</f>
        <v>OOR</v>
      </c>
      <c r="N4310" t="str">
        <f t="shared" si="475"/>
        <v>OOR</v>
      </c>
      <c r="O4310" s="8">
        <f t="shared" si="469"/>
        <v>6000</v>
      </c>
      <c r="P4310" s="8">
        <f t="shared" si="470"/>
        <v>3000</v>
      </c>
      <c r="Q4310" s="8">
        <f t="shared" si="471"/>
        <v>23040</v>
      </c>
      <c r="R4310" s="9">
        <f t="shared" si="472"/>
        <v>46080</v>
      </c>
      <c r="S4310" s="8">
        <f t="shared" si="473"/>
        <v>32040</v>
      </c>
      <c r="T4310" s="5">
        <f t="shared" si="474"/>
        <v>1.8872239942271207E-3</v>
      </c>
    </row>
    <row r="4311" spans="1:20">
      <c r="A4311">
        <v>213</v>
      </c>
      <c r="B4311" s="3">
        <v>15</v>
      </c>
      <c r="C4311" t="s">
        <v>737</v>
      </c>
      <c r="D4311" t="s">
        <v>738</v>
      </c>
      <c r="E4311" t="s">
        <v>247</v>
      </c>
      <c r="F4311" t="s">
        <v>248</v>
      </c>
      <c r="G4311" t="s">
        <v>739</v>
      </c>
      <c r="H4311" t="s">
        <v>740</v>
      </c>
      <c r="I4311">
        <v>2097.0700000000002</v>
      </c>
      <c r="J4311" s="3">
        <v>39571912</v>
      </c>
      <c r="K4311" t="s">
        <v>506</v>
      </c>
      <c r="L4311">
        <v>2</v>
      </c>
      <c r="M4311" t="str">
        <f>_xlfn.IFNA(VLOOKUP(F4311,'22 States'!A:A,1,0),"OOR")</f>
        <v>IL</v>
      </c>
      <c r="N4311" t="str">
        <f t="shared" si="475"/>
        <v>IR</v>
      </c>
      <c r="O4311" s="8">
        <f t="shared" si="469"/>
        <v>6000</v>
      </c>
      <c r="P4311" s="8">
        <f t="shared" si="470"/>
        <v>3000</v>
      </c>
      <c r="Q4311" s="8">
        <f t="shared" si="471"/>
        <v>7200</v>
      </c>
      <c r="R4311" s="9">
        <f t="shared" si="472"/>
        <v>14400</v>
      </c>
      <c r="S4311" s="12">
        <f t="shared" si="473"/>
        <v>16200</v>
      </c>
      <c r="T4311" s="13">
        <f t="shared" si="474"/>
        <v>4.0938128033843801E-4</v>
      </c>
    </row>
    <row r="4312" spans="1:20" hidden="1">
      <c r="A4312">
        <v>4311</v>
      </c>
      <c r="B4312">
        <v>53</v>
      </c>
      <c r="C4312" t="s">
        <v>10240</v>
      </c>
      <c r="D4312" t="s">
        <v>10241</v>
      </c>
      <c r="E4312" t="s">
        <v>144</v>
      </c>
      <c r="F4312" t="s">
        <v>145</v>
      </c>
      <c r="G4312" t="s">
        <v>1796</v>
      </c>
      <c r="H4312" t="s">
        <v>288</v>
      </c>
      <c r="I4312">
        <v>64.550200000000004</v>
      </c>
      <c r="J4312">
        <v>8525735</v>
      </c>
      <c r="K4312" t="s">
        <v>439</v>
      </c>
      <c r="L4312">
        <v>5</v>
      </c>
      <c r="M4312" t="str">
        <f>_xlfn.IFNA(VLOOKUP(F4312,'22 States'!A:A,1,0),"OOR")</f>
        <v>OOR</v>
      </c>
      <c r="N4312" t="str">
        <f t="shared" si="475"/>
        <v>OOR</v>
      </c>
      <c r="O4312" s="8">
        <f t="shared" si="469"/>
        <v>12000</v>
      </c>
      <c r="P4312" s="8">
        <f t="shared" si="470"/>
        <v>3000</v>
      </c>
      <c r="Q4312" s="8">
        <f t="shared" si="471"/>
        <v>25440</v>
      </c>
      <c r="R4312" s="9">
        <f t="shared" si="472"/>
        <v>50880</v>
      </c>
      <c r="S4312" s="8">
        <f t="shared" si="473"/>
        <v>40440</v>
      </c>
      <c r="T4312" s="5">
        <f t="shared" si="474"/>
        <v>4.7432860627265568E-3</v>
      </c>
    </row>
    <row r="4313" spans="1:20" hidden="1">
      <c r="A4313">
        <v>4312</v>
      </c>
      <c r="B4313">
        <v>175</v>
      </c>
      <c r="C4313" t="s">
        <v>10242</v>
      </c>
      <c r="D4313" t="s">
        <v>10243</v>
      </c>
      <c r="E4313" t="s">
        <v>79</v>
      </c>
      <c r="F4313" t="s">
        <v>80</v>
      </c>
      <c r="G4313" t="s">
        <v>3259</v>
      </c>
      <c r="H4313" t="s">
        <v>3260</v>
      </c>
      <c r="I4313">
        <v>64.510900000000007</v>
      </c>
      <c r="J4313">
        <v>17694564</v>
      </c>
      <c r="K4313" t="s">
        <v>656</v>
      </c>
      <c r="L4313">
        <v>7</v>
      </c>
      <c r="M4313" t="str">
        <f>_xlfn.IFNA(VLOOKUP(F4313,'22 States'!A:A,1,0),"OOR")</f>
        <v>OOR</v>
      </c>
      <c r="N4313" t="str">
        <f t="shared" si="475"/>
        <v>OOR</v>
      </c>
      <c r="O4313" s="8">
        <f t="shared" si="469"/>
        <v>24000</v>
      </c>
      <c r="P4313" s="8">
        <f t="shared" si="470"/>
        <v>6000</v>
      </c>
      <c r="Q4313" s="8">
        <f t="shared" si="471"/>
        <v>84000</v>
      </c>
      <c r="R4313" s="9">
        <f t="shared" si="472"/>
        <v>168000</v>
      </c>
      <c r="S4313" s="8">
        <f t="shared" si="473"/>
        <v>114000</v>
      </c>
      <c r="T4313" s="5">
        <f t="shared" si="474"/>
        <v>6.4426566260688874E-3</v>
      </c>
    </row>
    <row r="4314" spans="1:20" hidden="1">
      <c r="A4314">
        <v>4313</v>
      </c>
      <c r="B4314">
        <v>287</v>
      </c>
      <c r="C4314" t="s">
        <v>10244</v>
      </c>
      <c r="D4314" t="s">
        <v>10245</v>
      </c>
      <c r="E4314" t="s">
        <v>23</v>
      </c>
      <c r="F4314" t="s">
        <v>24</v>
      </c>
      <c r="G4314" t="s">
        <v>107</v>
      </c>
      <c r="I4314">
        <v>64.503600000000006</v>
      </c>
      <c r="J4314">
        <v>49119037</v>
      </c>
      <c r="K4314" t="s">
        <v>111</v>
      </c>
      <c r="L4314">
        <v>6</v>
      </c>
      <c r="M4314" t="str">
        <f>_xlfn.IFNA(VLOOKUP(F4314,'22 States'!A:A,1,0),"OOR")</f>
        <v>OOR</v>
      </c>
      <c r="N4314" t="str">
        <f t="shared" si="475"/>
        <v>OOR</v>
      </c>
      <c r="O4314" s="8">
        <f t="shared" si="469"/>
        <v>36000</v>
      </c>
      <c r="P4314" s="8">
        <f t="shared" si="470"/>
        <v>9000</v>
      </c>
      <c r="Q4314" s="8">
        <f t="shared" si="471"/>
        <v>137760</v>
      </c>
      <c r="R4314" s="9">
        <f t="shared" si="472"/>
        <v>275520</v>
      </c>
      <c r="S4314" s="8">
        <f t="shared" si="473"/>
        <v>182760</v>
      </c>
      <c r="T4314" s="5">
        <f t="shared" si="474"/>
        <v>3.7207569847104291E-3</v>
      </c>
    </row>
    <row r="4315" spans="1:20" hidden="1">
      <c r="A4315">
        <v>4314</v>
      </c>
      <c r="B4315">
        <v>22</v>
      </c>
      <c r="C4315" t="s">
        <v>10246</v>
      </c>
      <c r="D4315" t="s">
        <v>10247</v>
      </c>
      <c r="E4315" t="s">
        <v>13</v>
      </c>
      <c r="F4315" t="s">
        <v>14</v>
      </c>
      <c r="G4315" t="s">
        <v>376</v>
      </c>
      <c r="H4315" t="s">
        <v>16</v>
      </c>
      <c r="I4315">
        <v>64.489699999999999</v>
      </c>
      <c r="J4315">
        <v>7027000</v>
      </c>
      <c r="K4315" t="s">
        <v>468</v>
      </c>
      <c r="L4315">
        <v>4</v>
      </c>
      <c r="M4315" t="str">
        <f>_xlfn.IFNA(VLOOKUP(F4315,'22 States'!A:A,1,0),"OOR")</f>
        <v>CA</v>
      </c>
      <c r="N4315" t="str">
        <f t="shared" si="475"/>
        <v>IR</v>
      </c>
      <c r="O4315" s="8">
        <f t="shared" si="469"/>
        <v>6000</v>
      </c>
      <c r="P4315" s="8">
        <f t="shared" si="470"/>
        <v>3000</v>
      </c>
      <c r="Q4315" s="8">
        <f t="shared" si="471"/>
        <v>10560</v>
      </c>
      <c r="R4315" s="9">
        <f t="shared" si="472"/>
        <v>21120</v>
      </c>
      <c r="S4315" s="8">
        <f t="shared" si="473"/>
        <v>19560</v>
      </c>
      <c r="T4315" s="5">
        <f t="shared" si="474"/>
        <v>2.7835491674967979E-3</v>
      </c>
    </row>
    <row r="4316" spans="1:20" hidden="1">
      <c r="A4316">
        <v>4315</v>
      </c>
      <c r="B4316">
        <v>95</v>
      </c>
      <c r="C4316" t="s">
        <v>10248</v>
      </c>
      <c r="D4316" t="s">
        <v>10249</v>
      </c>
      <c r="E4316" t="s">
        <v>721</v>
      </c>
      <c r="F4316" t="s">
        <v>722</v>
      </c>
      <c r="G4316" t="s">
        <v>10250</v>
      </c>
      <c r="I4316">
        <v>64.4739</v>
      </c>
      <c r="J4316">
        <v>12981631</v>
      </c>
      <c r="K4316" t="s">
        <v>51</v>
      </c>
      <c r="L4316">
        <v>2</v>
      </c>
      <c r="M4316" t="str">
        <f>_xlfn.IFNA(VLOOKUP(F4316,'22 States'!A:A,1,0),"OOR")</f>
        <v>OOR</v>
      </c>
      <c r="N4316" t="str">
        <f t="shared" si="475"/>
        <v>OOR</v>
      </c>
      <c r="O4316" s="8">
        <f t="shared" si="469"/>
        <v>12000</v>
      </c>
      <c r="P4316" s="8">
        <f t="shared" si="470"/>
        <v>3000</v>
      </c>
      <c r="Q4316" s="8">
        <f t="shared" si="471"/>
        <v>45600</v>
      </c>
      <c r="R4316" s="9">
        <f t="shared" si="472"/>
        <v>91200</v>
      </c>
      <c r="S4316" s="8">
        <f t="shared" si="473"/>
        <v>60600</v>
      </c>
      <c r="T4316" s="5">
        <f t="shared" si="474"/>
        <v>4.6681345356373175E-3</v>
      </c>
    </row>
    <row r="4317" spans="1:20" hidden="1">
      <c r="A4317">
        <v>4316</v>
      </c>
      <c r="B4317">
        <v>26</v>
      </c>
      <c r="C4317" t="s">
        <v>10251</v>
      </c>
      <c r="D4317" t="s">
        <v>10252</v>
      </c>
      <c r="E4317" t="s">
        <v>85</v>
      </c>
      <c r="F4317" t="s">
        <v>86</v>
      </c>
      <c r="G4317" t="s">
        <v>10253</v>
      </c>
      <c r="H4317" t="s">
        <v>140</v>
      </c>
      <c r="I4317">
        <v>64.436899999999994</v>
      </c>
      <c r="J4317">
        <v>8505801</v>
      </c>
      <c r="K4317" t="s">
        <v>27</v>
      </c>
      <c r="L4317">
        <v>4</v>
      </c>
      <c r="M4317" t="str">
        <f>_xlfn.IFNA(VLOOKUP(F4317,'22 States'!A:A,1,0),"OOR")</f>
        <v>FL</v>
      </c>
      <c r="N4317" t="str">
        <f t="shared" si="475"/>
        <v>IR</v>
      </c>
      <c r="O4317" s="8">
        <f t="shared" si="469"/>
        <v>6000</v>
      </c>
      <c r="P4317" s="8">
        <f t="shared" si="470"/>
        <v>3000</v>
      </c>
      <c r="Q4317" s="8">
        <f t="shared" si="471"/>
        <v>12480</v>
      </c>
      <c r="R4317" s="9">
        <f t="shared" si="472"/>
        <v>24960</v>
      </c>
      <c r="S4317" s="8">
        <f t="shared" si="473"/>
        <v>21480</v>
      </c>
      <c r="T4317" s="5">
        <f t="shared" si="474"/>
        <v>2.5253353564232222E-3</v>
      </c>
    </row>
    <row r="4318" spans="1:20" hidden="1">
      <c r="A4318">
        <v>4317</v>
      </c>
      <c r="B4318">
        <v>1080</v>
      </c>
      <c r="C4318" t="s">
        <v>10254</v>
      </c>
      <c r="D4318" t="s">
        <v>10255</v>
      </c>
      <c r="E4318" t="s">
        <v>721</v>
      </c>
      <c r="F4318" t="s">
        <v>722</v>
      </c>
      <c r="G4318" t="s">
        <v>3256</v>
      </c>
      <c r="H4318" t="s">
        <v>724</v>
      </c>
      <c r="I4318">
        <v>64.432199999999995</v>
      </c>
      <c r="J4318">
        <v>457986167</v>
      </c>
      <c r="K4318" t="s">
        <v>27</v>
      </c>
      <c r="L4318">
        <v>2</v>
      </c>
      <c r="M4318" t="str">
        <f>_xlfn.IFNA(VLOOKUP(F4318,'22 States'!A:A,1,0),"OOR")</f>
        <v>OOR</v>
      </c>
      <c r="N4318" t="str">
        <f t="shared" si="475"/>
        <v>OOR</v>
      </c>
      <c r="O4318" s="8">
        <f t="shared" si="469"/>
        <v>132000</v>
      </c>
      <c r="P4318" s="8">
        <f t="shared" si="470"/>
        <v>33000</v>
      </c>
      <c r="Q4318" s="8">
        <f t="shared" si="471"/>
        <v>518400</v>
      </c>
      <c r="R4318" s="9">
        <f t="shared" si="472"/>
        <v>1036800</v>
      </c>
      <c r="S4318" s="8">
        <f t="shared" si="473"/>
        <v>683400</v>
      </c>
      <c r="T4318" s="5">
        <f t="shared" si="474"/>
        <v>1.4921848065336872E-3</v>
      </c>
    </row>
    <row r="4319" spans="1:20" hidden="1">
      <c r="A4319">
        <v>4318</v>
      </c>
      <c r="B4319">
        <v>26</v>
      </c>
      <c r="C4319" t="s">
        <v>10256</v>
      </c>
      <c r="D4319" t="s">
        <v>10257</v>
      </c>
      <c r="E4319" t="s">
        <v>121</v>
      </c>
      <c r="F4319" t="s">
        <v>122</v>
      </c>
      <c r="G4319" t="s">
        <v>2897</v>
      </c>
      <c r="H4319" t="s">
        <v>133</v>
      </c>
      <c r="I4319">
        <v>64.386499999999998</v>
      </c>
      <c r="J4319">
        <v>3330375</v>
      </c>
      <c r="K4319" t="s">
        <v>134</v>
      </c>
      <c r="L4319">
        <v>3</v>
      </c>
      <c r="M4319" t="str">
        <f>_xlfn.IFNA(VLOOKUP(F4319,'22 States'!A:A,1,0),"OOR")</f>
        <v>TX</v>
      </c>
      <c r="N4319" t="str">
        <f t="shared" si="475"/>
        <v>IR</v>
      </c>
      <c r="O4319" s="8">
        <f t="shared" si="469"/>
        <v>6000</v>
      </c>
      <c r="P4319" s="8">
        <f t="shared" si="470"/>
        <v>3000</v>
      </c>
      <c r="Q4319" s="8">
        <f t="shared" si="471"/>
        <v>12480</v>
      </c>
      <c r="R4319" s="9">
        <f t="shared" si="472"/>
        <v>24960</v>
      </c>
      <c r="S4319" s="8">
        <f t="shared" si="473"/>
        <v>21480</v>
      </c>
      <c r="T4319" s="5">
        <f t="shared" si="474"/>
        <v>6.449724130165522E-3</v>
      </c>
    </row>
    <row r="4320" spans="1:20">
      <c r="A4320">
        <v>1124</v>
      </c>
      <c r="B4320" s="3">
        <v>15</v>
      </c>
      <c r="C4320" t="s">
        <v>2999</v>
      </c>
      <c r="D4320" t="s">
        <v>3000</v>
      </c>
      <c r="E4320" t="s">
        <v>85</v>
      </c>
      <c r="F4320" t="s">
        <v>86</v>
      </c>
      <c r="G4320" t="s">
        <v>1717</v>
      </c>
      <c r="H4320" t="s">
        <v>140</v>
      </c>
      <c r="I4320">
        <v>392.78500000000003</v>
      </c>
      <c r="J4320" s="3">
        <v>46382270</v>
      </c>
      <c r="K4320" t="s">
        <v>141</v>
      </c>
      <c r="L4320">
        <v>2</v>
      </c>
      <c r="M4320" t="str">
        <f>_xlfn.IFNA(VLOOKUP(F4320,'22 States'!A:A,1,0),"OOR")</f>
        <v>FL</v>
      </c>
      <c r="N4320" t="str">
        <f t="shared" si="475"/>
        <v>IR</v>
      </c>
      <c r="O4320" s="8">
        <f t="shared" si="469"/>
        <v>6000</v>
      </c>
      <c r="P4320" s="8">
        <f t="shared" si="470"/>
        <v>3000</v>
      </c>
      <c r="Q4320" s="8">
        <f t="shared" si="471"/>
        <v>7200</v>
      </c>
      <c r="R4320" s="9">
        <f t="shared" si="472"/>
        <v>14400</v>
      </c>
      <c r="S4320" s="12">
        <f t="shared" si="473"/>
        <v>16200</v>
      </c>
      <c r="T4320" s="13">
        <f t="shared" si="474"/>
        <v>3.4927139184865249E-4</v>
      </c>
    </row>
    <row r="4321" spans="1:20" hidden="1">
      <c r="A4321">
        <v>4320</v>
      </c>
      <c r="B4321">
        <v>39</v>
      </c>
      <c r="C4321" t="s">
        <v>10260</v>
      </c>
      <c r="D4321" t="s">
        <v>10261</v>
      </c>
      <c r="E4321" t="s">
        <v>175</v>
      </c>
      <c r="F4321" t="s">
        <v>176</v>
      </c>
      <c r="G4321" t="s">
        <v>175</v>
      </c>
      <c r="H4321" t="s">
        <v>169</v>
      </c>
      <c r="I4321">
        <v>64.295599999999993</v>
      </c>
      <c r="J4321">
        <v>12239756</v>
      </c>
      <c r="K4321" t="s">
        <v>111</v>
      </c>
      <c r="L4321">
        <v>2</v>
      </c>
      <c r="M4321" t="str">
        <f>_xlfn.IFNA(VLOOKUP(F4321,'22 States'!A:A,1,0),"OOR")</f>
        <v>OOR</v>
      </c>
      <c r="N4321" t="str">
        <f t="shared" si="475"/>
        <v>OOR</v>
      </c>
      <c r="O4321" s="8">
        <f t="shared" si="469"/>
        <v>6000</v>
      </c>
      <c r="P4321" s="8">
        <f t="shared" si="470"/>
        <v>3000</v>
      </c>
      <c r="Q4321" s="8">
        <f t="shared" si="471"/>
        <v>18720</v>
      </c>
      <c r="R4321" s="9">
        <f t="shared" si="472"/>
        <v>37440</v>
      </c>
      <c r="S4321" s="8">
        <f t="shared" si="473"/>
        <v>27720</v>
      </c>
      <c r="T4321" s="5">
        <f t="shared" si="474"/>
        <v>2.2647510293505851E-3</v>
      </c>
    </row>
    <row r="4322" spans="1:20" hidden="1">
      <c r="A4322">
        <v>4321</v>
      </c>
      <c r="B4322">
        <v>31</v>
      </c>
      <c r="C4322" t="s">
        <v>10262</v>
      </c>
      <c r="D4322" t="s">
        <v>10263</v>
      </c>
      <c r="E4322" t="s">
        <v>23</v>
      </c>
      <c r="F4322" t="s">
        <v>24</v>
      </c>
      <c r="G4322" t="s">
        <v>107</v>
      </c>
      <c r="H4322" t="s">
        <v>26</v>
      </c>
      <c r="I4322">
        <v>64.2577</v>
      </c>
      <c r="J4322">
        <v>8935245</v>
      </c>
      <c r="K4322" t="s">
        <v>111</v>
      </c>
      <c r="L4322">
        <v>5</v>
      </c>
      <c r="M4322" t="str">
        <f>_xlfn.IFNA(VLOOKUP(F4322,'22 States'!A:A,1,0),"OOR")</f>
        <v>OOR</v>
      </c>
      <c r="N4322" t="str">
        <f t="shared" si="475"/>
        <v>OOR</v>
      </c>
      <c r="O4322" s="8">
        <f t="shared" si="469"/>
        <v>6000</v>
      </c>
      <c r="P4322" s="8">
        <f t="shared" si="470"/>
        <v>3000</v>
      </c>
      <c r="Q4322" s="8">
        <f t="shared" si="471"/>
        <v>14880</v>
      </c>
      <c r="R4322" s="9">
        <f t="shared" si="472"/>
        <v>29760</v>
      </c>
      <c r="S4322" s="8">
        <f t="shared" si="473"/>
        <v>23880</v>
      </c>
      <c r="T4322" s="5">
        <f t="shared" si="474"/>
        <v>2.6725624199448366E-3</v>
      </c>
    </row>
    <row r="4323" spans="1:20" hidden="1">
      <c r="A4323">
        <v>4322</v>
      </c>
      <c r="B4323">
        <v>230</v>
      </c>
      <c r="C4323" t="s">
        <v>10264</v>
      </c>
      <c r="D4323" t="s">
        <v>10265</v>
      </c>
      <c r="E4323" t="s">
        <v>907</v>
      </c>
      <c r="F4323" t="s">
        <v>908</v>
      </c>
      <c r="G4323" t="s">
        <v>909</v>
      </c>
      <c r="H4323" t="s">
        <v>910</v>
      </c>
      <c r="I4323">
        <v>64.212400000000002</v>
      </c>
      <c r="J4323">
        <v>23908138</v>
      </c>
      <c r="K4323" t="s">
        <v>118</v>
      </c>
      <c r="L4323">
        <v>1</v>
      </c>
      <c r="M4323" t="str">
        <f>_xlfn.IFNA(VLOOKUP(F4323,'22 States'!A:A,1,0),"OOR")</f>
        <v>NV</v>
      </c>
      <c r="N4323" t="str">
        <f t="shared" si="475"/>
        <v>IR</v>
      </c>
      <c r="O4323" s="8">
        <f t="shared" si="469"/>
        <v>30000</v>
      </c>
      <c r="P4323" s="8">
        <f t="shared" si="470"/>
        <v>9000</v>
      </c>
      <c r="Q4323" s="8">
        <f t="shared" si="471"/>
        <v>110400</v>
      </c>
      <c r="R4323" s="9">
        <f t="shared" si="472"/>
        <v>220800</v>
      </c>
      <c r="S4323" s="8">
        <f t="shared" si="473"/>
        <v>149400</v>
      </c>
      <c r="T4323" s="5">
        <f t="shared" si="474"/>
        <v>6.2489182553656002E-3</v>
      </c>
    </row>
    <row r="4324" spans="1:20" hidden="1">
      <c r="A4324">
        <v>4323</v>
      </c>
      <c r="B4324">
        <v>86</v>
      </c>
      <c r="C4324" t="s">
        <v>10266</v>
      </c>
      <c r="D4324" t="s">
        <v>10267</v>
      </c>
      <c r="E4324" t="s">
        <v>891</v>
      </c>
      <c r="F4324" t="s">
        <v>892</v>
      </c>
      <c r="G4324" t="s">
        <v>10268</v>
      </c>
      <c r="H4324" t="s">
        <v>7592</v>
      </c>
      <c r="I4324">
        <v>64.113500000000002</v>
      </c>
      <c r="J4324">
        <v>14022270</v>
      </c>
      <c r="K4324" t="s">
        <v>172</v>
      </c>
      <c r="L4324">
        <v>1</v>
      </c>
      <c r="M4324" t="str">
        <f>_xlfn.IFNA(VLOOKUP(F4324,'22 States'!A:A,1,0),"OOR")</f>
        <v>OOR</v>
      </c>
      <c r="N4324" t="str">
        <f t="shared" si="475"/>
        <v>OOR</v>
      </c>
      <c r="O4324" s="8">
        <f t="shared" si="469"/>
        <v>12000</v>
      </c>
      <c r="P4324" s="8">
        <f t="shared" si="470"/>
        <v>3000</v>
      </c>
      <c r="Q4324" s="8">
        <f t="shared" si="471"/>
        <v>41280</v>
      </c>
      <c r="R4324" s="9">
        <f t="shared" si="472"/>
        <v>82560</v>
      </c>
      <c r="S4324" s="8">
        <f t="shared" si="473"/>
        <v>56280</v>
      </c>
      <c r="T4324" s="5">
        <f t="shared" si="474"/>
        <v>4.0136154845114239E-3</v>
      </c>
    </row>
    <row r="4325" spans="1:20">
      <c r="A4325">
        <v>1196</v>
      </c>
      <c r="B4325" s="3">
        <v>15</v>
      </c>
      <c r="C4325" t="s">
        <v>3174</v>
      </c>
      <c r="D4325" t="s">
        <v>3175</v>
      </c>
      <c r="E4325" t="s">
        <v>236</v>
      </c>
      <c r="F4325" t="s">
        <v>237</v>
      </c>
      <c r="G4325" t="s">
        <v>1016</v>
      </c>
      <c r="H4325" t="s">
        <v>590</v>
      </c>
      <c r="I4325">
        <v>366.63549999999998</v>
      </c>
      <c r="J4325" s="3">
        <v>12568794</v>
      </c>
      <c r="K4325" t="s">
        <v>457</v>
      </c>
      <c r="L4325">
        <v>1</v>
      </c>
      <c r="M4325" t="str">
        <f>_xlfn.IFNA(VLOOKUP(F4325,'22 States'!A:A,1,0),"OOR")</f>
        <v>OH</v>
      </c>
      <c r="N4325" t="str">
        <f t="shared" si="475"/>
        <v>IR</v>
      </c>
      <c r="O4325" s="8">
        <f t="shared" si="469"/>
        <v>6000</v>
      </c>
      <c r="P4325" s="8">
        <f t="shared" si="470"/>
        <v>3000</v>
      </c>
      <c r="Q4325" s="8">
        <f t="shared" si="471"/>
        <v>7200</v>
      </c>
      <c r="R4325" s="9">
        <f t="shared" si="472"/>
        <v>14400</v>
      </c>
      <c r="S4325" s="12">
        <f t="shared" si="473"/>
        <v>16200</v>
      </c>
      <c r="T4325" s="13">
        <f t="shared" si="474"/>
        <v>1.2889064774233708E-3</v>
      </c>
    </row>
    <row r="4326" spans="1:20" hidden="1">
      <c r="A4326">
        <v>4325</v>
      </c>
      <c r="B4326">
        <v>32</v>
      </c>
      <c r="C4326" t="s">
        <v>10271</v>
      </c>
      <c r="D4326" t="s">
        <v>10272</v>
      </c>
      <c r="E4326" t="s">
        <v>179</v>
      </c>
      <c r="F4326" t="s">
        <v>180</v>
      </c>
      <c r="G4326" t="s">
        <v>182</v>
      </c>
      <c r="H4326" t="s">
        <v>182</v>
      </c>
      <c r="I4326">
        <v>63.977600000000002</v>
      </c>
      <c r="J4326">
        <v>7551329</v>
      </c>
      <c r="K4326" t="s">
        <v>108</v>
      </c>
      <c r="L4326">
        <v>5</v>
      </c>
      <c r="M4326" t="str">
        <f>_xlfn.IFNA(VLOOKUP(F4326,'22 States'!A:A,1,0),"OOR")</f>
        <v>MI</v>
      </c>
      <c r="N4326" t="str">
        <f t="shared" si="475"/>
        <v>IR</v>
      </c>
      <c r="O4326" s="8">
        <f t="shared" si="469"/>
        <v>6000</v>
      </c>
      <c r="P4326" s="8">
        <f t="shared" si="470"/>
        <v>3000</v>
      </c>
      <c r="Q4326" s="8">
        <f t="shared" si="471"/>
        <v>15360</v>
      </c>
      <c r="R4326" s="9">
        <f t="shared" si="472"/>
        <v>30720</v>
      </c>
      <c r="S4326" s="8">
        <f t="shared" si="473"/>
        <v>24360</v>
      </c>
      <c r="T4326" s="5">
        <f t="shared" si="474"/>
        <v>3.2259222184598236E-3</v>
      </c>
    </row>
    <row r="4327" spans="1:20">
      <c r="A4327">
        <v>2418</v>
      </c>
      <c r="B4327" s="3">
        <v>15</v>
      </c>
      <c r="C4327" t="s">
        <v>6006</v>
      </c>
      <c r="D4327" t="s">
        <v>6007</v>
      </c>
      <c r="E4327" t="s">
        <v>85</v>
      </c>
      <c r="F4327" t="s">
        <v>86</v>
      </c>
      <c r="G4327" t="s">
        <v>6008</v>
      </c>
      <c r="H4327" t="s">
        <v>140</v>
      </c>
      <c r="I4327">
        <v>158.93199999999999</v>
      </c>
      <c r="J4327" s="3">
        <v>18959000</v>
      </c>
      <c r="K4327" t="s">
        <v>64</v>
      </c>
      <c r="L4327">
        <v>4</v>
      </c>
      <c r="M4327" t="str">
        <f>_xlfn.IFNA(VLOOKUP(F4327,'22 States'!A:A,1,0),"OOR")</f>
        <v>FL</v>
      </c>
      <c r="N4327" t="str">
        <f t="shared" si="475"/>
        <v>IR</v>
      </c>
      <c r="O4327" s="8">
        <f t="shared" si="469"/>
        <v>6000</v>
      </c>
      <c r="P4327" s="8">
        <f t="shared" si="470"/>
        <v>3000</v>
      </c>
      <c r="Q4327" s="8">
        <f t="shared" si="471"/>
        <v>7200</v>
      </c>
      <c r="R4327" s="9">
        <f t="shared" si="472"/>
        <v>14400</v>
      </c>
      <c r="S4327" s="12">
        <f t="shared" si="473"/>
        <v>16200</v>
      </c>
      <c r="T4327" s="13">
        <f t="shared" si="474"/>
        <v>8.544754470172477E-4</v>
      </c>
    </row>
    <row r="4328" spans="1:20">
      <c r="A4328">
        <v>2526</v>
      </c>
      <c r="B4328" s="3">
        <v>15</v>
      </c>
      <c r="C4328" t="s">
        <v>6258</v>
      </c>
      <c r="D4328" t="s">
        <v>6259</v>
      </c>
      <c r="E4328" t="s">
        <v>85</v>
      </c>
      <c r="F4328" t="s">
        <v>86</v>
      </c>
      <c r="G4328" t="s">
        <v>140</v>
      </c>
      <c r="H4328" t="s">
        <v>140</v>
      </c>
      <c r="I4328">
        <v>149.58959999999999</v>
      </c>
      <c r="J4328" s="3">
        <v>23716000</v>
      </c>
      <c r="K4328" t="s">
        <v>39</v>
      </c>
      <c r="L4328">
        <v>4</v>
      </c>
      <c r="M4328" t="str">
        <f>_xlfn.IFNA(VLOOKUP(F4328,'22 States'!A:A,1,0),"OOR")</f>
        <v>FL</v>
      </c>
      <c r="N4328" t="str">
        <f t="shared" si="475"/>
        <v>IR</v>
      </c>
      <c r="O4328" s="8">
        <f t="shared" si="469"/>
        <v>6000</v>
      </c>
      <c r="P4328" s="8">
        <f t="shared" si="470"/>
        <v>3000</v>
      </c>
      <c r="Q4328" s="8">
        <f t="shared" si="471"/>
        <v>7200</v>
      </c>
      <c r="R4328" s="9">
        <f t="shared" si="472"/>
        <v>14400</v>
      </c>
      <c r="S4328" s="12">
        <f t="shared" si="473"/>
        <v>16200</v>
      </c>
      <c r="T4328" s="13">
        <f t="shared" si="474"/>
        <v>6.830831506156182E-4</v>
      </c>
    </row>
    <row r="4329" spans="1:20" hidden="1">
      <c r="A4329">
        <v>4328</v>
      </c>
      <c r="B4329">
        <v>48</v>
      </c>
      <c r="C4329" t="s">
        <v>10278</v>
      </c>
      <c r="D4329" t="s">
        <v>10279</v>
      </c>
      <c r="E4329" t="s">
        <v>175</v>
      </c>
      <c r="F4329" t="s">
        <v>176</v>
      </c>
      <c r="G4329" t="s">
        <v>1046</v>
      </c>
      <c r="H4329" t="s">
        <v>169</v>
      </c>
      <c r="I4329">
        <v>63.827300000000001</v>
      </c>
      <c r="J4329">
        <v>6657891</v>
      </c>
      <c r="K4329" t="s">
        <v>228</v>
      </c>
      <c r="L4329">
        <v>7</v>
      </c>
      <c r="M4329" t="str">
        <f>_xlfn.IFNA(VLOOKUP(F4329,'22 States'!A:A,1,0),"OOR")</f>
        <v>OOR</v>
      </c>
      <c r="N4329" t="str">
        <f t="shared" si="475"/>
        <v>OOR</v>
      </c>
      <c r="O4329" s="8">
        <f t="shared" si="469"/>
        <v>6000</v>
      </c>
      <c r="P4329" s="8">
        <f t="shared" si="470"/>
        <v>3000</v>
      </c>
      <c r="Q4329" s="8">
        <f t="shared" si="471"/>
        <v>23040</v>
      </c>
      <c r="R4329" s="9">
        <f t="shared" si="472"/>
        <v>46080</v>
      </c>
      <c r="S4329" s="8">
        <f t="shared" si="473"/>
        <v>32040</v>
      </c>
      <c r="T4329" s="5">
        <f t="shared" si="474"/>
        <v>4.8123347168044653E-3</v>
      </c>
    </row>
    <row r="4330" spans="1:20">
      <c r="A4330">
        <v>2719</v>
      </c>
      <c r="B4330" s="3">
        <v>15</v>
      </c>
      <c r="C4330" t="s">
        <v>6687</v>
      </c>
      <c r="D4330" t="s">
        <v>6688</v>
      </c>
      <c r="E4330" t="s">
        <v>114</v>
      </c>
      <c r="F4330" t="s">
        <v>115</v>
      </c>
      <c r="G4330" t="s">
        <v>3044</v>
      </c>
      <c r="H4330" t="s">
        <v>833</v>
      </c>
      <c r="I4330">
        <v>137.75550000000001</v>
      </c>
      <c r="J4330" s="3">
        <v>25697073</v>
      </c>
      <c r="K4330" t="s">
        <v>252</v>
      </c>
      <c r="L4330">
        <v>5</v>
      </c>
      <c r="M4330" t="str">
        <f>_xlfn.IFNA(VLOOKUP(F4330,'22 States'!A:A,1,0),"OOR")</f>
        <v>AL</v>
      </c>
      <c r="N4330" t="str">
        <f t="shared" si="475"/>
        <v>IR</v>
      </c>
      <c r="O4330" s="8">
        <f t="shared" si="469"/>
        <v>6000</v>
      </c>
      <c r="P4330" s="8">
        <f t="shared" si="470"/>
        <v>3000</v>
      </c>
      <c r="Q4330" s="8">
        <f t="shared" si="471"/>
        <v>7200</v>
      </c>
      <c r="R4330" s="9">
        <f t="shared" si="472"/>
        <v>14400</v>
      </c>
      <c r="S4330" s="12">
        <f t="shared" si="473"/>
        <v>16200</v>
      </c>
      <c r="T4330" s="13">
        <f t="shared" si="474"/>
        <v>6.3042199397573412E-4</v>
      </c>
    </row>
    <row r="4331" spans="1:20" hidden="1">
      <c r="A4331">
        <v>4330</v>
      </c>
      <c r="B4331">
        <v>72</v>
      </c>
      <c r="C4331" t="s">
        <v>10282</v>
      </c>
      <c r="D4331" t="s">
        <v>10283</v>
      </c>
      <c r="E4331" t="s">
        <v>144</v>
      </c>
      <c r="F4331" t="s">
        <v>145</v>
      </c>
      <c r="G4331" t="s">
        <v>3477</v>
      </c>
      <c r="H4331" t="s">
        <v>288</v>
      </c>
      <c r="I4331">
        <v>63.684100000000001</v>
      </c>
      <c r="J4331">
        <v>8184386</v>
      </c>
      <c r="K4331" t="s">
        <v>17</v>
      </c>
      <c r="L4331">
        <v>3</v>
      </c>
      <c r="M4331" t="str">
        <f>_xlfn.IFNA(VLOOKUP(F4331,'22 States'!A:A,1,0),"OOR")</f>
        <v>OOR</v>
      </c>
      <c r="N4331" t="str">
        <f t="shared" si="475"/>
        <v>OOR</v>
      </c>
      <c r="O4331" s="8">
        <f t="shared" si="469"/>
        <v>12000</v>
      </c>
      <c r="P4331" s="8">
        <f t="shared" si="470"/>
        <v>3000</v>
      </c>
      <c r="Q4331" s="8">
        <f t="shared" si="471"/>
        <v>34560</v>
      </c>
      <c r="R4331" s="9">
        <f t="shared" si="472"/>
        <v>69120</v>
      </c>
      <c r="S4331" s="8">
        <f t="shared" si="473"/>
        <v>49560</v>
      </c>
      <c r="T4331" s="5">
        <f t="shared" si="474"/>
        <v>6.0554328693685757E-3</v>
      </c>
    </row>
    <row r="4332" spans="1:20" hidden="1">
      <c r="A4332">
        <v>4331</v>
      </c>
      <c r="B4332">
        <v>15</v>
      </c>
      <c r="C4332" t="s">
        <v>10284</v>
      </c>
      <c r="D4332" t="s">
        <v>10285</v>
      </c>
      <c r="E4332" t="s">
        <v>54</v>
      </c>
      <c r="F4332" t="s">
        <v>55</v>
      </c>
      <c r="G4332" t="s">
        <v>56</v>
      </c>
      <c r="H4332" t="s">
        <v>57</v>
      </c>
      <c r="I4332">
        <v>63.651299999999999</v>
      </c>
      <c r="J4332">
        <v>13984000</v>
      </c>
      <c r="K4332" t="s">
        <v>39</v>
      </c>
      <c r="L4332">
        <v>4</v>
      </c>
      <c r="M4332" t="str">
        <f>_xlfn.IFNA(VLOOKUP(F4332,'22 States'!A:A,1,0),"OOR")</f>
        <v>OOR</v>
      </c>
      <c r="N4332" t="str">
        <f t="shared" si="475"/>
        <v>OOR</v>
      </c>
      <c r="O4332" s="8">
        <f t="shared" si="469"/>
        <v>6000</v>
      </c>
      <c r="P4332" s="8">
        <f t="shared" si="470"/>
        <v>3000</v>
      </c>
      <c r="Q4332" s="8">
        <f t="shared" si="471"/>
        <v>7200</v>
      </c>
      <c r="R4332" s="9">
        <f t="shared" si="472"/>
        <v>14400</v>
      </c>
      <c r="S4332" s="8">
        <f t="shared" si="473"/>
        <v>16200</v>
      </c>
      <c r="T4332" s="5">
        <f t="shared" si="474"/>
        <v>1.158466819221968E-3</v>
      </c>
    </row>
    <row r="4333" spans="1:20">
      <c r="A4333">
        <v>4000</v>
      </c>
      <c r="B4333" s="3">
        <v>15</v>
      </c>
      <c r="C4333" t="s">
        <v>9550</v>
      </c>
      <c r="D4333" t="s">
        <v>9551</v>
      </c>
      <c r="E4333" t="s">
        <v>13</v>
      </c>
      <c r="F4333" t="s">
        <v>14</v>
      </c>
      <c r="G4333" t="s">
        <v>267</v>
      </c>
      <c r="H4333" t="s">
        <v>267</v>
      </c>
      <c r="I4333">
        <v>74.7988</v>
      </c>
      <c r="J4333" s="3">
        <v>116385114</v>
      </c>
      <c r="K4333" t="s">
        <v>111</v>
      </c>
      <c r="L4333">
        <v>2</v>
      </c>
      <c r="M4333" t="str">
        <f>_xlfn.IFNA(VLOOKUP(F4333,'22 States'!A:A,1,0),"OOR")</f>
        <v>CA</v>
      </c>
      <c r="N4333" t="str">
        <f t="shared" si="475"/>
        <v>IR</v>
      </c>
      <c r="O4333" s="8">
        <f t="shared" si="469"/>
        <v>6000</v>
      </c>
      <c r="P4333" s="8">
        <f t="shared" si="470"/>
        <v>3000</v>
      </c>
      <c r="Q4333" s="8">
        <f t="shared" si="471"/>
        <v>7200</v>
      </c>
      <c r="R4333" s="9">
        <f t="shared" si="472"/>
        <v>14400</v>
      </c>
      <c r="S4333" s="12">
        <f t="shared" si="473"/>
        <v>16200</v>
      </c>
      <c r="T4333" s="13">
        <f t="shared" si="474"/>
        <v>1.3919305865868722E-4</v>
      </c>
    </row>
    <row r="4334" spans="1:20" hidden="1">
      <c r="A4334">
        <v>4333</v>
      </c>
      <c r="B4334">
        <v>42</v>
      </c>
      <c r="C4334" t="s">
        <v>10289</v>
      </c>
      <c r="D4334" t="s">
        <v>10290</v>
      </c>
      <c r="E4334" t="s">
        <v>236</v>
      </c>
      <c r="F4334" t="s">
        <v>237</v>
      </c>
      <c r="G4334" t="s">
        <v>4790</v>
      </c>
      <c r="H4334" t="s">
        <v>10291</v>
      </c>
      <c r="I4334">
        <v>63.593200000000003</v>
      </c>
      <c r="J4334">
        <v>6972170</v>
      </c>
      <c r="K4334" t="s">
        <v>141</v>
      </c>
      <c r="L4334">
        <v>1</v>
      </c>
      <c r="M4334" t="str">
        <f>_xlfn.IFNA(VLOOKUP(F4334,'22 States'!A:A,1,0),"OOR")</f>
        <v>OH</v>
      </c>
      <c r="N4334" t="str">
        <f t="shared" si="475"/>
        <v>IR</v>
      </c>
      <c r="O4334" s="8">
        <f t="shared" si="469"/>
        <v>6000</v>
      </c>
      <c r="P4334" s="8">
        <f t="shared" si="470"/>
        <v>3000</v>
      </c>
      <c r="Q4334" s="8">
        <f t="shared" si="471"/>
        <v>20160</v>
      </c>
      <c r="R4334" s="9">
        <f t="shared" si="472"/>
        <v>40320</v>
      </c>
      <c r="S4334" s="8">
        <f t="shared" si="473"/>
        <v>29160</v>
      </c>
      <c r="T4334" s="5">
        <f t="shared" si="474"/>
        <v>4.1823420828809394E-3</v>
      </c>
    </row>
    <row r="4335" spans="1:20" hidden="1">
      <c r="A4335">
        <v>4334</v>
      </c>
      <c r="B4335">
        <v>400</v>
      </c>
      <c r="C4335" t="s">
        <v>10292</v>
      </c>
      <c r="D4335" t="s">
        <v>10293</v>
      </c>
      <c r="E4335" t="s">
        <v>350</v>
      </c>
      <c r="F4335" t="s">
        <v>351</v>
      </c>
      <c r="G4335" t="s">
        <v>1742</v>
      </c>
      <c r="H4335" t="s">
        <v>352</v>
      </c>
      <c r="I4335">
        <v>63.572600000000001</v>
      </c>
      <c r="J4335">
        <v>317174000</v>
      </c>
      <c r="K4335" t="s">
        <v>457</v>
      </c>
      <c r="L4335">
        <v>4</v>
      </c>
      <c r="M4335" t="str">
        <f>_xlfn.IFNA(VLOOKUP(F4335,'22 States'!A:A,1,0),"OOR")</f>
        <v>OOR</v>
      </c>
      <c r="N4335" t="str">
        <f t="shared" si="475"/>
        <v>OOR</v>
      </c>
      <c r="O4335" s="8">
        <f t="shared" si="469"/>
        <v>48000</v>
      </c>
      <c r="P4335" s="8">
        <f t="shared" si="470"/>
        <v>12000</v>
      </c>
      <c r="Q4335" s="8">
        <f t="shared" si="471"/>
        <v>192000</v>
      </c>
      <c r="R4335" s="9">
        <f t="shared" si="472"/>
        <v>384000</v>
      </c>
      <c r="S4335" s="8">
        <f t="shared" si="473"/>
        <v>252000</v>
      </c>
      <c r="T4335" s="5">
        <f t="shared" si="474"/>
        <v>7.9451657449854021E-4</v>
      </c>
    </row>
    <row r="4336" spans="1:20" hidden="1">
      <c r="A4336">
        <v>4335</v>
      </c>
      <c r="B4336">
        <v>30</v>
      </c>
      <c r="C4336" t="s">
        <v>10294</v>
      </c>
      <c r="D4336" t="s">
        <v>10295</v>
      </c>
      <c r="E4336" t="s">
        <v>13</v>
      </c>
      <c r="F4336" t="s">
        <v>14</v>
      </c>
      <c r="G4336" t="s">
        <v>708</v>
      </c>
      <c r="H4336" t="s">
        <v>16</v>
      </c>
      <c r="I4336">
        <v>63.536799999999999</v>
      </c>
      <c r="J4336">
        <v>7424992</v>
      </c>
      <c r="K4336" t="s">
        <v>111</v>
      </c>
      <c r="L4336">
        <v>3</v>
      </c>
      <c r="M4336" t="str">
        <f>_xlfn.IFNA(VLOOKUP(F4336,'22 States'!A:A,1,0),"OOR")</f>
        <v>CA</v>
      </c>
      <c r="N4336" t="str">
        <f t="shared" si="475"/>
        <v>IR</v>
      </c>
      <c r="O4336" s="8">
        <f t="shared" si="469"/>
        <v>6000</v>
      </c>
      <c r="P4336" s="8">
        <f t="shared" si="470"/>
        <v>3000</v>
      </c>
      <c r="Q4336" s="8">
        <f t="shared" si="471"/>
        <v>14400</v>
      </c>
      <c r="R4336" s="9">
        <f t="shared" si="472"/>
        <v>28800</v>
      </c>
      <c r="S4336" s="8">
        <f t="shared" si="473"/>
        <v>23400</v>
      </c>
      <c r="T4336" s="5">
        <f t="shared" si="474"/>
        <v>3.1515185470906903E-3</v>
      </c>
    </row>
    <row r="4337" spans="1:20" hidden="1">
      <c r="A4337">
        <v>4336</v>
      </c>
      <c r="B4337">
        <v>13</v>
      </c>
      <c r="C4337" t="s">
        <v>10296</v>
      </c>
      <c r="D4337" t="s">
        <v>10297</v>
      </c>
      <c r="E4337" t="s">
        <v>13</v>
      </c>
      <c r="F4337" t="s">
        <v>14</v>
      </c>
      <c r="G4337" t="s">
        <v>49</v>
      </c>
      <c r="H4337" t="s">
        <v>50</v>
      </c>
      <c r="I4337">
        <v>63.501399999999997</v>
      </c>
      <c r="J4337">
        <v>2708809</v>
      </c>
      <c r="K4337" t="s">
        <v>134</v>
      </c>
      <c r="L4337">
        <v>1</v>
      </c>
      <c r="M4337" t="str">
        <f>_xlfn.IFNA(VLOOKUP(F4337,'22 States'!A:A,1,0),"OOR")</f>
        <v>CA</v>
      </c>
      <c r="N4337" t="str">
        <f t="shared" si="475"/>
        <v>IR</v>
      </c>
      <c r="O4337" s="8">
        <f t="shared" si="469"/>
        <v>6000</v>
      </c>
      <c r="P4337" s="8">
        <f t="shared" si="470"/>
        <v>3000</v>
      </c>
      <c r="Q4337" s="8">
        <f t="shared" si="471"/>
        <v>6240</v>
      </c>
      <c r="R4337" s="9">
        <f t="shared" si="472"/>
        <v>12480</v>
      </c>
      <c r="S4337" s="8">
        <f t="shared" si="473"/>
        <v>15240</v>
      </c>
      <c r="T4337" s="5">
        <f t="shared" si="474"/>
        <v>5.6260888087716777E-3</v>
      </c>
    </row>
    <row r="4338" spans="1:20" hidden="1">
      <c r="A4338">
        <v>4337</v>
      </c>
      <c r="B4338">
        <v>15</v>
      </c>
      <c r="C4338" t="s">
        <v>10298</v>
      </c>
      <c r="D4338" t="s">
        <v>10299</v>
      </c>
      <c r="E4338" t="s">
        <v>537</v>
      </c>
      <c r="F4338" t="s">
        <v>538</v>
      </c>
      <c r="G4338" t="s">
        <v>10300</v>
      </c>
      <c r="H4338" t="s">
        <v>10301</v>
      </c>
      <c r="I4338">
        <v>63.466200000000001</v>
      </c>
      <c r="J4338">
        <v>2009000</v>
      </c>
      <c r="K4338" t="s">
        <v>134</v>
      </c>
      <c r="L4338">
        <v>1</v>
      </c>
      <c r="M4338" t="str">
        <f>_xlfn.IFNA(VLOOKUP(F4338,'22 States'!A:A,1,0),"OOR")</f>
        <v>GA</v>
      </c>
      <c r="N4338" t="str">
        <f t="shared" si="475"/>
        <v>IR</v>
      </c>
      <c r="O4338" s="8">
        <f t="shared" si="469"/>
        <v>6000</v>
      </c>
      <c r="P4338" s="8">
        <f t="shared" si="470"/>
        <v>3000</v>
      </c>
      <c r="Q4338" s="8">
        <f t="shared" si="471"/>
        <v>7200</v>
      </c>
      <c r="R4338" s="9">
        <f t="shared" si="472"/>
        <v>14400</v>
      </c>
      <c r="S4338" s="8">
        <f t="shared" si="473"/>
        <v>16200</v>
      </c>
      <c r="T4338" s="5">
        <f t="shared" si="474"/>
        <v>8.0637132901941258E-3</v>
      </c>
    </row>
    <row r="4339" spans="1:20" hidden="1">
      <c r="A4339">
        <v>4338</v>
      </c>
      <c r="B4339">
        <v>50</v>
      </c>
      <c r="C4339" t="s">
        <v>10302</v>
      </c>
      <c r="D4339" t="s">
        <v>10303</v>
      </c>
      <c r="E4339" t="s">
        <v>175</v>
      </c>
      <c r="F4339" t="s">
        <v>176</v>
      </c>
      <c r="G4339" t="s">
        <v>2582</v>
      </c>
      <c r="H4339" t="s">
        <v>2583</v>
      </c>
      <c r="I4339">
        <v>63.461500000000001</v>
      </c>
      <c r="J4339">
        <v>9262493</v>
      </c>
      <c r="K4339" t="s">
        <v>32</v>
      </c>
      <c r="L4339">
        <v>1</v>
      </c>
      <c r="M4339" t="str">
        <f>_xlfn.IFNA(VLOOKUP(F4339,'22 States'!A:A,1,0),"OOR")</f>
        <v>OOR</v>
      </c>
      <c r="N4339" t="str">
        <f t="shared" si="475"/>
        <v>OOR</v>
      </c>
      <c r="O4339" s="8">
        <f t="shared" si="469"/>
        <v>6000</v>
      </c>
      <c r="P4339" s="8">
        <f t="shared" si="470"/>
        <v>3000</v>
      </c>
      <c r="Q4339" s="8">
        <f t="shared" si="471"/>
        <v>24000</v>
      </c>
      <c r="R4339" s="9">
        <f t="shared" si="472"/>
        <v>48000</v>
      </c>
      <c r="S4339" s="8">
        <f t="shared" si="473"/>
        <v>33000</v>
      </c>
      <c r="T4339" s="5">
        <f t="shared" si="474"/>
        <v>3.5627557289382027E-3</v>
      </c>
    </row>
    <row r="4340" spans="1:20" hidden="1">
      <c r="A4340">
        <v>4339</v>
      </c>
      <c r="B4340">
        <v>13</v>
      </c>
      <c r="C4340" t="s">
        <v>10304</v>
      </c>
      <c r="D4340" t="s">
        <v>10305</v>
      </c>
      <c r="E4340" t="s">
        <v>1022</v>
      </c>
      <c r="F4340" t="s">
        <v>1023</v>
      </c>
      <c r="G4340" t="s">
        <v>10306</v>
      </c>
      <c r="H4340" t="s">
        <v>1025</v>
      </c>
      <c r="I4340">
        <v>63.417099999999998</v>
      </c>
      <c r="J4340">
        <v>7777237</v>
      </c>
      <c r="K4340" t="s">
        <v>111</v>
      </c>
      <c r="L4340">
        <v>1</v>
      </c>
      <c r="M4340" t="str">
        <f>_xlfn.IFNA(VLOOKUP(F4340,'22 States'!A:A,1,0),"OOR")</f>
        <v>CT</v>
      </c>
      <c r="N4340" t="str">
        <f t="shared" si="475"/>
        <v>IR</v>
      </c>
      <c r="O4340" s="8">
        <f t="shared" si="469"/>
        <v>6000</v>
      </c>
      <c r="P4340" s="8">
        <f t="shared" si="470"/>
        <v>3000</v>
      </c>
      <c r="Q4340" s="8">
        <f t="shared" si="471"/>
        <v>6240</v>
      </c>
      <c r="R4340" s="9">
        <f t="shared" si="472"/>
        <v>12480</v>
      </c>
      <c r="S4340" s="8">
        <f t="shared" si="473"/>
        <v>15240</v>
      </c>
      <c r="T4340" s="5">
        <f t="shared" si="474"/>
        <v>1.9595648171709312E-3</v>
      </c>
    </row>
    <row r="4341" spans="1:20" hidden="1">
      <c r="A4341">
        <v>4340</v>
      </c>
      <c r="B4341">
        <v>61</v>
      </c>
      <c r="C4341">
        <v>352</v>
      </c>
      <c r="D4341">
        <v>352</v>
      </c>
      <c r="E4341" t="s">
        <v>85</v>
      </c>
      <c r="F4341" t="s">
        <v>86</v>
      </c>
      <c r="G4341" t="s">
        <v>9273</v>
      </c>
      <c r="H4341" t="s">
        <v>9274</v>
      </c>
      <c r="I4341">
        <v>63.346899999999998</v>
      </c>
      <c r="J4341">
        <v>5974881</v>
      </c>
      <c r="K4341" t="s">
        <v>141</v>
      </c>
      <c r="L4341">
        <v>8</v>
      </c>
      <c r="M4341" t="str">
        <f>_xlfn.IFNA(VLOOKUP(F4341,'22 States'!A:A,1,0),"OOR")</f>
        <v>FL</v>
      </c>
      <c r="N4341" t="str">
        <f t="shared" si="475"/>
        <v>IR</v>
      </c>
      <c r="O4341" s="8">
        <f t="shared" si="469"/>
        <v>12000</v>
      </c>
      <c r="P4341" s="8">
        <f t="shared" si="470"/>
        <v>3000</v>
      </c>
      <c r="Q4341" s="8">
        <f t="shared" si="471"/>
        <v>29280</v>
      </c>
      <c r="R4341" s="9">
        <f t="shared" si="472"/>
        <v>58560</v>
      </c>
      <c r="S4341" s="8">
        <f t="shared" si="473"/>
        <v>44280</v>
      </c>
      <c r="T4341" s="5">
        <f t="shared" si="474"/>
        <v>7.4110262614435337E-3</v>
      </c>
    </row>
    <row r="4342" spans="1:20" hidden="1">
      <c r="A4342">
        <v>4341</v>
      </c>
      <c r="B4342">
        <v>9</v>
      </c>
      <c r="C4342" t="s">
        <v>10307</v>
      </c>
      <c r="D4342" t="s">
        <v>10308</v>
      </c>
      <c r="E4342" t="s">
        <v>584</v>
      </c>
      <c r="F4342" t="s">
        <v>585</v>
      </c>
      <c r="G4342" t="s">
        <v>10309</v>
      </c>
      <c r="H4342" t="s">
        <v>38</v>
      </c>
      <c r="I4342">
        <v>63.350700000000003</v>
      </c>
      <c r="J4342">
        <v>4702416</v>
      </c>
      <c r="K4342" t="s">
        <v>457</v>
      </c>
      <c r="L4342">
        <v>1</v>
      </c>
      <c r="M4342" t="str">
        <f>_xlfn.IFNA(VLOOKUP(F4342,'22 States'!A:A,1,0),"OOR")</f>
        <v>OOR</v>
      </c>
      <c r="N4342" t="str">
        <f t="shared" si="475"/>
        <v>OOR</v>
      </c>
      <c r="O4342" s="8">
        <f t="shared" si="469"/>
        <v>6000</v>
      </c>
      <c r="P4342" s="8">
        <f t="shared" si="470"/>
        <v>3000</v>
      </c>
      <c r="Q4342" s="8">
        <f t="shared" si="471"/>
        <v>4320</v>
      </c>
      <c r="R4342" s="9">
        <f t="shared" si="472"/>
        <v>8640</v>
      </c>
      <c r="S4342" s="8">
        <f t="shared" si="473"/>
        <v>13320</v>
      </c>
      <c r="T4342" s="5">
        <f t="shared" si="474"/>
        <v>2.8325864832035278E-3</v>
      </c>
    </row>
    <row r="4343" spans="1:20" hidden="1">
      <c r="A4343">
        <v>4342</v>
      </c>
      <c r="B4343">
        <v>350</v>
      </c>
      <c r="C4343" t="s">
        <v>10310</v>
      </c>
      <c r="D4343" t="s">
        <v>10311</v>
      </c>
      <c r="E4343" t="s">
        <v>175</v>
      </c>
      <c r="F4343" t="s">
        <v>176</v>
      </c>
      <c r="G4343" t="s">
        <v>175</v>
      </c>
      <c r="H4343" t="s">
        <v>169</v>
      </c>
      <c r="I4343">
        <v>63.340400000000002</v>
      </c>
      <c r="J4343">
        <v>42190905</v>
      </c>
      <c r="K4343" t="s">
        <v>439</v>
      </c>
      <c r="L4343">
        <v>8</v>
      </c>
      <c r="M4343" t="str">
        <f>_xlfn.IFNA(VLOOKUP(F4343,'22 States'!A:A,1,0),"OOR")</f>
        <v>OOR</v>
      </c>
      <c r="N4343" t="str">
        <f t="shared" si="475"/>
        <v>OOR</v>
      </c>
      <c r="O4343" s="8">
        <f t="shared" si="469"/>
        <v>42000</v>
      </c>
      <c r="P4343" s="8">
        <f t="shared" si="470"/>
        <v>12000</v>
      </c>
      <c r="Q4343" s="8">
        <f t="shared" si="471"/>
        <v>168000</v>
      </c>
      <c r="R4343" s="9">
        <f t="shared" si="472"/>
        <v>336000</v>
      </c>
      <c r="S4343" s="8">
        <f t="shared" si="473"/>
        <v>222000</v>
      </c>
      <c r="T4343" s="5">
        <f t="shared" si="474"/>
        <v>5.2617975366965938E-3</v>
      </c>
    </row>
    <row r="4344" spans="1:20" hidden="1">
      <c r="A4344">
        <v>4343</v>
      </c>
      <c r="B4344">
        <v>97</v>
      </c>
      <c r="C4344" t="s">
        <v>10312</v>
      </c>
      <c r="D4344" t="s">
        <v>10313</v>
      </c>
      <c r="E4344" t="s">
        <v>121</v>
      </c>
      <c r="F4344" t="s">
        <v>122</v>
      </c>
      <c r="G4344" t="s">
        <v>4658</v>
      </c>
      <c r="H4344" t="s">
        <v>133</v>
      </c>
      <c r="I4344">
        <v>63.341099999999997</v>
      </c>
      <c r="J4344">
        <v>19894254</v>
      </c>
      <c r="K4344" t="s">
        <v>141</v>
      </c>
      <c r="L4344">
        <v>1</v>
      </c>
      <c r="M4344" t="str">
        <f>_xlfn.IFNA(VLOOKUP(F4344,'22 States'!A:A,1,0),"OOR")</f>
        <v>TX</v>
      </c>
      <c r="N4344" t="str">
        <f t="shared" si="475"/>
        <v>IR</v>
      </c>
      <c r="O4344" s="8">
        <f t="shared" si="469"/>
        <v>12000</v>
      </c>
      <c r="P4344" s="8">
        <f t="shared" si="470"/>
        <v>3000</v>
      </c>
      <c r="Q4344" s="8">
        <f t="shared" si="471"/>
        <v>46560</v>
      </c>
      <c r="R4344" s="9">
        <f t="shared" si="472"/>
        <v>93120</v>
      </c>
      <c r="S4344" s="8">
        <f t="shared" si="473"/>
        <v>61560</v>
      </c>
      <c r="T4344" s="5">
        <f t="shared" si="474"/>
        <v>3.0943608139314999E-3</v>
      </c>
    </row>
    <row r="4345" spans="1:20" hidden="1">
      <c r="A4345">
        <v>4344</v>
      </c>
      <c r="B4345">
        <v>257</v>
      </c>
      <c r="C4345" t="s">
        <v>10314</v>
      </c>
      <c r="D4345" t="s">
        <v>10315</v>
      </c>
      <c r="E4345" t="s">
        <v>23</v>
      </c>
      <c r="F4345" t="s">
        <v>24</v>
      </c>
      <c r="G4345" t="s">
        <v>107</v>
      </c>
      <c r="H4345" t="s">
        <v>26</v>
      </c>
      <c r="I4345">
        <v>63.286700000000003</v>
      </c>
      <c r="J4345">
        <v>920251833</v>
      </c>
      <c r="K4345" t="s">
        <v>134</v>
      </c>
      <c r="L4345">
        <v>7</v>
      </c>
      <c r="M4345" t="str">
        <f>_xlfn.IFNA(VLOOKUP(F4345,'22 States'!A:A,1,0),"OOR")</f>
        <v>OOR</v>
      </c>
      <c r="N4345" t="str">
        <f t="shared" si="475"/>
        <v>OOR</v>
      </c>
      <c r="O4345" s="8">
        <f t="shared" si="469"/>
        <v>36000</v>
      </c>
      <c r="P4345" s="8">
        <f t="shared" si="470"/>
        <v>9000</v>
      </c>
      <c r="Q4345" s="8">
        <f t="shared" si="471"/>
        <v>123360</v>
      </c>
      <c r="R4345" s="9">
        <f t="shared" si="472"/>
        <v>246720</v>
      </c>
      <c r="S4345" s="8">
        <f t="shared" si="473"/>
        <v>168360</v>
      </c>
      <c r="T4345" s="5">
        <f t="shared" si="474"/>
        <v>1.8294992083976648E-4</v>
      </c>
    </row>
    <row r="4346" spans="1:20" hidden="1">
      <c r="A4346">
        <v>4345</v>
      </c>
      <c r="B4346">
        <v>396</v>
      </c>
      <c r="C4346" t="s">
        <v>10316</v>
      </c>
      <c r="D4346" t="s">
        <v>10317</v>
      </c>
      <c r="E4346" t="s">
        <v>144</v>
      </c>
      <c r="F4346" t="s">
        <v>145</v>
      </c>
      <c r="G4346" t="s">
        <v>1796</v>
      </c>
      <c r="H4346" t="s">
        <v>288</v>
      </c>
      <c r="I4346">
        <v>63.262300000000003</v>
      </c>
      <c r="J4346">
        <v>225130240</v>
      </c>
      <c r="K4346" t="s">
        <v>418</v>
      </c>
      <c r="L4346">
        <v>8</v>
      </c>
      <c r="M4346" t="str">
        <f>_xlfn.IFNA(VLOOKUP(F4346,'22 States'!A:A,1,0),"OOR")</f>
        <v>OOR</v>
      </c>
      <c r="N4346" t="str">
        <f t="shared" si="475"/>
        <v>OOR</v>
      </c>
      <c r="O4346" s="8">
        <f t="shared" si="469"/>
        <v>48000</v>
      </c>
      <c r="P4346" s="8">
        <f t="shared" si="470"/>
        <v>12000</v>
      </c>
      <c r="Q4346" s="8">
        <f t="shared" si="471"/>
        <v>190080</v>
      </c>
      <c r="R4346" s="9">
        <f t="shared" si="472"/>
        <v>380160</v>
      </c>
      <c r="S4346" s="8">
        <f t="shared" si="473"/>
        <v>250080</v>
      </c>
      <c r="T4346" s="5">
        <f t="shared" si="474"/>
        <v>1.1108236725550509E-3</v>
      </c>
    </row>
    <row r="4347" spans="1:20" hidden="1">
      <c r="A4347">
        <v>4346</v>
      </c>
      <c r="B4347">
        <v>47</v>
      </c>
      <c r="C4347" t="s">
        <v>10318</v>
      </c>
      <c r="D4347" t="s">
        <v>10319</v>
      </c>
      <c r="E4347" t="s">
        <v>13</v>
      </c>
      <c r="F4347" t="s">
        <v>14</v>
      </c>
      <c r="G4347" t="s">
        <v>1182</v>
      </c>
      <c r="H4347" t="s">
        <v>50</v>
      </c>
      <c r="I4347">
        <v>63.258699999999997</v>
      </c>
      <c r="J4347">
        <v>9629000</v>
      </c>
      <c r="K4347" t="s">
        <v>134</v>
      </c>
      <c r="L4347">
        <v>4</v>
      </c>
      <c r="M4347" t="str">
        <f>_xlfn.IFNA(VLOOKUP(F4347,'22 States'!A:A,1,0),"OOR")</f>
        <v>CA</v>
      </c>
      <c r="N4347" t="str">
        <f t="shared" si="475"/>
        <v>IR</v>
      </c>
      <c r="O4347" s="8">
        <f t="shared" si="469"/>
        <v>6000</v>
      </c>
      <c r="P4347" s="8">
        <f t="shared" si="470"/>
        <v>3000</v>
      </c>
      <c r="Q4347" s="8">
        <f t="shared" si="471"/>
        <v>22560</v>
      </c>
      <c r="R4347" s="9">
        <f t="shared" si="472"/>
        <v>45120</v>
      </c>
      <c r="S4347" s="8">
        <f t="shared" si="473"/>
        <v>31560</v>
      </c>
      <c r="T4347" s="5">
        <f t="shared" si="474"/>
        <v>3.2775989199293801E-3</v>
      </c>
    </row>
    <row r="4348" spans="1:20" hidden="1">
      <c r="A4348">
        <v>4347</v>
      </c>
      <c r="B4348">
        <v>30</v>
      </c>
      <c r="C4348" t="s">
        <v>10320</v>
      </c>
      <c r="D4348" t="s">
        <v>10321</v>
      </c>
      <c r="E4348" t="s">
        <v>35</v>
      </c>
      <c r="F4348" t="s">
        <v>36</v>
      </c>
      <c r="G4348" t="s">
        <v>1855</v>
      </c>
      <c r="H4348" t="s">
        <v>38</v>
      </c>
      <c r="I4348">
        <v>63.251600000000003</v>
      </c>
      <c r="J4348">
        <v>4860000</v>
      </c>
      <c r="K4348" t="s">
        <v>141</v>
      </c>
      <c r="L4348">
        <v>6</v>
      </c>
      <c r="M4348" t="str">
        <f>_xlfn.IFNA(VLOOKUP(F4348,'22 States'!A:A,1,0),"OOR")</f>
        <v>OOR</v>
      </c>
      <c r="N4348" t="str">
        <f t="shared" si="475"/>
        <v>OOR</v>
      </c>
      <c r="O4348" s="8">
        <f t="shared" si="469"/>
        <v>6000</v>
      </c>
      <c r="P4348" s="8">
        <f t="shared" si="470"/>
        <v>3000</v>
      </c>
      <c r="Q4348" s="8">
        <f t="shared" si="471"/>
        <v>14400</v>
      </c>
      <c r="R4348" s="9">
        <f t="shared" si="472"/>
        <v>28800</v>
      </c>
      <c r="S4348" s="8">
        <f t="shared" si="473"/>
        <v>23400</v>
      </c>
      <c r="T4348" s="5">
        <f t="shared" si="474"/>
        <v>4.8148148148148152E-3</v>
      </c>
    </row>
    <row r="4349" spans="1:20" hidden="1">
      <c r="A4349">
        <v>4348</v>
      </c>
      <c r="B4349">
        <v>22</v>
      </c>
      <c r="C4349" t="s">
        <v>10322</v>
      </c>
      <c r="D4349" t="s">
        <v>10323</v>
      </c>
      <c r="E4349" t="s">
        <v>175</v>
      </c>
      <c r="F4349" t="s">
        <v>176</v>
      </c>
      <c r="G4349" t="s">
        <v>1269</v>
      </c>
      <c r="H4349" t="s">
        <v>1270</v>
      </c>
      <c r="I4349">
        <v>63.233400000000003</v>
      </c>
      <c r="J4349">
        <v>2504000</v>
      </c>
      <c r="K4349" t="s">
        <v>264</v>
      </c>
      <c r="L4349">
        <v>2</v>
      </c>
      <c r="M4349" t="str">
        <f>_xlfn.IFNA(VLOOKUP(F4349,'22 States'!A:A,1,0),"OOR")</f>
        <v>OOR</v>
      </c>
      <c r="N4349" t="str">
        <f t="shared" si="475"/>
        <v>OOR</v>
      </c>
      <c r="O4349" s="8">
        <f t="shared" si="469"/>
        <v>6000</v>
      </c>
      <c r="P4349" s="8">
        <f t="shared" si="470"/>
        <v>3000</v>
      </c>
      <c r="Q4349" s="8">
        <f t="shared" si="471"/>
        <v>10560</v>
      </c>
      <c r="R4349" s="9">
        <f t="shared" si="472"/>
        <v>21120</v>
      </c>
      <c r="S4349" s="8">
        <f t="shared" si="473"/>
        <v>19560</v>
      </c>
      <c r="T4349" s="5">
        <f t="shared" si="474"/>
        <v>7.8115015974440892E-3</v>
      </c>
    </row>
    <row r="4350" spans="1:20" hidden="1">
      <c r="A4350">
        <v>4349</v>
      </c>
      <c r="B4350">
        <v>1613</v>
      </c>
      <c r="C4350" t="s">
        <v>10324</v>
      </c>
      <c r="D4350" t="s">
        <v>10325</v>
      </c>
      <c r="E4350" t="s">
        <v>236</v>
      </c>
      <c r="F4350" t="s">
        <v>237</v>
      </c>
      <c r="G4350" t="s">
        <v>589</v>
      </c>
      <c r="H4350" t="s">
        <v>590</v>
      </c>
      <c r="I4350">
        <v>63.221400000000003</v>
      </c>
      <c r="J4350">
        <v>274811000</v>
      </c>
      <c r="K4350" t="s">
        <v>32</v>
      </c>
      <c r="L4350">
        <v>8</v>
      </c>
      <c r="M4350" t="str">
        <f>_xlfn.IFNA(VLOOKUP(F4350,'22 States'!A:A,1,0),"OOR")</f>
        <v>OH</v>
      </c>
      <c r="N4350" t="str">
        <f t="shared" si="475"/>
        <v>IR</v>
      </c>
      <c r="O4350" s="8">
        <f t="shared" si="469"/>
        <v>198000</v>
      </c>
      <c r="P4350" s="8">
        <f t="shared" si="470"/>
        <v>51000</v>
      </c>
      <c r="Q4350" s="8">
        <f t="shared" si="471"/>
        <v>774240</v>
      </c>
      <c r="R4350" s="9">
        <f t="shared" si="472"/>
        <v>1548480</v>
      </c>
      <c r="S4350" s="8">
        <f t="shared" si="473"/>
        <v>1023240</v>
      </c>
      <c r="T4350" s="5">
        <f t="shared" si="474"/>
        <v>3.7234317403597381E-3</v>
      </c>
    </row>
    <row r="4351" spans="1:20" hidden="1">
      <c r="A4351">
        <v>4350</v>
      </c>
      <c r="B4351">
        <v>68</v>
      </c>
      <c r="C4351" t="s">
        <v>10326</v>
      </c>
      <c r="D4351" t="s">
        <v>10327</v>
      </c>
      <c r="E4351" t="s">
        <v>166</v>
      </c>
      <c r="F4351" t="s">
        <v>167</v>
      </c>
      <c r="G4351" t="s">
        <v>10328</v>
      </c>
      <c r="H4351" t="s">
        <v>169</v>
      </c>
      <c r="I4351">
        <v>63.147399999999998</v>
      </c>
      <c r="J4351">
        <v>18830710</v>
      </c>
      <c r="K4351" t="s">
        <v>172</v>
      </c>
      <c r="L4351">
        <v>1</v>
      </c>
      <c r="M4351" t="str">
        <f>_xlfn.IFNA(VLOOKUP(F4351,'22 States'!A:A,1,0),"OOR")</f>
        <v>OOR</v>
      </c>
      <c r="N4351" t="str">
        <f t="shared" si="475"/>
        <v>OOR</v>
      </c>
      <c r="O4351" s="8">
        <f t="shared" si="469"/>
        <v>12000</v>
      </c>
      <c r="P4351" s="8">
        <f t="shared" si="470"/>
        <v>3000</v>
      </c>
      <c r="Q4351" s="8">
        <f t="shared" si="471"/>
        <v>32640</v>
      </c>
      <c r="R4351" s="9">
        <f t="shared" si="472"/>
        <v>65280</v>
      </c>
      <c r="S4351" s="8">
        <f t="shared" si="473"/>
        <v>47640</v>
      </c>
      <c r="T4351" s="5">
        <f t="shared" si="474"/>
        <v>2.5299099184258053E-3</v>
      </c>
    </row>
    <row r="4352" spans="1:20">
      <c r="A4352">
        <v>4839</v>
      </c>
      <c r="B4352" s="3">
        <v>15</v>
      </c>
      <c r="C4352" t="s">
        <v>11405</v>
      </c>
      <c r="D4352" t="s">
        <v>11406</v>
      </c>
      <c r="E4352" t="s">
        <v>537</v>
      </c>
      <c r="F4352" t="s">
        <v>538</v>
      </c>
      <c r="G4352" t="s">
        <v>3491</v>
      </c>
      <c r="H4352" t="s">
        <v>539</v>
      </c>
      <c r="I4352">
        <v>47.6586</v>
      </c>
      <c r="J4352" s="3">
        <v>31877077</v>
      </c>
      <c r="K4352" t="s">
        <v>264</v>
      </c>
      <c r="L4352">
        <v>3</v>
      </c>
      <c r="M4352" t="str">
        <f>_xlfn.IFNA(VLOOKUP(F4352,'22 States'!A:A,1,0),"OOR")</f>
        <v>GA</v>
      </c>
      <c r="N4352" t="str">
        <f t="shared" si="475"/>
        <v>IR</v>
      </c>
      <c r="O4352" s="8">
        <f t="shared" si="469"/>
        <v>6000</v>
      </c>
      <c r="P4352" s="8">
        <f t="shared" si="470"/>
        <v>3000</v>
      </c>
      <c r="Q4352" s="8">
        <f t="shared" si="471"/>
        <v>7200</v>
      </c>
      <c r="R4352" s="9">
        <f t="shared" si="472"/>
        <v>14400</v>
      </c>
      <c r="S4352" s="12">
        <f t="shared" si="473"/>
        <v>16200</v>
      </c>
      <c r="T4352" s="13">
        <f t="shared" si="474"/>
        <v>5.0820217926505617E-4</v>
      </c>
    </row>
    <row r="4353" spans="1:20" hidden="1">
      <c r="A4353">
        <v>4352</v>
      </c>
      <c r="B4353">
        <v>73</v>
      </c>
      <c r="C4353" t="s">
        <v>10331</v>
      </c>
      <c r="D4353" t="s">
        <v>10332</v>
      </c>
      <c r="E4353" t="s">
        <v>67</v>
      </c>
      <c r="F4353" t="s">
        <v>68</v>
      </c>
      <c r="G4353" t="s">
        <v>462</v>
      </c>
      <c r="H4353" t="s">
        <v>462</v>
      </c>
      <c r="I4353">
        <v>63.126300000000001</v>
      </c>
      <c r="J4353">
        <v>10308792</v>
      </c>
      <c r="K4353" t="s">
        <v>51</v>
      </c>
      <c r="L4353">
        <v>7</v>
      </c>
      <c r="M4353" t="str">
        <f>_xlfn.IFNA(VLOOKUP(F4353,'22 States'!A:A,1,0),"OOR")</f>
        <v>NC</v>
      </c>
      <c r="N4353" t="str">
        <f t="shared" si="475"/>
        <v>IR</v>
      </c>
      <c r="O4353" s="8">
        <f t="shared" si="469"/>
        <v>12000</v>
      </c>
      <c r="P4353" s="8">
        <f t="shared" si="470"/>
        <v>3000</v>
      </c>
      <c r="Q4353" s="8">
        <f t="shared" si="471"/>
        <v>35040</v>
      </c>
      <c r="R4353" s="9">
        <f t="shared" si="472"/>
        <v>70080</v>
      </c>
      <c r="S4353" s="8">
        <f t="shared" si="473"/>
        <v>50040</v>
      </c>
      <c r="T4353" s="5">
        <f t="shared" si="474"/>
        <v>4.8541089974460635E-3</v>
      </c>
    </row>
    <row r="4354" spans="1:20" hidden="1">
      <c r="A4354">
        <v>4353</v>
      </c>
      <c r="B4354">
        <v>32</v>
      </c>
      <c r="C4354" t="s">
        <v>10333</v>
      </c>
      <c r="D4354" t="s">
        <v>10334</v>
      </c>
      <c r="E4354" t="s">
        <v>247</v>
      </c>
      <c r="F4354" t="s">
        <v>248</v>
      </c>
      <c r="G4354" t="s">
        <v>249</v>
      </c>
      <c r="H4354" t="s">
        <v>249</v>
      </c>
      <c r="I4354">
        <v>63.113</v>
      </c>
      <c r="J4354">
        <v>12036583</v>
      </c>
      <c r="K4354" t="s">
        <v>134</v>
      </c>
      <c r="L4354">
        <v>7</v>
      </c>
      <c r="M4354" t="str">
        <f>_xlfn.IFNA(VLOOKUP(F4354,'22 States'!A:A,1,0),"OOR")</f>
        <v>IL</v>
      </c>
      <c r="N4354" t="str">
        <f t="shared" si="475"/>
        <v>IR</v>
      </c>
      <c r="O4354" s="8">
        <f t="shared" ref="O4354:O4417" si="476">ROUNDUP(B4354/50,0)*500*12</f>
        <v>6000</v>
      </c>
      <c r="P4354" s="8">
        <f t="shared" ref="P4354:P4417" si="477">ROUNDUP(B4354/100,0)*250*12</f>
        <v>3000</v>
      </c>
      <c r="Q4354" s="8">
        <f t="shared" ref="Q4354:Q4417" si="478">B4354*40*12</f>
        <v>15360</v>
      </c>
      <c r="R4354" s="9">
        <f t="shared" ref="R4354:R4417" si="479">B4354*80*12</f>
        <v>30720</v>
      </c>
      <c r="S4354" s="8">
        <f t="shared" ref="S4354:S4417" si="480">SUM(O4354:Q4354)</f>
        <v>24360</v>
      </c>
      <c r="T4354" s="5">
        <f t="shared" ref="T4354:T4417" si="481">S4354/J4354</f>
        <v>2.0238301850284256E-3</v>
      </c>
    </row>
    <row r="4355" spans="1:20" hidden="1">
      <c r="A4355">
        <v>4354</v>
      </c>
      <c r="B4355">
        <v>6</v>
      </c>
      <c r="C4355" t="s">
        <v>10335</v>
      </c>
      <c r="D4355" t="s">
        <v>10336</v>
      </c>
      <c r="E4355" t="s">
        <v>933</v>
      </c>
      <c r="F4355" t="s">
        <v>934</v>
      </c>
      <c r="G4355" t="s">
        <v>936</v>
      </c>
      <c r="H4355" t="s">
        <v>936</v>
      </c>
      <c r="I4355">
        <v>63.076799999999999</v>
      </c>
      <c r="J4355">
        <v>2494540</v>
      </c>
      <c r="K4355" t="s">
        <v>111</v>
      </c>
      <c r="L4355">
        <v>1</v>
      </c>
      <c r="M4355" t="str">
        <f>_xlfn.IFNA(VLOOKUP(F4355,'22 States'!A:A,1,0),"OOR")</f>
        <v>TN</v>
      </c>
      <c r="N4355" t="str">
        <f t="shared" ref="N4355:N4418" si="482">IF(M4355&lt;&gt;"OOR","IR","OOR")</f>
        <v>IR</v>
      </c>
      <c r="O4355" s="8">
        <f t="shared" si="476"/>
        <v>6000</v>
      </c>
      <c r="P4355" s="8">
        <f t="shared" si="477"/>
        <v>3000</v>
      </c>
      <c r="Q4355" s="8">
        <f t="shared" si="478"/>
        <v>2880</v>
      </c>
      <c r="R4355" s="9">
        <f t="shared" si="479"/>
        <v>5760</v>
      </c>
      <c r="S4355" s="8">
        <f t="shared" si="480"/>
        <v>11880</v>
      </c>
      <c r="T4355" s="5">
        <f t="shared" si="481"/>
        <v>4.7624010839673846E-3</v>
      </c>
    </row>
    <row r="4356" spans="1:20" hidden="1">
      <c r="A4356">
        <v>4355</v>
      </c>
      <c r="B4356">
        <v>35</v>
      </c>
      <c r="C4356" t="s">
        <v>10337</v>
      </c>
      <c r="D4356" t="s">
        <v>10338</v>
      </c>
      <c r="E4356" t="s">
        <v>121</v>
      </c>
      <c r="F4356" t="s">
        <v>122</v>
      </c>
      <c r="G4356" t="s">
        <v>10339</v>
      </c>
      <c r="H4356" t="s">
        <v>133</v>
      </c>
      <c r="I4356">
        <v>63.0685</v>
      </c>
      <c r="J4356">
        <v>15454000</v>
      </c>
      <c r="K4356" t="s">
        <v>64</v>
      </c>
      <c r="L4356">
        <v>1</v>
      </c>
      <c r="M4356" t="str">
        <f>_xlfn.IFNA(VLOOKUP(F4356,'22 States'!A:A,1,0),"OOR")</f>
        <v>TX</v>
      </c>
      <c r="N4356" t="str">
        <f t="shared" si="482"/>
        <v>IR</v>
      </c>
      <c r="O4356" s="8">
        <f t="shared" si="476"/>
        <v>6000</v>
      </c>
      <c r="P4356" s="8">
        <f t="shared" si="477"/>
        <v>3000</v>
      </c>
      <c r="Q4356" s="8">
        <f t="shared" si="478"/>
        <v>16800</v>
      </c>
      <c r="R4356" s="9">
        <f t="shared" si="479"/>
        <v>33600</v>
      </c>
      <c r="S4356" s="8">
        <f t="shared" si="480"/>
        <v>25800</v>
      </c>
      <c r="T4356" s="5">
        <f t="shared" si="481"/>
        <v>1.6694706872007246E-3</v>
      </c>
    </row>
    <row r="4357" spans="1:20" hidden="1">
      <c r="A4357">
        <v>4356</v>
      </c>
      <c r="B4357">
        <v>319</v>
      </c>
      <c r="C4357" t="s">
        <v>10340</v>
      </c>
      <c r="D4357" t="s">
        <v>10341</v>
      </c>
      <c r="E4357" t="s">
        <v>114</v>
      </c>
      <c r="F4357" t="s">
        <v>115</v>
      </c>
      <c r="G4357" t="s">
        <v>216</v>
      </c>
      <c r="H4357" t="s">
        <v>217</v>
      </c>
      <c r="I4357">
        <v>63.029499999999999</v>
      </c>
      <c r="J4357">
        <v>63062716</v>
      </c>
      <c r="K4357" t="s">
        <v>108</v>
      </c>
      <c r="L4357">
        <v>4</v>
      </c>
      <c r="M4357" t="str">
        <f>_xlfn.IFNA(VLOOKUP(F4357,'22 States'!A:A,1,0),"OOR")</f>
        <v>AL</v>
      </c>
      <c r="N4357" t="str">
        <f t="shared" si="482"/>
        <v>IR</v>
      </c>
      <c r="O4357" s="8">
        <f t="shared" si="476"/>
        <v>42000</v>
      </c>
      <c r="P4357" s="8">
        <f t="shared" si="477"/>
        <v>12000</v>
      </c>
      <c r="Q4357" s="8">
        <f t="shared" si="478"/>
        <v>153120</v>
      </c>
      <c r="R4357" s="9">
        <f t="shared" si="479"/>
        <v>306240</v>
      </c>
      <c r="S4357" s="8">
        <f t="shared" si="480"/>
        <v>207120</v>
      </c>
      <c r="T4357" s="5">
        <f t="shared" si="481"/>
        <v>3.2843495037543262E-3</v>
      </c>
    </row>
    <row r="4358" spans="1:20" hidden="1">
      <c r="A4358">
        <v>4357</v>
      </c>
      <c r="B4358">
        <v>12</v>
      </c>
      <c r="C4358" t="s">
        <v>10342</v>
      </c>
      <c r="D4358" t="s">
        <v>10343</v>
      </c>
      <c r="E4358" t="s">
        <v>1022</v>
      </c>
      <c r="F4358" t="s">
        <v>1023</v>
      </c>
      <c r="G4358" t="s">
        <v>10344</v>
      </c>
      <c r="H4358" t="s">
        <v>1405</v>
      </c>
      <c r="I4358">
        <v>63.0291</v>
      </c>
      <c r="J4358">
        <v>3074073</v>
      </c>
      <c r="K4358" t="s">
        <v>134</v>
      </c>
      <c r="L4358">
        <v>1</v>
      </c>
      <c r="M4358" t="str">
        <f>_xlfn.IFNA(VLOOKUP(F4358,'22 States'!A:A,1,0),"OOR")</f>
        <v>CT</v>
      </c>
      <c r="N4358" t="str">
        <f t="shared" si="482"/>
        <v>IR</v>
      </c>
      <c r="O4358" s="8">
        <f t="shared" si="476"/>
        <v>6000</v>
      </c>
      <c r="P4358" s="8">
        <f t="shared" si="477"/>
        <v>3000</v>
      </c>
      <c r="Q4358" s="8">
        <f t="shared" si="478"/>
        <v>5760</v>
      </c>
      <c r="R4358" s="9">
        <f t="shared" si="479"/>
        <v>11520</v>
      </c>
      <c r="S4358" s="8">
        <f t="shared" si="480"/>
        <v>14760</v>
      </c>
      <c r="T4358" s="5">
        <f t="shared" si="481"/>
        <v>4.8014474607467033E-3</v>
      </c>
    </row>
    <row r="4359" spans="1:20" hidden="1">
      <c r="A4359">
        <v>4358</v>
      </c>
      <c r="B4359">
        <v>120</v>
      </c>
      <c r="C4359" t="s">
        <v>10345</v>
      </c>
      <c r="D4359" t="s">
        <v>10346</v>
      </c>
      <c r="E4359" t="s">
        <v>896</v>
      </c>
      <c r="F4359" t="s">
        <v>897</v>
      </c>
      <c r="G4359" t="s">
        <v>1910</v>
      </c>
      <c r="H4359" t="s">
        <v>1911</v>
      </c>
      <c r="I4359">
        <v>62.920400000000001</v>
      </c>
      <c r="J4359">
        <v>5707802</v>
      </c>
      <c r="K4359" t="s">
        <v>27</v>
      </c>
      <c r="L4359">
        <v>3</v>
      </c>
      <c r="M4359" t="str">
        <f>_xlfn.IFNA(VLOOKUP(F4359,'22 States'!A:A,1,0),"OOR")</f>
        <v>OOR</v>
      </c>
      <c r="N4359" t="str">
        <f t="shared" si="482"/>
        <v>OOR</v>
      </c>
      <c r="O4359" s="8">
        <f t="shared" si="476"/>
        <v>18000</v>
      </c>
      <c r="P4359" s="8">
        <f t="shared" si="477"/>
        <v>6000</v>
      </c>
      <c r="Q4359" s="8">
        <f t="shared" si="478"/>
        <v>57600</v>
      </c>
      <c r="R4359" s="9">
        <f t="shared" si="479"/>
        <v>115200</v>
      </c>
      <c r="S4359" s="8">
        <f t="shared" si="480"/>
        <v>81600</v>
      </c>
      <c r="T4359" s="5">
        <f t="shared" si="481"/>
        <v>1.4296221207392969E-2</v>
      </c>
    </row>
    <row r="4360" spans="1:20" hidden="1">
      <c r="A4360">
        <v>4359</v>
      </c>
      <c r="B4360">
        <v>133</v>
      </c>
      <c r="C4360" t="s">
        <v>10347</v>
      </c>
      <c r="D4360" t="s">
        <v>10348</v>
      </c>
      <c r="E4360" t="s">
        <v>23</v>
      </c>
      <c r="F4360" t="s">
        <v>24</v>
      </c>
      <c r="G4360" t="s">
        <v>453</v>
      </c>
      <c r="H4360" t="s">
        <v>26</v>
      </c>
      <c r="I4360">
        <v>62.895400000000002</v>
      </c>
      <c r="J4360">
        <v>34540528</v>
      </c>
      <c r="K4360" t="s">
        <v>134</v>
      </c>
      <c r="L4360">
        <v>5</v>
      </c>
      <c r="M4360" t="str">
        <f>_xlfn.IFNA(VLOOKUP(F4360,'22 States'!A:A,1,0),"OOR")</f>
        <v>OOR</v>
      </c>
      <c r="N4360" t="str">
        <f t="shared" si="482"/>
        <v>OOR</v>
      </c>
      <c r="O4360" s="8">
        <f t="shared" si="476"/>
        <v>18000</v>
      </c>
      <c r="P4360" s="8">
        <f t="shared" si="477"/>
        <v>6000</v>
      </c>
      <c r="Q4360" s="8">
        <f t="shared" si="478"/>
        <v>63840</v>
      </c>
      <c r="R4360" s="9">
        <f t="shared" si="479"/>
        <v>127680</v>
      </c>
      <c r="S4360" s="8">
        <f t="shared" si="480"/>
        <v>87840</v>
      </c>
      <c r="T4360" s="5">
        <f t="shared" si="481"/>
        <v>2.5430995148655517E-3</v>
      </c>
    </row>
    <row r="4361" spans="1:20" hidden="1">
      <c r="A4361">
        <v>4360</v>
      </c>
      <c r="B4361">
        <v>25</v>
      </c>
      <c r="C4361" t="s">
        <v>10349</v>
      </c>
      <c r="D4361" t="s">
        <v>10350</v>
      </c>
      <c r="E4361" t="s">
        <v>301</v>
      </c>
      <c r="F4361" t="s">
        <v>359</v>
      </c>
      <c r="G4361" t="s">
        <v>10351</v>
      </c>
      <c r="I4361">
        <v>62.891399999999997</v>
      </c>
      <c r="J4361">
        <v>3189486</v>
      </c>
      <c r="K4361" t="s">
        <v>51</v>
      </c>
      <c r="L4361">
        <v>3</v>
      </c>
      <c r="M4361" t="str">
        <f>_xlfn.IFNA(VLOOKUP(F4361,'22 States'!A:A,1,0),"OOR")</f>
        <v>OOR</v>
      </c>
      <c r="N4361" t="str">
        <f t="shared" si="482"/>
        <v>OOR</v>
      </c>
      <c r="O4361" s="8">
        <f t="shared" si="476"/>
        <v>6000</v>
      </c>
      <c r="P4361" s="8">
        <f t="shared" si="477"/>
        <v>3000</v>
      </c>
      <c r="Q4361" s="8">
        <f t="shared" si="478"/>
        <v>12000</v>
      </c>
      <c r="R4361" s="9">
        <f t="shared" si="479"/>
        <v>24000</v>
      </c>
      <c r="S4361" s="8">
        <f t="shared" si="480"/>
        <v>21000</v>
      </c>
      <c r="T4361" s="5">
        <f t="shared" si="481"/>
        <v>6.5841329919617145E-3</v>
      </c>
    </row>
    <row r="4362" spans="1:20" hidden="1">
      <c r="A4362">
        <v>4361</v>
      </c>
      <c r="B4362">
        <v>52</v>
      </c>
      <c r="C4362" t="s">
        <v>10352</v>
      </c>
      <c r="D4362" t="s">
        <v>10353</v>
      </c>
      <c r="E4362" t="s">
        <v>537</v>
      </c>
      <c r="F4362" t="s">
        <v>538</v>
      </c>
      <c r="G4362" t="s">
        <v>539</v>
      </c>
      <c r="H4362" t="s">
        <v>539</v>
      </c>
      <c r="I4362">
        <v>62.839599999999997</v>
      </c>
      <c r="J4362">
        <v>9315172</v>
      </c>
      <c r="K4362" t="s">
        <v>27</v>
      </c>
      <c r="L4362">
        <v>3</v>
      </c>
      <c r="M4362" t="str">
        <f>_xlfn.IFNA(VLOOKUP(F4362,'22 States'!A:A,1,0),"OOR")</f>
        <v>GA</v>
      </c>
      <c r="N4362" t="str">
        <f t="shared" si="482"/>
        <v>IR</v>
      </c>
      <c r="O4362" s="8">
        <f t="shared" si="476"/>
        <v>12000</v>
      </c>
      <c r="P4362" s="8">
        <f t="shared" si="477"/>
        <v>3000</v>
      </c>
      <c r="Q4362" s="8">
        <f t="shared" si="478"/>
        <v>24960</v>
      </c>
      <c r="R4362" s="9">
        <f t="shared" si="479"/>
        <v>49920</v>
      </c>
      <c r="S4362" s="8">
        <f t="shared" si="480"/>
        <v>39960</v>
      </c>
      <c r="T4362" s="5">
        <f t="shared" si="481"/>
        <v>4.2897758624317406E-3</v>
      </c>
    </row>
    <row r="4363" spans="1:20" hidden="1">
      <c r="A4363">
        <v>4362</v>
      </c>
      <c r="B4363">
        <v>25</v>
      </c>
      <c r="C4363" t="s">
        <v>10354</v>
      </c>
      <c r="D4363" t="s">
        <v>10355</v>
      </c>
      <c r="E4363" t="s">
        <v>175</v>
      </c>
      <c r="F4363" t="s">
        <v>176</v>
      </c>
      <c r="G4363" t="s">
        <v>10356</v>
      </c>
      <c r="H4363" t="s">
        <v>2583</v>
      </c>
      <c r="I4363">
        <v>62.786799999999999</v>
      </c>
      <c r="J4363">
        <v>3206900</v>
      </c>
      <c r="K4363" t="s">
        <v>134</v>
      </c>
      <c r="L4363">
        <v>2</v>
      </c>
      <c r="M4363" t="str">
        <f>_xlfn.IFNA(VLOOKUP(F4363,'22 States'!A:A,1,0),"OOR")</f>
        <v>OOR</v>
      </c>
      <c r="N4363" t="str">
        <f t="shared" si="482"/>
        <v>OOR</v>
      </c>
      <c r="O4363" s="8">
        <f t="shared" si="476"/>
        <v>6000</v>
      </c>
      <c r="P4363" s="8">
        <f t="shared" si="477"/>
        <v>3000</v>
      </c>
      <c r="Q4363" s="8">
        <f t="shared" si="478"/>
        <v>12000</v>
      </c>
      <c r="R4363" s="9">
        <f t="shared" si="479"/>
        <v>24000</v>
      </c>
      <c r="S4363" s="8">
        <f t="shared" si="480"/>
        <v>21000</v>
      </c>
      <c r="T4363" s="5">
        <f t="shared" si="481"/>
        <v>6.5483800555053168E-3</v>
      </c>
    </row>
    <row r="4364" spans="1:20" hidden="1">
      <c r="A4364">
        <v>4363</v>
      </c>
      <c r="B4364">
        <v>22</v>
      </c>
      <c r="C4364" t="s">
        <v>10357</v>
      </c>
      <c r="D4364" t="s">
        <v>10358</v>
      </c>
      <c r="E4364" t="s">
        <v>537</v>
      </c>
      <c r="F4364" t="s">
        <v>538</v>
      </c>
      <c r="G4364" t="s">
        <v>998</v>
      </c>
      <c r="H4364" t="s">
        <v>539</v>
      </c>
      <c r="I4364">
        <v>62.759</v>
      </c>
      <c r="J4364">
        <v>11468000</v>
      </c>
      <c r="K4364" t="s">
        <v>51</v>
      </c>
      <c r="L4364">
        <v>7</v>
      </c>
      <c r="M4364" t="str">
        <f>_xlfn.IFNA(VLOOKUP(F4364,'22 States'!A:A,1,0),"OOR")</f>
        <v>GA</v>
      </c>
      <c r="N4364" t="str">
        <f t="shared" si="482"/>
        <v>IR</v>
      </c>
      <c r="O4364" s="8">
        <f t="shared" si="476"/>
        <v>6000</v>
      </c>
      <c r="P4364" s="8">
        <f t="shared" si="477"/>
        <v>3000</v>
      </c>
      <c r="Q4364" s="8">
        <f t="shared" si="478"/>
        <v>10560</v>
      </c>
      <c r="R4364" s="9">
        <f t="shared" si="479"/>
        <v>21120</v>
      </c>
      <c r="S4364" s="8">
        <f t="shared" si="480"/>
        <v>19560</v>
      </c>
      <c r="T4364" s="5">
        <f t="shared" si="481"/>
        <v>1.7056156260899895E-3</v>
      </c>
    </row>
    <row r="4365" spans="1:20" hidden="1">
      <c r="A4365">
        <v>4364</v>
      </c>
      <c r="B4365">
        <v>55</v>
      </c>
      <c r="C4365" t="s">
        <v>10359</v>
      </c>
      <c r="D4365" t="s">
        <v>10360</v>
      </c>
      <c r="E4365" t="s">
        <v>721</v>
      </c>
      <c r="F4365" t="s">
        <v>722</v>
      </c>
      <c r="G4365" t="s">
        <v>998</v>
      </c>
      <c r="H4365" t="s">
        <v>3321</v>
      </c>
      <c r="I4365">
        <v>62.736899999999999</v>
      </c>
      <c r="J4365">
        <v>5256370</v>
      </c>
      <c r="K4365" t="s">
        <v>32</v>
      </c>
      <c r="L4365">
        <v>4</v>
      </c>
      <c r="M4365" t="str">
        <f>_xlfn.IFNA(VLOOKUP(F4365,'22 States'!A:A,1,0),"OOR")</f>
        <v>OOR</v>
      </c>
      <c r="N4365" t="str">
        <f t="shared" si="482"/>
        <v>OOR</v>
      </c>
      <c r="O4365" s="8">
        <f t="shared" si="476"/>
        <v>12000</v>
      </c>
      <c r="P4365" s="8">
        <f t="shared" si="477"/>
        <v>3000</v>
      </c>
      <c r="Q4365" s="8">
        <f t="shared" si="478"/>
        <v>26400</v>
      </c>
      <c r="R4365" s="9">
        <f t="shared" si="479"/>
        <v>52800</v>
      </c>
      <c r="S4365" s="8">
        <f t="shared" si="480"/>
        <v>41400</v>
      </c>
      <c r="T4365" s="5">
        <f t="shared" si="481"/>
        <v>7.8761578808188917E-3</v>
      </c>
    </row>
    <row r="4366" spans="1:20">
      <c r="A4366">
        <v>129</v>
      </c>
      <c r="B4366" s="3">
        <v>14</v>
      </c>
      <c r="C4366" t="s">
        <v>484</v>
      </c>
      <c r="D4366" t="s">
        <v>485</v>
      </c>
      <c r="E4366" t="s">
        <v>13</v>
      </c>
      <c r="F4366" t="s">
        <v>14</v>
      </c>
      <c r="G4366" t="s">
        <v>486</v>
      </c>
      <c r="H4366" t="s">
        <v>16</v>
      </c>
      <c r="I4366">
        <v>2861.1909999999998</v>
      </c>
      <c r="J4366" s="3">
        <v>11101120</v>
      </c>
      <c r="K4366" t="s">
        <v>172</v>
      </c>
      <c r="L4366">
        <v>1</v>
      </c>
      <c r="M4366" t="str">
        <f>_xlfn.IFNA(VLOOKUP(F4366,'22 States'!A:A,1,0),"OOR")</f>
        <v>CA</v>
      </c>
      <c r="N4366" t="str">
        <f t="shared" si="482"/>
        <v>IR</v>
      </c>
      <c r="O4366" s="8">
        <f t="shared" si="476"/>
        <v>6000</v>
      </c>
      <c r="P4366" s="8">
        <f t="shared" si="477"/>
        <v>3000</v>
      </c>
      <c r="Q4366" s="8">
        <f t="shared" si="478"/>
        <v>6720</v>
      </c>
      <c r="R4366" s="9">
        <f t="shared" si="479"/>
        <v>13440</v>
      </c>
      <c r="S4366" s="12">
        <f t="shared" si="480"/>
        <v>15720</v>
      </c>
      <c r="T4366" s="13">
        <f t="shared" si="481"/>
        <v>1.4160733331411606E-3</v>
      </c>
    </row>
    <row r="4367" spans="1:20" hidden="1">
      <c r="A4367">
        <v>4366</v>
      </c>
      <c r="B4367">
        <v>16</v>
      </c>
      <c r="C4367" t="s">
        <v>10364</v>
      </c>
      <c r="D4367" t="s">
        <v>10365</v>
      </c>
      <c r="E4367" t="s">
        <v>85</v>
      </c>
      <c r="F4367" t="s">
        <v>86</v>
      </c>
      <c r="G4367" t="s">
        <v>140</v>
      </c>
      <c r="H4367" t="s">
        <v>140</v>
      </c>
      <c r="I4367">
        <v>62.616799999999998</v>
      </c>
      <c r="J4367">
        <v>6565550</v>
      </c>
      <c r="K4367" t="s">
        <v>405</v>
      </c>
      <c r="L4367">
        <v>1</v>
      </c>
      <c r="M4367" t="str">
        <f>_xlfn.IFNA(VLOOKUP(F4367,'22 States'!A:A,1,0),"OOR")</f>
        <v>FL</v>
      </c>
      <c r="N4367" t="str">
        <f t="shared" si="482"/>
        <v>IR</v>
      </c>
      <c r="O4367" s="8">
        <f t="shared" si="476"/>
        <v>6000</v>
      </c>
      <c r="P4367" s="8">
        <f t="shared" si="477"/>
        <v>3000</v>
      </c>
      <c r="Q4367" s="8">
        <f t="shared" si="478"/>
        <v>7680</v>
      </c>
      <c r="R4367" s="9">
        <f t="shared" si="479"/>
        <v>15360</v>
      </c>
      <c r="S4367" s="8">
        <f t="shared" si="480"/>
        <v>16680</v>
      </c>
      <c r="T4367" s="5">
        <f t="shared" si="481"/>
        <v>2.5405335425059592E-3</v>
      </c>
    </row>
    <row r="4368" spans="1:20" hidden="1">
      <c r="A4368">
        <v>4367</v>
      </c>
      <c r="B4368">
        <v>16</v>
      </c>
      <c r="C4368" t="s">
        <v>10366</v>
      </c>
      <c r="D4368" t="s">
        <v>10367</v>
      </c>
      <c r="E4368" t="s">
        <v>301</v>
      </c>
      <c r="F4368" t="s">
        <v>359</v>
      </c>
      <c r="G4368" t="s">
        <v>10368</v>
      </c>
      <c r="H4368" t="s">
        <v>360</v>
      </c>
      <c r="I4368">
        <v>62.585700000000003</v>
      </c>
      <c r="J4368">
        <v>2204508</v>
      </c>
      <c r="K4368" t="s">
        <v>134</v>
      </c>
      <c r="L4368">
        <v>1</v>
      </c>
      <c r="M4368" t="str">
        <f>_xlfn.IFNA(VLOOKUP(F4368,'22 States'!A:A,1,0),"OOR")</f>
        <v>OOR</v>
      </c>
      <c r="N4368" t="str">
        <f t="shared" si="482"/>
        <v>OOR</v>
      </c>
      <c r="O4368" s="8">
        <f t="shared" si="476"/>
        <v>6000</v>
      </c>
      <c r="P4368" s="8">
        <f t="shared" si="477"/>
        <v>3000</v>
      </c>
      <c r="Q4368" s="8">
        <f t="shared" si="478"/>
        <v>7680</v>
      </c>
      <c r="R4368" s="9">
        <f t="shared" si="479"/>
        <v>15360</v>
      </c>
      <c r="S4368" s="8">
        <f t="shared" si="480"/>
        <v>16680</v>
      </c>
      <c r="T4368" s="5">
        <f t="shared" si="481"/>
        <v>7.5663141163470485E-3</v>
      </c>
    </row>
    <row r="4369" spans="1:20" hidden="1">
      <c r="A4369">
        <v>4368</v>
      </c>
      <c r="B4369">
        <v>57</v>
      </c>
      <c r="C4369" t="s">
        <v>10369</v>
      </c>
      <c r="D4369" t="s">
        <v>10370</v>
      </c>
      <c r="E4369" t="s">
        <v>175</v>
      </c>
      <c r="F4369" t="s">
        <v>176</v>
      </c>
      <c r="G4369" t="s">
        <v>10371</v>
      </c>
      <c r="H4369" t="s">
        <v>809</v>
      </c>
      <c r="I4369">
        <v>62.561599999999999</v>
      </c>
      <c r="J4369">
        <v>27165570</v>
      </c>
      <c r="K4369" t="s">
        <v>134</v>
      </c>
      <c r="L4369">
        <v>4</v>
      </c>
      <c r="M4369" t="str">
        <f>_xlfn.IFNA(VLOOKUP(F4369,'22 States'!A:A,1,0),"OOR")</f>
        <v>OOR</v>
      </c>
      <c r="N4369" t="str">
        <f t="shared" si="482"/>
        <v>OOR</v>
      </c>
      <c r="O4369" s="8">
        <f t="shared" si="476"/>
        <v>12000</v>
      </c>
      <c r="P4369" s="8">
        <f t="shared" si="477"/>
        <v>3000</v>
      </c>
      <c r="Q4369" s="8">
        <f t="shared" si="478"/>
        <v>27360</v>
      </c>
      <c r="R4369" s="9">
        <f t="shared" si="479"/>
        <v>54720</v>
      </c>
      <c r="S4369" s="8">
        <f t="shared" si="480"/>
        <v>42360</v>
      </c>
      <c r="T4369" s="5">
        <f t="shared" si="481"/>
        <v>1.5593267507363181E-3</v>
      </c>
    </row>
    <row r="4370" spans="1:20" hidden="1">
      <c r="A4370">
        <v>4369</v>
      </c>
      <c r="B4370">
        <v>271</v>
      </c>
      <c r="C4370" t="s">
        <v>10372</v>
      </c>
      <c r="D4370" t="s">
        <v>10373</v>
      </c>
      <c r="E4370" t="s">
        <v>54</v>
      </c>
      <c r="F4370" t="s">
        <v>55</v>
      </c>
      <c r="G4370" t="s">
        <v>130</v>
      </c>
      <c r="H4370" t="s">
        <v>57</v>
      </c>
      <c r="I4370">
        <v>62.525199999999998</v>
      </c>
      <c r="J4370">
        <v>15572778</v>
      </c>
      <c r="K4370" t="s">
        <v>656</v>
      </c>
      <c r="L4370">
        <v>1</v>
      </c>
      <c r="M4370" t="str">
        <f>_xlfn.IFNA(VLOOKUP(F4370,'22 States'!A:A,1,0),"OOR")</f>
        <v>OOR</v>
      </c>
      <c r="N4370" t="str">
        <f t="shared" si="482"/>
        <v>OOR</v>
      </c>
      <c r="O4370" s="8">
        <f t="shared" si="476"/>
        <v>36000</v>
      </c>
      <c r="P4370" s="8">
        <f t="shared" si="477"/>
        <v>9000</v>
      </c>
      <c r="Q4370" s="8">
        <f t="shared" si="478"/>
        <v>130080</v>
      </c>
      <c r="R4370" s="9">
        <f t="shared" si="479"/>
        <v>260160</v>
      </c>
      <c r="S4370" s="8">
        <f t="shared" si="480"/>
        <v>175080</v>
      </c>
      <c r="T4370" s="5">
        <f t="shared" si="481"/>
        <v>1.1242695426596333E-2</v>
      </c>
    </row>
    <row r="4371" spans="1:20" hidden="1">
      <c r="A4371">
        <v>4370</v>
      </c>
      <c r="B4371">
        <v>38</v>
      </c>
      <c r="C4371" t="s">
        <v>10374</v>
      </c>
      <c r="D4371" t="s">
        <v>10375</v>
      </c>
      <c r="E4371" t="s">
        <v>67</v>
      </c>
      <c r="F4371" t="s">
        <v>68</v>
      </c>
      <c r="G4371" t="s">
        <v>4486</v>
      </c>
      <c r="H4371" t="s">
        <v>4487</v>
      </c>
      <c r="I4371">
        <v>62.508099999999999</v>
      </c>
      <c r="J4371">
        <v>7939133</v>
      </c>
      <c r="K4371" t="s">
        <v>17</v>
      </c>
      <c r="L4371">
        <v>3</v>
      </c>
      <c r="M4371" t="str">
        <f>_xlfn.IFNA(VLOOKUP(F4371,'22 States'!A:A,1,0),"OOR")</f>
        <v>NC</v>
      </c>
      <c r="N4371" t="str">
        <f t="shared" si="482"/>
        <v>IR</v>
      </c>
      <c r="O4371" s="8">
        <f t="shared" si="476"/>
        <v>6000</v>
      </c>
      <c r="P4371" s="8">
        <f t="shared" si="477"/>
        <v>3000</v>
      </c>
      <c r="Q4371" s="8">
        <f t="shared" si="478"/>
        <v>18240</v>
      </c>
      <c r="R4371" s="9">
        <f t="shared" si="479"/>
        <v>36480</v>
      </c>
      <c r="S4371" s="8">
        <f t="shared" si="480"/>
        <v>27240</v>
      </c>
      <c r="T4371" s="5">
        <f t="shared" si="481"/>
        <v>3.4311051345279138E-3</v>
      </c>
    </row>
    <row r="4372" spans="1:20" hidden="1">
      <c r="A4372">
        <v>4371</v>
      </c>
      <c r="B4372">
        <v>103</v>
      </c>
      <c r="C4372" t="s">
        <v>10376</v>
      </c>
      <c r="D4372" t="s">
        <v>10377</v>
      </c>
      <c r="E4372" t="s">
        <v>166</v>
      </c>
      <c r="F4372" t="s">
        <v>167</v>
      </c>
      <c r="G4372" t="s">
        <v>10378</v>
      </c>
      <c r="H4372" t="s">
        <v>169</v>
      </c>
      <c r="I4372">
        <v>62.490600000000001</v>
      </c>
      <c r="J4372">
        <v>21660000</v>
      </c>
      <c r="K4372" t="s">
        <v>32</v>
      </c>
      <c r="L4372">
        <v>4</v>
      </c>
      <c r="M4372" t="str">
        <f>_xlfn.IFNA(VLOOKUP(F4372,'22 States'!A:A,1,0),"OOR")</f>
        <v>OOR</v>
      </c>
      <c r="N4372" t="str">
        <f t="shared" si="482"/>
        <v>OOR</v>
      </c>
      <c r="O4372" s="8">
        <f t="shared" si="476"/>
        <v>18000</v>
      </c>
      <c r="P4372" s="8">
        <f t="shared" si="477"/>
        <v>6000</v>
      </c>
      <c r="Q4372" s="8">
        <f t="shared" si="478"/>
        <v>49440</v>
      </c>
      <c r="R4372" s="9">
        <f t="shared" si="479"/>
        <v>98880</v>
      </c>
      <c r="S4372" s="8">
        <f t="shared" si="480"/>
        <v>73440</v>
      </c>
      <c r="T4372" s="5">
        <f t="shared" si="481"/>
        <v>3.3905817174515237E-3</v>
      </c>
    </row>
    <row r="4373" spans="1:20" hidden="1">
      <c r="A4373">
        <v>4372</v>
      </c>
      <c r="B4373">
        <v>35</v>
      </c>
      <c r="C4373" t="s">
        <v>10379</v>
      </c>
      <c r="D4373" t="s">
        <v>10380</v>
      </c>
      <c r="E4373" t="s">
        <v>121</v>
      </c>
      <c r="F4373" t="s">
        <v>122</v>
      </c>
      <c r="G4373" t="s">
        <v>10381</v>
      </c>
      <c r="H4373" t="s">
        <v>133</v>
      </c>
      <c r="I4373">
        <v>62.443300000000001</v>
      </c>
      <c r="J4373">
        <v>9667000</v>
      </c>
      <c r="K4373" t="s">
        <v>141</v>
      </c>
      <c r="L4373">
        <v>5</v>
      </c>
      <c r="M4373" t="str">
        <f>_xlfn.IFNA(VLOOKUP(F4373,'22 States'!A:A,1,0),"OOR")</f>
        <v>TX</v>
      </c>
      <c r="N4373" t="str">
        <f t="shared" si="482"/>
        <v>IR</v>
      </c>
      <c r="O4373" s="8">
        <f t="shared" si="476"/>
        <v>6000</v>
      </c>
      <c r="P4373" s="8">
        <f t="shared" si="477"/>
        <v>3000</v>
      </c>
      <c r="Q4373" s="8">
        <f t="shared" si="478"/>
        <v>16800</v>
      </c>
      <c r="R4373" s="9">
        <f t="shared" si="479"/>
        <v>33600</v>
      </c>
      <c r="S4373" s="8">
        <f t="shared" si="480"/>
        <v>25800</v>
      </c>
      <c r="T4373" s="5">
        <f t="shared" si="481"/>
        <v>2.6688734871211338E-3</v>
      </c>
    </row>
    <row r="4374" spans="1:20">
      <c r="A4374">
        <v>282</v>
      </c>
      <c r="B4374" s="3">
        <v>14</v>
      </c>
      <c r="C4374" t="s">
        <v>937</v>
      </c>
      <c r="D4374" t="s">
        <v>938</v>
      </c>
      <c r="E4374" t="s">
        <v>236</v>
      </c>
      <c r="F4374" t="s">
        <v>237</v>
      </c>
      <c r="G4374" t="s">
        <v>939</v>
      </c>
      <c r="H4374" t="s">
        <v>422</v>
      </c>
      <c r="I4374">
        <v>1620.9718</v>
      </c>
      <c r="J4374" s="3">
        <v>20354071</v>
      </c>
      <c r="K4374" t="s">
        <v>457</v>
      </c>
      <c r="L4374">
        <v>3</v>
      </c>
      <c r="M4374" t="str">
        <f>_xlfn.IFNA(VLOOKUP(F4374,'22 States'!A:A,1,0),"OOR")</f>
        <v>OH</v>
      </c>
      <c r="N4374" t="str">
        <f t="shared" si="482"/>
        <v>IR</v>
      </c>
      <c r="O4374" s="8">
        <f t="shared" si="476"/>
        <v>6000</v>
      </c>
      <c r="P4374" s="8">
        <f t="shared" si="477"/>
        <v>3000</v>
      </c>
      <c r="Q4374" s="8">
        <f t="shared" si="478"/>
        <v>6720</v>
      </c>
      <c r="R4374" s="9">
        <f t="shared" si="479"/>
        <v>13440</v>
      </c>
      <c r="S4374" s="12">
        <f t="shared" si="480"/>
        <v>15720</v>
      </c>
      <c r="T4374" s="13">
        <f t="shared" si="481"/>
        <v>7.7232706911555926E-4</v>
      </c>
    </row>
    <row r="4375" spans="1:20" hidden="1">
      <c r="A4375">
        <v>4374</v>
      </c>
      <c r="B4375">
        <v>92</v>
      </c>
      <c r="C4375" t="s">
        <v>10385</v>
      </c>
      <c r="D4375" t="s">
        <v>10386</v>
      </c>
      <c r="E4375" t="s">
        <v>175</v>
      </c>
      <c r="F4375" t="s">
        <v>176</v>
      </c>
      <c r="G4375" t="s">
        <v>1839</v>
      </c>
      <c r="H4375" t="s">
        <v>169</v>
      </c>
      <c r="I4375">
        <v>62.434600000000003</v>
      </c>
      <c r="J4375">
        <v>19212864</v>
      </c>
      <c r="K4375" t="s">
        <v>27</v>
      </c>
      <c r="L4375">
        <v>4</v>
      </c>
      <c r="M4375" t="str">
        <f>_xlfn.IFNA(VLOOKUP(F4375,'22 States'!A:A,1,0),"OOR")</f>
        <v>OOR</v>
      </c>
      <c r="N4375" t="str">
        <f t="shared" si="482"/>
        <v>OOR</v>
      </c>
      <c r="O4375" s="8">
        <f t="shared" si="476"/>
        <v>12000</v>
      </c>
      <c r="P4375" s="8">
        <f t="shared" si="477"/>
        <v>3000</v>
      </c>
      <c r="Q4375" s="8">
        <f t="shared" si="478"/>
        <v>44160</v>
      </c>
      <c r="R4375" s="9">
        <f t="shared" si="479"/>
        <v>88320</v>
      </c>
      <c r="S4375" s="8">
        <f t="shared" si="480"/>
        <v>59160</v>
      </c>
      <c r="T4375" s="5">
        <f t="shared" si="481"/>
        <v>3.0791869447470196E-3</v>
      </c>
    </row>
    <row r="4376" spans="1:20" hidden="1">
      <c r="A4376">
        <v>4375</v>
      </c>
      <c r="B4376">
        <v>67</v>
      </c>
      <c r="C4376" t="s">
        <v>10387</v>
      </c>
      <c r="D4376" t="s">
        <v>10388</v>
      </c>
      <c r="E4376" t="s">
        <v>205</v>
      </c>
      <c r="F4376" t="s">
        <v>206</v>
      </c>
      <c r="G4376" t="s">
        <v>10389</v>
      </c>
      <c r="H4376" t="s">
        <v>4964</v>
      </c>
      <c r="I4376">
        <v>62.4161</v>
      </c>
      <c r="J4376">
        <v>28648332</v>
      </c>
      <c r="K4376" t="s">
        <v>39</v>
      </c>
      <c r="L4376">
        <v>3</v>
      </c>
      <c r="M4376" t="str">
        <f>_xlfn.IFNA(VLOOKUP(F4376,'22 States'!A:A,1,0),"OOR")</f>
        <v>OOR</v>
      </c>
      <c r="N4376" t="str">
        <f t="shared" si="482"/>
        <v>OOR</v>
      </c>
      <c r="O4376" s="8">
        <f t="shared" si="476"/>
        <v>12000</v>
      </c>
      <c r="P4376" s="8">
        <f t="shared" si="477"/>
        <v>3000</v>
      </c>
      <c r="Q4376" s="8">
        <f t="shared" si="478"/>
        <v>32160</v>
      </c>
      <c r="R4376" s="9">
        <f t="shared" si="479"/>
        <v>64320</v>
      </c>
      <c r="S4376" s="8">
        <f t="shared" si="480"/>
        <v>47160</v>
      </c>
      <c r="T4376" s="5">
        <f t="shared" si="481"/>
        <v>1.6461691382241731E-3</v>
      </c>
    </row>
    <row r="4377" spans="1:20" hidden="1">
      <c r="A4377">
        <v>4376</v>
      </c>
      <c r="B4377">
        <v>18</v>
      </c>
      <c r="C4377" t="s">
        <v>10390</v>
      </c>
      <c r="D4377" t="s">
        <v>10391</v>
      </c>
      <c r="E4377" t="s">
        <v>60</v>
      </c>
      <c r="F4377" t="s">
        <v>61</v>
      </c>
      <c r="G4377" t="s">
        <v>62</v>
      </c>
      <c r="H4377" t="s">
        <v>63</v>
      </c>
      <c r="I4377">
        <v>62.421300000000002</v>
      </c>
      <c r="J4377">
        <v>4170761</v>
      </c>
      <c r="K4377" t="s">
        <v>141</v>
      </c>
      <c r="L4377">
        <v>2</v>
      </c>
      <c r="M4377" t="str">
        <f>_xlfn.IFNA(VLOOKUP(F4377,'22 States'!A:A,1,0),"OOR")</f>
        <v>OOR</v>
      </c>
      <c r="N4377" t="str">
        <f t="shared" si="482"/>
        <v>OOR</v>
      </c>
      <c r="O4377" s="8">
        <f t="shared" si="476"/>
        <v>6000</v>
      </c>
      <c r="P4377" s="8">
        <f t="shared" si="477"/>
        <v>3000</v>
      </c>
      <c r="Q4377" s="8">
        <f t="shared" si="478"/>
        <v>8640</v>
      </c>
      <c r="R4377" s="9">
        <f t="shared" si="479"/>
        <v>17280</v>
      </c>
      <c r="S4377" s="8">
        <f t="shared" si="480"/>
        <v>17640</v>
      </c>
      <c r="T4377" s="5">
        <f t="shared" si="481"/>
        <v>4.2294439791683101E-3</v>
      </c>
    </row>
    <row r="4378" spans="1:20" hidden="1">
      <c r="A4378">
        <v>4377</v>
      </c>
      <c r="B4378">
        <v>265</v>
      </c>
      <c r="C4378" t="s">
        <v>10392</v>
      </c>
      <c r="D4378" t="s">
        <v>10393</v>
      </c>
      <c r="E4378" t="s">
        <v>121</v>
      </c>
      <c r="F4378" t="s">
        <v>122</v>
      </c>
      <c r="G4378" t="s">
        <v>10394</v>
      </c>
      <c r="H4378" t="s">
        <v>133</v>
      </c>
      <c r="I4378">
        <v>62.401800000000001</v>
      </c>
      <c r="J4378">
        <v>38962000</v>
      </c>
      <c r="K4378" t="s">
        <v>252</v>
      </c>
      <c r="L4378">
        <v>5</v>
      </c>
      <c r="M4378" t="str">
        <f>_xlfn.IFNA(VLOOKUP(F4378,'22 States'!A:A,1,0),"OOR")</f>
        <v>TX</v>
      </c>
      <c r="N4378" t="str">
        <f t="shared" si="482"/>
        <v>IR</v>
      </c>
      <c r="O4378" s="8">
        <f t="shared" si="476"/>
        <v>36000</v>
      </c>
      <c r="P4378" s="8">
        <f t="shared" si="477"/>
        <v>9000</v>
      </c>
      <c r="Q4378" s="8">
        <f t="shared" si="478"/>
        <v>127200</v>
      </c>
      <c r="R4378" s="9">
        <f t="shared" si="479"/>
        <v>254400</v>
      </c>
      <c r="S4378" s="8">
        <f t="shared" si="480"/>
        <v>172200</v>
      </c>
      <c r="T4378" s="5">
        <f t="shared" si="481"/>
        <v>4.4196909809558031E-3</v>
      </c>
    </row>
    <row r="4379" spans="1:20" hidden="1">
      <c r="A4379">
        <v>4378</v>
      </c>
      <c r="B4379">
        <v>18</v>
      </c>
      <c r="C4379" t="s">
        <v>10395</v>
      </c>
      <c r="D4379" t="s">
        <v>10396</v>
      </c>
      <c r="E4379" t="s">
        <v>236</v>
      </c>
      <c r="F4379" t="s">
        <v>237</v>
      </c>
      <c r="G4379" t="s">
        <v>10397</v>
      </c>
      <c r="H4379" t="s">
        <v>590</v>
      </c>
      <c r="I4379">
        <v>62.350900000000003</v>
      </c>
      <c r="J4379">
        <v>4568962</v>
      </c>
      <c r="K4379" t="s">
        <v>134</v>
      </c>
      <c r="L4379">
        <v>4</v>
      </c>
      <c r="M4379" t="str">
        <f>_xlfn.IFNA(VLOOKUP(F4379,'22 States'!A:A,1,0),"OOR")</f>
        <v>OH</v>
      </c>
      <c r="N4379" t="str">
        <f t="shared" si="482"/>
        <v>IR</v>
      </c>
      <c r="O4379" s="8">
        <f t="shared" si="476"/>
        <v>6000</v>
      </c>
      <c r="P4379" s="8">
        <f t="shared" si="477"/>
        <v>3000</v>
      </c>
      <c r="Q4379" s="8">
        <f t="shared" si="478"/>
        <v>8640</v>
      </c>
      <c r="R4379" s="9">
        <f t="shared" si="479"/>
        <v>17280</v>
      </c>
      <c r="S4379" s="8">
        <f t="shared" si="480"/>
        <v>17640</v>
      </c>
      <c r="T4379" s="5">
        <f t="shared" si="481"/>
        <v>3.8608331607923201E-3</v>
      </c>
    </row>
    <row r="4380" spans="1:20" hidden="1">
      <c r="A4380">
        <v>4379</v>
      </c>
      <c r="B4380">
        <v>77</v>
      </c>
      <c r="C4380" t="s">
        <v>10398</v>
      </c>
      <c r="D4380" t="s">
        <v>10399</v>
      </c>
      <c r="E4380" t="s">
        <v>537</v>
      </c>
      <c r="F4380" t="s">
        <v>538</v>
      </c>
      <c r="G4380" t="s">
        <v>539</v>
      </c>
      <c r="H4380" t="s">
        <v>539</v>
      </c>
      <c r="I4380">
        <v>62.274799999999999</v>
      </c>
      <c r="J4380">
        <v>13240000</v>
      </c>
      <c r="K4380" t="s">
        <v>111</v>
      </c>
      <c r="L4380">
        <v>3</v>
      </c>
      <c r="M4380" t="str">
        <f>_xlfn.IFNA(VLOOKUP(F4380,'22 States'!A:A,1,0),"OOR")</f>
        <v>GA</v>
      </c>
      <c r="N4380" t="str">
        <f t="shared" si="482"/>
        <v>IR</v>
      </c>
      <c r="O4380" s="8">
        <f t="shared" si="476"/>
        <v>12000</v>
      </c>
      <c r="P4380" s="8">
        <f t="shared" si="477"/>
        <v>3000</v>
      </c>
      <c r="Q4380" s="8">
        <f t="shared" si="478"/>
        <v>36960</v>
      </c>
      <c r="R4380" s="9">
        <f t="shared" si="479"/>
        <v>73920</v>
      </c>
      <c r="S4380" s="8">
        <f t="shared" si="480"/>
        <v>51960</v>
      </c>
      <c r="T4380" s="5">
        <f t="shared" si="481"/>
        <v>3.9244712990936558E-3</v>
      </c>
    </row>
    <row r="4381" spans="1:20" hidden="1">
      <c r="A4381">
        <v>4380</v>
      </c>
      <c r="B4381">
        <v>14</v>
      </c>
      <c r="C4381" t="s">
        <v>10400</v>
      </c>
      <c r="D4381" t="s">
        <v>10401</v>
      </c>
      <c r="E4381" t="s">
        <v>721</v>
      </c>
      <c r="F4381" t="s">
        <v>722</v>
      </c>
      <c r="G4381" t="s">
        <v>10402</v>
      </c>
      <c r="H4381" t="s">
        <v>10403</v>
      </c>
      <c r="I4381">
        <v>62.2684</v>
      </c>
      <c r="J4381">
        <v>2360553</v>
      </c>
      <c r="K4381" t="s">
        <v>111</v>
      </c>
      <c r="L4381">
        <v>1</v>
      </c>
      <c r="M4381" t="str">
        <f>_xlfn.IFNA(VLOOKUP(F4381,'22 States'!A:A,1,0),"OOR")</f>
        <v>OOR</v>
      </c>
      <c r="N4381" t="str">
        <f t="shared" si="482"/>
        <v>OOR</v>
      </c>
      <c r="O4381" s="8">
        <f t="shared" si="476"/>
        <v>6000</v>
      </c>
      <c r="P4381" s="8">
        <f t="shared" si="477"/>
        <v>3000</v>
      </c>
      <c r="Q4381" s="8">
        <f t="shared" si="478"/>
        <v>6720</v>
      </c>
      <c r="R4381" s="9">
        <f t="shared" si="479"/>
        <v>13440</v>
      </c>
      <c r="S4381" s="8">
        <f t="shared" si="480"/>
        <v>15720</v>
      </c>
      <c r="T4381" s="5">
        <f t="shared" si="481"/>
        <v>6.6594564917627349E-3</v>
      </c>
    </row>
    <row r="4382" spans="1:20" hidden="1">
      <c r="A4382">
        <v>4381</v>
      </c>
      <c r="B4382">
        <v>33</v>
      </c>
      <c r="C4382" t="s">
        <v>10404</v>
      </c>
      <c r="D4382" t="s">
        <v>10405</v>
      </c>
      <c r="E4382" t="s">
        <v>13</v>
      </c>
      <c r="F4382" t="s">
        <v>14</v>
      </c>
      <c r="G4382" t="s">
        <v>1182</v>
      </c>
      <c r="H4382" t="s">
        <v>50</v>
      </c>
      <c r="I4382">
        <v>62.216700000000003</v>
      </c>
      <c r="J4382">
        <v>5869000</v>
      </c>
      <c r="K4382" t="s">
        <v>141</v>
      </c>
      <c r="L4382">
        <v>3</v>
      </c>
      <c r="M4382" t="str">
        <f>_xlfn.IFNA(VLOOKUP(F4382,'22 States'!A:A,1,0),"OOR")</f>
        <v>CA</v>
      </c>
      <c r="N4382" t="str">
        <f t="shared" si="482"/>
        <v>IR</v>
      </c>
      <c r="O4382" s="8">
        <f t="shared" si="476"/>
        <v>6000</v>
      </c>
      <c r="P4382" s="8">
        <f t="shared" si="477"/>
        <v>3000</v>
      </c>
      <c r="Q4382" s="8">
        <f t="shared" si="478"/>
        <v>15840</v>
      </c>
      <c r="R4382" s="9">
        <f t="shared" si="479"/>
        <v>31680</v>
      </c>
      <c r="S4382" s="8">
        <f t="shared" si="480"/>
        <v>24840</v>
      </c>
      <c r="T4382" s="5">
        <f t="shared" si="481"/>
        <v>4.2324075651729428E-3</v>
      </c>
    </row>
    <row r="4383" spans="1:20" hidden="1">
      <c r="A4383">
        <v>4382</v>
      </c>
      <c r="B4383">
        <v>280</v>
      </c>
      <c r="C4383" t="s">
        <v>10406</v>
      </c>
      <c r="D4383" t="s">
        <v>10407</v>
      </c>
      <c r="E4383" t="s">
        <v>721</v>
      </c>
      <c r="F4383" t="s">
        <v>722</v>
      </c>
      <c r="G4383" t="s">
        <v>723</v>
      </c>
      <c r="H4383" t="s">
        <v>724</v>
      </c>
      <c r="I4383">
        <v>62.173900000000003</v>
      </c>
      <c r="J4383">
        <v>52160000</v>
      </c>
      <c r="K4383" t="s">
        <v>264</v>
      </c>
      <c r="L4383">
        <v>7</v>
      </c>
      <c r="M4383" t="str">
        <f>_xlfn.IFNA(VLOOKUP(F4383,'22 States'!A:A,1,0),"OOR")</f>
        <v>OOR</v>
      </c>
      <c r="N4383" t="str">
        <f t="shared" si="482"/>
        <v>OOR</v>
      </c>
      <c r="O4383" s="8">
        <f t="shared" si="476"/>
        <v>36000</v>
      </c>
      <c r="P4383" s="8">
        <f t="shared" si="477"/>
        <v>9000</v>
      </c>
      <c r="Q4383" s="8">
        <f t="shared" si="478"/>
        <v>134400</v>
      </c>
      <c r="R4383" s="9">
        <f t="shared" si="479"/>
        <v>268800</v>
      </c>
      <c r="S4383" s="8">
        <f t="shared" si="480"/>
        <v>179400</v>
      </c>
      <c r="T4383" s="5">
        <f t="shared" si="481"/>
        <v>3.4394171779141103E-3</v>
      </c>
    </row>
    <row r="4384" spans="1:20" hidden="1">
      <c r="A4384">
        <v>4383</v>
      </c>
      <c r="B4384">
        <v>350</v>
      </c>
      <c r="C4384" t="s">
        <v>10408</v>
      </c>
      <c r="D4384" t="s">
        <v>10409</v>
      </c>
      <c r="E4384" t="s">
        <v>13</v>
      </c>
      <c r="F4384" t="s">
        <v>14</v>
      </c>
      <c r="G4384" t="s">
        <v>4439</v>
      </c>
      <c r="H4384" t="s">
        <v>31</v>
      </c>
      <c r="I4384">
        <v>62.124099999999999</v>
      </c>
      <c r="J4384">
        <v>50310625</v>
      </c>
      <c r="K4384" t="s">
        <v>439</v>
      </c>
      <c r="L4384">
        <v>1</v>
      </c>
      <c r="M4384" t="str">
        <f>_xlfn.IFNA(VLOOKUP(F4384,'22 States'!A:A,1,0),"OOR")</f>
        <v>CA</v>
      </c>
      <c r="N4384" t="str">
        <f t="shared" si="482"/>
        <v>IR</v>
      </c>
      <c r="O4384" s="8">
        <f t="shared" si="476"/>
        <v>42000</v>
      </c>
      <c r="P4384" s="8">
        <f t="shared" si="477"/>
        <v>12000</v>
      </c>
      <c r="Q4384" s="8">
        <f t="shared" si="478"/>
        <v>168000</v>
      </c>
      <c r="R4384" s="9">
        <f t="shared" si="479"/>
        <v>336000</v>
      </c>
      <c r="S4384" s="8">
        <f t="shared" si="480"/>
        <v>222000</v>
      </c>
      <c r="T4384" s="5">
        <f t="shared" si="481"/>
        <v>4.4125868044771858E-3</v>
      </c>
    </row>
    <row r="4385" spans="1:20" hidden="1">
      <c r="A4385">
        <v>4384</v>
      </c>
      <c r="B4385">
        <v>96</v>
      </c>
      <c r="C4385" t="s">
        <v>10410</v>
      </c>
      <c r="D4385" t="s">
        <v>10411</v>
      </c>
      <c r="E4385" t="s">
        <v>13</v>
      </c>
      <c r="F4385" t="s">
        <v>14</v>
      </c>
      <c r="G4385" t="s">
        <v>10412</v>
      </c>
      <c r="H4385" t="s">
        <v>16</v>
      </c>
      <c r="I4385">
        <v>62.120199999999997</v>
      </c>
      <c r="J4385">
        <v>6591531</v>
      </c>
      <c r="K4385" t="s">
        <v>51</v>
      </c>
      <c r="L4385">
        <v>1</v>
      </c>
      <c r="M4385" t="str">
        <f>_xlfn.IFNA(VLOOKUP(F4385,'22 States'!A:A,1,0),"OOR")</f>
        <v>CA</v>
      </c>
      <c r="N4385" t="str">
        <f t="shared" si="482"/>
        <v>IR</v>
      </c>
      <c r="O4385" s="8">
        <f t="shared" si="476"/>
        <v>12000</v>
      </c>
      <c r="P4385" s="8">
        <f t="shared" si="477"/>
        <v>3000</v>
      </c>
      <c r="Q4385" s="8">
        <f t="shared" si="478"/>
        <v>46080</v>
      </c>
      <c r="R4385" s="9">
        <f t="shared" si="479"/>
        <v>92160</v>
      </c>
      <c r="S4385" s="8">
        <f t="shared" si="480"/>
        <v>61080</v>
      </c>
      <c r="T4385" s="5">
        <f t="shared" si="481"/>
        <v>9.2664359767101155E-3</v>
      </c>
    </row>
    <row r="4386" spans="1:20" hidden="1">
      <c r="A4386">
        <v>4385</v>
      </c>
      <c r="B4386">
        <v>15</v>
      </c>
      <c r="C4386" t="s">
        <v>10413</v>
      </c>
      <c r="D4386" t="s">
        <v>10414</v>
      </c>
      <c r="E4386" t="s">
        <v>236</v>
      </c>
      <c r="F4386" t="s">
        <v>237</v>
      </c>
      <c r="G4386" t="s">
        <v>570</v>
      </c>
      <c r="H4386" t="s">
        <v>570</v>
      </c>
      <c r="I4386">
        <v>61.991999999999997</v>
      </c>
      <c r="J4386">
        <v>4863000</v>
      </c>
      <c r="K4386" t="s">
        <v>264</v>
      </c>
      <c r="L4386">
        <v>4</v>
      </c>
      <c r="M4386" t="str">
        <f>_xlfn.IFNA(VLOOKUP(F4386,'22 States'!A:A,1,0),"OOR")</f>
        <v>OH</v>
      </c>
      <c r="N4386" t="str">
        <f t="shared" si="482"/>
        <v>IR</v>
      </c>
      <c r="O4386" s="8">
        <f t="shared" si="476"/>
        <v>6000</v>
      </c>
      <c r="P4386" s="8">
        <f t="shared" si="477"/>
        <v>3000</v>
      </c>
      <c r="Q4386" s="8">
        <f t="shared" si="478"/>
        <v>7200</v>
      </c>
      <c r="R4386" s="9">
        <f t="shared" si="479"/>
        <v>14400</v>
      </c>
      <c r="S4386" s="8">
        <f t="shared" si="480"/>
        <v>16200</v>
      </c>
      <c r="T4386" s="5">
        <f t="shared" si="481"/>
        <v>3.3312769895126465E-3</v>
      </c>
    </row>
    <row r="4387" spans="1:20" hidden="1">
      <c r="A4387">
        <v>4386</v>
      </c>
      <c r="B4387">
        <v>65</v>
      </c>
      <c r="C4387" t="s">
        <v>10415</v>
      </c>
      <c r="D4387" t="s">
        <v>10416</v>
      </c>
      <c r="E4387" t="s">
        <v>301</v>
      </c>
      <c r="F4387" t="s">
        <v>359</v>
      </c>
      <c r="G4387" t="s">
        <v>1252</v>
      </c>
      <c r="H4387" t="s">
        <v>360</v>
      </c>
      <c r="I4387">
        <v>61.876300000000001</v>
      </c>
      <c r="J4387">
        <v>3412685</v>
      </c>
      <c r="K4387" t="s">
        <v>51</v>
      </c>
      <c r="L4387">
        <v>1</v>
      </c>
      <c r="M4387" t="str">
        <f>_xlfn.IFNA(VLOOKUP(F4387,'22 States'!A:A,1,0),"OOR")</f>
        <v>OOR</v>
      </c>
      <c r="N4387" t="str">
        <f t="shared" si="482"/>
        <v>OOR</v>
      </c>
      <c r="O4387" s="8">
        <f t="shared" si="476"/>
        <v>12000</v>
      </c>
      <c r="P4387" s="8">
        <f t="shared" si="477"/>
        <v>3000</v>
      </c>
      <c r="Q4387" s="8">
        <f t="shared" si="478"/>
        <v>31200</v>
      </c>
      <c r="R4387" s="9">
        <f t="shared" si="479"/>
        <v>62400</v>
      </c>
      <c r="S4387" s="8">
        <f t="shared" si="480"/>
        <v>46200</v>
      </c>
      <c r="T4387" s="5">
        <f t="shared" si="481"/>
        <v>1.3537727625022526E-2</v>
      </c>
    </row>
    <row r="4388" spans="1:20" hidden="1">
      <c r="A4388">
        <v>4387</v>
      </c>
      <c r="B4388">
        <v>809</v>
      </c>
      <c r="C4388" t="s">
        <v>10417</v>
      </c>
      <c r="D4388" t="s">
        <v>10418</v>
      </c>
      <c r="E4388" t="s">
        <v>13</v>
      </c>
      <c r="F4388" t="s">
        <v>14</v>
      </c>
      <c r="G4388" t="s">
        <v>10419</v>
      </c>
      <c r="H4388" t="s">
        <v>426</v>
      </c>
      <c r="I4388">
        <v>61.856299999999997</v>
      </c>
      <c r="J4388">
        <v>28824674</v>
      </c>
      <c r="K4388" t="s">
        <v>51</v>
      </c>
      <c r="L4388">
        <v>6</v>
      </c>
      <c r="M4388" t="str">
        <f>_xlfn.IFNA(VLOOKUP(F4388,'22 States'!A:A,1,0),"OOR")</f>
        <v>CA</v>
      </c>
      <c r="N4388" t="str">
        <f t="shared" si="482"/>
        <v>IR</v>
      </c>
      <c r="O4388" s="8">
        <f t="shared" si="476"/>
        <v>102000</v>
      </c>
      <c r="P4388" s="8">
        <f t="shared" si="477"/>
        <v>27000</v>
      </c>
      <c r="Q4388" s="8">
        <f t="shared" si="478"/>
        <v>388320</v>
      </c>
      <c r="R4388" s="9">
        <f t="shared" si="479"/>
        <v>776640</v>
      </c>
      <c r="S4388" s="8">
        <f t="shared" si="480"/>
        <v>517320</v>
      </c>
      <c r="T4388" s="5">
        <f t="shared" si="481"/>
        <v>1.7947124050735144E-2</v>
      </c>
    </row>
    <row r="4389" spans="1:20" hidden="1">
      <c r="A4389">
        <v>4388</v>
      </c>
      <c r="B4389">
        <v>154</v>
      </c>
      <c r="C4389" t="s">
        <v>10420</v>
      </c>
      <c r="D4389" t="s">
        <v>10421</v>
      </c>
      <c r="E4389" t="s">
        <v>236</v>
      </c>
      <c r="F4389" t="s">
        <v>237</v>
      </c>
      <c r="G4389" t="s">
        <v>570</v>
      </c>
      <c r="H4389" t="s">
        <v>570</v>
      </c>
      <c r="I4389">
        <v>61.821199999999997</v>
      </c>
      <c r="J4389">
        <v>31170000</v>
      </c>
      <c r="K4389" t="s">
        <v>264</v>
      </c>
      <c r="L4389">
        <v>3</v>
      </c>
      <c r="M4389" t="str">
        <f>_xlfn.IFNA(VLOOKUP(F4389,'22 States'!A:A,1,0),"OOR")</f>
        <v>OH</v>
      </c>
      <c r="N4389" t="str">
        <f t="shared" si="482"/>
        <v>IR</v>
      </c>
      <c r="O4389" s="8">
        <f t="shared" si="476"/>
        <v>24000</v>
      </c>
      <c r="P4389" s="8">
        <f t="shared" si="477"/>
        <v>6000</v>
      </c>
      <c r="Q4389" s="8">
        <f t="shared" si="478"/>
        <v>73920</v>
      </c>
      <c r="R4389" s="9">
        <f t="shared" si="479"/>
        <v>147840</v>
      </c>
      <c r="S4389" s="8">
        <f t="shared" si="480"/>
        <v>103920</v>
      </c>
      <c r="T4389" s="5">
        <f t="shared" si="481"/>
        <v>3.3339749759384021E-3</v>
      </c>
    </row>
    <row r="4390" spans="1:20" hidden="1">
      <c r="A4390">
        <v>4389</v>
      </c>
      <c r="B4390">
        <v>169</v>
      </c>
      <c r="C4390" t="s">
        <v>10422</v>
      </c>
      <c r="D4390" t="s">
        <v>10423</v>
      </c>
      <c r="E4390" t="s">
        <v>896</v>
      </c>
      <c r="F4390" t="s">
        <v>897</v>
      </c>
      <c r="G4390" t="s">
        <v>1910</v>
      </c>
      <c r="H4390" t="s">
        <v>1911</v>
      </c>
      <c r="I4390">
        <v>61.778300000000002</v>
      </c>
      <c r="J4390">
        <v>34350290</v>
      </c>
      <c r="K4390" t="s">
        <v>134</v>
      </c>
      <c r="L4390">
        <v>8</v>
      </c>
      <c r="M4390" t="str">
        <f>_xlfn.IFNA(VLOOKUP(F4390,'22 States'!A:A,1,0),"OOR")</f>
        <v>OOR</v>
      </c>
      <c r="N4390" t="str">
        <f t="shared" si="482"/>
        <v>OOR</v>
      </c>
      <c r="O4390" s="8">
        <f t="shared" si="476"/>
        <v>24000</v>
      </c>
      <c r="P4390" s="8">
        <f t="shared" si="477"/>
        <v>6000</v>
      </c>
      <c r="Q4390" s="8">
        <f t="shared" si="478"/>
        <v>81120</v>
      </c>
      <c r="R4390" s="9">
        <f t="shared" si="479"/>
        <v>162240</v>
      </c>
      <c r="S4390" s="8">
        <f t="shared" si="480"/>
        <v>111120</v>
      </c>
      <c r="T4390" s="5">
        <f t="shared" si="481"/>
        <v>3.2349071871008951E-3</v>
      </c>
    </row>
    <row r="4391" spans="1:20" hidden="1">
      <c r="A4391">
        <v>4390</v>
      </c>
      <c r="B4391">
        <v>169</v>
      </c>
      <c r="C4391" t="s">
        <v>10424</v>
      </c>
      <c r="D4391" t="s">
        <v>10425</v>
      </c>
      <c r="E4391" t="s">
        <v>121</v>
      </c>
      <c r="F4391" t="s">
        <v>122</v>
      </c>
      <c r="G4391" t="s">
        <v>784</v>
      </c>
      <c r="H4391" t="s">
        <v>784</v>
      </c>
      <c r="I4391">
        <v>61.7117</v>
      </c>
      <c r="J4391">
        <v>19439277</v>
      </c>
      <c r="K4391" t="s">
        <v>51</v>
      </c>
      <c r="L4391">
        <v>2</v>
      </c>
      <c r="M4391" t="str">
        <f>_xlfn.IFNA(VLOOKUP(F4391,'22 States'!A:A,1,0),"OOR")</f>
        <v>TX</v>
      </c>
      <c r="N4391" t="str">
        <f t="shared" si="482"/>
        <v>IR</v>
      </c>
      <c r="O4391" s="8">
        <f t="shared" si="476"/>
        <v>24000</v>
      </c>
      <c r="P4391" s="8">
        <f t="shared" si="477"/>
        <v>6000</v>
      </c>
      <c r="Q4391" s="8">
        <f t="shared" si="478"/>
        <v>81120</v>
      </c>
      <c r="R4391" s="9">
        <f t="shared" si="479"/>
        <v>162240</v>
      </c>
      <c r="S4391" s="8">
        <f t="shared" si="480"/>
        <v>111120</v>
      </c>
      <c r="T4391" s="5">
        <f t="shared" si="481"/>
        <v>5.7162619782618459E-3</v>
      </c>
    </row>
    <row r="4392" spans="1:20" hidden="1">
      <c r="A4392">
        <v>4391</v>
      </c>
      <c r="B4392">
        <v>17</v>
      </c>
      <c r="C4392" t="s">
        <v>10426</v>
      </c>
      <c r="D4392" t="s">
        <v>10427</v>
      </c>
      <c r="E4392" t="s">
        <v>144</v>
      </c>
      <c r="F4392" t="s">
        <v>145</v>
      </c>
      <c r="G4392" t="s">
        <v>509</v>
      </c>
      <c r="H4392" t="s">
        <v>510</v>
      </c>
      <c r="I4392">
        <v>61.698799999999999</v>
      </c>
      <c r="J4392">
        <v>4362408</v>
      </c>
      <c r="K4392" t="s">
        <v>111</v>
      </c>
      <c r="L4392">
        <v>4</v>
      </c>
      <c r="M4392" t="str">
        <f>_xlfn.IFNA(VLOOKUP(F4392,'22 States'!A:A,1,0),"OOR")</f>
        <v>OOR</v>
      </c>
      <c r="N4392" t="str">
        <f t="shared" si="482"/>
        <v>OOR</v>
      </c>
      <c r="O4392" s="8">
        <f t="shared" si="476"/>
        <v>6000</v>
      </c>
      <c r="P4392" s="8">
        <f t="shared" si="477"/>
        <v>3000</v>
      </c>
      <c r="Q4392" s="8">
        <f t="shared" si="478"/>
        <v>8160</v>
      </c>
      <c r="R4392" s="9">
        <f t="shared" si="479"/>
        <v>16320</v>
      </c>
      <c r="S4392" s="8">
        <f t="shared" si="480"/>
        <v>17160</v>
      </c>
      <c r="T4392" s="5">
        <f t="shared" si="481"/>
        <v>3.9336073104578942E-3</v>
      </c>
    </row>
    <row r="4393" spans="1:20" hidden="1">
      <c r="A4393">
        <v>4392</v>
      </c>
      <c r="B4393">
        <v>116</v>
      </c>
      <c r="C4393" t="s">
        <v>10428</v>
      </c>
      <c r="D4393" t="s">
        <v>10429</v>
      </c>
      <c r="E4393" t="s">
        <v>60</v>
      </c>
      <c r="F4393" t="s">
        <v>61</v>
      </c>
      <c r="G4393" t="s">
        <v>10430</v>
      </c>
      <c r="H4393" t="s">
        <v>63</v>
      </c>
      <c r="I4393">
        <v>61.661799999999999</v>
      </c>
      <c r="J4393">
        <v>74701720</v>
      </c>
      <c r="K4393" t="s">
        <v>134</v>
      </c>
      <c r="L4393">
        <v>6</v>
      </c>
      <c r="M4393" t="str">
        <f>_xlfn.IFNA(VLOOKUP(F4393,'22 States'!A:A,1,0),"OOR")</f>
        <v>OOR</v>
      </c>
      <c r="N4393" t="str">
        <f t="shared" si="482"/>
        <v>OOR</v>
      </c>
      <c r="O4393" s="8">
        <f t="shared" si="476"/>
        <v>18000</v>
      </c>
      <c r="P4393" s="8">
        <f t="shared" si="477"/>
        <v>6000</v>
      </c>
      <c r="Q4393" s="8">
        <f t="shared" si="478"/>
        <v>55680</v>
      </c>
      <c r="R4393" s="9">
        <f t="shared" si="479"/>
        <v>111360</v>
      </c>
      <c r="S4393" s="8">
        <f t="shared" si="480"/>
        <v>79680</v>
      </c>
      <c r="T4393" s="5">
        <f t="shared" si="481"/>
        <v>1.0666421067680905E-3</v>
      </c>
    </row>
    <row r="4394" spans="1:20" hidden="1">
      <c r="A4394">
        <v>4393</v>
      </c>
      <c r="B4394">
        <v>80</v>
      </c>
      <c r="C4394" t="s">
        <v>10431</v>
      </c>
      <c r="D4394" t="s">
        <v>10432</v>
      </c>
      <c r="E4394" t="s">
        <v>933</v>
      </c>
      <c r="F4394" t="s">
        <v>934</v>
      </c>
      <c r="G4394" t="s">
        <v>936</v>
      </c>
      <c r="H4394" t="s">
        <v>936</v>
      </c>
      <c r="I4394">
        <v>61.635800000000003</v>
      </c>
      <c r="J4394">
        <v>11577815</v>
      </c>
      <c r="K4394" t="s">
        <v>27</v>
      </c>
      <c r="L4394">
        <v>5</v>
      </c>
      <c r="M4394" t="str">
        <f>_xlfn.IFNA(VLOOKUP(F4394,'22 States'!A:A,1,0),"OOR")</f>
        <v>TN</v>
      </c>
      <c r="N4394" t="str">
        <f t="shared" si="482"/>
        <v>IR</v>
      </c>
      <c r="O4394" s="8">
        <f t="shared" si="476"/>
        <v>12000</v>
      </c>
      <c r="P4394" s="8">
        <f t="shared" si="477"/>
        <v>3000</v>
      </c>
      <c r="Q4394" s="8">
        <f t="shared" si="478"/>
        <v>38400</v>
      </c>
      <c r="R4394" s="9">
        <f t="shared" si="479"/>
        <v>76800</v>
      </c>
      <c r="S4394" s="8">
        <f t="shared" si="480"/>
        <v>53400</v>
      </c>
      <c r="T4394" s="5">
        <f t="shared" si="481"/>
        <v>4.6122692407850703E-3</v>
      </c>
    </row>
    <row r="4395" spans="1:20" hidden="1">
      <c r="A4395">
        <v>4394</v>
      </c>
      <c r="B4395">
        <v>311</v>
      </c>
      <c r="C4395" t="s">
        <v>10433</v>
      </c>
      <c r="D4395" t="s">
        <v>10434</v>
      </c>
      <c r="E4395" t="s">
        <v>13</v>
      </c>
      <c r="F4395" t="s">
        <v>14</v>
      </c>
      <c r="G4395" t="s">
        <v>494</v>
      </c>
      <c r="H4395" t="s">
        <v>16</v>
      </c>
      <c r="I4395">
        <v>61.5991</v>
      </c>
      <c r="J4395">
        <v>32904441</v>
      </c>
      <c r="K4395" t="s">
        <v>39</v>
      </c>
      <c r="L4395">
        <v>3</v>
      </c>
      <c r="M4395" t="str">
        <f>_xlfn.IFNA(VLOOKUP(F4395,'22 States'!A:A,1,0),"OOR")</f>
        <v>CA</v>
      </c>
      <c r="N4395" t="str">
        <f t="shared" si="482"/>
        <v>IR</v>
      </c>
      <c r="O4395" s="8">
        <f t="shared" si="476"/>
        <v>42000</v>
      </c>
      <c r="P4395" s="8">
        <f t="shared" si="477"/>
        <v>12000</v>
      </c>
      <c r="Q4395" s="8">
        <f t="shared" si="478"/>
        <v>149280</v>
      </c>
      <c r="R4395" s="9">
        <f t="shared" si="479"/>
        <v>298560</v>
      </c>
      <c r="S4395" s="8">
        <f t="shared" si="480"/>
        <v>203280</v>
      </c>
      <c r="T4395" s="5">
        <f t="shared" si="481"/>
        <v>6.1778894830640035E-3</v>
      </c>
    </row>
    <row r="4396" spans="1:20" hidden="1">
      <c r="A4396">
        <v>4395</v>
      </c>
      <c r="B4396">
        <v>1400</v>
      </c>
      <c r="C4396" t="s">
        <v>10435</v>
      </c>
      <c r="D4396" t="s">
        <v>10436</v>
      </c>
      <c r="E4396" t="s">
        <v>175</v>
      </c>
      <c r="F4396" t="s">
        <v>176</v>
      </c>
      <c r="G4396" t="s">
        <v>175</v>
      </c>
      <c r="H4396" t="s">
        <v>169</v>
      </c>
      <c r="I4396">
        <v>61.586599999999997</v>
      </c>
      <c r="J4396">
        <v>387000000</v>
      </c>
      <c r="K4396" t="s">
        <v>27</v>
      </c>
      <c r="L4396">
        <v>4</v>
      </c>
      <c r="M4396" t="str">
        <f>_xlfn.IFNA(VLOOKUP(F4396,'22 States'!A:A,1,0),"OOR")</f>
        <v>OOR</v>
      </c>
      <c r="N4396" t="str">
        <f t="shared" si="482"/>
        <v>OOR</v>
      </c>
      <c r="O4396" s="8">
        <f t="shared" si="476"/>
        <v>168000</v>
      </c>
      <c r="P4396" s="8">
        <f t="shared" si="477"/>
        <v>42000</v>
      </c>
      <c r="Q4396" s="8">
        <f t="shared" si="478"/>
        <v>672000</v>
      </c>
      <c r="R4396" s="9">
        <f t="shared" si="479"/>
        <v>1344000</v>
      </c>
      <c r="S4396" s="8">
        <f t="shared" si="480"/>
        <v>882000</v>
      </c>
      <c r="T4396" s="5">
        <f t="shared" si="481"/>
        <v>2.2790697674418604E-3</v>
      </c>
    </row>
    <row r="4397" spans="1:20" hidden="1">
      <c r="A4397">
        <v>4396</v>
      </c>
      <c r="B4397">
        <v>694</v>
      </c>
      <c r="C4397" t="s">
        <v>10437</v>
      </c>
      <c r="D4397" t="s">
        <v>10438</v>
      </c>
      <c r="E4397" t="s">
        <v>13</v>
      </c>
      <c r="F4397" t="s">
        <v>14</v>
      </c>
      <c r="G4397" t="s">
        <v>267</v>
      </c>
      <c r="H4397" t="s">
        <v>267</v>
      </c>
      <c r="I4397">
        <v>61.519799999999996</v>
      </c>
      <c r="J4397">
        <v>63617242</v>
      </c>
      <c r="K4397" t="s">
        <v>64</v>
      </c>
      <c r="L4397">
        <v>2</v>
      </c>
      <c r="M4397" t="str">
        <f>_xlfn.IFNA(VLOOKUP(F4397,'22 States'!A:A,1,0),"OOR")</f>
        <v>CA</v>
      </c>
      <c r="N4397" t="str">
        <f t="shared" si="482"/>
        <v>IR</v>
      </c>
      <c r="O4397" s="8">
        <f t="shared" si="476"/>
        <v>84000</v>
      </c>
      <c r="P4397" s="8">
        <f t="shared" si="477"/>
        <v>21000</v>
      </c>
      <c r="Q4397" s="8">
        <f t="shared" si="478"/>
        <v>333120</v>
      </c>
      <c r="R4397" s="9">
        <f t="shared" si="479"/>
        <v>666240</v>
      </c>
      <c r="S4397" s="8">
        <f t="shared" si="480"/>
        <v>438120</v>
      </c>
      <c r="T4397" s="5">
        <f t="shared" si="481"/>
        <v>6.8868122261571789E-3</v>
      </c>
    </row>
    <row r="4398" spans="1:20" hidden="1">
      <c r="A4398">
        <v>4397</v>
      </c>
      <c r="B4398">
        <v>5017</v>
      </c>
      <c r="C4398" t="s">
        <v>10439</v>
      </c>
      <c r="D4398" t="s">
        <v>10440</v>
      </c>
      <c r="E4398" t="s">
        <v>175</v>
      </c>
      <c r="F4398" t="s">
        <v>176</v>
      </c>
      <c r="G4398" t="s">
        <v>10441</v>
      </c>
      <c r="H4398" t="s">
        <v>1619</v>
      </c>
      <c r="I4398">
        <v>61.505899999999997</v>
      </c>
      <c r="J4398">
        <v>664427805</v>
      </c>
      <c r="K4398" t="s">
        <v>51</v>
      </c>
      <c r="L4398">
        <v>1</v>
      </c>
      <c r="M4398" t="str">
        <f>_xlfn.IFNA(VLOOKUP(F4398,'22 States'!A:A,1,0),"OOR")</f>
        <v>OOR</v>
      </c>
      <c r="N4398" t="str">
        <f t="shared" si="482"/>
        <v>OOR</v>
      </c>
      <c r="O4398" s="8">
        <f t="shared" si="476"/>
        <v>606000</v>
      </c>
      <c r="P4398" s="8">
        <f t="shared" si="477"/>
        <v>153000</v>
      </c>
      <c r="Q4398" s="8">
        <f t="shared" si="478"/>
        <v>2408160</v>
      </c>
      <c r="R4398" s="9">
        <f t="shared" si="479"/>
        <v>4816320</v>
      </c>
      <c r="S4398" s="8">
        <f t="shared" si="480"/>
        <v>3167160</v>
      </c>
      <c r="T4398" s="5">
        <f t="shared" si="481"/>
        <v>4.7667481345095124E-3</v>
      </c>
    </row>
    <row r="4399" spans="1:20" hidden="1">
      <c r="A4399">
        <v>4398</v>
      </c>
      <c r="B4399">
        <v>25</v>
      </c>
      <c r="C4399" t="s">
        <v>10442</v>
      </c>
      <c r="D4399" t="s">
        <v>10443</v>
      </c>
      <c r="E4399" t="s">
        <v>299</v>
      </c>
      <c r="F4399" t="s">
        <v>300</v>
      </c>
      <c r="G4399" t="s">
        <v>301</v>
      </c>
      <c r="H4399" t="s">
        <v>26</v>
      </c>
      <c r="I4399">
        <v>61.3874</v>
      </c>
      <c r="J4399">
        <v>5095000</v>
      </c>
      <c r="K4399" t="s">
        <v>27</v>
      </c>
      <c r="L4399">
        <v>6</v>
      </c>
      <c r="M4399" t="str">
        <f>_xlfn.IFNA(VLOOKUP(F4399,'22 States'!A:A,1,0),"OOR")</f>
        <v>OOR</v>
      </c>
      <c r="N4399" t="str">
        <f t="shared" si="482"/>
        <v>OOR</v>
      </c>
      <c r="O4399" s="8">
        <f t="shared" si="476"/>
        <v>6000</v>
      </c>
      <c r="P4399" s="8">
        <f t="shared" si="477"/>
        <v>3000</v>
      </c>
      <c r="Q4399" s="8">
        <f t="shared" si="478"/>
        <v>12000</v>
      </c>
      <c r="R4399" s="9">
        <f t="shared" si="479"/>
        <v>24000</v>
      </c>
      <c r="S4399" s="8">
        <f t="shared" si="480"/>
        <v>21000</v>
      </c>
      <c r="T4399" s="5">
        <f t="shared" si="481"/>
        <v>4.1216879293424925E-3</v>
      </c>
    </row>
    <row r="4400" spans="1:20" hidden="1">
      <c r="A4400">
        <v>4399</v>
      </c>
      <c r="B4400">
        <v>15</v>
      </c>
      <c r="C4400" t="s">
        <v>10444</v>
      </c>
      <c r="D4400" t="s">
        <v>10445</v>
      </c>
      <c r="E4400" t="s">
        <v>144</v>
      </c>
      <c r="F4400" t="s">
        <v>145</v>
      </c>
      <c r="G4400" t="s">
        <v>10446</v>
      </c>
      <c r="H4400" t="s">
        <v>288</v>
      </c>
      <c r="I4400">
        <v>61.3718</v>
      </c>
      <c r="J4400">
        <v>16756799</v>
      </c>
      <c r="K4400" t="s">
        <v>457</v>
      </c>
      <c r="L4400">
        <v>4</v>
      </c>
      <c r="M4400" t="str">
        <f>_xlfn.IFNA(VLOOKUP(F4400,'22 States'!A:A,1,0),"OOR")</f>
        <v>OOR</v>
      </c>
      <c r="N4400" t="str">
        <f t="shared" si="482"/>
        <v>OOR</v>
      </c>
      <c r="O4400" s="8">
        <f t="shared" si="476"/>
        <v>6000</v>
      </c>
      <c r="P4400" s="8">
        <f t="shared" si="477"/>
        <v>3000</v>
      </c>
      <c r="Q4400" s="8">
        <f t="shared" si="478"/>
        <v>7200</v>
      </c>
      <c r="R4400" s="9">
        <f t="shared" si="479"/>
        <v>14400</v>
      </c>
      <c r="S4400" s="8">
        <f t="shared" si="480"/>
        <v>16200</v>
      </c>
      <c r="T4400" s="5">
        <f t="shared" si="481"/>
        <v>9.6677175634797552E-4</v>
      </c>
    </row>
    <row r="4401" spans="1:20" hidden="1">
      <c r="A4401">
        <v>4400</v>
      </c>
      <c r="B4401">
        <v>140</v>
      </c>
      <c r="C4401" t="s">
        <v>10447</v>
      </c>
      <c r="D4401" t="s">
        <v>10448</v>
      </c>
      <c r="E4401" t="s">
        <v>166</v>
      </c>
      <c r="F4401" t="s">
        <v>167</v>
      </c>
      <c r="G4401" t="s">
        <v>3101</v>
      </c>
      <c r="H4401" t="s">
        <v>169</v>
      </c>
      <c r="I4401">
        <v>61.300699999999999</v>
      </c>
      <c r="J4401">
        <v>332986402</v>
      </c>
      <c r="K4401" t="s">
        <v>141</v>
      </c>
      <c r="L4401">
        <v>4</v>
      </c>
      <c r="M4401" t="str">
        <f>_xlfn.IFNA(VLOOKUP(F4401,'22 States'!A:A,1,0),"OOR")</f>
        <v>OOR</v>
      </c>
      <c r="N4401" t="str">
        <f t="shared" si="482"/>
        <v>OOR</v>
      </c>
      <c r="O4401" s="8">
        <f t="shared" si="476"/>
        <v>18000</v>
      </c>
      <c r="P4401" s="8">
        <f t="shared" si="477"/>
        <v>6000</v>
      </c>
      <c r="Q4401" s="8">
        <f t="shared" si="478"/>
        <v>67200</v>
      </c>
      <c r="R4401" s="9">
        <f t="shared" si="479"/>
        <v>134400</v>
      </c>
      <c r="S4401" s="8">
        <f t="shared" si="480"/>
        <v>91200</v>
      </c>
      <c r="T4401" s="5">
        <f t="shared" si="481"/>
        <v>2.7388505792497799E-4</v>
      </c>
    </row>
    <row r="4402" spans="1:20" hidden="1">
      <c r="A4402">
        <v>4401</v>
      </c>
      <c r="B4402">
        <v>20</v>
      </c>
      <c r="C4402" t="s">
        <v>10449</v>
      </c>
      <c r="D4402" t="s">
        <v>10450</v>
      </c>
      <c r="E4402" t="s">
        <v>13</v>
      </c>
      <c r="F4402" t="s">
        <v>14</v>
      </c>
      <c r="G4402" t="s">
        <v>267</v>
      </c>
      <c r="H4402" t="s">
        <v>267</v>
      </c>
      <c r="I4402">
        <v>61.3048</v>
      </c>
      <c r="J4402">
        <v>4525467</v>
      </c>
      <c r="K4402" t="s">
        <v>141</v>
      </c>
      <c r="L4402">
        <v>5</v>
      </c>
      <c r="M4402" t="str">
        <f>_xlfn.IFNA(VLOOKUP(F4402,'22 States'!A:A,1,0),"OOR")</f>
        <v>CA</v>
      </c>
      <c r="N4402" t="str">
        <f t="shared" si="482"/>
        <v>IR</v>
      </c>
      <c r="O4402" s="8">
        <f t="shared" si="476"/>
        <v>6000</v>
      </c>
      <c r="P4402" s="8">
        <f t="shared" si="477"/>
        <v>3000</v>
      </c>
      <c r="Q4402" s="8">
        <f t="shared" si="478"/>
        <v>9600</v>
      </c>
      <c r="R4402" s="9">
        <f t="shared" si="479"/>
        <v>19200</v>
      </c>
      <c r="S4402" s="8">
        <f t="shared" si="480"/>
        <v>18600</v>
      </c>
      <c r="T4402" s="5">
        <f t="shared" si="481"/>
        <v>4.1100730598632139E-3</v>
      </c>
    </row>
    <row r="4403" spans="1:20" hidden="1">
      <c r="A4403">
        <v>4402</v>
      </c>
      <c r="B4403">
        <v>17</v>
      </c>
      <c r="C4403" t="s">
        <v>10451</v>
      </c>
      <c r="D4403" t="s">
        <v>10452</v>
      </c>
      <c r="E4403" t="s">
        <v>35</v>
      </c>
      <c r="F4403" t="s">
        <v>36</v>
      </c>
      <c r="G4403" t="s">
        <v>38</v>
      </c>
      <c r="H4403" t="s">
        <v>38</v>
      </c>
      <c r="I4403">
        <v>61.2851</v>
      </c>
      <c r="J4403">
        <v>4211800</v>
      </c>
      <c r="K4403" t="s">
        <v>64</v>
      </c>
      <c r="L4403">
        <v>4</v>
      </c>
      <c r="M4403" t="str">
        <f>_xlfn.IFNA(VLOOKUP(F4403,'22 States'!A:A,1,0),"OOR")</f>
        <v>OOR</v>
      </c>
      <c r="N4403" t="str">
        <f t="shared" si="482"/>
        <v>OOR</v>
      </c>
      <c r="O4403" s="8">
        <f t="shared" si="476"/>
        <v>6000</v>
      </c>
      <c r="P4403" s="8">
        <f t="shared" si="477"/>
        <v>3000</v>
      </c>
      <c r="Q4403" s="8">
        <f t="shared" si="478"/>
        <v>8160</v>
      </c>
      <c r="R4403" s="9">
        <f t="shared" si="479"/>
        <v>16320</v>
      </c>
      <c r="S4403" s="8">
        <f t="shared" si="480"/>
        <v>17160</v>
      </c>
      <c r="T4403" s="5">
        <f t="shared" si="481"/>
        <v>4.0742675340709432E-3</v>
      </c>
    </row>
    <row r="4404" spans="1:20" hidden="1">
      <c r="A4404">
        <v>4403</v>
      </c>
      <c r="B4404">
        <v>50</v>
      </c>
      <c r="C4404" t="s">
        <v>10453</v>
      </c>
      <c r="D4404" t="s">
        <v>10454</v>
      </c>
      <c r="E4404" t="s">
        <v>175</v>
      </c>
      <c r="F4404" t="s">
        <v>176</v>
      </c>
      <c r="G4404" t="s">
        <v>5475</v>
      </c>
      <c r="H4404" t="s">
        <v>169</v>
      </c>
      <c r="I4404">
        <v>61.272199999999998</v>
      </c>
      <c r="J4404">
        <v>2906248</v>
      </c>
      <c r="K4404" t="s">
        <v>141</v>
      </c>
      <c r="L4404">
        <v>1</v>
      </c>
      <c r="M4404" t="str">
        <f>_xlfn.IFNA(VLOOKUP(F4404,'22 States'!A:A,1,0),"OOR")</f>
        <v>OOR</v>
      </c>
      <c r="N4404" t="str">
        <f t="shared" si="482"/>
        <v>OOR</v>
      </c>
      <c r="O4404" s="8">
        <f t="shared" si="476"/>
        <v>6000</v>
      </c>
      <c r="P4404" s="8">
        <f t="shared" si="477"/>
        <v>3000</v>
      </c>
      <c r="Q4404" s="8">
        <f t="shared" si="478"/>
        <v>24000</v>
      </c>
      <c r="R4404" s="9">
        <f t="shared" si="479"/>
        <v>48000</v>
      </c>
      <c r="S4404" s="8">
        <f t="shared" si="480"/>
        <v>33000</v>
      </c>
      <c r="T4404" s="5">
        <f t="shared" si="481"/>
        <v>1.1354846523765349E-2</v>
      </c>
    </row>
    <row r="4405" spans="1:20">
      <c r="A4405">
        <v>550</v>
      </c>
      <c r="B4405" s="3">
        <v>14</v>
      </c>
      <c r="C4405" t="s">
        <v>1606</v>
      </c>
      <c r="D4405" t="s">
        <v>1607</v>
      </c>
      <c r="E4405" t="s">
        <v>1022</v>
      </c>
      <c r="F4405" t="s">
        <v>1023</v>
      </c>
      <c r="G4405" t="s">
        <v>1608</v>
      </c>
      <c r="H4405" t="s">
        <v>1405</v>
      </c>
      <c r="I4405">
        <v>871.31510000000003</v>
      </c>
      <c r="J4405" s="3">
        <v>158603220</v>
      </c>
      <c r="K4405" t="s">
        <v>111</v>
      </c>
      <c r="L4405">
        <v>2</v>
      </c>
      <c r="M4405" t="str">
        <f>_xlfn.IFNA(VLOOKUP(F4405,'22 States'!A:A,1,0),"OOR")</f>
        <v>CT</v>
      </c>
      <c r="N4405" t="str">
        <f t="shared" si="482"/>
        <v>IR</v>
      </c>
      <c r="O4405" s="8">
        <f t="shared" si="476"/>
        <v>6000</v>
      </c>
      <c r="P4405" s="8">
        <f t="shared" si="477"/>
        <v>3000</v>
      </c>
      <c r="Q4405" s="8">
        <f t="shared" si="478"/>
        <v>6720</v>
      </c>
      <c r="R4405" s="9">
        <f t="shared" si="479"/>
        <v>13440</v>
      </c>
      <c r="S4405" s="12">
        <f t="shared" si="480"/>
        <v>15720</v>
      </c>
      <c r="T4405" s="13">
        <f t="shared" si="481"/>
        <v>9.9115263864125837E-5</v>
      </c>
    </row>
    <row r="4406" spans="1:20" hidden="1">
      <c r="A4406">
        <v>4405</v>
      </c>
      <c r="B4406">
        <v>365</v>
      </c>
      <c r="C4406" t="s">
        <v>10457</v>
      </c>
      <c r="D4406" t="s">
        <v>10458</v>
      </c>
      <c r="E4406" t="s">
        <v>144</v>
      </c>
      <c r="F4406" t="s">
        <v>145</v>
      </c>
      <c r="G4406" t="s">
        <v>509</v>
      </c>
      <c r="H4406" t="s">
        <v>510</v>
      </c>
      <c r="I4406">
        <v>61.238399999999999</v>
      </c>
      <c r="J4406">
        <v>242326296</v>
      </c>
      <c r="K4406" t="s">
        <v>457</v>
      </c>
      <c r="L4406">
        <v>6</v>
      </c>
      <c r="M4406" t="str">
        <f>_xlfn.IFNA(VLOOKUP(F4406,'22 States'!A:A,1,0),"OOR")</f>
        <v>OOR</v>
      </c>
      <c r="N4406" t="str">
        <f t="shared" si="482"/>
        <v>OOR</v>
      </c>
      <c r="O4406" s="8">
        <f t="shared" si="476"/>
        <v>48000</v>
      </c>
      <c r="P4406" s="8">
        <f t="shared" si="477"/>
        <v>12000</v>
      </c>
      <c r="Q4406" s="8">
        <f t="shared" si="478"/>
        <v>175200</v>
      </c>
      <c r="R4406" s="9">
        <f t="shared" si="479"/>
        <v>350400</v>
      </c>
      <c r="S4406" s="8">
        <f t="shared" si="480"/>
        <v>235200</v>
      </c>
      <c r="T4406" s="5">
        <f t="shared" si="481"/>
        <v>9.7059214737471166E-4</v>
      </c>
    </row>
    <row r="4407" spans="1:20">
      <c r="A4407">
        <v>562</v>
      </c>
      <c r="B4407" s="3">
        <v>14</v>
      </c>
      <c r="C4407" t="s">
        <v>1635</v>
      </c>
      <c r="D4407" t="s">
        <v>1636</v>
      </c>
      <c r="E4407" t="s">
        <v>67</v>
      </c>
      <c r="F4407" t="s">
        <v>68</v>
      </c>
      <c r="G4407" t="s">
        <v>1618</v>
      </c>
      <c r="H4407" t="s">
        <v>1637</v>
      </c>
      <c r="I4407">
        <v>855.50379999999996</v>
      </c>
      <c r="J4407" s="3">
        <v>18532024</v>
      </c>
      <c r="K4407" t="s">
        <v>252</v>
      </c>
      <c r="L4407">
        <v>1</v>
      </c>
      <c r="M4407" t="str">
        <f>_xlfn.IFNA(VLOOKUP(F4407,'22 States'!A:A,1,0),"OOR")</f>
        <v>NC</v>
      </c>
      <c r="N4407" t="str">
        <f t="shared" si="482"/>
        <v>IR</v>
      </c>
      <c r="O4407" s="8">
        <f t="shared" si="476"/>
        <v>6000</v>
      </c>
      <c r="P4407" s="8">
        <f t="shared" si="477"/>
        <v>3000</v>
      </c>
      <c r="Q4407" s="8">
        <f t="shared" si="478"/>
        <v>6720</v>
      </c>
      <c r="R4407" s="9">
        <f t="shared" si="479"/>
        <v>13440</v>
      </c>
      <c r="S4407" s="12">
        <f t="shared" si="480"/>
        <v>15720</v>
      </c>
      <c r="T4407" s="13">
        <f t="shared" si="481"/>
        <v>8.4826136637854556E-4</v>
      </c>
    </row>
    <row r="4408" spans="1:20" hidden="1">
      <c r="A4408">
        <v>4407</v>
      </c>
      <c r="B4408">
        <v>24</v>
      </c>
      <c r="C4408" t="s">
        <v>10461</v>
      </c>
      <c r="D4408" t="s">
        <v>10462</v>
      </c>
      <c r="E4408" t="s">
        <v>144</v>
      </c>
      <c r="F4408" t="s">
        <v>145</v>
      </c>
      <c r="G4408" t="s">
        <v>10463</v>
      </c>
      <c r="H4408" t="s">
        <v>288</v>
      </c>
      <c r="I4408">
        <v>61.229399999999998</v>
      </c>
      <c r="J4408">
        <v>2940102</v>
      </c>
      <c r="K4408" t="s">
        <v>32</v>
      </c>
      <c r="L4408">
        <v>2</v>
      </c>
      <c r="M4408" t="str">
        <f>_xlfn.IFNA(VLOOKUP(F4408,'22 States'!A:A,1,0),"OOR")</f>
        <v>OOR</v>
      </c>
      <c r="N4408" t="str">
        <f t="shared" si="482"/>
        <v>OOR</v>
      </c>
      <c r="O4408" s="8">
        <f t="shared" si="476"/>
        <v>6000</v>
      </c>
      <c r="P4408" s="8">
        <f t="shared" si="477"/>
        <v>3000</v>
      </c>
      <c r="Q4408" s="8">
        <f t="shared" si="478"/>
        <v>11520</v>
      </c>
      <c r="R4408" s="9">
        <f t="shared" si="479"/>
        <v>23040</v>
      </c>
      <c r="S4408" s="8">
        <f t="shared" si="480"/>
        <v>20520</v>
      </c>
      <c r="T4408" s="5">
        <f t="shared" si="481"/>
        <v>6.9793496960309544E-3</v>
      </c>
    </row>
    <row r="4409" spans="1:20" hidden="1">
      <c r="A4409">
        <v>4408</v>
      </c>
      <c r="B4409">
        <v>0</v>
      </c>
      <c r="C4409" t="s">
        <v>10464</v>
      </c>
      <c r="D4409" t="s">
        <v>10465</v>
      </c>
      <c r="E4409" t="s">
        <v>166</v>
      </c>
      <c r="F4409" t="s">
        <v>167</v>
      </c>
      <c r="G4409" t="s">
        <v>10466</v>
      </c>
      <c r="H4409" t="s">
        <v>169</v>
      </c>
      <c r="I4409">
        <v>61.216900000000003</v>
      </c>
      <c r="J4409">
        <v>19722422</v>
      </c>
      <c r="K4409" t="s">
        <v>264</v>
      </c>
      <c r="L4409">
        <v>3</v>
      </c>
      <c r="M4409" t="str">
        <f>_xlfn.IFNA(VLOOKUP(F4409,'22 States'!A:A,1,0),"OOR")</f>
        <v>OOR</v>
      </c>
      <c r="N4409" t="str">
        <f t="shared" si="482"/>
        <v>OOR</v>
      </c>
      <c r="O4409" s="8">
        <f t="shared" si="476"/>
        <v>0</v>
      </c>
      <c r="P4409" s="8">
        <f t="shared" si="477"/>
        <v>0</v>
      </c>
      <c r="Q4409" s="8">
        <f t="shared" si="478"/>
        <v>0</v>
      </c>
      <c r="R4409" s="9">
        <f t="shared" si="479"/>
        <v>0</v>
      </c>
      <c r="S4409" s="8">
        <f t="shared" si="480"/>
        <v>0</v>
      </c>
      <c r="T4409" s="5">
        <f t="shared" si="481"/>
        <v>0</v>
      </c>
    </row>
    <row r="4410" spans="1:20" hidden="1">
      <c r="A4410">
        <v>4409</v>
      </c>
      <c r="B4410">
        <v>204</v>
      </c>
      <c r="C4410" t="s">
        <v>10467</v>
      </c>
      <c r="D4410" t="s">
        <v>10468</v>
      </c>
      <c r="E4410" t="s">
        <v>114</v>
      </c>
      <c r="F4410" t="s">
        <v>115</v>
      </c>
      <c r="G4410" t="s">
        <v>216</v>
      </c>
      <c r="H4410" t="s">
        <v>217</v>
      </c>
      <c r="I4410">
        <v>61.178899999999999</v>
      </c>
      <c r="J4410">
        <v>29602740</v>
      </c>
      <c r="K4410" t="s">
        <v>108</v>
      </c>
      <c r="L4410">
        <v>4</v>
      </c>
      <c r="M4410" t="str">
        <f>_xlfn.IFNA(VLOOKUP(F4410,'22 States'!A:A,1,0),"OOR")</f>
        <v>AL</v>
      </c>
      <c r="N4410" t="str">
        <f t="shared" si="482"/>
        <v>IR</v>
      </c>
      <c r="O4410" s="8">
        <f t="shared" si="476"/>
        <v>30000</v>
      </c>
      <c r="P4410" s="8">
        <f t="shared" si="477"/>
        <v>9000</v>
      </c>
      <c r="Q4410" s="8">
        <f t="shared" si="478"/>
        <v>97920</v>
      </c>
      <c r="R4410" s="9">
        <f t="shared" si="479"/>
        <v>195840</v>
      </c>
      <c r="S4410" s="8">
        <f t="shared" si="480"/>
        <v>136920</v>
      </c>
      <c r="T4410" s="5">
        <f t="shared" si="481"/>
        <v>4.6252475277626329E-3</v>
      </c>
    </row>
    <row r="4411" spans="1:20" hidden="1">
      <c r="A4411">
        <v>4410</v>
      </c>
      <c r="B4411">
        <v>101</v>
      </c>
      <c r="C4411" t="s">
        <v>10469</v>
      </c>
      <c r="D4411" t="s">
        <v>10470</v>
      </c>
      <c r="E4411" t="s">
        <v>537</v>
      </c>
      <c r="F4411" t="s">
        <v>538</v>
      </c>
      <c r="G4411" t="s">
        <v>539</v>
      </c>
      <c r="H4411" t="s">
        <v>539</v>
      </c>
      <c r="I4411">
        <v>61.147199999999998</v>
      </c>
      <c r="J4411">
        <v>13401000</v>
      </c>
      <c r="K4411" t="s">
        <v>439</v>
      </c>
      <c r="L4411">
        <v>3</v>
      </c>
      <c r="M4411" t="str">
        <f>_xlfn.IFNA(VLOOKUP(F4411,'22 States'!A:A,1,0),"OOR")</f>
        <v>GA</v>
      </c>
      <c r="N4411" t="str">
        <f t="shared" si="482"/>
        <v>IR</v>
      </c>
      <c r="O4411" s="8">
        <f t="shared" si="476"/>
        <v>18000</v>
      </c>
      <c r="P4411" s="8">
        <f t="shared" si="477"/>
        <v>6000</v>
      </c>
      <c r="Q4411" s="8">
        <f t="shared" si="478"/>
        <v>48480</v>
      </c>
      <c r="R4411" s="9">
        <f t="shared" si="479"/>
        <v>96960</v>
      </c>
      <c r="S4411" s="8">
        <f t="shared" si="480"/>
        <v>72480</v>
      </c>
      <c r="T4411" s="5">
        <f t="shared" si="481"/>
        <v>5.4085516006268193E-3</v>
      </c>
    </row>
    <row r="4412" spans="1:20" hidden="1">
      <c r="A4412">
        <v>4411</v>
      </c>
      <c r="B4412">
        <v>22</v>
      </c>
      <c r="C4412" t="s">
        <v>10471</v>
      </c>
      <c r="D4412" t="s">
        <v>10472</v>
      </c>
      <c r="E4412" t="s">
        <v>13</v>
      </c>
      <c r="F4412" t="s">
        <v>14</v>
      </c>
      <c r="G4412" t="s">
        <v>213</v>
      </c>
      <c r="H4412" t="s">
        <v>50</v>
      </c>
      <c r="I4412">
        <v>61.128500000000003</v>
      </c>
      <c r="J4412">
        <v>2570000</v>
      </c>
      <c r="K4412" t="s">
        <v>439</v>
      </c>
      <c r="L4412">
        <v>3</v>
      </c>
      <c r="M4412" t="str">
        <f>_xlfn.IFNA(VLOOKUP(F4412,'22 States'!A:A,1,0),"OOR")</f>
        <v>CA</v>
      </c>
      <c r="N4412" t="str">
        <f t="shared" si="482"/>
        <v>IR</v>
      </c>
      <c r="O4412" s="8">
        <f t="shared" si="476"/>
        <v>6000</v>
      </c>
      <c r="P4412" s="8">
        <f t="shared" si="477"/>
        <v>3000</v>
      </c>
      <c r="Q4412" s="8">
        <f t="shared" si="478"/>
        <v>10560</v>
      </c>
      <c r="R4412" s="9">
        <f t="shared" si="479"/>
        <v>21120</v>
      </c>
      <c r="S4412" s="8">
        <f t="shared" si="480"/>
        <v>19560</v>
      </c>
      <c r="T4412" s="5">
        <f t="shared" si="481"/>
        <v>7.6108949416342411E-3</v>
      </c>
    </row>
    <row r="4413" spans="1:20" hidden="1">
      <c r="A4413">
        <v>4412</v>
      </c>
      <c r="B4413">
        <v>20</v>
      </c>
      <c r="C4413" t="s">
        <v>10473</v>
      </c>
      <c r="D4413" t="s">
        <v>10474</v>
      </c>
      <c r="E4413" t="s">
        <v>185</v>
      </c>
      <c r="F4413" t="s">
        <v>186</v>
      </c>
      <c r="G4413" t="s">
        <v>10475</v>
      </c>
      <c r="H4413" t="s">
        <v>2610</v>
      </c>
      <c r="I4413">
        <v>61.105699999999999</v>
      </c>
      <c r="J4413">
        <v>4521928</v>
      </c>
      <c r="K4413" t="s">
        <v>264</v>
      </c>
      <c r="L4413">
        <v>1</v>
      </c>
      <c r="M4413" t="str">
        <f>_xlfn.IFNA(VLOOKUP(F4413,'22 States'!A:A,1,0),"OOR")</f>
        <v>WI</v>
      </c>
      <c r="N4413" t="str">
        <f t="shared" si="482"/>
        <v>IR</v>
      </c>
      <c r="O4413" s="8">
        <f t="shared" si="476"/>
        <v>6000</v>
      </c>
      <c r="P4413" s="8">
        <f t="shared" si="477"/>
        <v>3000</v>
      </c>
      <c r="Q4413" s="8">
        <f t="shared" si="478"/>
        <v>9600</v>
      </c>
      <c r="R4413" s="9">
        <f t="shared" si="479"/>
        <v>19200</v>
      </c>
      <c r="S4413" s="8">
        <f t="shared" si="480"/>
        <v>18600</v>
      </c>
      <c r="T4413" s="5">
        <f t="shared" si="481"/>
        <v>4.1132897295136058E-3</v>
      </c>
    </row>
    <row r="4414" spans="1:20" hidden="1">
      <c r="A4414">
        <v>4413</v>
      </c>
      <c r="B4414">
        <v>2627</v>
      </c>
      <c r="C4414" t="s">
        <v>10476</v>
      </c>
      <c r="D4414" t="s">
        <v>10477</v>
      </c>
      <c r="E4414" t="s">
        <v>23</v>
      </c>
      <c r="F4414" t="s">
        <v>24</v>
      </c>
      <c r="G4414" t="s">
        <v>403</v>
      </c>
      <c r="H4414" t="s">
        <v>404</v>
      </c>
      <c r="I4414">
        <v>61.095300000000002</v>
      </c>
      <c r="J4414">
        <v>187960809</v>
      </c>
      <c r="K4414" t="s">
        <v>27</v>
      </c>
      <c r="L4414">
        <v>6</v>
      </c>
      <c r="M4414" t="str">
        <f>_xlfn.IFNA(VLOOKUP(F4414,'22 States'!A:A,1,0),"OOR")</f>
        <v>OOR</v>
      </c>
      <c r="N4414" t="str">
        <f t="shared" si="482"/>
        <v>OOR</v>
      </c>
      <c r="O4414" s="8">
        <f t="shared" si="476"/>
        <v>318000</v>
      </c>
      <c r="P4414" s="8">
        <f t="shared" si="477"/>
        <v>81000</v>
      </c>
      <c r="Q4414" s="8">
        <f t="shared" si="478"/>
        <v>1260960</v>
      </c>
      <c r="R4414" s="9">
        <f t="shared" si="479"/>
        <v>2521920</v>
      </c>
      <c r="S4414" s="8">
        <f t="shared" si="480"/>
        <v>1659960</v>
      </c>
      <c r="T4414" s="5">
        <f t="shared" si="481"/>
        <v>8.8314154893853435E-3</v>
      </c>
    </row>
    <row r="4415" spans="1:20" hidden="1">
      <c r="A4415">
        <v>4414</v>
      </c>
      <c r="B4415">
        <v>500</v>
      </c>
      <c r="C4415" t="s">
        <v>10478</v>
      </c>
      <c r="D4415" t="s">
        <v>10479</v>
      </c>
      <c r="E4415" t="s">
        <v>247</v>
      </c>
      <c r="F4415" t="s">
        <v>248</v>
      </c>
      <c r="G4415" t="s">
        <v>542</v>
      </c>
      <c r="H4415" t="s">
        <v>249</v>
      </c>
      <c r="I4415">
        <v>61.0959</v>
      </c>
      <c r="J4415">
        <v>70792000</v>
      </c>
      <c r="K4415" t="s">
        <v>141</v>
      </c>
      <c r="L4415">
        <v>1</v>
      </c>
      <c r="M4415" t="str">
        <f>_xlfn.IFNA(VLOOKUP(F4415,'22 States'!A:A,1,0),"OOR")</f>
        <v>IL</v>
      </c>
      <c r="N4415" t="str">
        <f t="shared" si="482"/>
        <v>IR</v>
      </c>
      <c r="O4415" s="8">
        <f t="shared" si="476"/>
        <v>60000</v>
      </c>
      <c r="P4415" s="8">
        <f t="shared" si="477"/>
        <v>15000</v>
      </c>
      <c r="Q4415" s="8">
        <f t="shared" si="478"/>
        <v>240000</v>
      </c>
      <c r="R4415" s="9">
        <f t="shared" si="479"/>
        <v>480000</v>
      </c>
      <c r="S4415" s="8">
        <f t="shared" si="480"/>
        <v>315000</v>
      </c>
      <c r="T4415" s="5">
        <f t="shared" si="481"/>
        <v>4.4496553282856819E-3</v>
      </c>
    </row>
    <row r="4416" spans="1:20" hidden="1">
      <c r="A4416">
        <v>4415</v>
      </c>
      <c r="B4416">
        <v>232</v>
      </c>
      <c r="C4416" t="s">
        <v>10480</v>
      </c>
      <c r="D4416" t="s">
        <v>10481</v>
      </c>
      <c r="E4416" t="s">
        <v>537</v>
      </c>
      <c r="F4416" t="s">
        <v>538</v>
      </c>
      <c r="G4416" t="s">
        <v>2991</v>
      </c>
      <c r="H4416" t="s">
        <v>539</v>
      </c>
      <c r="I4416">
        <v>61.085099999999997</v>
      </c>
      <c r="J4416">
        <v>11564320</v>
      </c>
      <c r="K4416" t="s">
        <v>51</v>
      </c>
      <c r="L4416">
        <v>7</v>
      </c>
      <c r="M4416" t="str">
        <f>_xlfn.IFNA(VLOOKUP(F4416,'22 States'!A:A,1,0),"OOR")</f>
        <v>GA</v>
      </c>
      <c r="N4416" t="str">
        <f t="shared" si="482"/>
        <v>IR</v>
      </c>
      <c r="O4416" s="8">
        <f t="shared" si="476"/>
        <v>30000</v>
      </c>
      <c r="P4416" s="8">
        <f t="shared" si="477"/>
        <v>9000</v>
      </c>
      <c r="Q4416" s="8">
        <f t="shared" si="478"/>
        <v>111360</v>
      </c>
      <c r="R4416" s="9">
        <f t="shared" si="479"/>
        <v>222720</v>
      </c>
      <c r="S4416" s="8">
        <f t="shared" si="480"/>
        <v>150360</v>
      </c>
      <c r="T4416" s="5">
        <f t="shared" si="481"/>
        <v>1.3002061513344494E-2</v>
      </c>
    </row>
    <row r="4417" spans="1:20" hidden="1">
      <c r="A4417">
        <v>4416</v>
      </c>
      <c r="B4417">
        <v>104</v>
      </c>
      <c r="C4417" t="s">
        <v>10482</v>
      </c>
      <c r="D4417" t="s">
        <v>10483</v>
      </c>
      <c r="E4417" t="s">
        <v>236</v>
      </c>
      <c r="F4417" t="s">
        <v>237</v>
      </c>
      <c r="G4417" t="s">
        <v>590</v>
      </c>
      <c r="H4417" t="s">
        <v>590</v>
      </c>
      <c r="I4417">
        <v>61.084299999999999</v>
      </c>
      <c r="J4417">
        <v>29712000</v>
      </c>
      <c r="K4417" t="s">
        <v>111</v>
      </c>
      <c r="L4417">
        <v>1</v>
      </c>
      <c r="M4417" t="str">
        <f>_xlfn.IFNA(VLOOKUP(F4417,'22 States'!A:A,1,0),"OOR")</f>
        <v>OH</v>
      </c>
      <c r="N4417" t="str">
        <f t="shared" si="482"/>
        <v>IR</v>
      </c>
      <c r="O4417" s="8">
        <f t="shared" si="476"/>
        <v>18000</v>
      </c>
      <c r="P4417" s="8">
        <f t="shared" si="477"/>
        <v>6000</v>
      </c>
      <c r="Q4417" s="8">
        <f t="shared" si="478"/>
        <v>49920</v>
      </c>
      <c r="R4417" s="9">
        <f t="shared" si="479"/>
        <v>99840</v>
      </c>
      <c r="S4417" s="8">
        <f t="shared" si="480"/>
        <v>73920</v>
      </c>
      <c r="T4417" s="5">
        <f t="shared" si="481"/>
        <v>2.4878836833602583E-3</v>
      </c>
    </row>
    <row r="4418" spans="1:20" hidden="1">
      <c r="A4418">
        <v>4417</v>
      </c>
      <c r="B4418">
        <v>8</v>
      </c>
      <c r="C4418" t="s">
        <v>10484</v>
      </c>
      <c r="D4418" t="s">
        <v>10485</v>
      </c>
      <c r="E4418" t="s">
        <v>350</v>
      </c>
      <c r="F4418" t="s">
        <v>351</v>
      </c>
      <c r="G4418" t="s">
        <v>352</v>
      </c>
      <c r="H4418" t="s">
        <v>352</v>
      </c>
      <c r="I4418">
        <v>61.067900000000002</v>
      </c>
      <c r="J4418">
        <v>7760176</v>
      </c>
      <c r="K4418" t="s">
        <v>108</v>
      </c>
      <c r="L4418">
        <v>3</v>
      </c>
      <c r="M4418" t="str">
        <f>_xlfn.IFNA(VLOOKUP(F4418,'22 States'!A:A,1,0),"OOR")</f>
        <v>OOR</v>
      </c>
      <c r="N4418" t="str">
        <f t="shared" si="482"/>
        <v>OOR</v>
      </c>
      <c r="O4418" s="8">
        <f t="shared" ref="O4418:O4481" si="483">ROUNDUP(B4418/50,0)*500*12</f>
        <v>6000</v>
      </c>
      <c r="P4418" s="8">
        <f t="shared" ref="P4418:P4481" si="484">ROUNDUP(B4418/100,0)*250*12</f>
        <v>3000</v>
      </c>
      <c r="Q4418" s="8">
        <f t="shared" ref="Q4418:Q4481" si="485">B4418*40*12</f>
        <v>3840</v>
      </c>
      <c r="R4418" s="9">
        <f t="shared" ref="R4418:R4481" si="486">B4418*80*12</f>
        <v>7680</v>
      </c>
      <c r="S4418" s="8">
        <f t="shared" ref="S4418:S4481" si="487">SUM(O4418:Q4418)</f>
        <v>12840</v>
      </c>
      <c r="T4418" s="5">
        <f t="shared" ref="T4418:T4481" si="488">S4418/J4418</f>
        <v>1.6546016482100407E-3</v>
      </c>
    </row>
    <row r="4419" spans="1:20" hidden="1">
      <c r="A4419">
        <v>4418</v>
      </c>
      <c r="B4419">
        <v>2391</v>
      </c>
      <c r="C4419" t="s">
        <v>10486</v>
      </c>
      <c r="D4419" t="s">
        <v>10487</v>
      </c>
      <c r="E4419" t="s">
        <v>179</v>
      </c>
      <c r="F4419" t="s">
        <v>180</v>
      </c>
      <c r="G4419" t="s">
        <v>6695</v>
      </c>
      <c r="H4419" t="s">
        <v>182</v>
      </c>
      <c r="I4419">
        <v>61.043100000000003</v>
      </c>
      <c r="J4419">
        <v>261679000</v>
      </c>
      <c r="K4419" t="s">
        <v>51</v>
      </c>
      <c r="L4419">
        <v>6</v>
      </c>
      <c r="M4419" t="str">
        <f>_xlfn.IFNA(VLOOKUP(F4419,'22 States'!A:A,1,0),"OOR")</f>
        <v>MI</v>
      </c>
      <c r="N4419" t="str">
        <f t="shared" ref="N4419:N4482" si="489">IF(M4419&lt;&gt;"OOR","IR","OOR")</f>
        <v>IR</v>
      </c>
      <c r="O4419" s="8">
        <f t="shared" si="483"/>
        <v>288000</v>
      </c>
      <c r="P4419" s="8">
        <f t="shared" si="484"/>
        <v>72000</v>
      </c>
      <c r="Q4419" s="8">
        <f t="shared" si="485"/>
        <v>1147680</v>
      </c>
      <c r="R4419" s="9">
        <f t="shared" si="486"/>
        <v>2295360</v>
      </c>
      <c r="S4419" s="8">
        <f t="shared" si="487"/>
        <v>1507680</v>
      </c>
      <c r="T4419" s="5">
        <f t="shared" si="488"/>
        <v>5.7615628307965102E-3</v>
      </c>
    </row>
    <row r="4420" spans="1:20" hidden="1">
      <c r="A4420">
        <v>4419</v>
      </c>
      <c r="B4420">
        <v>11</v>
      </c>
      <c r="C4420" t="s">
        <v>10488</v>
      </c>
      <c r="D4420" t="s">
        <v>10489</v>
      </c>
      <c r="E4420" t="s">
        <v>721</v>
      </c>
      <c r="F4420" t="s">
        <v>722</v>
      </c>
      <c r="G4420" t="s">
        <v>724</v>
      </c>
      <c r="H4420" t="s">
        <v>724</v>
      </c>
      <c r="I4420">
        <v>61.021299999999997</v>
      </c>
      <c r="J4420">
        <v>2600135</v>
      </c>
      <c r="K4420" t="s">
        <v>17</v>
      </c>
      <c r="L4420">
        <v>1</v>
      </c>
      <c r="M4420" t="str">
        <f>_xlfn.IFNA(VLOOKUP(F4420,'22 States'!A:A,1,0),"OOR")</f>
        <v>OOR</v>
      </c>
      <c r="N4420" t="str">
        <f t="shared" si="489"/>
        <v>OOR</v>
      </c>
      <c r="O4420" s="8">
        <f t="shared" si="483"/>
        <v>6000</v>
      </c>
      <c r="P4420" s="8">
        <f t="shared" si="484"/>
        <v>3000</v>
      </c>
      <c r="Q4420" s="8">
        <f t="shared" si="485"/>
        <v>5280</v>
      </c>
      <c r="R4420" s="9">
        <f t="shared" si="486"/>
        <v>10560</v>
      </c>
      <c r="S4420" s="8">
        <f t="shared" si="487"/>
        <v>14280</v>
      </c>
      <c r="T4420" s="5">
        <f t="shared" si="488"/>
        <v>5.4920225295994243E-3</v>
      </c>
    </row>
    <row r="4421" spans="1:20" hidden="1">
      <c r="A4421">
        <v>4420</v>
      </c>
      <c r="B4421">
        <v>77</v>
      </c>
      <c r="C4421" t="s">
        <v>10490</v>
      </c>
      <c r="D4421" t="s">
        <v>10491</v>
      </c>
      <c r="E4421" t="s">
        <v>54</v>
      </c>
      <c r="F4421" t="s">
        <v>55</v>
      </c>
      <c r="G4421" t="s">
        <v>56</v>
      </c>
      <c r="H4421" t="s">
        <v>57</v>
      </c>
      <c r="I4421">
        <v>60.97</v>
      </c>
      <c r="J4421">
        <v>63351640</v>
      </c>
      <c r="K4421" t="s">
        <v>17</v>
      </c>
      <c r="L4421">
        <v>6</v>
      </c>
      <c r="M4421" t="str">
        <f>_xlfn.IFNA(VLOOKUP(F4421,'22 States'!A:A,1,0),"OOR")</f>
        <v>OOR</v>
      </c>
      <c r="N4421" t="str">
        <f t="shared" si="489"/>
        <v>OOR</v>
      </c>
      <c r="O4421" s="8">
        <f t="shared" si="483"/>
        <v>12000</v>
      </c>
      <c r="P4421" s="8">
        <f t="shared" si="484"/>
        <v>3000</v>
      </c>
      <c r="Q4421" s="8">
        <f t="shared" si="485"/>
        <v>36960</v>
      </c>
      <c r="R4421" s="9">
        <f t="shared" si="486"/>
        <v>73920</v>
      </c>
      <c r="S4421" s="8">
        <f t="shared" si="487"/>
        <v>51960</v>
      </c>
      <c r="T4421" s="5">
        <f t="shared" si="488"/>
        <v>8.2018397629485208E-4</v>
      </c>
    </row>
    <row r="4422" spans="1:20" hidden="1">
      <c r="A4422">
        <v>4421</v>
      </c>
      <c r="B4422">
        <v>61</v>
      </c>
      <c r="C4422" t="s">
        <v>10492</v>
      </c>
      <c r="D4422" t="s">
        <v>10493</v>
      </c>
      <c r="E4422" t="s">
        <v>54</v>
      </c>
      <c r="F4422" t="s">
        <v>55</v>
      </c>
      <c r="G4422" t="s">
        <v>56</v>
      </c>
      <c r="H4422" t="s">
        <v>57</v>
      </c>
      <c r="I4422">
        <v>60.960500000000003</v>
      </c>
      <c r="J4422">
        <v>5805270</v>
      </c>
      <c r="K4422" t="s">
        <v>32</v>
      </c>
      <c r="L4422">
        <v>5</v>
      </c>
      <c r="M4422" t="str">
        <f>_xlfn.IFNA(VLOOKUP(F4422,'22 States'!A:A,1,0),"OOR")</f>
        <v>OOR</v>
      </c>
      <c r="N4422" t="str">
        <f t="shared" si="489"/>
        <v>OOR</v>
      </c>
      <c r="O4422" s="8">
        <f t="shared" si="483"/>
        <v>12000</v>
      </c>
      <c r="P4422" s="8">
        <f t="shared" si="484"/>
        <v>3000</v>
      </c>
      <c r="Q4422" s="8">
        <f t="shared" si="485"/>
        <v>29280</v>
      </c>
      <c r="R4422" s="9">
        <f t="shared" si="486"/>
        <v>58560</v>
      </c>
      <c r="S4422" s="8">
        <f t="shared" si="487"/>
        <v>44280</v>
      </c>
      <c r="T4422" s="5">
        <f t="shared" si="488"/>
        <v>7.6275522068740987E-3</v>
      </c>
    </row>
    <row r="4423" spans="1:20" hidden="1">
      <c r="A4423">
        <v>4422</v>
      </c>
      <c r="B4423">
        <v>24</v>
      </c>
      <c r="C4423" t="s">
        <v>10494</v>
      </c>
      <c r="D4423" t="s">
        <v>10495</v>
      </c>
      <c r="E4423" t="s">
        <v>121</v>
      </c>
      <c r="F4423" t="s">
        <v>122</v>
      </c>
      <c r="G4423" t="s">
        <v>1040</v>
      </c>
      <c r="H4423" t="s">
        <v>784</v>
      </c>
      <c r="I4423">
        <v>60.744599999999998</v>
      </c>
      <c r="J4423">
        <v>4561217</v>
      </c>
      <c r="K4423" t="s">
        <v>111</v>
      </c>
      <c r="L4423">
        <v>1</v>
      </c>
      <c r="M4423" t="str">
        <f>_xlfn.IFNA(VLOOKUP(F4423,'22 States'!A:A,1,0),"OOR")</f>
        <v>TX</v>
      </c>
      <c r="N4423" t="str">
        <f t="shared" si="489"/>
        <v>IR</v>
      </c>
      <c r="O4423" s="8">
        <f t="shared" si="483"/>
        <v>6000</v>
      </c>
      <c r="P4423" s="8">
        <f t="shared" si="484"/>
        <v>3000</v>
      </c>
      <c r="Q4423" s="8">
        <f t="shared" si="485"/>
        <v>11520</v>
      </c>
      <c r="R4423" s="9">
        <f t="shared" si="486"/>
        <v>23040</v>
      </c>
      <c r="S4423" s="8">
        <f t="shared" si="487"/>
        <v>20520</v>
      </c>
      <c r="T4423" s="5">
        <f t="shared" si="488"/>
        <v>4.4987993335989058E-3</v>
      </c>
    </row>
    <row r="4424" spans="1:20" hidden="1">
      <c r="A4424">
        <v>4423</v>
      </c>
      <c r="B4424">
        <v>597</v>
      </c>
      <c r="C4424" t="s">
        <v>10496</v>
      </c>
      <c r="D4424" t="s">
        <v>10497</v>
      </c>
      <c r="E4424" t="s">
        <v>85</v>
      </c>
      <c r="F4424" t="s">
        <v>86</v>
      </c>
      <c r="G4424" t="s">
        <v>140</v>
      </c>
      <c r="H4424" t="s">
        <v>140</v>
      </c>
      <c r="I4424">
        <v>60.679400000000001</v>
      </c>
      <c r="J4424">
        <v>98226775</v>
      </c>
      <c r="K4424" t="s">
        <v>27</v>
      </c>
      <c r="L4424">
        <v>5</v>
      </c>
      <c r="M4424" t="str">
        <f>_xlfn.IFNA(VLOOKUP(F4424,'22 States'!A:A,1,0),"OOR")</f>
        <v>FL</v>
      </c>
      <c r="N4424" t="str">
        <f t="shared" si="489"/>
        <v>IR</v>
      </c>
      <c r="O4424" s="8">
        <f t="shared" si="483"/>
        <v>72000</v>
      </c>
      <c r="P4424" s="8">
        <f t="shared" si="484"/>
        <v>18000</v>
      </c>
      <c r="Q4424" s="8">
        <f t="shared" si="485"/>
        <v>286560</v>
      </c>
      <c r="R4424" s="9">
        <f t="shared" si="486"/>
        <v>573120</v>
      </c>
      <c r="S4424" s="8">
        <f t="shared" si="487"/>
        <v>376560</v>
      </c>
      <c r="T4424" s="5">
        <f t="shared" si="488"/>
        <v>3.8335779628314174E-3</v>
      </c>
    </row>
    <row r="4425" spans="1:20" hidden="1">
      <c r="A4425">
        <v>4424</v>
      </c>
      <c r="B4425">
        <v>63</v>
      </c>
      <c r="C4425" t="s">
        <v>10498</v>
      </c>
      <c r="D4425" t="s">
        <v>10499</v>
      </c>
      <c r="E4425" t="s">
        <v>13</v>
      </c>
      <c r="F4425" t="s">
        <v>14</v>
      </c>
      <c r="G4425" t="s">
        <v>7615</v>
      </c>
      <c r="H4425" t="s">
        <v>16</v>
      </c>
      <c r="I4425">
        <v>60.672199999999997</v>
      </c>
      <c r="J4425">
        <v>12239035</v>
      </c>
      <c r="K4425" t="s">
        <v>27</v>
      </c>
      <c r="L4425">
        <v>5</v>
      </c>
      <c r="M4425" t="str">
        <f>_xlfn.IFNA(VLOOKUP(F4425,'22 States'!A:A,1,0),"OOR")</f>
        <v>CA</v>
      </c>
      <c r="N4425" t="str">
        <f t="shared" si="489"/>
        <v>IR</v>
      </c>
      <c r="O4425" s="8">
        <f t="shared" si="483"/>
        <v>12000</v>
      </c>
      <c r="P4425" s="8">
        <f t="shared" si="484"/>
        <v>3000</v>
      </c>
      <c r="Q4425" s="8">
        <f t="shared" si="485"/>
        <v>30240</v>
      </c>
      <c r="R4425" s="9">
        <f t="shared" si="486"/>
        <v>60480</v>
      </c>
      <c r="S4425" s="8">
        <f t="shared" si="487"/>
        <v>45240</v>
      </c>
      <c r="T4425" s="5">
        <f t="shared" si="488"/>
        <v>3.6963698526885492E-3</v>
      </c>
    </row>
    <row r="4426" spans="1:20" hidden="1">
      <c r="A4426">
        <v>4425</v>
      </c>
      <c r="B4426">
        <v>65</v>
      </c>
      <c r="C4426" t="s">
        <v>10500</v>
      </c>
      <c r="D4426" t="s">
        <v>10501</v>
      </c>
      <c r="E4426" t="s">
        <v>23</v>
      </c>
      <c r="F4426" t="s">
        <v>24</v>
      </c>
      <c r="G4426" t="s">
        <v>791</v>
      </c>
      <c r="H4426" t="s">
        <v>26</v>
      </c>
      <c r="I4426">
        <v>60.629199999999997</v>
      </c>
      <c r="J4426">
        <v>10086600</v>
      </c>
      <c r="K4426" t="s">
        <v>134</v>
      </c>
      <c r="L4426">
        <v>5</v>
      </c>
      <c r="M4426" t="str">
        <f>_xlfn.IFNA(VLOOKUP(F4426,'22 States'!A:A,1,0),"OOR")</f>
        <v>OOR</v>
      </c>
      <c r="N4426" t="str">
        <f t="shared" si="489"/>
        <v>OOR</v>
      </c>
      <c r="O4426" s="8">
        <f t="shared" si="483"/>
        <v>12000</v>
      </c>
      <c r="P4426" s="8">
        <f t="shared" si="484"/>
        <v>3000</v>
      </c>
      <c r="Q4426" s="8">
        <f t="shared" si="485"/>
        <v>31200</v>
      </c>
      <c r="R4426" s="9">
        <f t="shared" si="486"/>
        <v>62400</v>
      </c>
      <c r="S4426" s="8">
        <f t="shared" si="487"/>
        <v>46200</v>
      </c>
      <c r="T4426" s="5">
        <f t="shared" si="488"/>
        <v>4.580334304919398E-3</v>
      </c>
    </row>
    <row r="4427" spans="1:20" hidden="1">
      <c r="A4427">
        <v>4426</v>
      </c>
      <c r="B4427">
        <v>35</v>
      </c>
      <c r="C4427" t="s">
        <v>10502</v>
      </c>
      <c r="D4427" t="s">
        <v>10503</v>
      </c>
      <c r="E4427" t="s">
        <v>13</v>
      </c>
      <c r="F4427" t="s">
        <v>14</v>
      </c>
      <c r="G4427" t="s">
        <v>10504</v>
      </c>
      <c r="H4427" t="s">
        <v>426</v>
      </c>
      <c r="I4427">
        <v>60.621899999999997</v>
      </c>
      <c r="J4427">
        <v>4819848</v>
      </c>
      <c r="K4427" t="s">
        <v>439</v>
      </c>
      <c r="L4427">
        <v>1</v>
      </c>
      <c r="M4427" t="str">
        <f>_xlfn.IFNA(VLOOKUP(F4427,'22 States'!A:A,1,0),"OOR")</f>
        <v>CA</v>
      </c>
      <c r="N4427" t="str">
        <f t="shared" si="489"/>
        <v>IR</v>
      </c>
      <c r="O4427" s="8">
        <f t="shared" si="483"/>
        <v>6000</v>
      </c>
      <c r="P4427" s="8">
        <f t="shared" si="484"/>
        <v>3000</v>
      </c>
      <c r="Q4427" s="8">
        <f t="shared" si="485"/>
        <v>16800</v>
      </c>
      <c r="R4427" s="9">
        <f t="shared" si="486"/>
        <v>33600</v>
      </c>
      <c r="S4427" s="8">
        <f t="shared" si="487"/>
        <v>25800</v>
      </c>
      <c r="T4427" s="5">
        <f t="shared" si="488"/>
        <v>5.3528658995055448E-3</v>
      </c>
    </row>
    <row r="4428" spans="1:20" hidden="1">
      <c r="A4428">
        <v>4427</v>
      </c>
      <c r="B4428">
        <v>49</v>
      </c>
      <c r="C4428" t="s">
        <v>10505</v>
      </c>
      <c r="D4428" t="s">
        <v>10506</v>
      </c>
      <c r="E4428" t="s">
        <v>85</v>
      </c>
      <c r="F4428" t="s">
        <v>86</v>
      </c>
      <c r="G4428" t="s">
        <v>140</v>
      </c>
      <c r="H4428" t="s">
        <v>140</v>
      </c>
      <c r="I4428">
        <v>60.605800000000002</v>
      </c>
      <c r="J4428">
        <v>13897412</v>
      </c>
      <c r="K4428" t="s">
        <v>17</v>
      </c>
      <c r="L4428">
        <v>2</v>
      </c>
      <c r="M4428" t="str">
        <f>_xlfn.IFNA(VLOOKUP(F4428,'22 States'!A:A,1,0),"OOR")</f>
        <v>FL</v>
      </c>
      <c r="N4428" t="str">
        <f t="shared" si="489"/>
        <v>IR</v>
      </c>
      <c r="O4428" s="8">
        <f t="shared" si="483"/>
        <v>6000</v>
      </c>
      <c r="P4428" s="8">
        <f t="shared" si="484"/>
        <v>3000</v>
      </c>
      <c r="Q4428" s="8">
        <f t="shared" si="485"/>
        <v>23520</v>
      </c>
      <c r="R4428" s="9">
        <f t="shared" si="486"/>
        <v>47040</v>
      </c>
      <c r="S4428" s="8">
        <f t="shared" si="487"/>
        <v>32520</v>
      </c>
      <c r="T4428" s="5">
        <f t="shared" si="488"/>
        <v>2.3400040237707568E-3</v>
      </c>
    </row>
    <row r="4429" spans="1:20">
      <c r="A4429">
        <v>813</v>
      </c>
      <c r="B4429" s="3">
        <v>14</v>
      </c>
      <c r="C4429" t="s">
        <v>2257</v>
      </c>
      <c r="D4429" t="s">
        <v>2258</v>
      </c>
      <c r="E4429" t="s">
        <v>537</v>
      </c>
      <c r="F4429" t="s">
        <v>538</v>
      </c>
      <c r="G4429" t="s">
        <v>539</v>
      </c>
      <c r="H4429" t="s">
        <v>539</v>
      </c>
      <c r="I4429">
        <v>559.69370000000004</v>
      </c>
      <c r="J4429" s="3">
        <v>22089508</v>
      </c>
      <c r="K4429" t="s">
        <v>111</v>
      </c>
      <c r="L4429">
        <v>4</v>
      </c>
      <c r="M4429" t="str">
        <f>_xlfn.IFNA(VLOOKUP(F4429,'22 States'!A:A,1,0),"OOR")</f>
        <v>GA</v>
      </c>
      <c r="N4429" t="str">
        <f t="shared" si="489"/>
        <v>IR</v>
      </c>
      <c r="O4429" s="8">
        <f t="shared" si="483"/>
        <v>6000</v>
      </c>
      <c r="P4429" s="8">
        <f t="shared" si="484"/>
        <v>3000</v>
      </c>
      <c r="Q4429" s="8">
        <f t="shared" si="485"/>
        <v>6720</v>
      </c>
      <c r="R4429" s="9">
        <f t="shared" si="486"/>
        <v>13440</v>
      </c>
      <c r="S4429" s="12">
        <f t="shared" si="487"/>
        <v>15720</v>
      </c>
      <c r="T4429" s="13">
        <f t="shared" si="488"/>
        <v>7.1165007387217496E-4</v>
      </c>
    </row>
    <row r="4430" spans="1:20" hidden="1">
      <c r="A4430">
        <v>4429</v>
      </c>
      <c r="B4430">
        <v>114</v>
      </c>
      <c r="C4430" t="s">
        <v>10509</v>
      </c>
      <c r="D4430" t="s">
        <v>10510</v>
      </c>
      <c r="E4430" t="s">
        <v>175</v>
      </c>
      <c r="F4430" t="s">
        <v>176</v>
      </c>
      <c r="G4430" t="s">
        <v>4926</v>
      </c>
      <c r="H4430" t="s">
        <v>2583</v>
      </c>
      <c r="I4430">
        <v>60.525700000000001</v>
      </c>
      <c r="J4430">
        <v>84042083</v>
      </c>
      <c r="K4430" t="s">
        <v>39</v>
      </c>
      <c r="L4430">
        <v>5</v>
      </c>
      <c r="M4430" t="str">
        <f>_xlfn.IFNA(VLOOKUP(F4430,'22 States'!A:A,1,0),"OOR")</f>
        <v>OOR</v>
      </c>
      <c r="N4430" t="str">
        <f t="shared" si="489"/>
        <v>OOR</v>
      </c>
      <c r="O4430" s="8">
        <f t="shared" si="483"/>
        <v>18000</v>
      </c>
      <c r="P4430" s="8">
        <f t="shared" si="484"/>
        <v>6000</v>
      </c>
      <c r="Q4430" s="8">
        <f t="shared" si="485"/>
        <v>54720</v>
      </c>
      <c r="R4430" s="9">
        <f t="shared" si="486"/>
        <v>109440</v>
      </c>
      <c r="S4430" s="8">
        <f t="shared" si="487"/>
        <v>78720</v>
      </c>
      <c r="T4430" s="5">
        <f t="shared" si="488"/>
        <v>9.3667359482272705E-4</v>
      </c>
    </row>
    <row r="4431" spans="1:20" hidden="1">
      <c r="A4431">
        <v>4430</v>
      </c>
      <c r="B4431">
        <v>28</v>
      </c>
      <c r="C4431" t="s">
        <v>10511</v>
      </c>
      <c r="D4431" t="s">
        <v>10512</v>
      </c>
      <c r="E4431" t="s">
        <v>175</v>
      </c>
      <c r="F4431" t="s">
        <v>176</v>
      </c>
      <c r="G4431" t="s">
        <v>175</v>
      </c>
      <c r="H4431" t="s">
        <v>169</v>
      </c>
      <c r="I4431">
        <v>60.505899999999997</v>
      </c>
      <c r="J4431">
        <v>8369170</v>
      </c>
      <c r="K4431" t="s">
        <v>233</v>
      </c>
      <c r="L4431">
        <v>2</v>
      </c>
      <c r="M4431" t="str">
        <f>_xlfn.IFNA(VLOOKUP(F4431,'22 States'!A:A,1,0),"OOR")</f>
        <v>OOR</v>
      </c>
      <c r="N4431" t="str">
        <f t="shared" si="489"/>
        <v>OOR</v>
      </c>
      <c r="O4431" s="8">
        <f t="shared" si="483"/>
        <v>6000</v>
      </c>
      <c r="P4431" s="8">
        <f t="shared" si="484"/>
        <v>3000</v>
      </c>
      <c r="Q4431" s="8">
        <f t="shared" si="485"/>
        <v>13440</v>
      </c>
      <c r="R4431" s="9">
        <f t="shared" si="486"/>
        <v>26880</v>
      </c>
      <c r="S4431" s="8">
        <f t="shared" si="487"/>
        <v>22440</v>
      </c>
      <c r="T4431" s="5">
        <f t="shared" si="488"/>
        <v>2.6812694687764738E-3</v>
      </c>
    </row>
    <row r="4432" spans="1:20" hidden="1">
      <c r="A4432">
        <v>4431</v>
      </c>
      <c r="B4432">
        <v>64</v>
      </c>
      <c r="C4432" t="s">
        <v>10513</v>
      </c>
      <c r="D4432" t="s">
        <v>10514</v>
      </c>
      <c r="E4432" t="s">
        <v>85</v>
      </c>
      <c r="F4432" t="s">
        <v>86</v>
      </c>
      <c r="G4432" t="s">
        <v>137</v>
      </c>
      <c r="H4432" t="s">
        <v>137</v>
      </c>
      <c r="I4432">
        <v>60.4649</v>
      </c>
      <c r="J4432">
        <v>7888240</v>
      </c>
      <c r="K4432" t="s">
        <v>141</v>
      </c>
      <c r="L4432">
        <v>6</v>
      </c>
      <c r="M4432" t="str">
        <f>_xlfn.IFNA(VLOOKUP(F4432,'22 States'!A:A,1,0),"OOR")</f>
        <v>FL</v>
      </c>
      <c r="N4432" t="str">
        <f t="shared" si="489"/>
        <v>IR</v>
      </c>
      <c r="O4432" s="8">
        <f t="shared" si="483"/>
        <v>12000</v>
      </c>
      <c r="P4432" s="8">
        <f t="shared" si="484"/>
        <v>3000</v>
      </c>
      <c r="Q4432" s="8">
        <f t="shared" si="485"/>
        <v>30720</v>
      </c>
      <c r="R4432" s="9">
        <f t="shared" si="486"/>
        <v>61440</v>
      </c>
      <c r="S4432" s="8">
        <f t="shared" si="487"/>
        <v>45720</v>
      </c>
      <c r="T4432" s="5">
        <f t="shared" si="488"/>
        <v>5.7959696966623734E-3</v>
      </c>
    </row>
    <row r="4433" spans="1:20" hidden="1">
      <c r="A4433">
        <v>4432</v>
      </c>
      <c r="B4433">
        <v>107</v>
      </c>
      <c r="C4433" t="s">
        <v>10515</v>
      </c>
      <c r="D4433" t="s">
        <v>10516</v>
      </c>
      <c r="E4433" t="s">
        <v>60</v>
      </c>
      <c r="F4433" t="s">
        <v>61</v>
      </c>
      <c r="G4433" t="s">
        <v>62</v>
      </c>
      <c r="H4433" t="s">
        <v>63</v>
      </c>
      <c r="I4433">
        <v>60.430599999999998</v>
      </c>
      <c r="J4433">
        <v>45633205</v>
      </c>
      <c r="K4433" t="s">
        <v>264</v>
      </c>
      <c r="L4433">
        <v>3</v>
      </c>
      <c r="M4433" t="str">
        <f>_xlfn.IFNA(VLOOKUP(F4433,'22 States'!A:A,1,0),"OOR")</f>
        <v>OOR</v>
      </c>
      <c r="N4433" t="str">
        <f t="shared" si="489"/>
        <v>OOR</v>
      </c>
      <c r="O4433" s="8">
        <f t="shared" si="483"/>
        <v>18000</v>
      </c>
      <c r="P4433" s="8">
        <f t="shared" si="484"/>
        <v>6000</v>
      </c>
      <c r="Q4433" s="8">
        <f t="shared" si="485"/>
        <v>51360</v>
      </c>
      <c r="R4433" s="9">
        <f t="shared" si="486"/>
        <v>102720</v>
      </c>
      <c r="S4433" s="8">
        <f t="shared" si="487"/>
        <v>75360</v>
      </c>
      <c r="T4433" s="5">
        <f t="shared" si="488"/>
        <v>1.6514290416375533E-3</v>
      </c>
    </row>
    <row r="4434" spans="1:20" hidden="1">
      <c r="A4434">
        <v>4433</v>
      </c>
      <c r="B4434">
        <v>37</v>
      </c>
      <c r="C4434" t="s">
        <v>10517</v>
      </c>
      <c r="D4434" t="s">
        <v>10518</v>
      </c>
      <c r="E4434" t="s">
        <v>185</v>
      </c>
      <c r="F4434" t="s">
        <v>186</v>
      </c>
      <c r="G4434" t="s">
        <v>1826</v>
      </c>
      <c r="H4434" t="s">
        <v>400</v>
      </c>
      <c r="I4434">
        <v>60.389600000000002</v>
      </c>
      <c r="J4434">
        <v>5036576</v>
      </c>
      <c r="K4434" t="s">
        <v>111</v>
      </c>
      <c r="L4434">
        <v>5</v>
      </c>
      <c r="M4434" t="str">
        <f>_xlfn.IFNA(VLOOKUP(F4434,'22 States'!A:A,1,0),"OOR")</f>
        <v>WI</v>
      </c>
      <c r="N4434" t="str">
        <f t="shared" si="489"/>
        <v>IR</v>
      </c>
      <c r="O4434" s="8">
        <f t="shared" si="483"/>
        <v>6000</v>
      </c>
      <c r="P4434" s="8">
        <f t="shared" si="484"/>
        <v>3000</v>
      </c>
      <c r="Q4434" s="8">
        <f t="shared" si="485"/>
        <v>17760</v>
      </c>
      <c r="R4434" s="9">
        <f t="shared" si="486"/>
        <v>35520</v>
      </c>
      <c r="S4434" s="8">
        <f t="shared" si="487"/>
        <v>26760</v>
      </c>
      <c r="T4434" s="5">
        <f t="shared" si="488"/>
        <v>5.3131333667952195E-3</v>
      </c>
    </row>
    <row r="4435" spans="1:20" hidden="1">
      <c r="A4435">
        <v>4434</v>
      </c>
      <c r="B4435">
        <v>5</v>
      </c>
      <c r="C4435" t="s">
        <v>10519</v>
      </c>
      <c r="D4435" t="s">
        <v>10520</v>
      </c>
      <c r="E4435" t="s">
        <v>121</v>
      </c>
      <c r="F4435" t="s">
        <v>122</v>
      </c>
      <c r="G4435" t="s">
        <v>133</v>
      </c>
      <c r="H4435" t="s">
        <v>133</v>
      </c>
      <c r="I4435">
        <v>60.362400000000001</v>
      </c>
      <c r="J4435">
        <v>3083038</v>
      </c>
      <c r="K4435" t="s">
        <v>27</v>
      </c>
      <c r="L4435">
        <v>1</v>
      </c>
      <c r="M4435" t="str">
        <f>_xlfn.IFNA(VLOOKUP(F4435,'22 States'!A:A,1,0),"OOR")</f>
        <v>TX</v>
      </c>
      <c r="N4435" t="str">
        <f t="shared" si="489"/>
        <v>IR</v>
      </c>
      <c r="O4435" s="8">
        <f t="shared" si="483"/>
        <v>6000</v>
      </c>
      <c r="P4435" s="8">
        <f t="shared" si="484"/>
        <v>3000</v>
      </c>
      <c r="Q4435" s="8">
        <f t="shared" si="485"/>
        <v>2400</v>
      </c>
      <c r="R4435" s="9">
        <f t="shared" si="486"/>
        <v>4800</v>
      </c>
      <c r="S4435" s="8">
        <f t="shared" si="487"/>
        <v>11400</v>
      </c>
      <c r="T4435" s="5">
        <f t="shared" si="488"/>
        <v>3.6976514723464325E-3</v>
      </c>
    </row>
    <row r="4436" spans="1:20" hidden="1">
      <c r="A4436">
        <v>4435</v>
      </c>
      <c r="B4436">
        <v>53</v>
      </c>
      <c r="C4436" t="s">
        <v>10521</v>
      </c>
      <c r="D4436" t="s">
        <v>10522</v>
      </c>
      <c r="E4436" t="s">
        <v>301</v>
      </c>
      <c r="F4436" t="s">
        <v>359</v>
      </c>
      <c r="G4436" t="s">
        <v>10523</v>
      </c>
      <c r="H4436" t="s">
        <v>360</v>
      </c>
      <c r="I4436">
        <v>60.237699999999997</v>
      </c>
      <c r="J4436">
        <v>29653655</v>
      </c>
      <c r="K4436" t="s">
        <v>17</v>
      </c>
      <c r="L4436">
        <v>3</v>
      </c>
      <c r="M4436" t="str">
        <f>_xlfn.IFNA(VLOOKUP(F4436,'22 States'!A:A,1,0),"OOR")</f>
        <v>OOR</v>
      </c>
      <c r="N4436" t="str">
        <f t="shared" si="489"/>
        <v>OOR</v>
      </c>
      <c r="O4436" s="8">
        <f t="shared" si="483"/>
        <v>12000</v>
      </c>
      <c r="P4436" s="8">
        <f t="shared" si="484"/>
        <v>3000</v>
      </c>
      <c r="Q4436" s="8">
        <f t="shared" si="485"/>
        <v>25440</v>
      </c>
      <c r="R4436" s="9">
        <f t="shared" si="486"/>
        <v>50880</v>
      </c>
      <c r="S4436" s="8">
        <f t="shared" si="487"/>
        <v>40440</v>
      </c>
      <c r="T4436" s="5">
        <f t="shared" si="488"/>
        <v>1.3637441994924402E-3</v>
      </c>
    </row>
    <row r="4437" spans="1:20" hidden="1">
      <c r="A4437">
        <v>4436</v>
      </c>
      <c r="B4437">
        <v>74</v>
      </c>
      <c r="C4437" t="s">
        <v>10524</v>
      </c>
      <c r="D4437" t="s">
        <v>10525</v>
      </c>
      <c r="E4437" t="s">
        <v>933</v>
      </c>
      <c r="F4437" t="s">
        <v>934</v>
      </c>
      <c r="G4437" t="s">
        <v>936</v>
      </c>
      <c r="H4437" t="s">
        <v>936</v>
      </c>
      <c r="I4437">
        <v>60.061</v>
      </c>
      <c r="J4437">
        <v>11025000</v>
      </c>
      <c r="K4437" t="s">
        <v>134</v>
      </c>
      <c r="L4437">
        <v>1</v>
      </c>
      <c r="M4437" t="str">
        <f>_xlfn.IFNA(VLOOKUP(F4437,'22 States'!A:A,1,0),"OOR")</f>
        <v>TN</v>
      </c>
      <c r="N4437" t="str">
        <f t="shared" si="489"/>
        <v>IR</v>
      </c>
      <c r="O4437" s="8">
        <f t="shared" si="483"/>
        <v>12000</v>
      </c>
      <c r="P4437" s="8">
        <f t="shared" si="484"/>
        <v>3000</v>
      </c>
      <c r="Q4437" s="8">
        <f t="shared" si="485"/>
        <v>35520</v>
      </c>
      <c r="R4437" s="9">
        <f t="shared" si="486"/>
        <v>71040</v>
      </c>
      <c r="S4437" s="8">
        <f t="shared" si="487"/>
        <v>50520</v>
      </c>
      <c r="T4437" s="5">
        <f t="shared" si="488"/>
        <v>4.582312925170068E-3</v>
      </c>
    </row>
    <row r="4438" spans="1:20" hidden="1">
      <c r="A4438">
        <v>4437</v>
      </c>
      <c r="B4438">
        <v>13</v>
      </c>
      <c r="C4438" t="s">
        <v>10526</v>
      </c>
      <c r="D4438" t="s">
        <v>10527</v>
      </c>
      <c r="E4438" t="s">
        <v>13</v>
      </c>
      <c r="F4438" t="s">
        <v>14</v>
      </c>
      <c r="G4438" t="s">
        <v>10528</v>
      </c>
      <c r="H4438" t="s">
        <v>873</v>
      </c>
      <c r="I4438">
        <v>60.025799999999997</v>
      </c>
      <c r="J4438">
        <v>5522847</v>
      </c>
      <c r="K4438" t="s">
        <v>20</v>
      </c>
      <c r="L4438">
        <v>1</v>
      </c>
      <c r="M4438" t="str">
        <f>_xlfn.IFNA(VLOOKUP(F4438,'22 States'!A:A,1,0),"OOR")</f>
        <v>CA</v>
      </c>
      <c r="N4438" t="str">
        <f t="shared" si="489"/>
        <v>IR</v>
      </c>
      <c r="O4438" s="8">
        <f t="shared" si="483"/>
        <v>6000</v>
      </c>
      <c r="P4438" s="8">
        <f t="shared" si="484"/>
        <v>3000</v>
      </c>
      <c r="Q4438" s="8">
        <f t="shared" si="485"/>
        <v>6240</v>
      </c>
      <c r="R4438" s="9">
        <f t="shared" si="486"/>
        <v>12480</v>
      </c>
      <c r="S4438" s="8">
        <f t="shared" si="487"/>
        <v>15240</v>
      </c>
      <c r="T4438" s="5">
        <f t="shared" si="488"/>
        <v>2.7594463507680006E-3</v>
      </c>
    </row>
    <row r="4439" spans="1:20">
      <c r="A4439">
        <v>2022</v>
      </c>
      <c r="B4439" s="3">
        <v>14</v>
      </c>
      <c r="C4439" t="s">
        <v>5095</v>
      </c>
      <c r="D4439" t="s">
        <v>5096</v>
      </c>
      <c r="E4439" t="s">
        <v>537</v>
      </c>
      <c r="F4439" t="s">
        <v>538</v>
      </c>
      <c r="G4439" t="s">
        <v>2075</v>
      </c>
      <c r="H4439" t="s">
        <v>539</v>
      </c>
      <c r="I4439">
        <v>200.1763</v>
      </c>
      <c r="J4439" s="3">
        <v>12943000</v>
      </c>
      <c r="K4439" t="s">
        <v>252</v>
      </c>
      <c r="L4439">
        <v>1</v>
      </c>
      <c r="M4439" t="str">
        <f>_xlfn.IFNA(VLOOKUP(F4439,'22 States'!A:A,1,0),"OOR")</f>
        <v>GA</v>
      </c>
      <c r="N4439" t="str">
        <f t="shared" si="489"/>
        <v>IR</v>
      </c>
      <c r="O4439" s="8">
        <f t="shared" si="483"/>
        <v>6000</v>
      </c>
      <c r="P4439" s="8">
        <f t="shared" si="484"/>
        <v>3000</v>
      </c>
      <c r="Q4439" s="8">
        <f t="shared" si="485"/>
        <v>6720</v>
      </c>
      <c r="R4439" s="9">
        <f t="shared" si="486"/>
        <v>13440</v>
      </c>
      <c r="S4439" s="12">
        <f t="shared" si="487"/>
        <v>15720</v>
      </c>
      <c r="T4439" s="13">
        <f t="shared" si="488"/>
        <v>1.2145561307270339E-3</v>
      </c>
    </row>
    <row r="4440" spans="1:20" hidden="1">
      <c r="A4440">
        <v>4439</v>
      </c>
      <c r="B4440">
        <v>120</v>
      </c>
      <c r="C4440" t="s">
        <v>10531</v>
      </c>
      <c r="D4440" t="s">
        <v>10532</v>
      </c>
      <c r="E4440" t="s">
        <v>23</v>
      </c>
      <c r="F4440" t="s">
        <v>24</v>
      </c>
      <c r="G4440" t="s">
        <v>820</v>
      </c>
      <c r="H4440" t="s">
        <v>26</v>
      </c>
      <c r="I4440">
        <v>59.899900000000002</v>
      </c>
      <c r="J4440">
        <v>20911222</v>
      </c>
      <c r="K4440" t="s">
        <v>134</v>
      </c>
      <c r="L4440">
        <v>5</v>
      </c>
      <c r="M4440" t="str">
        <f>_xlfn.IFNA(VLOOKUP(F4440,'22 States'!A:A,1,0),"OOR")</f>
        <v>OOR</v>
      </c>
      <c r="N4440" t="str">
        <f t="shared" si="489"/>
        <v>OOR</v>
      </c>
      <c r="O4440" s="8">
        <f t="shared" si="483"/>
        <v>18000</v>
      </c>
      <c r="P4440" s="8">
        <f t="shared" si="484"/>
        <v>6000</v>
      </c>
      <c r="Q4440" s="8">
        <f t="shared" si="485"/>
        <v>57600</v>
      </c>
      <c r="R4440" s="9">
        <f t="shared" si="486"/>
        <v>115200</v>
      </c>
      <c r="S4440" s="8">
        <f t="shared" si="487"/>
        <v>81600</v>
      </c>
      <c r="T4440" s="5">
        <f t="shared" si="488"/>
        <v>3.9022109755230947E-3</v>
      </c>
    </row>
    <row r="4441" spans="1:20">
      <c r="A4441">
        <v>3666</v>
      </c>
      <c r="B4441" s="3">
        <v>14</v>
      </c>
      <c r="C4441" t="s">
        <v>8817</v>
      </c>
      <c r="D4441" t="s">
        <v>8818</v>
      </c>
      <c r="E4441" t="s">
        <v>85</v>
      </c>
      <c r="F4441" t="s">
        <v>86</v>
      </c>
      <c r="G4441" t="s">
        <v>1727</v>
      </c>
      <c r="H4441" t="s">
        <v>1728</v>
      </c>
      <c r="I4441">
        <v>87.535799999999995</v>
      </c>
      <c r="J4441" s="3">
        <v>21655118</v>
      </c>
      <c r="K4441" t="s">
        <v>252</v>
      </c>
      <c r="L4441">
        <v>2</v>
      </c>
      <c r="M4441" t="str">
        <f>_xlfn.IFNA(VLOOKUP(F4441,'22 States'!A:A,1,0),"OOR")</f>
        <v>FL</v>
      </c>
      <c r="N4441" t="str">
        <f t="shared" si="489"/>
        <v>IR</v>
      </c>
      <c r="O4441" s="8">
        <f t="shared" si="483"/>
        <v>6000</v>
      </c>
      <c r="P4441" s="8">
        <f t="shared" si="484"/>
        <v>3000</v>
      </c>
      <c r="Q4441" s="8">
        <f t="shared" si="485"/>
        <v>6720</v>
      </c>
      <c r="R4441" s="9">
        <f t="shared" si="486"/>
        <v>13440</v>
      </c>
      <c r="S4441" s="12">
        <f t="shared" si="487"/>
        <v>15720</v>
      </c>
      <c r="T4441" s="13">
        <f t="shared" si="488"/>
        <v>7.2592539093991541E-4</v>
      </c>
    </row>
    <row r="4442" spans="1:20" hidden="1">
      <c r="A4442">
        <v>4441</v>
      </c>
      <c r="B4442">
        <v>40</v>
      </c>
      <c r="C4442" t="s">
        <v>10535</v>
      </c>
      <c r="D4442" t="s">
        <v>10536</v>
      </c>
      <c r="E4442" t="s">
        <v>13</v>
      </c>
      <c r="F4442" t="s">
        <v>14</v>
      </c>
      <c r="G4442" t="s">
        <v>30</v>
      </c>
      <c r="H4442" t="s">
        <v>31</v>
      </c>
      <c r="I4442">
        <v>59.837299999999999</v>
      </c>
      <c r="J4442">
        <v>8615643</v>
      </c>
      <c r="K4442" t="s">
        <v>27</v>
      </c>
      <c r="L4442">
        <v>1</v>
      </c>
      <c r="M4442" t="str">
        <f>_xlfn.IFNA(VLOOKUP(F4442,'22 States'!A:A,1,0),"OOR")</f>
        <v>CA</v>
      </c>
      <c r="N4442" t="str">
        <f t="shared" si="489"/>
        <v>IR</v>
      </c>
      <c r="O4442" s="8">
        <f t="shared" si="483"/>
        <v>6000</v>
      </c>
      <c r="P4442" s="8">
        <f t="shared" si="484"/>
        <v>3000</v>
      </c>
      <c r="Q4442" s="8">
        <f t="shared" si="485"/>
        <v>19200</v>
      </c>
      <c r="R4442" s="9">
        <f t="shared" si="486"/>
        <v>38400</v>
      </c>
      <c r="S4442" s="8">
        <f t="shared" si="487"/>
        <v>28200</v>
      </c>
      <c r="T4442" s="5">
        <f t="shared" si="488"/>
        <v>3.273116121454893E-3</v>
      </c>
    </row>
    <row r="4443" spans="1:20" hidden="1">
      <c r="A4443">
        <v>4442</v>
      </c>
      <c r="B4443">
        <v>2847</v>
      </c>
      <c r="C4443" t="s">
        <v>10537</v>
      </c>
      <c r="D4443" t="s">
        <v>10538</v>
      </c>
      <c r="E4443" t="s">
        <v>175</v>
      </c>
      <c r="F4443" t="s">
        <v>176</v>
      </c>
      <c r="G4443" t="s">
        <v>175</v>
      </c>
      <c r="H4443" t="s">
        <v>169</v>
      </c>
      <c r="I4443">
        <v>59.783799999999999</v>
      </c>
      <c r="J4443">
        <v>401561454</v>
      </c>
      <c r="K4443" t="s">
        <v>27</v>
      </c>
      <c r="L4443">
        <v>7</v>
      </c>
      <c r="M4443" t="str">
        <f>_xlfn.IFNA(VLOOKUP(F4443,'22 States'!A:A,1,0),"OOR")</f>
        <v>OOR</v>
      </c>
      <c r="N4443" t="str">
        <f t="shared" si="489"/>
        <v>OOR</v>
      </c>
      <c r="O4443" s="8">
        <f t="shared" si="483"/>
        <v>342000</v>
      </c>
      <c r="P4443" s="8">
        <f t="shared" si="484"/>
        <v>87000</v>
      </c>
      <c r="Q4443" s="8">
        <f t="shared" si="485"/>
        <v>1366560</v>
      </c>
      <c r="R4443" s="9">
        <f t="shared" si="486"/>
        <v>2733120</v>
      </c>
      <c r="S4443" s="8">
        <f t="shared" si="487"/>
        <v>1795560</v>
      </c>
      <c r="T4443" s="5">
        <f t="shared" si="488"/>
        <v>4.4714451103665944E-3</v>
      </c>
    </row>
    <row r="4444" spans="1:20" hidden="1">
      <c r="A4444">
        <v>4443</v>
      </c>
      <c r="B4444">
        <v>159</v>
      </c>
      <c r="C4444" t="s">
        <v>10539</v>
      </c>
      <c r="D4444" t="s">
        <v>10540</v>
      </c>
      <c r="E4444" t="s">
        <v>1022</v>
      </c>
      <c r="F4444" t="s">
        <v>1023</v>
      </c>
      <c r="G4444" t="s">
        <v>10541</v>
      </c>
      <c r="H4444" t="s">
        <v>2834</v>
      </c>
      <c r="I4444">
        <v>59.779800000000002</v>
      </c>
      <c r="J4444">
        <v>25591151</v>
      </c>
      <c r="K4444" t="s">
        <v>32</v>
      </c>
      <c r="L4444">
        <v>8</v>
      </c>
      <c r="M4444" t="str">
        <f>_xlfn.IFNA(VLOOKUP(F4444,'22 States'!A:A,1,0),"OOR")</f>
        <v>CT</v>
      </c>
      <c r="N4444" t="str">
        <f t="shared" si="489"/>
        <v>IR</v>
      </c>
      <c r="O4444" s="8">
        <f t="shared" si="483"/>
        <v>24000</v>
      </c>
      <c r="P4444" s="8">
        <f t="shared" si="484"/>
        <v>6000</v>
      </c>
      <c r="Q4444" s="8">
        <f t="shared" si="485"/>
        <v>76320</v>
      </c>
      <c r="R4444" s="9">
        <f t="shared" si="486"/>
        <v>152640</v>
      </c>
      <c r="S4444" s="8">
        <f t="shared" si="487"/>
        <v>106320</v>
      </c>
      <c r="T4444" s="5">
        <f t="shared" si="488"/>
        <v>4.1545610824616679E-3</v>
      </c>
    </row>
    <row r="4445" spans="1:20" hidden="1">
      <c r="A4445">
        <v>4444</v>
      </c>
      <c r="B4445">
        <v>3500</v>
      </c>
      <c r="C4445" t="s">
        <v>10542</v>
      </c>
      <c r="D4445" t="s">
        <v>10543</v>
      </c>
      <c r="E4445" t="s">
        <v>23</v>
      </c>
      <c r="F4445" t="s">
        <v>24</v>
      </c>
      <c r="G4445" t="s">
        <v>107</v>
      </c>
      <c r="H4445" t="s">
        <v>26</v>
      </c>
      <c r="I4445">
        <v>59.765500000000003</v>
      </c>
      <c r="J4445">
        <v>320989000</v>
      </c>
      <c r="K4445" t="s">
        <v>134</v>
      </c>
      <c r="L4445">
        <v>7</v>
      </c>
      <c r="M4445" t="str">
        <f>_xlfn.IFNA(VLOOKUP(F4445,'22 States'!A:A,1,0),"OOR")</f>
        <v>OOR</v>
      </c>
      <c r="N4445" t="str">
        <f t="shared" si="489"/>
        <v>OOR</v>
      </c>
      <c r="O4445" s="8">
        <f t="shared" si="483"/>
        <v>420000</v>
      </c>
      <c r="P4445" s="8">
        <f t="shared" si="484"/>
        <v>105000</v>
      </c>
      <c r="Q4445" s="8">
        <f t="shared" si="485"/>
        <v>1680000</v>
      </c>
      <c r="R4445" s="9">
        <f t="shared" si="486"/>
        <v>3360000</v>
      </c>
      <c r="S4445" s="8">
        <f t="shared" si="487"/>
        <v>2205000</v>
      </c>
      <c r="T4445" s="5">
        <f t="shared" si="488"/>
        <v>6.8693942783086027E-3</v>
      </c>
    </row>
    <row r="4446" spans="1:20" hidden="1">
      <c r="A4446">
        <v>4445</v>
      </c>
      <c r="B4446">
        <v>139</v>
      </c>
      <c r="C4446" t="s">
        <v>10544</v>
      </c>
      <c r="D4446" t="s">
        <v>10545</v>
      </c>
      <c r="E4446" t="s">
        <v>144</v>
      </c>
      <c r="F4446" t="s">
        <v>145</v>
      </c>
      <c r="G4446" t="s">
        <v>10546</v>
      </c>
      <c r="H4446" t="s">
        <v>9030</v>
      </c>
      <c r="I4446">
        <v>59.752699999999997</v>
      </c>
      <c r="J4446">
        <v>17423522</v>
      </c>
      <c r="K4446" t="s">
        <v>506</v>
      </c>
      <c r="L4446">
        <v>8</v>
      </c>
      <c r="M4446" t="str">
        <f>_xlfn.IFNA(VLOOKUP(F4446,'22 States'!A:A,1,0),"OOR")</f>
        <v>OOR</v>
      </c>
      <c r="N4446" t="str">
        <f t="shared" si="489"/>
        <v>OOR</v>
      </c>
      <c r="O4446" s="8">
        <f t="shared" si="483"/>
        <v>18000</v>
      </c>
      <c r="P4446" s="8">
        <f t="shared" si="484"/>
        <v>6000</v>
      </c>
      <c r="Q4446" s="8">
        <f t="shared" si="485"/>
        <v>66720</v>
      </c>
      <c r="R4446" s="9">
        <f t="shared" si="486"/>
        <v>133440</v>
      </c>
      <c r="S4446" s="8">
        <f t="shared" si="487"/>
        <v>90720</v>
      </c>
      <c r="T4446" s="5">
        <f t="shared" si="488"/>
        <v>5.2067544093553526E-3</v>
      </c>
    </row>
    <row r="4447" spans="1:20" hidden="1">
      <c r="A4447">
        <v>4446</v>
      </c>
      <c r="B4447">
        <v>84</v>
      </c>
      <c r="C4447" t="s">
        <v>10547</v>
      </c>
      <c r="D4447" t="s">
        <v>10548</v>
      </c>
      <c r="E4447" t="s">
        <v>350</v>
      </c>
      <c r="F4447" t="s">
        <v>351</v>
      </c>
      <c r="G4447" t="s">
        <v>352</v>
      </c>
      <c r="H4447" t="s">
        <v>352</v>
      </c>
      <c r="I4447">
        <v>59.73</v>
      </c>
      <c r="J4447">
        <v>17376161</v>
      </c>
      <c r="K4447" t="s">
        <v>141</v>
      </c>
      <c r="L4447">
        <v>1</v>
      </c>
      <c r="M4447" t="str">
        <f>_xlfn.IFNA(VLOOKUP(F4447,'22 States'!A:A,1,0),"OOR")</f>
        <v>OOR</v>
      </c>
      <c r="N4447" t="str">
        <f t="shared" si="489"/>
        <v>OOR</v>
      </c>
      <c r="O4447" s="8">
        <f t="shared" si="483"/>
        <v>12000</v>
      </c>
      <c r="P4447" s="8">
        <f t="shared" si="484"/>
        <v>3000</v>
      </c>
      <c r="Q4447" s="8">
        <f t="shared" si="485"/>
        <v>40320</v>
      </c>
      <c r="R4447" s="9">
        <f t="shared" si="486"/>
        <v>80640</v>
      </c>
      <c r="S4447" s="8">
        <f t="shared" si="487"/>
        <v>55320</v>
      </c>
      <c r="T4447" s="5">
        <f t="shared" si="488"/>
        <v>3.1836721586546075E-3</v>
      </c>
    </row>
    <row r="4448" spans="1:20" hidden="1">
      <c r="A4448">
        <v>4447</v>
      </c>
      <c r="B4448">
        <v>31</v>
      </c>
      <c r="C4448" t="s">
        <v>10549</v>
      </c>
      <c r="D4448" t="s">
        <v>10550</v>
      </c>
      <c r="E4448" t="s">
        <v>73</v>
      </c>
      <c r="F4448" t="s">
        <v>74</v>
      </c>
      <c r="G4448" t="s">
        <v>599</v>
      </c>
      <c r="H4448" t="s">
        <v>599</v>
      </c>
      <c r="I4448">
        <v>59.722999999999999</v>
      </c>
      <c r="J4448">
        <v>4741642</v>
      </c>
      <c r="K4448" t="s">
        <v>141</v>
      </c>
      <c r="L4448">
        <v>4</v>
      </c>
      <c r="M4448" t="str">
        <f>_xlfn.IFNA(VLOOKUP(F4448,'22 States'!A:A,1,0),"OOR")</f>
        <v>OOR</v>
      </c>
      <c r="N4448" t="str">
        <f t="shared" si="489"/>
        <v>OOR</v>
      </c>
      <c r="O4448" s="8">
        <f t="shared" si="483"/>
        <v>6000</v>
      </c>
      <c r="P4448" s="8">
        <f t="shared" si="484"/>
        <v>3000</v>
      </c>
      <c r="Q4448" s="8">
        <f t="shared" si="485"/>
        <v>14880</v>
      </c>
      <c r="R4448" s="9">
        <f t="shared" si="486"/>
        <v>29760</v>
      </c>
      <c r="S4448" s="8">
        <f t="shared" si="487"/>
        <v>23880</v>
      </c>
      <c r="T4448" s="5">
        <f t="shared" si="488"/>
        <v>5.0362300654499008E-3</v>
      </c>
    </row>
    <row r="4449" spans="1:20" hidden="1">
      <c r="A4449">
        <v>4448</v>
      </c>
      <c r="B4449">
        <v>22</v>
      </c>
      <c r="C4449" t="s">
        <v>10551</v>
      </c>
      <c r="D4449" t="s">
        <v>10552</v>
      </c>
      <c r="E4449" t="s">
        <v>537</v>
      </c>
      <c r="F4449" t="s">
        <v>538</v>
      </c>
      <c r="G4449" t="s">
        <v>539</v>
      </c>
      <c r="H4449" t="s">
        <v>539</v>
      </c>
      <c r="I4449">
        <v>59.635899999999999</v>
      </c>
      <c r="J4449">
        <v>2402132</v>
      </c>
      <c r="K4449" t="s">
        <v>252</v>
      </c>
      <c r="L4449">
        <v>1</v>
      </c>
      <c r="M4449" t="str">
        <f>_xlfn.IFNA(VLOOKUP(F4449,'22 States'!A:A,1,0),"OOR")</f>
        <v>GA</v>
      </c>
      <c r="N4449" t="str">
        <f t="shared" si="489"/>
        <v>IR</v>
      </c>
      <c r="O4449" s="8">
        <f t="shared" si="483"/>
        <v>6000</v>
      </c>
      <c r="P4449" s="8">
        <f t="shared" si="484"/>
        <v>3000</v>
      </c>
      <c r="Q4449" s="8">
        <f t="shared" si="485"/>
        <v>10560</v>
      </c>
      <c r="R4449" s="9">
        <f t="shared" si="486"/>
        <v>21120</v>
      </c>
      <c r="S4449" s="8">
        <f t="shared" si="487"/>
        <v>19560</v>
      </c>
      <c r="T4449" s="5">
        <f t="shared" si="488"/>
        <v>8.1427665090844301E-3</v>
      </c>
    </row>
    <row r="4450" spans="1:20" hidden="1">
      <c r="A4450">
        <v>4449</v>
      </c>
      <c r="B4450">
        <v>32</v>
      </c>
      <c r="C4450" t="s">
        <v>10553</v>
      </c>
      <c r="D4450" t="s">
        <v>10554</v>
      </c>
      <c r="E4450" t="s">
        <v>175</v>
      </c>
      <c r="F4450" t="s">
        <v>176</v>
      </c>
      <c r="G4450" t="s">
        <v>1269</v>
      </c>
      <c r="H4450" t="s">
        <v>1270</v>
      </c>
      <c r="I4450">
        <v>59.593000000000004</v>
      </c>
      <c r="J4450">
        <v>6036369</v>
      </c>
      <c r="K4450" t="s">
        <v>27</v>
      </c>
      <c r="L4450">
        <v>6</v>
      </c>
      <c r="M4450" t="str">
        <f>_xlfn.IFNA(VLOOKUP(F4450,'22 States'!A:A,1,0),"OOR")</f>
        <v>OOR</v>
      </c>
      <c r="N4450" t="str">
        <f t="shared" si="489"/>
        <v>OOR</v>
      </c>
      <c r="O4450" s="8">
        <f t="shared" si="483"/>
        <v>6000</v>
      </c>
      <c r="P4450" s="8">
        <f t="shared" si="484"/>
        <v>3000</v>
      </c>
      <c r="Q4450" s="8">
        <f t="shared" si="485"/>
        <v>15360</v>
      </c>
      <c r="R4450" s="9">
        <f t="shared" si="486"/>
        <v>30720</v>
      </c>
      <c r="S4450" s="8">
        <f t="shared" si="487"/>
        <v>24360</v>
      </c>
      <c r="T4450" s="5">
        <f t="shared" si="488"/>
        <v>4.0355385828798737E-3</v>
      </c>
    </row>
    <row r="4451" spans="1:20" hidden="1">
      <c r="A4451">
        <v>4450</v>
      </c>
      <c r="B4451">
        <v>85</v>
      </c>
      <c r="C4451" t="s">
        <v>10555</v>
      </c>
      <c r="D4451" t="s">
        <v>10556</v>
      </c>
      <c r="E4451" t="s">
        <v>933</v>
      </c>
      <c r="F4451" t="s">
        <v>934</v>
      </c>
      <c r="G4451" t="s">
        <v>5157</v>
      </c>
      <c r="H4451" t="s">
        <v>5158</v>
      </c>
      <c r="I4451">
        <v>59.552500000000002</v>
      </c>
      <c r="J4451">
        <v>11890177</v>
      </c>
      <c r="K4451" t="s">
        <v>134</v>
      </c>
      <c r="L4451">
        <v>7</v>
      </c>
      <c r="M4451" t="str">
        <f>_xlfn.IFNA(VLOOKUP(F4451,'22 States'!A:A,1,0),"OOR")</f>
        <v>TN</v>
      </c>
      <c r="N4451" t="str">
        <f t="shared" si="489"/>
        <v>IR</v>
      </c>
      <c r="O4451" s="8">
        <f t="shared" si="483"/>
        <v>12000</v>
      </c>
      <c r="P4451" s="8">
        <f t="shared" si="484"/>
        <v>3000</v>
      </c>
      <c r="Q4451" s="8">
        <f t="shared" si="485"/>
        <v>40800</v>
      </c>
      <c r="R4451" s="9">
        <f t="shared" si="486"/>
        <v>81600</v>
      </c>
      <c r="S4451" s="8">
        <f t="shared" si="487"/>
        <v>55800</v>
      </c>
      <c r="T4451" s="5">
        <f t="shared" si="488"/>
        <v>4.6929494825854986E-3</v>
      </c>
    </row>
    <row r="4452" spans="1:20" hidden="1">
      <c r="A4452">
        <v>4451</v>
      </c>
      <c r="B4452">
        <v>20</v>
      </c>
      <c r="C4452" t="s">
        <v>10557</v>
      </c>
      <c r="D4452" t="s">
        <v>10558</v>
      </c>
      <c r="E4452" t="s">
        <v>247</v>
      </c>
      <c r="F4452" t="s">
        <v>248</v>
      </c>
      <c r="G4452" t="s">
        <v>396</v>
      </c>
      <c r="H4452" t="s">
        <v>249</v>
      </c>
      <c r="I4452">
        <v>59.543500000000002</v>
      </c>
      <c r="J4452">
        <v>3163463</v>
      </c>
      <c r="K4452" t="s">
        <v>134</v>
      </c>
      <c r="L4452">
        <v>2</v>
      </c>
      <c r="M4452" t="str">
        <f>_xlfn.IFNA(VLOOKUP(F4452,'22 States'!A:A,1,0),"OOR")</f>
        <v>IL</v>
      </c>
      <c r="N4452" t="str">
        <f t="shared" si="489"/>
        <v>IR</v>
      </c>
      <c r="O4452" s="8">
        <f t="shared" si="483"/>
        <v>6000</v>
      </c>
      <c r="P4452" s="8">
        <f t="shared" si="484"/>
        <v>3000</v>
      </c>
      <c r="Q4452" s="8">
        <f t="shared" si="485"/>
        <v>9600</v>
      </c>
      <c r="R4452" s="9">
        <f t="shared" si="486"/>
        <v>19200</v>
      </c>
      <c r="S4452" s="8">
        <f t="shared" si="487"/>
        <v>18600</v>
      </c>
      <c r="T4452" s="5">
        <f t="shared" si="488"/>
        <v>5.8796325419326854E-3</v>
      </c>
    </row>
    <row r="4453" spans="1:20" hidden="1">
      <c r="A4453">
        <v>4452</v>
      </c>
      <c r="B4453">
        <v>89</v>
      </c>
      <c r="C4453" t="s">
        <v>10559</v>
      </c>
      <c r="D4453" t="s">
        <v>10559</v>
      </c>
      <c r="E4453" t="s">
        <v>185</v>
      </c>
      <c r="F4453" t="s">
        <v>186</v>
      </c>
      <c r="G4453" t="s">
        <v>187</v>
      </c>
      <c r="H4453" t="s">
        <v>188</v>
      </c>
      <c r="I4453">
        <v>59.4328</v>
      </c>
      <c r="J4453">
        <v>12479390</v>
      </c>
      <c r="K4453" t="s">
        <v>27</v>
      </c>
      <c r="L4453">
        <v>1</v>
      </c>
      <c r="M4453" t="str">
        <f>_xlfn.IFNA(VLOOKUP(F4453,'22 States'!A:A,1,0),"OOR")</f>
        <v>WI</v>
      </c>
      <c r="N4453" t="str">
        <f t="shared" si="489"/>
        <v>IR</v>
      </c>
      <c r="O4453" s="8">
        <f t="shared" si="483"/>
        <v>12000</v>
      </c>
      <c r="P4453" s="8">
        <f t="shared" si="484"/>
        <v>3000</v>
      </c>
      <c r="Q4453" s="8">
        <f t="shared" si="485"/>
        <v>42720</v>
      </c>
      <c r="R4453" s="9">
        <f t="shared" si="486"/>
        <v>85440</v>
      </c>
      <c r="S4453" s="8">
        <f t="shared" si="487"/>
        <v>57720</v>
      </c>
      <c r="T4453" s="5">
        <f t="shared" si="488"/>
        <v>4.6252260727487485E-3</v>
      </c>
    </row>
    <row r="4454" spans="1:20" hidden="1">
      <c r="A4454">
        <v>4453</v>
      </c>
      <c r="B4454">
        <v>35</v>
      </c>
      <c r="C4454" t="s">
        <v>10560</v>
      </c>
      <c r="D4454" t="s">
        <v>10561</v>
      </c>
      <c r="E4454" t="s">
        <v>236</v>
      </c>
      <c r="F4454" t="s">
        <v>237</v>
      </c>
      <c r="G4454" t="s">
        <v>589</v>
      </c>
      <c r="H4454" t="s">
        <v>590</v>
      </c>
      <c r="I4454">
        <v>59.4071</v>
      </c>
      <c r="J4454">
        <v>9514831</v>
      </c>
      <c r="K4454" t="s">
        <v>27</v>
      </c>
      <c r="L4454">
        <v>7</v>
      </c>
      <c r="M4454" t="str">
        <f>_xlfn.IFNA(VLOOKUP(F4454,'22 States'!A:A,1,0),"OOR")</f>
        <v>OH</v>
      </c>
      <c r="N4454" t="str">
        <f t="shared" si="489"/>
        <v>IR</v>
      </c>
      <c r="O4454" s="8">
        <f t="shared" si="483"/>
        <v>6000</v>
      </c>
      <c r="P4454" s="8">
        <f t="shared" si="484"/>
        <v>3000</v>
      </c>
      <c r="Q4454" s="8">
        <f t="shared" si="485"/>
        <v>16800</v>
      </c>
      <c r="R4454" s="9">
        <f t="shared" si="486"/>
        <v>33600</v>
      </c>
      <c r="S4454" s="8">
        <f t="shared" si="487"/>
        <v>25800</v>
      </c>
      <c r="T4454" s="5">
        <f t="shared" si="488"/>
        <v>2.7115563061498411E-3</v>
      </c>
    </row>
    <row r="4455" spans="1:20" hidden="1">
      <c r="A4455">
        <v>4454</v>
      </c>
      <c r="B4455">
        <v>550</v>
      </c>
      <c r="C4455" t="s">
        <v>10562</v>
      </c>
      <c r="D4455" t="s">
        <v>10563</v>
      </c>
      <c r="E4455" t="s">
        <v>2215</v>
      </c>
      <c r="F4455" t="s">
        <v>2216</v>
      </c>
      <c r="G4455" t="s">
        <v>10564</v>
      </c>
      <c r="H4455" t="s">
        <v>10565</v>
      </c>
      <c r="I4455">
        <v>59.386499999999998</v>
      </c>
      <c r="J4455">
        <v>63559213</v>
      </c>
      <c r="K4455" t="s">
        <v>134</v>
      </c>
      <c r="L4455">
        <v>5</v>
      </c>
      <c r="M4455" t="str">
        <f>_xlfn.IFNA(VLOOKUP(F4455,'22 States'!A:A,1,0),"OOR")</f>
        <v>OOR</v>
      </c>
      <c r="N4455" t="str">
        <f t="shared" si="489"/>
        <v>OOR</v>
      </c>
      <c r="O4455" s="8">
        <f t="shared" si="483"/>
        <v>66000</v>
      </c>
      <c r="P4455" s="8">
        <f t="shared" si="484"/>
        <v>18000</v>
      </c>
      <c r="Q4455" s="8">
        <f t="shared" si="485"/>
        <v>264000</v>
      </c>
      <c r="R4455" s="9">
        <f t="shared" si="486"/>
        <v>528000</v>
      </c>
      <c r="S4455" s="8">
        <f t="shared" si="487"/>
        <v>348000</v>
      </c>
      <c r="T4455" s="5">
        <f t="shared" si="488"/>
        <v>5.475209392539206E-3</v>
      </c>
    </row>
    <row r="4456" spans="1:20" hidden="1">
      <c r="A4456">
        <v>4455</v>
      </c>
      <c r="B4456">
        <v>75</v>
      </c>
      <c r="C4456" t="s">
        <v>10566</v>
      </c>
      <c r="D4456" t="s">
        <v>10567</v>
      </c>
      <c r="E4456" t="s">
        <v>537</v>
      </c>
      <c r="F4456" t="s">
        <v>538</v>
      </c>
      <c r="G4456" t="s">
        <v>9803</v>
      </c>
      <c r="H4456" t="s">
        <v>539</v>
      </c>
      <c r="I4456">
        <v>59.370699999999999</v>
      </c>
      <c r="J4456">
        <v>6003997</v>
      </c>
      <c r="K4456" t="s">
        <v>252</v>
      </c>
      <c r="L4456">
        <v>1</v>
      </c>
      <c r="M4456" t="str">
        <f>_xlfn.IFNA(VLOOKUP(F4456,'22 States'!A:A,1,0),"OOR")</f>
        <v>GA</v>
      </c>
      <c r="N4456" t="str">
        <f t="shared" si="489"/>
        <v>IR</v>
      </c>
      <c r="O4456" s="8">
        <f t="shared" si="483"/>
        <v>12000</v>
      </c>
      <c r="P4456" s="8">
        <f t="shared" si="484"/>
        <v>3000</v>
      </c>
      <c r="Q4456" s="8">
        <f t="shared" si="485"/>
        <v>36000</v>
      </c>
      <c r="R4456" s="9">
        <f t="shared" si="486"/>
        <v>72000</v>
      </c>
      <c r="S4456" s="8">
        <f t="shared" si="487"/>
        <v>51000</v>
      </c>
      <c r="T4456" s="5">
        <f t="shared" si="488"/>
        <v>8.4943413529353865E-3</v>
      </c>
    </row>
    <row r="4457" spans="1:20" hidden="1">
      <c r="A4457">
        <v>4456</v>
      </c>
      <c r="B4457">
        <v>33</v>
      </c>
      <c r="C4457" t="s">
        <v>10568</v>
      </c>
      <c r="D4457" t="s">
        <v>10569</v>
      </c>
      <c r="E4457" t="s">
        <v>787</v>
      </c>
      <c r="F4457" t="s">
        <v>788</v>
      </c>
      <c r="G4457" t="s">
        <v>2380</v>
      </c>
      <c r="H4457" t="s">
        <v>2381</v>
      </c>
      <c r="I4457">
        <v>59.348799999999997</v>
      </c>
      <c r="J4457">
        <v>4582575</v>
      </c>
      <c r="K4457" t="s">
        <v>27</v>
      </c>
      <c r="L4457">
        <v>4</v>
      </c>
      <c r="M4457" t="str">
        <f>_xlfn.IFNA(VLOOKUP(F4457,'22 States'!A:A,1,0),"OOR")</f>
        <v>OOR</v>
      </c>
      <c r="N4457" t="str">
        <f t="shared" si="489"/>
        <v>OOR</v>
      </c>
      <c r="O4457" s="8">
        <f t="shared" si="483"/>
        <v>6000</v>
      </c>
      <c r="P4457" s="8">
        <f t="shared" si="484"/>
        <v>3000</v>
      </c>
      <c r="Q4457" s="8">
        <f t="shared" si="485"/>
        <v>15840</v>
      </c>
      <c r="R4457" s="9">
        <f t="shared" si="486"/>
        <v>31680</v>
      </c>
      <c r="S4457" s="8">
        <f t="shared" si="487"/>
        <v>24840</v>
      </c>
      <c r="T4457" s="5">
        <f t="shared" si="488"/>
        <v>5.4205332154956551E-3</v>
      </c>
    </row>
    <row r="4458" spans="1:20" hidden="1">
      <c r="A4458">
        <v>4457</v>
      </c>
      <c r="B4458">
        <v>25</v>
      </c>
      <c r="C4458" t="s">
        <v>10570</v>
      </c>
      <c r="D4458" t="s">
        <v>10571</v>
      </c>
      <c r="E4458" t="s">
        <v>175</v>
      </c>
      <c r="F4458" t="s">
        <v>176</v>
      </c>
      <c r="G4458" t="s">
        <v>175</v>
      </c>
      <c r="H4458" t="s">
        <v>169</v>
      </c>
      <c r="I4458">
        <v>59.286000000000001</v>
      </c>
      <c r="J4458">
        <v>4194000</v>
      </c>
      <c r="K4458" t="s">
        <v>134</v>
      </c>
      <c r="L4458">
        <v>4</v>
      </c>
      <c r="M4458" t="str">
        <f>_xlfn.IFNA(VLOOKUP(F4458,'22 States'!A:A,1,0),"OOR")</f>
        <v>OOR</v>
      </c>
      <c r="N4458" t="str">
        <f t="shared" si="489"/>
        <v>OOR</v>
      </c>
      <c r="O4458" s="8">
        <f t="shared" si="483"/>
        <v>6000</v>
      </c>
      <c r="P4458" s="8">
        <f t="shared" si="484"/>
        <v>3000</v>
      </c>
      <c r="Q4458" s="8">
        <f t="shared" si="485"/>
        <v>12000</v>
      </c>
      <c r="R4458" s="9">
        <f t="shared" si="486"/>
        <v>24000</v>
      </c>
      <c r="S4458" s="8">
        <f t="shared" si="487"/>
        <v>21000</v>
      </c>
      <c r="T4458" s="5">
        <f t="shared" si="488"/>
        <v>5.0071530758226037E-3</v>
      </c>
    </row>
    <row r="4459" spans="1:20">
      <c r="A4459">
        <v>4319</v>
      </c>
      <c r="B4459" s="3">
        <v>14</v>
      </c>
      <c r="C4459" t="s">
        <v>10258</v>
      </c>
      <c r="D4459" t="s">
        <v>10259</v>
      </c>
      <c r="E4459" t="s">
        <v>236</v>
      </c>
      <c r="F4459" t="s">
        <v>237</v>
      </c>
      <c r="G4459" t="s">
        <v>590</v>
      </c>
      <c r="H4459" t="s">
        <v>590</v>
      </c>
      <c r="I4459">
        <v>64.354699999999994</v>
      </c>
      <c r="J4459" s="3">
        <v>27268446</v>
      </c>
      <c r="K4459" t="s">
        <v>17</v>
      </c>
      <c r="L4459">
        <v>3</v>
      </c>
      <c r="M4459" t="str">
        <f>_xlfn.IFNA(VLOOKUP(F4459,'22 States'!A:A,1,0),"OOR")</f>
        <v>OH</v>
      </c>
      <c r="N4459" t="str">
        <f t="shared" si="489"/>
        <v>IR</v>
      </c>
      <c r="O4459" s="8">
        <f t="shared" si="483"/>
        <v>6000</v>
      </c>
      <c r="P4459" s="8">
        <f t="shared" si="484"/>
        <v>3000</v>
      </c>
      <c r="Q4459" s="8">
        <f t="shared" si="485"/>
        <v>6720</v>
      </c>
      <c r="R4459" s="9">
        <f t="shared" si="486"/>
        <v>13440</v>
      </c>
      <c r="S4459" s="12">
        <f t="shared" si="487"/>
        <v>15720</v>
      </c>
      <c r="T4459" s="13">
        <f t="shared" si="488"/>
        <v>5.7649049747829416E-4</v>
      </c>
    </row>
    <row r="4460" spans="1:20" hidden="1">
      <c r="A4460">
        <v>4459</v>
      </c>
      <c r="B4460">
        <v>5265</v>
      </c>
      <c r="C4460" t="s">
        <v>10574</v>
      </c>
      <c r="D4460" t="s">
        <v>10575</v>
      </c>
      <c r="E4460" t="s">
        <v>205</v>
      </c>
      <c r="F4460" t="s">
        <v>206</v>
      </c>
      <c r="G4460" t="s">
        <v>6052</v>
      </c>
      <c r="H4460" t="s">
        <v>4964</v>
      </c>
      <c r="I4460">
        <v>59.177500000000002</v>
      </c>
      <c r="J4460">
        <v>91975402</v>
      </c>
      <c r="K4460" t="s">
        <v>27</v>
      </c>
      <c r="L4460">
        <v>9</v>
      </c>
      <c r="M4460" t="str">
        <f>_xlfn.IFNA(VLOOKUP(F4460,'22 States'!A:A,1,0),"OOR")</f>
        <v>OOR</v>
      </c>
      <c r="N4460" t="str">
        <f t="shared" si="489"/>
        <v>OOR</v>
      </c>
      <c r="O4460" s="8">
        <f t="shared" si="483"/>
        <v>636000</v>
      </c>
      <c r="P4460" s="8">
        <f t="shared" si="484"/>
        <v>159000</v>
      </c>
      <c r="Q4460" s="8">
        <f t="shared" si="485"/>
        <v>2527200</v>
      </c>
      <c r="R4460" s="9">
        <f t="shared" si="486"/>
        <v>5054400</v>
      </c>
      <c r="S4460" s="8">
        <f t="shared" si="487"/>
        <v>3322200</v>
      </c>
      <c r="T4460" s="5">
        <f t="shared" si="488"/>
        <v>3.6120527094842161E-2</v>
      </c>
    </row>
    <row r="4461" spans="1:20">
      <c r="A4461">
        <v>2888</v>
      </c>
      <c r="B4461" s="3">
        <v>13</v>
      </c>
      <c r="C4461" t="s">
        <v>7072</v>
      </c>
      <c r="D4461" t="s">
        <v>7073</v>
      </c>
      <c r="E4461" t="s">
        <v>121</v>
      </c>
      <c r="F4461" t="s">
        <v>122</v>
      </c>
      <c r="G4461" t="s">
        <v>784</v>
      </c>
      <c r="H4461" t="s">
        <v>784</v>
      </c>
      <c r="I4461">
        <v>126.47929999999999</v>
      </c>
      <c r="J4461" s="3">
        <v>10717000</v>
      </c>
      <c r="K4461" t="s">
        <v>172</v>
      </c>
      <c r="L4461">
        <v>1</v>
      </c>
      <c r="M4461" t="str">
        <f>_xlfn.IFNA(VLOOKUP(F4461,'22 States'!A:A,1,0),"OOR")</f>
        <v>TX</v>
      </c>
      <c r="N4461" t="str">
        <f t="shared" si="489"/>
        <v>IR</v>
      </c>
      <c r="O4461" s="8">
        <f t="shared" si="483"/>
        <v>6000</v>
      </c>
      <c r="P4461" s="8">
        <f t="shared" si="484"/>
        <v>3000</v>
      </c>
      <c r="Q4461" s="8">
        <f t="shared" si="485"/>
        <v>6240</v>
      </c>
      <c r="R4461" s="9">
        <f t="shared" si="486"/>
        <v>12480</v>
      </c>
      <c r="S4461" s="12">
        <f t="shared" si="487"/>
        <v>15240</v>
      </c>
      <c r="T4461" s="13">
        <f t="shared" si="488"/>
        <v>1.4220397499300178E-3</v>
      </c>
    </row>
    <row r="4462" spans="1:20" hidden="1">
      <c r="A4462">
        <v>4461</v>
      </c>
      <c r="B4462">
        <v>68</v>
      </c>
      <c r="C4462" t="s">
        <v>10578</v>
      </c>
      <c r="D4462" t="s">
        <v>10579</v>
      </c>
      <c r="E4462" t="s">
        <v>537</v>
      </c>
      <c r="F4462" t="s">
        <v>538</v>
      </c>
      <c r="G4462" t="s">
        <v>2075</v>
      </c>
      <c r="H4462" t="s">
        <v>539</v>
      </c>
      <c r="I4462">
        <v>59.065600000000003</v>
      </c>
      <c r="J4462">
        <v>18248000</v>
      </c>
      <c r="K4462" t="s">
        <v>39</v>
      </c>
      <c r="L4462">
        <v>7</v>
      </c>
      <c r="M4462" t="str">
        <f>_xlfn.IFNA(VLOOKUP(F4462,'22 States'!A:A,1,0),"OOR")</f>
        <v>GA</v>
      </c>
      <c r="N4462" t="str">
        <f t="shared" si="489"/>
        <v>IR</v>
      </c>
      <c r="O4462" s="8">
        <f t="shared" si="483"/>
        <v>12000</v>
      </c>
      <c r="P4462" s="8">
        <f t="shared" si="484"/>
        <v>3000</v>
      </c>
      <c r="Q4462" s="8">
        <f t="shared" si="485"/>
        <v>32640</v>
      </c>
      <c r="R4462" s="9">
        <f t="shared" si="486"/>
        <v>65280</v>
      </c>
      <c r="S4462" s="8">
        <f t="shared" si="487"/>
        <v>47640</v>
      </c>
      <c r="T4462" s="5">
        <f t="shared" si="488"/>
        <v>2.6106970626918018E-3</v>
      </c>
    </row>
    <row r="4463" spans="1:20" hidden="1">
      <c r="A4463">
        <v>4462</v>
      </c>
      <c r="B4463">
        <v>138</v>
      </c>
      <c r="C4463" t="s">
        <v>10580</v>
      </c>
      <c r="D4463" t="s">
        <v>10581</v>
      </c>
      <c r="E4463" t="s">
        <v>175</v>
      </c>
      <c r="F4463" t="s">
        <v>176</v>
      </c>
      <c r="G4463" t="s">
        <v>175</v>
      </c>
      <c r="H4463" t="s">
        <v>169</v>
      </c>
      <c r="I4463">
        <v>58.999899999999997</v>
      </c>
      <c r="J4463">
        <v>29028170</v>
      </c>
      <c r="K4463" t="s">
        <v>27</v>
      </c>
      <c r="L4463">
        <v>3</v>
      </c>
      <c r="M4463" t="str">
        <f>_xlfn.IFNA(VLOOKUP(F4463,'22 States'!A:A,1,0),"OOR")</f>
        <v>OOR</v>
      </c>
      <c r="N4463" t="str">
        <f t="shared" si="489"/>
        <v>OOR</v>
      </c>
      <c r="O4463" s="8">
        <f t="shared" si="483"/>
        <v>18000</v>
      </c>
      <c r="P4463" s="8">
        <f t="shared" si="484"/>
        <v>6000</v>
      </c>
      <c r="Q4463" s="8">
        <f t="shared" si="485"/>
        <v>66240</v>
      </c>
      <c r="R4463" s="9">
        <f t="shared" si="486"/>
        <v>132480</v>
      </c>
      <c r="S4463" s="8">
        <f t="shared" si="487"/>
        <v>90240</v>
      </c>
      <c r="T4463" s="5">
        <f t="shared" si="488"/>
        <v>3.1087044067883026E-3</v>
      </c>
    </row>
    <row r="4464" spans="1:20" hidden="1">
      <c r="A4464">
        <v>4463</v>
      </c>
      <c r="B4464">
        <v>53</v>
      </c>
      <c r="C4464" t="s">
        <v>10582</v>
      </c>
      <c r="D4464" t="s">
        <v>10583</v>
      </c>
      <c r="E4464" t="s">
        <v>13</v>
      </c>
      <c r="F4464" t="s">
        <v>14</v>
      </c>
      <c r="G4464" t="s">
        <v>494</v>
      </c>
      <c r="H4464" t="s">
        <v>16</v>
      </c>
      <c r="I4464">
        <v>58.9818</v>
      </c>
      <c r="J4464">
        <v>9868000</v>
      </c>
      <c r="K4464" t="s">
        <v>51</v>
      </c>
      <c r="L4464">
        <v>1</v>
      </c>
      <c r="M4464" t="str">
        <f>_xlfn.IFNA(VLOOKUP(F4464,'22 States'!A:A,1,0),"OOR")</f>
        <v>CA</v>
      </c>
      <c r="N4464" t="str">
        <f t="shared" si="489"/>
        <v>IR</v>
      </c>
      <c r="O4464" s="8">
        <f t="shared" si="483"/>
        <v>12000</v>
      </c>
      <c r="P4464" s="8">
        <f t="shared" si="484"/>
        <v>3000</v>
      </c>
      <c r="Q4464" s="8">
        <f t="shared" si="485"/>
        <v>25440</v>
      </c>
      <c r="R4464" s="9">
        <f t="shared" si="486"/>
        <v>50880</v>
      </c>
      <c r="S4464" s="8">
        <f t="shared" si="487"/>
        <v>40440</v>
      </c>
      <c r="T4464" s="5">
        <f t="shared" si="488"/>
        <v>4.0980948520470207E-3</v>
      </c>
    </row>
    <row r="4465" spans="1:20" hidden="1">
      <c r="A4465">
        <v>4464</v>
      </c>
      <c r="B4465">
        <v>42</v>
      </c>
      <c r="C4465" t="s">
        <v>10584</v>
      </c>
      <c r="D4465" t="s">
        <v>10585</v>
      </c>
      <c r="E4465" t="s">
        <v>721</v>
      </c>
      <c r="F4465" t="s">
        <v>722</v>
      </c>
      <c r="G4465" t="s">
        <v>10586</v>
      </c>
      <c r="H4465" t="s">
        <v>7518</v>
      </c>
      <c r="I4465">
        <v>58.969700000000003</v>
      </c>
      <c r="J4465">
        <v>6423170</v>
      </c>
      <c r="K4465" t="s">
        <v>252</v>
      </c>
      <c r="L4465">
        <v>3</v>
      </c>
      <c r="M4465" t="str">
        <f>_xlfn.IFNA(VLOOKUP(F4465,'22 States'!A:A,1,0),"OOR")</f>
        <v>OOR</v>
      </c>
      <c r="N4465" t="str">
        <f t="shared" si="489"/>
        <v>OOR</v>
      </c>
      <c r="O4465" s="8">
        <f t="shared" si="483"/>
        <v>6000</v>
      </c>
      <c r="P4465" s="8">
        <f t="shared" si="484"/>
        <v>3000</v>
      </c>
      <c r="Q4465" s="8">
        <f t="shared" si="485"/>
        <v>20160</v>
      </c>
      <c r="R4465" s="9">
        <f t="shared" si="486"/>
        <v>40320</v>
      </c>
      <c r="S4465" s="8">
        <f t="shared" si="487"/>
        <v>29160</v>
      </c>
      <c r="T4465" s="5">
        <f t="shared" si="488"/>
        <v>4.5398144529881666E-3</v>
      </c>
    </row>
    <row r="4466" spans="1:20" hidden="1">
      <c r="A4466">
        <v>4465</v>
      </c>
      <c r="B4466">
        <v>60</v>
      </c>
      <c r="C4466" t="s">
        <v>10587</v>
      </c>
      <c r="D4466" t="s">
        <v>10588</v>
      </c>
      <c r="E4466" t="s">
        <v>23</v>
      </c>
      <c r="F4466" t="s">
        <v>24</v>
      </c>
      <c r="G4466" t="s">
        <v>791</v>
      </c>
      <c r="H4466" t="s">
        <v>26</v>
      </c>
      <c r="I4466">
        <v>58.967500000000001</v>
      </c>
      <c r="J4466">
        <v>2464757</v>
      </c>
      <c r="K4466" t="s">
        <v>17</v>
      </c>
      <c r="L4466">
        <v>1</v>
      </c>
      <c r="M4466" t="str">
        <f>_xlfn.IFNA(VLOOKUP(F4466,'22 States'!A:A,1,0),"OOR")</f>
        <v>OOR</v>
      </c>
      <c r="N4466" t="str">
        <f t="shared" si="489"/>
        <v>OOR</v>
      </c>
      <c r="O4466" s="8">
        <f t="shared" si="483"/>
        <v>12000</v>
      </c>
      <c r="P4466" s="8">
        <f t="shared" si="484"/>
        <v>3000</v>
      </c>
      <c r="Q4466" s="8">
        <f t="shared" si="485"/>
        <v>28800</v>
      </c>
      <c r="R4466" s="9">
        <f t="shared" si="486"/>
        <v>57600</v>
      </c>
      <c r="S4466" s="8">
        <f t="shared" si="487"/>
        <v>43800</v>
      </c>
      <c r="T4466" s="5">
        <f t="shared" si="488"/>
        <v>1.7770514496966639E-2</v>
      </c>
    </row>
    <row r="4467" spans="1:20" hidden="1">
      <c r="A4467">
        <v>4466</v>
      </c>
      <c r="B4467">
        <v>265</v>
      </c>
      <c r="C4467" t="s">
        <v>10589</v>
      </c>
      <c r="D4467" t="s">
        <v>10590</v>
      </c>
      <c r="E4467" t="s">
        <v>200</v>
      </c>
      <c r="F4467" t="s">
        <v>201</v>
      </c>
      <c r="G4467" t="s">
        <v>1931</v>
      </c>
      <c r="H4467" t="s">
        <v>26</v>
      </c>
      <c r="I4467">
        <v>58.951599999999999</v>
      </c>
      <c r="J4467">
        <v>65603241</v>
      </c>
      <c r="K4467" t="s">
        <v>108</v>
      </c>
      <c r="L4467">
        <v>1</v>
      </c>
      <c r="M4467" t="str">
        <f>_xlfn.IFNA(VLOOKUP(F4467,'22 States'!A:A,1,0),"OOR")</f>
        <v>OOR</v>
      </c>
      <c r="N4467" t="str">
        <f t="shared" si="489"/>
        <v>OOR</v>
      </c>
      <c r="O4467" s="8">
        <f t="shared" si="483"/>
        <v>36000</v>
      </c>
      <c r="P4467" s="8">
        <f t="shared" si="484"/>
        <v>9000</v>
      </c>
      <c r="Q4467" s="8">
        <f t="shared" si="485"/>
        <v>127200</v>
      </c>
      <c r="R4467" s="9">
        <f t="shared" si="486"/>
        <v>254400</v>
      </c>
      <c r="S4467" s="8">
        <f t="shared" si="487"/>
        <v>172200</v>
      </c>
      <c r="T4467" s="5">
        <f t="shared" si="488"/>
        <v>2.624870317001564E-3</v>
      </c>
    </row>
    <row r="4468" spans="1:20" hidden="1">
      <c r="A4468">
        <v>4467</v>
      </c>
      <c r="B4468">
        <v>41</v>
      </c>
      <c r="C4468" t="s">
        <v>10591</v>
      </c>
      <c r="D4468" t="s">
        <v>10592</v>
      </c>
      <c r="E4468" t="s">
        <v>584</v>
      </c>
      <c r="F4468" t="s">
        <v>585</v>
      </c>
      <c r="G4468" t="s">
        <v>5205</v>
      </c>
      <c r="H4468" t="s">
        <v>38</v>
      </c>
      <c r="I4468">
        <v>58.935099999999998</v>
      </c>
      <c r="J4468">
        <v>57463000</v>
      </c>
      <c r="K4468" t="s">
        <v>134</v>
      </c>
      <c r="L4468">
        <v>3</v>
      </c>
      <c r="M4468" t="str">
        <f>_xlfn.IFNA(VLOOKUP(F4468,'22 States'!A:A,1,0),"OOR")</f>
        <v>OOR</v>
      </c>
      <c r="N4468" t="str">
        <f t="shared" si="489"/>
        <v>OOR</v>
      </c>
      <c r="O4468" s="8">
        <f t="shared" si="483"/>
        <v>6000</v>
      </c>
      <c r="P4468" s="8">
        <f t="shared" si="484"/>
        <v>3000</v>
      </c>
      <c r="Q4468" s="8">
        <f t="shared" si="485"/>
        <v>19680</v>
      </c>
      <c r="R4468" s="9">
        <f t="shared" si="486"/>
        <v>39360</v>
      </c>
      <c r="S4468" s="8">
        <f t="shared" si="487"/>
        <v>28680</v>
      </c>
      <c r="T4468" s="5">
        <f t="shared" si="488"/>
        <v>4.9910377112228742E-4</v>
      </c>
    </row>
    <row r="4469" spans="1:20" hidden="1">
      <c r="A4469">
        <v>4468</v>
      </c>
      <c r="B4469">
        <v>21</v>
      </c>
      <c r="C4469" t="s">
        <v>10593</v>
      </c>
      <c r="D4469" t="s">
        <v>10594</v>
      </c>
      <c r="E4469" t="s">
        <v>236</v>
      </c>
      <c r="F4469" t="s">
        <v>237</v>
      </c>
      <c r="G4469" t="s">
        <v>1170</v>
      </c>
      <c r="H4469" t="s">
        <v>422</v>
      </c>
      <c r="I4469">
        <v>58.926900000000003</v>
      </c>
      <c r="J4469">
        <v>4940488</v>
      </c>
      <c r="K4469" t="s">
        <v>141</v>
      </c>
      <c r="L4469">
        <v>2</v>
      </c>
      <c r="M4469" t="str">
        <f>_xlfn.IFNA(VLOOKUP(F4469,'22 States'!A:A,1,0),"OOR")</f>
        <v>OH</v>
      </c>
      <c r="N4469" t="str">
        <f t="shared" si="489"/>
        <v>IR</v>
      </c>
      <c r="O4469" s="8">
        <f t="shared" si="483"/>
        <v>6000</v>
      </c>
      <c r="P4469" s="8">
        <f t="shared" si="484"/>
        <v>3000</v>
      </c>
      <c r="Q4469" s="8">
        <f t="shared" si="485"/>
        <v>10080</v>
      </c>
      <c r="R4469" s="9">
        <f t="shared" si="486"/>
        <v>20160</v>
      </c>
      <c r="S4469" s="8">
        <f t="shared" si="487"/>
        <v>19080</v>
      </c>
      <c r="T4469" s="5">
        <f t="shared" si="488"/>
        <v>3.8619666721182201E-3</v>
      </c>
    </row>
    <row r="4470" spans="1:20">
      <c r="A4470">
        <v>4002</v>
      </c>
      <c r="B4470" s="3">
        <v>13</v>
      </c>
      <c r="C4470" t="s">
        <v>9554</v>
      </c>
      <c r="D4470" t="s">
        <v>9555</v>
      </c>
      <c r="E4470" t="s">
        <v>121</v>
      </c>
      <c r="F4470" t="s">
        <v>122</v>
      </c>
      <c r="G4470" t="s">
        <v>861</v>
      </c>
      <c r="H4470" t="s">
        <v>133</v>
      </c>
      <c r="I4470">
        <v>74.707499999999996</v>
      </c>
      <c r="J4470" s="3">
        <v>11846860</v>
      </c>
      <c r="K4470" t="s">
        <v>27</v>
      </c>
      <c r="L4470">
        <v>5</v>
      </c>
      <c r="M4470" t="str">
        <f>_xlfn.IFNA(VLOOKUP(F4470,'22 States'!A:A,1,0),"OOR")</f>
        <v>TX</v>
      </c>
      <c r="N4470" t="str">
        <f t="shared" si="489"/>
        <v>IR</v>
      </c>
      <c r="O4470" s="8">
        <f t="shared" si="483"/>
        <v>6000</v>
      </c>
      <c r="P4470" s="8">
        <f t="shared" si="484"/>
        <v>3000</v>
      </c>
      <c r="Q4470" s="8">
        <f t="shared" si="485"/>
        <v>6240</v>
      </c>
      <c r="R4470" s="9">
        <f t="shared" si="486"/>
        <v>12480</v>
      </c>
      <c r="S4470" s="12">
        <f t="shared" si="487"/>
        <v>15240</v>
      </c>
      <c r="T4470" s="13">
        <f t="shared" si="488"/>
        <v>1.2864168226855049E-3</v>
      </c>
    </row>
    <row r="4471" spans="1:20" hidden="1">
      <c r="A4471">
        <v>4470</v>
      </c>
      <c r="B4471">
        <v>13</v>
      </c>
      <c r="C4471" t="s">
        <v>10597</v>
      </c>
      <c r="D4471" t="s">
        <v>10598</v>
      </c>
      <c r="E4471" t="s">
        <v>236</v>
      </c>
      <c r="F4471" t="s">
        <v>237</v>
      </c>
      <c r="G4471" t="s">
        <v>570</v>
      </c>
      <c r="H4471" t="s">
        <v>570</v>
      </c>
      <c r="I4471">
        <v>58.904600000000002</v>
      </c>
      <c r="J4471">
        <v>2479978</v>
      </c>
      <c r="K4471" t="s">
        <v>134</v>
      </c>
      <c r="L4471">
        <v>1</v>
      </c>
      <c r="M4471" t="str">
        <f>_xlfn.IFNA(VLOOKUP(F4471,'22 States'!A:A,1,0),"OOR")</f>
        <v>OH</v>
      </c>
      <c r="N4471" t="str">
        <f t="shared" si="489"/>
        <v>IR</v>
      </c>
      <c r="O4471" s="8">
        <f t="shared" si="483"/>
        <v>6000</v>
      </c>
      <c r="P4471" s="8">
        <f t="shared" si="484"/>
        <v>3000</v>
      </c>
      <c r="Q4471" s="8">
        <f t="shared" si="485"/>
        <v>6240</v>
      </c>
      <c r="R4471" s="9">
        <f t="shared" si="486"/>
        <v>12480</v>
      </c>
      <c r="S4471" s="8">
        <f t="shared" si="487"/>
        <v>15240</v>
      </c>
      <c r="T4471" s="5">
        <f t="shared" si="488"/>
        <v>6.1452158043337479E-3</v>
      </c>
    </row>
    <row r="4472" spans="1:20" hidden="1">
      <c r="A4472">
        <v>4471</v>
      </c>
      <c r="B4472">
        <v>32</v>
      </c>
      <c r="C4472" t="s">
        <v>10599</v>
      </c>
      <c r="D4472" t="s">
        <v>10600</v>
      </c>
      <c r="E4472" t="s">
        <v>537</v>
      </c>
      <c r="F4472" t="s">
        <v>538</v>
      </c>
      <c r="G4472" t="s">
        <v>3491</v>
      </c>
      <c r="H4472" t="s">
        <v>539</v>
      </c>
      <c r="I4472">
        <v>58.864600000000003</v>
      </c>
      <c r="J4472">
        <v>8555059</v>
      </c>
      <c r="K4472" t="s">
        <v>134</v>
      </c>
      <c r="L4472">
        <v>5</v>
      </c>
      <c r="M4472" t="str">
        <f>_xlfn.IFNA(VLOOKUP(F4472,'22 States'!A:A,1,0),"OOR")</f>
        <v>GA</v>
      </c>
      <c r="N4472" t="str">
        <f t="shared" si="489"/>
        <v>IR</v>
      </c>
      <c r="O4472" s="8">
        <f t="shared" si="483"/>
        <v>6000</v>
      </c>
      <c r="P4472" s="8">
        <f t="shared" si="484"/>
        <v>3000</v>
      </c>
      <c r="Q4472" s="8">
        <f t="shared" si="485"/>
        <v>15360</v>
      </c>
      <c r="R4472" s="9">
        <f t="shared" si="486"/>
        <v>30720</v>
      </c>
      <c r="S4472" s="8">
        <f t="shared" si="487"/>
        <v>24360</v>
      </c>
      <c r="T4472" s="5">
        <f t="shared" si="488"/>
        <v>2.8474379896152673E-3</v>
      </c>
    </row>
    <row r="4473" spans="1:20" hidden="1">
      <c r="A4473">
        <v>4472</v>
      </c>
      <c r="B4473">
        <v>11</v>
      </c>
      <c r="C4473" t="s">
        <v>10601</v>
      </c>
      <c r="D4473" t="s">
        <v>10602</v>
      </c>
      <c r="E4473" t="s">
        <v>185</v>
      </c>
      <c r="F4473" t="s">
        <v>186</v>
      </c>
      <c r="G4473" t="s">
        <v>2377</v>
      </c>
      <c r="H4473" t="s">
        <v>400</v>
      </c>
      <c r="I4473">
        <v>58.828400000000002</v>
      </c>
      <c r="J4473">
        <v>3850000</v>
      </c>
      <c r="K4473" t="s">
        <v>656</v>
      </c>
      <c r="L4473">
        <v>7</v>
      </c>
      <c r="M4473" t="str">
        <f>_xlfn.IFNA(VLOOKUP(F4473,'22 States'!A:A,1,0),"OOR")</f>
        <v>WI</v>
      </c>
      <c r="N4473" t="str">
        <f t="shared" si="489"/>
        <v>IR</v>
      </c>
      <c r="O4473" s="8">
        <f t="shared" si="483"/>
        <v>6000</v>
      </c>
      <c r="P4473" s="8">
        <f t="shared" si="484"/>
        <v>3000</v>
      </c>
      <c r="Q4473" s="8">
        <f t="shared" si="485"/>
        <v>5280</v>
      </c>
      <c r="R4473" s="9">
        <f t="shared" si="486"/>
        <v>10560</v>
      </c>
      <c r="S4473" s="8">
        <f t="shared" si="487"/>
        <v>14280</v>
      </c>
      <c r="T4473" s="5">
        <f t="shared" si="488"/>
        <v>3.7090909090909093E-3</v>
      </c>
    </row>
    <row r="4474" spans="1:20" hidden="1">
      <c r="A4474">
        <v>4473</v>
      </c>
      <c r="B4474">
        <v>310</v>
      </c>
      <c r="C4474" t="s">
        <v>10603</v>
      </c>
      <c r="D4474" t="s">
        <v>10604</v>
      </c>
      <c r="E4474" t="s">
        <v>79</v>
      </c>
      <c r="F4474" t="s">
        <v>80</v>
      </c>
      <c r="G4474" t="s">
        <v>699</v>
      </c>
      <c r="H4474" t="s">
        <v>367</v>
      </c>
      <c r="I4474">
        <v>58.810299999999998</v>
      </c>
      <c r="J4474">
        <v>38274260</v>
      </c>
      <c r="K4474" t="s">
        <v>134</v>
      </c>
      <c r="L4474">
        <v>8</v>
      </c>
      <c r="M4474" t="str">
        <f>_xlfn.IFNA(VLOOKUP(F4474,'22 States'!A:A,1,0),"OOR")</f>
        <v>OOR</v>
      </c>
      <c r="N4474" t="str">
        <f t="shared" si="489"/>
        <v>OOR</v>
      </c>
      <c r="O4474" s="8">
        <f t="shared" si="483"/>
        <v>42000</v>
      </c>
      <c r="P4474" s="8">
        <f t="shared" si="484"/>
        <v>12000</v>
      </c>
      <c r="Q4474" s="8">
        <f t="shared" si="485"/>
        <v>148800</v>
      </c>
      <c r="R4474" s="9">
        <f t="shared" si="486"/>
        <v>297600</v>
      </c>
      <c r="S4474" s="8">
        <f t="shared" si="487"/>
        <v>202800</v>
      </c>
      <c r="T4474" s="5">
        <f t="shared" si="488"/>
        <v>5.2986001558227381E-3</v>
      </c>
    </row>
    <row r="4475" spans="1:20" hidden="1">
      <c r="A4475">
        <v>4474</v>
      </c>
      <c r="B4475">
        <v>150</v>
      </c>
      <c r="C4475" t="s">
        <v>10605</v>
      </c>
      <c r="D4475" t="s">
        <v>10606</v>
      </c>
      <c r="E4475" t="s">
        <v>350</v>
      </c>
      <c r="F4475" t="s">
        <v>351</v>
      </c>
      <c r="G4475" t="s">
        <v>352</v>
      </c>
      <c r="H4475" t="s">
        <v>352</v>
      </c>
      <c r="I4475">
        <v>58.805599999999998</v>
      </c>
      <c r="J4475">
        <v>4188235</v>
      </c>
      <c r="K4475" t="s">
        <v>20</v>
      </c>
      <c r="L4475">
        <v>3</v>
      </c>
      <c r="M4475" t="str">
        <f>_xlfn.IFNA(VLOOKUP(F4475,'22 States'!A:A,1,0),"OOR")</f>
        <v>OOR</v>
      </c>
      <c r="N4475" t="str">
        <f t="shared" si="489"/>
        <v>OOR</v>
      </c>
      <c r="O4475" s="8">
        <f t="shared" si="483"/>
        <v>18000</v>
      </c>
      <c r="P4475" s="8">
        <f t="shared" si="484"/>
        <v>6000</v>
      </c>
      <c r="Q4475" s="8">
        <f t="shared" si="485"/>
        <v>72000</v>
      </c>
      <c r="R4475" s="9">
        <f t="shared" si="486"/>
        <v>144000</v>
      </c>
      <c r="S4475" s="8">
        <f t="shared" si="487"/>
        <v>96000</v>
      </c>
      <c r="T4475" s="5">
        <f t="shared" si="488"/>
        <v>2.2921349924252103E-2</v>
      </c>
    </row>
    <row r="4476" spans="1:20" hidden="1">
      <c r="A4476">
        <v>4475</v>
      </c>
      <c r="B4476">
        <v>14</v>
      </c>
      <c r="C4476" t="s">
        <v>10607</v>
      </c>
      <c r="D4476" t="s">
        <v>10608</v>
      </c>
      <c r="E4476" t="s">
        <v>166</v>
      </c>
      <c r="F4476" t="s">
        <v>167</v>
      </c>
      <c r="G4476" t="s">
        <v>1819</v>
      </c>
      <c r="H4476" t="s">
        <v>169</v>
      </c>
      <c r="I4476">
        <v>58.778599999999997</v>
      </c>
      <c r="J4476">
        <v>4130000</v>
      </c>
      <c r="K4476" t="s">
        <v>17</v>
      </c>
      <c r="L4476">
        <v>2</v>
      </c>
      <c r="M4476" t="str">
        <f>_xlfn.IFNA(VLOOKUP(F4476,'22 States'!A:A,1,0),"OOR")</f>
        <v>OOR</v>
      </c>
      <c r="N4476" t="str">
        <f t="shared" si="489"/>
        <v>OOR</v>
      </c>
      <c r="O4476" s="8">
        <f t="shared" si="483"/>
        <v>6000</v>
      </c>
      <c r="P4476" s="8">
        <f t="shared" si="484"/>
        <v>3000</v>
      </c>
      <c r="Q4476" s="8">
        <f t="shared" si="485"/>
        <v>6720</v>
      </c>
      <c r="R4476" s="9">
        <f t="shared" si="486"/>
        <v>13440</v>
      </c>
      <c r="S4476" s="8">
        <f t="shared" si="487"/>
        <v>15720</v>
      </c>
      <c r="T4476" s="5">
        <f t="shared" si="488"/>
        <v>3.8062953995157385E-3</v>
      </c>
    </row>
    <row r="4477" spans="1:20" hidden="1">
      <c r="A4477">
        <v>4476</v>
      </c>
      <c r="B4477">
        <v>215</v>
      </c>
      <c r="C4477" t="s">
        <v>10609</v>
      </c>
      <c r="D4477" t="s">
        <v>10610</v>
      </c>
      <c r="E4477" t="s">
        <v>166</v>
      </c>
      <c r="F4477" t="s">
        <v>167</v>
      </c>
      <c r="G4477" t="s">
        <v>10611</v>
      </c>
      <c r="H4477" t="s">
        <v>169</v>
      </c>
      <c r="I4477">
        <v>58.6738</v>
      </c>
      <c r="J4477">
        <v>124284775</v>
      </c>
      <c r="K4477" t="s">
        <v>252</v>
      </c>
      <c r="L4477">
        <v>1</v>
      </c>
      <c r="M4477" t="str">
        <f>_xlfn.IFNA(VLOOKUP(F4477,'22 States'!A:A,1,0),"OOR")</f>
        <v>OOR</v>
      </c>
      <c r="N4477" t="str">
        <f t="shared" si="489"/>
        <v>OOR</v>
      </c>
      <c r="O4477" s="8">
        <f t="shared" si="483"/>
        <v>30000</v>
      </c>
      <c r="P4477" s="8">
        <f t="shared" si="484"/>
        <v>9000</v>
      </c>
      <c r="Q4477" s="8">
        <f t="shared" si="485"/>
        <v>103200</v>
      </c>
      <c r="R4477" s="9">
        <f t="shared" si="486"/>
        <v>206400</v>
      </c>
      <c r="S4477" s="8">
        <f t="shared" si="487"/>
        <v>142200</v>
      </c>
      <c r="T4477" s="5">
        <f t="shared" si="488"/>
        <v>1.1441465778893674E-3</v>
      </c>
    </row>
    <row r="4478" spans="1:20" hidden="1">
      <c r="A4478">
        <v>4477</v>
      </c>
      <c r="B4478">
        <v>60</v>
      </c>
      <c r="C4478" t="s">
        <v>10612</v>
      </c>
      <c r="D4478" t="s">
        <v>10613</v>
      </c>
      <c r="E4478" t="s">
        <v>166</v>
      </c>
      <c r="F4478" t="s">
        <v>167</v>
      </c>
      <c r="G4478" t="s">
        <v>4981</v>
      </c>
      <c r="H4478" t="s">
        <v>169</v>
      </c>
      <c r="I4478">
        <v>58.670400000000001</v>
      </c>
      <c r="J4478">
        <v>5334507</v>
      </c>
      <c r="K4478" t="s">
        <v>32</v>
      </c>
      <c r="L4478">
        <v>3</v>
      </c>
      <c r="M4478" t="str">
        <f>_xlfn.IFNA(VLOOKUP(F4478,'22 States'!A:A,1,0),"OOR")</f>
        <v>OOR</v>
      </c>
      <c r="N4478" t="str">
        <f t="shared" si="489"/>
        <v>OOR</v>
      </c>
      <c r="O4478" s="8">
        <f t="shared" si="483"/>
        <v>12000</v>
      </c>
      <c r="P4478" s="8">
        <f t="shared" si="484"/>
        <v>3000</v>
      </c>
      <c r="Q4478" s="8">
        <f t="shared" si="485"/>
        <v>28800</v>
      </c>
      <c r="R4478" s="9">
        <f t="shared" si="486"/>
        <v>57600</v>
      </c>
      <c r="S4478" s="8">
        <f t="shared" si="487"/>
        <v>43800</v>
      </c>
      <c r="T4478" s="5">
        <f t="shared" si="488"/>
        <v>8.210693134342124E-3</v>
      </c>
    </row>
    <row r="4479" spans="1:20" hidden="1">
      <c r="A4479">
        <v>4478</v>
      </c>
      <c r="B4479">
        <v>19</v>
      </c>
      <c r="C4479" t="s">
        <v>10614</v>
      </c>
      <c r="D4479" t="s">
        <v>10615</v>
      </c>
      <c r="E4479" t="s">
        <v>1091</v>
      </c>
      <c r="F4479" t="s">
        <v>1092</v>
      </c>
      <c r="G4479" t="s">
        <v>10616</v>
      </c>
      <c r="H4479" t="s">
        <v>10617</v>
      </c>
      <c r="I4479">
        <v>58.609299999999998</v>
      </c>
      <c r="J4479">
        <v>12832460</v>
      </c>
      <c r="K4479" t="s">
        <v>64</v>
      </c>
      <c r="L4479">
        <v>3</v>
      </c>
      <c r="M4479" t="str">
        <f>_xlfn.IFNA(VLOOKUP(F4479,'22 States'!A:A,1,0),"OOR")</f>
        <v>OOR</v>
      </c>
      <c r="N4479" t="str">
        <f t="shared" si="489"/>
        <v>OOR</v>
      </c>
      <c r="O4479" s="8">
        <f t="shared" si="483"/>
        <v>6000</v>
      </c>
      <c r="P4479" s="8">
        <f t="shared" si="484"/>
        <v>3000</v>
      </c>
      <c r="Q4479" s="8">
        <f t="shared" si="485"/>
        <v>9120</v>
      </c>
      <c r="R4479" s="9">
        <f t="shared" si="486"/>
        <v>18240</v>
      </c>
      <c r="S4479" s="8">
        <f t="shared" si="487"/>
        <v>18120</v>
      </c>
      <c r="T4479" s="5">
        <f t="shared" si="488"/>
        <v>1.412044144302807E-3</v>
      </c>
    </row>
    <row r="4480" spans="1:20" hidden="1">
      <c r="A4480">
        <v>4479</v>
      </c>
      <c r="B4480">
        <v>70</v>
      </c>
      <c r="C4480" t="s">
        <v>10618</v>
      </c>
      <c r="D4480" t="s">
        <v>10619</v>
      </c>
      <c r="E4480" t="s">
        <v>236</v>
      </c>
      <c r="F4480" t="s">
        <v>237</v>
      </c>
      <c r="G4480" t="s">
        <v>590</v>
      </c>
      <c r="H4480" t="s">
        <v>590</v>
      </c>
      <c r="I4480">
        <v>58.5246</v>
      </c>
      <c r="J4480">
        <v>13259000</v>
      </c>
      <c r="K4480" t="s">
        <v>27</v>
      </c>
      <c r="L4480">
        <v>3</v>
      </c>
      <c r="M4480" t="str">
        <f>_xlfn.IFNA(VLOOKUP(F4480,'22 States'!A:A,1,0),"OOR")</f>
        <v>OH</v>
      </c>
      <c r="N4480" t="str">
        <f t="shared" si="489"/>
        <v>IR</v>
      </c>
      <c r="O4480" s="8">
        <f t="shared" si="483"/>
        <v>12000</v>
      </c>
      <c r="P4480" s="8">
        <f t="shared" si="484"/>
        <v>3000</v>
      </c>
      <c r="Q4480" s="8">
        <f t="shared" si="485"/>
        <v>33600</v>
      </c>
      <c r="R4480" s="9">
        <f t="shared" si="486"/>
        <v>67200</v>
      </c>
      <c r="S4480" s="8">
        <f t="shared" si="487"/>
        <v>48600</v>
      </c>
      <c r="T4480" s="5">
        <f t="shared" si="488"/>
        <v>3.6654347990044498E-3</v>
      </c>
    </row>
    <row r="4481" spans="1:20">
      <c r="A4481">
        <v>4207</v>
      </c>
      <c r="B4481" s="3">
        <v>13</v>
      </c>
      <c r="C4481" t="s">
        <v>10006</v>
      </c>
      <c r="D4481" t="s">
        <v>10007</v>
      </c>
      <c r="E4481" t="s">
        <v>121</v>
      </c>
      <c r="F4481" t="s">
        <v>122</v>
      </c>
      <c r="G4481" t="s">
        <v>687</v>
      </c>
      <c r="H4481" t="s">
        <v>688</v>
      </c>
      <c r="I4481">
        <v>67.853399999999993</v>
      </c>
      <c r="J4481" s="3">
        <v>24598342</v>
      </c>
      <c r="K4481" t="s">
        <v>51</v>
      </c>
      <c r="L4481">
        <v>3</v>
      </c>
      <c r="M4481" t="str">
        <f>_xlfn.IFNA(VLOOKUP(F4481,'22 States'!A:A,1,0),"OOR")</f>
        <v>TX</v>
      </c>
      <c r="N4481" t="str">
        <f t="shared" si="489"/>
        <v>IR</v>
      </c>
      <c r="O4481" s="8">
        <f t="shared" si="483"/>
        <v>6000</v>
      </c>
      <c r="P4481" s="8">
        <f t="shared" si="484"/>
        <v>3000</v>
      </c>
      <c r="Q4481" s="8">
        <f t="shared" si="485"/>
        <v>6240</v>
      </c>
      <c r="R4481" s="9">
        <f t="shared" si="486"/>
        <v>12480</v>
      </c>
      <c r="S4481" s="12">
        <f t="shared" si="487"/>
        <v>15240</v>
      </c>
      <c r="T4481" s="13">
        <f t="shared" si="488"/>
        <v>6.1955395205091468E-4</v>
      </c>
    </row>
    <row r="4482" spans="1:20" hidden="1">
      <c r="A4482">
        <v>4481</v>
      </c>
      <c r="B4482">
        <v>22</v>
      </c>
      <c r="C4482" t="s">
        <v>10622</v>
      </c>
      <c r="D4482" t="s">
        <v>10623</v>
      </c>
      <c r="E4482" t="s">
        <v>13</v>
      </c>
      <c r="F4482" t="s">
        <v>14</v>
      </c>
      <c r="G4482" t="s">
        <v>10624</v>
      </c>
      <c r="H4482" t="s">
        <v>50</v>
      </c>
      <c r="I4482">
        <v>58.361499999999999</v>
      </c>
      <c r="J4482">
        <v>2992674</v>
      </c>
      <c r="K4482" t="s">
        <v>172</v>
      </c>
      <c r="L4482">
        <v>2</v>
      </c>
      <c r="M4482" t="str">
        <f>_xlfn.IFNA(VLOOKUP(F4482,'22 States'!A:A,1,0),"OOR")</f>
        <v>CA</v>
      </c>
      <c r="N4482" t="str">
        <f t="shared" si="489"/>
        <v>IR</v>
      </c>
      <c r="O4482" s="8">
        <f t="shared" ref="O4482:O4545" si="490">ROUNDUP(B4482/50,0)*500*12</f>
        <v>6000</v>
      </c>
      <c r="P4482" s="8">
        <f t="shared" ref="P4482:P4545" si="491">ROUNDUP(B4482/100,0)*250*12</f>
        <v>3000</v>
      </c>
      <c r="Q4482" s="8">
        <f t="shared" ref="Q4482:Q4545" si="492">B4482*40*12</f>
        <v>10560</v>
      </c>
      <c r="R4482" s="9">
        <f t="shared" ref="R4482:R4545" si="493">B4482*80*12</f>
        <v>21120</v>
      </c>
      <c r="S4482" s="8">
        <f t="shared" ref="S4482:S4545" si="494">SUM(O4482:Q4482)</f>
        <v>19560</v>
      </c>
      <c r="T4482" s="5">
        <f t="shared" ref="T4482:T4545" si="495">S4482/J4482</f>
        <v>6.5359608163134374E-3</v>
      </c>
    </row>
    <row r="4483" spans="1:20" hidden="1">
      <c r="A4483">
        <v>4482</v>
      </c>
      <c r="B4483">
        <v>17</v>
      </c>
      <c r="C4483" t="s">
        <v>10625</v>
      </c>
      <c r="D4483" t="s">
        <v>10626</v>
      </c>
      <c r="E4483" t="s">
        <v>23</v>
      </c>
      <c r="F4483" t="s">
        <v>24</v>
      </c>
      <c r="G4483" t="s">
        <v>2011</v>
      </c>
      <c r="H4483" t="s">
        <v>26</v>
      </c>
      <c r="I4483">
        <v>58.310400000000001</v>
      </c>
      <c r="J4483">
        <v>9010013</v>
      </c>
      <c r="K4483" t="s">
        <v>108</v>
      </c>
      <c r="L4483">
        <v>3</v>
      </c>
      <c r="M4483" t="str">
        <f>_xlfn.IFNA(VLOOKUP(F4483,'22 States'!A:A,1,0),"OOR")</f>
        <v>OOR</v>
      </c>
      <c r="N4483" t="str">
        <f t="shared" ref="N4483:N4546" si="496">IF(M4483&lt;&gt;"OOR","IR","OOR")</f>
        <v>OOR</v>
      </c>
      <c r="O4483" s="8">
        <f t="shared" si="490"/>
        <v>6000</v>
      </c>
      <c r="P4483" s="8">
        <f t="shared" si="491"/>
        <v>3000</v>
      </c>
      <c r="Q4483" s="8">
        <f t="shared" si="492"/>
        <v>8160</v>
      </c>
      <c r="R4483" s="9">
        <f t="shared" si="493"/>
        <v>16320</v>
      </c>
      <c r="S4483" s="8">
        <f t="shared" si="494"/>
        <v>17160</v>
      </c>
      <c r="T4483" s="5">
        <f t="shared" si="495"/>
        <v>1.9045477514849313E-3</v>
      </c>
    </row>
    <row r="4484" spans="1:20">
      <c r="A4484">
        <v>21</v>
      </c>
      <c r="B4484" s="3">
        <v>12</v>
      </c>
      <c r="C4484" t="s">
        <v>119</v>
      </c>
      <c r="D4484" t="s">
        <v>120</v>
      </c>
      <c r="E4484" t="s">
        <v>121</v>
      </c>
      <c r="F4484" t="s">
        <v>122</v>
      </c>
      <c r="G4484" t="s">
        <v>123</v>
      </c>
      <c r="H4484" t="s">
        <v>123</v>
      </c>
      <c r="I4484">
        <v>10522.6415</v>
      </c>
      <c r="J4484" s="3">
        <v>11260000</v>
      </c>
      <c r="K4484" t="s">
        <v>111</v>
      </c>
      <c r="L4484">
        <v>1</v>
      </c>
      <c r="M4484" t="str">
        <f>_xlfn.IFNA(VLOOKUP(F4484,'22 States'!A:A,1,0),"OOR")</f>
        <v>TX</v>
      </c>
      <c r="N4484" t="str">
        <f t="shared" si="496"/>
        <v>IR</v>
      </c>
      <c r="O4484" s="8">
        <f t="shared" si="490"/>
        <v>6000</v>
      </c>
      <c r="P4484" s="8">
        <f t="shared" si="491"/>
        <v>3000</v>
      </c>
      <c r="Q4484" s="8">
        <f t="shared" si="492"/>
        <v>5760</v>
      </c>
      <c r="R4484" s="9">
        <f t="shared" si="493"/>
        <v>11520</v>
      </c>
      <c r="S4484" s="12">
        <f t="shared" si="494"/>
        <v>14760</v>
      </c>
      <c r="T4484" s="13">
        <f t="shared" si="495"/>
        <v>1.3108348134991119E-3</v>
      </c>
    </row>
    <row r="4485" spans="1:20" hidden="1">
      <c r="A4485">
        <v>4484</v>
      </c>
      <c r="B4485">
        <v>9</v>
      </c>
      <c r="C4485" t="s">
        <v>10629</v>
      </c>
      <c r="D4485" t="s">
        <v>10630</v>
      </c>
      <c r="E4485" t="s">
        <v>67</v>
      </c>
      <c r="F4485" t="s">
        <v>68</v>
      </c>
      <c r="G4485" t="s">
        <v>3549</v>
      </c>
      <c r="H4485" t="s">
        <v>1386</v>
      </c>
      <c r="I4485">
        <v>58.158000000000001</v>
      </c>
      <c r="J4485">
        <v>2044293</v>
      </c>
      <c r="K4485" t="s">
        <v>51</v>
      </c>
      <c r="L4485">
        <v>1</v>
      </c>
      <c r="M4485" t="str">
        <f>_xlfn.IFNA(VLOOKUP(F4485,'22 States'!A:A,1,0),"OOR")</f>
        <v>NC</v>
      </c>
      <c r="N4485" t="str">
        <f t="shared" si="496"/>
        <v>IR</v>
      </c>
      <c r="O4485" s="8">
        <f t="shared" si="490"/>
        <v>6000</v>
      </c>
      <c r="P4485" s="8">
        <f t="shared" si="491"/>
        <v>3000</v>
      </c>
      <c r="Q4485" s="8">
        <f t="shared" si="492"/>
        <v>4320</v>
      </c>
      <c r="R4485" s="9">
        <f t="shared" si="493"/>
        <v>8640</v>
      </c>
      <c r="S4485" s="8">
        <f t="shared" si="494"/>
        <v>13320</v>
      </c>
      <c r="T4485" s="5">
        <f t="shared" si="495"/>
        <v>6.5157000488677503E-3</v>
      </c>
    </row>
    <row r="4486" spans="1:20" hidden="1">
      <c r="A4486">
        <v>4485</v>
      </c>
      <c r="B4486">
        <v>15</v>
      </c>
      <c r="C4486" t="s">
        <v>10631</v>
      </c>
      <c r="D4486" t="s">
        <v>10632</v>
      </c>
      <c r="E4486" t="s">
        <v>23</v>
      </c>
      <c r="F4486" t="s">
        <v>24</v>
      </c>
      <c r="G4486" t="s">
        <v>696</v>
      </c>
      <c r="H4486" t="s">
        <v>26</v>
      </c>
      <c r="I4486">
        <v>58.091000000000001</v>
      </c>
      <c r="J4486">
        <v>2587344</v>
      </c>
      <c r="K4486" t="s">
        <v>111</v>
      </c>
      <c r="L4486">
        <v>2</v>
      </c>
      <c r="M4486" t="str">
        <f>_xlfn.IFNA(VLOOKUP(F4486,'22 States'!A:A,1,0),"OOR")</f>
        <v>OOR</v>
      </c>
      <c r="N4486" t="str">
        <f t="shared" si="496"/>
        <v>OOR</v>
      </c>
      <c r="O4486" s="8">
        <f t="shared" si="490"/>
        <v>6000</v>
      </c>
      <c r="P4486" s="8">
        <f t="shared" si="491"/>
        <v>3000</v>
      </c>
      <c r="Q4486" s="8">
        <f t="shared" si="492"/>
        <v>7200</v>
      </c>
      <c r="R4486" s="9">
        <f t="shared" si="493"/>
        <v>14400</v>
      </c>
      <c r="S4486" s="8">
        <f t="shared" si="494"/>
        <v>16200</v>
      </c>
      <c r="T4486" s="5">
        <f t="shared" si="495"/>
        <v>6.2612470548949039E-3</v>
      </c>
    </row>
    <row r="4487" spans="1:20" hidden="1">
      <c r="A4487">
        <v>4486</v>
      </c>
      <c r="B4487">
        <v>24</v>
      </c>
      <c r="C4487" t="s">
        <v>10633</v>
      </c>
      <c r="D4487" t="s">
        <v>10634</v>
      </c>
      <c r="E4487" t="s">
        <v>179</v>
      </c>
      <c r="F4487" t="s">
        <v>180</v>
      </c>
      <c r="G4487" t="s">
        <v>3430</v>
      </c>
      <c r="H4487" t="s">
        <v>3431</v>
      </c>
      <c r="I4487">
        <v>58.060699999999997</v>
      </c>
      <c r="J4487">
        <v>3182352</v>
      </c>
      <c r="K4487" t="s">
        <v>17</v>
      </c>
      <c r="L4487">
        <v>1</v>
      </c>
      <c r="M4487" t="str">
        <f>_xlfn.IFNA(VLOOKUP(F4487,'22 States'!A:A,1,0),"OOR")</f>
        <v>MI</v>
      </c>
      <c r="N4487" t="str">
        <f t="shared" si="496"/>
        <v>IR</v>
      </c>
      <c r="O4487" s="8">
        <f t="shared" si="490"/>
        <v>6000</v>
      </c>
      <c r="P4487" s="8">
        <f t="shared" si="491"/>
        <v>3000</v>
      </c>
      <c r="Q4487" s="8">
        <f t="shared" si="492"/>
        <v>11520</v>
      </c>
      <c r="R4487" s="9">
        <f t="shared" si="493"/>
        <v>23040</v>
      </c>
      <c r="S4487" s="8">
        <f t="shared" si="494"/>
        <v>20520</v>
      </c>
      <c r="T4487" s="5">
        <f t="shared" si="495"/>
        <v>6.4480610567278539E-3</v>
      </c>
    </row>
    <row r="4488" spans="1:20" hidden="1">
      <c r="A4488">
        <v>4487</v>
      </c>
      <c r="B4488">
        <v>23</v>
      </c>
      <c r="C4488" t="s">
        <v>10635</v>
      </c>
      <c r="D4488" t="s">
        <v>10636</v>
      </c>
      <c r="E4488" t="s">
        <v>537</v>
      </c>
      <c r="F4488" t="s">
        <v>538</v>
      </c>
      <c r="G4488" t="s">
        <v>5188</v>
      </c>
      <c r="H4488" t="s">
        <v>5189</v>
      </c>
      <c r="I4488">
        <v>58.010199999999998</v>
      </c>
      <c r="J4488">
        <v>5845561</v>
      </c>
      <c r="K4488" t="s">
        <v>27</v>
      </c>
      <c r="L4488">
        <v>5</v>
      </c>
      <c r="M4488" t="str">
        <f>_xlfn.IFNA(VLOOKUP(F4488,'22 States'!A:A,1,0),"OOR")</f>
        <v>GA</v>
      </c>
      <c r="N4488" t="str">
        <f t="shared" si="496"/>
        <v>IR</v>
      </c>
      <c r="O4488" s="8">
        <f t="shared" si="490"/>
        <v>6000</v>
      </c>
      <c r="P4488" s="8">
        <f t="shared" si="491"/>
        <v>3000</v>
      </c>
      <c r="Q4488" s="8">
        <f t="shared" si="492"/>
        <v>11040</v>
      </c>
      <c r="R4488" s="9">
        <f t="shared" si="493"/>
        <v>22080</v>
      </c>
      <c r="S4488" s="8">
        <f t="shared" si="494"/>
        <v>20040</v>
      </c>
      <c r="T4488" s="5">
        <f t="shared" si="495"/>
        <v>3.4282423876852881E-3</v>
      </c>
    </row>
    <row r="4489" spans="1:20" hidden="1">
      <c r="A4489">
        <v>4488</v>
      </c>
      <c r="B4489">
        <v>12</v>
      </c>
      <c r="C4489" t="s">
        <v>10637</v>
      </c>
      <c r="D4489" t="s">
        <v>10638</v>
      </c>
      <c r="E4489" t="s">
        <v>121</v>
      </c>
      <c r="F4489" t="s">
        <v>122</v>
      </c>
      <c r="G4489" t="s">
        <v>3574</v>
      </c>
      <c r="I4489">
        <v>57.985500000000002</v>
      </c>
      <c r="J4489">
        <v>2145539</v>
      </c>
      <c r="K4489" t="s">
        <v>51</v>
      </c>
      <c r="L4489">
        <v>1</v>
      </c>
      <c r="M4489" t="str">
        <f>_xlfn.IFNA(VLOOKUP(F4489,'22 States'!A:A,1,0),"OOR")</f>
        <v>TX</v>
      </c>
      <c r="N4489" t="str">
        <f t="shared" si="496"/>
        <v>IR</v>
      </c>
      <c r="O4489" s="8">
        <f t="shared" si="490"/>
        <v>6000</v>
      </c>
      <c r="P4489" s="8">
        <f t="shared" si="491"/>
        <v>3000</v>
      </c>
      <c r="Q4489" s="8">
        <f t="shared" si="492"/>
        <v>5760</v>
      </c>
      <c r="R4489" s="9">
        <f t="shared" si="493"/>
        <v>11520</v>
      </c>
      <c r="S4489" s="8">
        <f t="shared" si="494"/>
        <v>14760</v>
      </c>
      <c r="T4489" s="5">
        <f t="shared" si="495"/>
        <v>6.879390213834379E-3</v>
      </c>
    </row>
    <row r="4490" spans="1:20" hidden="1">
      <c r="A4490">
        <v>4489</v>
      </c>
      <c r="B4490">
        <v>26</v>
      </c>
      <c r="C4490" t="s">
        <v>10639</v>
      </c>
      <c r="D4490" t="s">
        <v>10640</v>
      </c>
      <c r="E4490" t="s">
        <v>537</v>
      </c>
      <c r="F4490" t="s">
        <v>538</v>
      </c>
      <c r="G4490" t="s">
        <v>5188</v>
      </c>
      <c r="H4490" t="s">
        <v>5189</v>
      </c>
      <c r="I4490">
        <v>57.926000000000002</v>
      </c>
      <c r="J4490">
        <v>5734863</v>
      </c>
      <c r="K4490" t="s">
        <v>134</v>
      </c>
      <c r="L4490">
        <v>4</v>
      </c>
      <c r="M4490" t="str">
        <f>_xlfn.IFNA(VLOOKUP(F4490,'22 States'!A:A,1,0),"OOR")</f>
        <v>GA</v>
      </c>
      <c r="N4490" t="str">
        <f t="shared" si="496"/>
        <v>IR</v>
      </c>
      <c r="O4490" s="8">
        <f t="shared" si="490"/>
        <v>6000</v>
      </c>
      <c r="P4490" s="8">
        <f t="shared" si="491"/>
        <v>3000</v>
      </c>
      <c r="Q4490" s="8">
        <f t="shared" si="492"/>
        <v>12480</v>
      </c>
      <c r="R4490" s="9">
        <f t="shared" si="493"/>
        <v>24960</v>
      </c>
      <c r="S4490" s="8">
        <f t="shared" si="494"/>
        <v>21480</v>
      </c>
      <c r="T4490" s="5">
        <f t="shared" si="495"/>
        <v>3.745512316510438E-3</v>
      </c>
    </row>
    <row r="4491" spans="1:20" hidden="1">
      <c r="A4491">
        <v>4490</v>
      </c>
      <c r="B4491">
        <v>26</v>
      </c>
      <c r="C4491" t="s">
        <v>10641</v>
      </c>
      <c r="D4491" t="s">
        <v>10642</v>
      </c>
      <c r="E4491" t="s">
        <v>200</v>
      </c>
      <c r="F4491" t="s">
        <v>201</v>
      </c>
      <c r="G4491" t="s">
        <v>2853</v>
      </c>
      <c r="H4491" t="s">
        <v>26</v>
      </c>
      <c r="I4491">
        <v>57.867800000000003</v>
      </c>
      <c r="J4491">
        <v>19352155</v>
      </c>
      <c r="K4491" t="s">
        <v>39</v>
      </c>
      <c r="L4491">
        <v>1</v>
      </c>
      <c r="M4491" t="str">
        <f>_xlfn.IFNA(VLOOKUP(F4491,'22 States'!A:A,1,0),"OOR")</f>
        <v>OOR</v>
      </c>
      <c r="N4491" t="str">
        <f t="shared" si="496"/>
        <v>OOR</v>
      </c>
      <c r="O4491" s="8">
        <f t="shared" si="490"/>
        <v>6000</v>
      </c>
      <c r="P4491" s="8">
        <f t="shared" si="491"/>
        <v>3000</v>
      </c>
      <c r="Q4491" s="8">
        <f t="shared" si="492"/>
        <v>12480</v>
      </c>
      <c r="R4491" s="9">
        <f t="shared" si="493"/>
        <v>24960</v>
      </c>
      <c r="S4491" s="8">
        <f t="shared" si="494"/>
        <v>21480</v>
      </c>
      <c r="T4491" s="5">
        <f t="shared" si="495"/>
        <v>1.1099539043584552E-3</v>
      </c>
    </row>
    <row r="4492" spans="1:20" hidden="1">
      <c r="A4492">
        <v>4491</v>
      </c>
      <c r="B4492">
        <v>45</v>
      </c>
      <c r="C4492" t="s">
        <v>10643</v>
      </c>
      <c r="D4492" t="s">
        <v>10644</v>
      </c>
      <c r="E4492" t="s">
        <v>13</v>
      </c>
      <c r="F4492" t="s">
        <v>14</v>
      </c>
      <c r="G4492" t="s">
        <v>3415</v>
      </c>
      <c r="H4492" t="s">
        <v>267</v>
      </c>
      <c r="I4492">
        <v>57.843299999999999</v>
      </c>
      <c r="J4492">
        <v>2453294</v>
      </c>
      <c r="K4492" t="s">
        <v>64</v>
      </c>
      <c r="L4492">
        <v>4</v>
      </c>
      <c r="M4492" t="str">
        <f>_xlfn.IFNA(VLOOKUP(F4492,'22 States'!A:A,1,0),"OOR")</f>
        <v>CA</v>
      </c>
      <c r="N4492" t="str">
        <f t="shared" si="496"/>
        <v>IR</v>
      </c>
      <c r="O4492" s="8">
        <f t="shared" si="490"/>
        <v>6000</v>
      </c>
      <c r="P4492" s="8">
        <f t="shared" si="491"/>
        <v>3000</v>
      </c>
      <c r="Q4492" s="8">
        <f t="shared" si="492"/>
        <v>21600</v>
      </c>
      <c r="R4492" s="9">
        <f t="shared" si="493"/>
        <v>43200</v>
      </c>
      <c r="S4492" s="8">
        <f t="shared" si="494"/>
        <v>30600</v>
      </c>
      <c r="T4492" s="5">
        <f t="shared" si="495"/>
        <v>1.2473026062102627E-2</v>
      </c>
    </row>
    <row r="4493" spans="1:20" hidden="1">
      <c r="A4493">
        <v>4492</v>
      </c>
      <c r="B4493">
        <v>15</v>
      </c>
      <c r="C4493" t="s">
        <v>10645</v>
      </c>
      <c r="D4493" t="s">
        <v>10646</v>
      </c>
      <c r="E4493" t="s">
        <v>121</v>
      </c>
      <c r="F4493" t="s">
        <v>122</v>
      </c>
      <c r="G4493" t="s">
        <v>278</v>
      </c>
      <c r="H4493" t="s">
        <v>133</v>
      </c>
      <c r="I4493">
        <v>57.795400000000001</v>
      </c>
      <c r="J4493">
        <v>5769000</v>
      </c>
      <c r="K4493" t="s">
        <v>252</v>
      </c>
      <c r="L4493">
        <v>1</v>
      </c>
      <c r="M4493" t="str">
        <f>_xlfn.IFNA(VLOOKUP(F4493,'22 States'!A:A,1,0),"OOR")</f>
        <v>TX</v>
      </c>
      <c r="N4493" t="str">
        <f t="shared" si="496"/>
        <v>IR</v>
      </c>
      <c r="O4493" s="8">
        <f t="shared" si="490"/>
        <v>6000</v>
      </c>
      <c r="P4493" s="8">
        <f t="shared" si="491"/>
        <v>3000</v>
      </c>
      <c r="Q4493" s="8">
        <f t="shared" si="492"/>
        <v>7200</v>
      </c>
      <c r="R4493" s="9">
        <f t="shared" si="493"/>
        <v>14400</v>
      </c>
      <c r="S4493" s="8">
        <f t="shared" si="494"/>
        <v>16200</v>
      </c>
      <c r="T4493" s="5">
        <f t="shared" si="495"/>
        <v>2.8081123244929796E-3</v>
      </c>
    </row>
    <row r="4494" spans="1:20" hidden="1">
      <c r="A4494">
        <v>4493</v>
      </c>
      <c r="B4494">
        <v>14</v>
      </c>
      <c r="C4494" t="s">
        <v>10647</v>
      </c>
      <c r="D4494" t="s">
        <v>10648</v>
      </c>
      <c r="E4494" t="s">
        <v>175</v>
      </c>
      <c r="F4494" t="s">
        <v>176</v>
      </c>
      <c r="G4494" t="s">
        <v>291</v>
      </c>
      <c r="H4494" t="s">
        <v>169</v>
      </c>
      <c r="I4494">
        <v>57.790799999999997</v>
      </c>
      <c r="J4494">
        <v>6471000</v>
      </c>
      <c r="K4494" t="s">
        <v>27</v>
      </c>
      <c r="L4494">
        <v>3</v>
      </c>
      <c r="M4494" t="str">
        <f>_xlfn.IFNA(VLOOKUP(F4494,'22 States'!A:A,1,0),"OOR")</f>
        <v>OOR</v>
      </c>
      <c r="N4494" t="str">
        <f t="shared" si="496"/>
        <v>OOR</v>
      </c>
      <c r="O4494" s="8">
        <f t="shared" si="490"/>
        <v>6000</v>
      </c>
      <c r="P4494" s="8">
        <f t="shared" si="491"/>
        <v>3000</v>
      </c>
      <c r="Q4494" s="8">
        <f t="shared" si="492"/>
        <v>6720</v>
      </c>
      <c r="R4494" s="9">
        <f t="shared" si="493"/>
        <v>13440</v>
      </c>
      <c r="S4494" s="8">
        <f t="shared" si="494"/>
        <v>15720</v>
      </c>
      <c r="T4494" s="5">
        <f t="shared" si="495"/>
        <v>2.429299953639314E-3</v>
      </c>
    </row>
    <row r="4495" spans="1:20" hidden="1">
      <c r="A4495">
        <v>4494</v>
      </c>
      <c r="B4495">
        <v>5</v>
      </c>
      <c r="C4495" t="s">
        <v>10649</v>
      </c>
      <c r="D4495" t="s">
        <v>10650</v>
      </c>
      <c r="E4495" t="s">
        <v>200</v>
      </c>
      <c r="F4495" t="s">
        <v>201</v>
      </c>
      <c r="G4495" t="s">
        <v>1001</v>
      </c>
      <c r="H4495" t="s">
        <v>26</v>
      </c>
      <c r="I4495">
        <v>57.779600000000002</v>
      </c>
      <c r="J4495">
        <v>2367687</v>
      </c>
      <c r="K4495" t="s">
        <v>233</v>
      </c>
      <c r="L4495">
        <v>1</v>
      </c>
      <c r="M4495" t="str">
        <f>_xlfn.IFNA(VLOOKUP(F4495,'22 States'!A:A,1,0),"OOR")</f>
        <v>OOR</v>
      </c>
      <c r="N4495" t="str">
        <f t="shared" si="496"/>
        <v>OOR</v>
      </c>
      <c r="O4495" s="8">
        <f t="shared" si="490"/>
        <v>6000</v>
      </c>
      <c r="P4495" s="8">
        <f t="shared" si="491"/>
        <v>3000</v>
      </c>
      <c r="Q4495" s="8">
        <f t="shared" si="492"/>
        <v>2400</v>
      </c>
      <c r="R4495" s="9">
        <f t="shared" si="493"/>
        <v>4800</v>
      </c>
      <c r="S4495" s="8">
        <f t="shared" si="494"/>
        <v>11400</v>
      </c>
      <c r="T4495" s="5">
        <f t="shared" si="495"/>
        <v>4.8148256082835277E-3</v>
      </c>
    </row>
    <row r="4496" spans="1:20" hidden="1">
      <c r="A4496">
        <v>4495</v>
      </c>
      <c r="B4496">
        <v>100</v>
      </c>
      <c r="C4496" t="s">
        <v>10651</v>
      </c>
      <c r="D4496" t="s">
        <v>10652</v>
      </c>
      <c r="E4496" t="s">
        <v>247</v>
      </c>
      <c r="F4496" t="s">
        <v>248</v>
      </c>
      <c r="G4496" t="s">
        <v>542</v>
      </c>
      <c r="H4496" t="s">
        <v>249</v>
      </c>
      <c r="I4496">
        <v>57.768099999999997</v>
      </c>
      <c r="J4496">
        <v>17010859</v>
      </c>
      <c r="K4496" t="s">
        <v>418</v>
      </c>
      <c r="L4496">
        <v>1</v>
      </c>
      <c r="M4496" t="str">
        <f>_xlfn.IFNA(VLOOKUP(F4496,'22 States'!A:A,1,0),"OOR")</f>
        <v>IL</v>
      </c>
      <c r="N4496" t="str">
        <f t="shared" si="496"/>
        <v>IR</v>
      </c>
      <c r="O4496" s="8">
        <f t="shared" si="490"/>
        <v>12000</v>
      </c>
      <c r="P4496" s="8">
        <f t="shared" si="491"/>
        <v>3000</v>
      </c>
      <c r="Q4496" s="8">
        <f t="shared" si="492"/>
        <v>48000</v>
      </c>
      <c r="R4496" s="9">
        <f t="shared" si="493"/>
        <v>96000</v>
      </c>
      <c r="S4496" s="8">
        <f t="shared" si="494"/>
        <v>63000</v>
      </c>
      <c r="T4496" s="5">
        <f t="shared" si="495"/>
        <v>3.7035166772001345E-3</v>
      </c>
    </row>
    <row r="4497" spans="1:20" hidden="1">
      <c r="A4497">
        <v>4496</v>
      </c>
      <c r="B4497">
        <v>50</v>
      </c>
      <c r="C4497" t="s">
        <v>10653</v>
      </c>
      <c r="D4497" t="s">
        <v>10654</v>
      </c>
      <c r="E4497" t="s">
        <v>166</v>
      </c>
      <c r="F4497" t="s">
        <v>167</v>
      </c>
      <c r="G4497" t="s">
        <v>2490</v>
      </c>
      <c r="H4497" t="s">
        <v>450</v>
      </c>
      <c r="I4497">
        <v>57.768799999999999</v>
      </c>
      <c r="J4497">
        <v>12449559</v>
      </c>
      <c r="K4497" t="s">
        <v>51</v>
      </c>
      <c r="L4497">
        <v>1</v>
      </c>
      <c r="M4497" t="str">
        <f>_xlfn.IFNA(VLOOKUP(F4497,'22 States'!A:A,1,0),"OOR")</f>
        <v>OOR</v>
      </c>
      <c r="N4497" t="str">
        <f t="shared" si="496"/>
        <v>OOR</v>
      </c>
      <c r="O4497" s="8">
        <f t="shared" si="490"/>
        <v>6000</v>
      </c>
      <c r="P4497" s="8">
        <f t="shared" si="491"/>
        <v>3000</v>
      </c>
      <c r="Q4497" s="8">
        <f t="shared" si="492"/>
        <v>24000</v>
      </c>
      <c r="R4497" s="9">
        <f t="shared" si="493"/>
        <v>48000</v>
      </c>
      <c r="S4497" s="8">
        <f t="shared" si="494"/>
        <v>33000</v>
      </c>
      <c r="T4497" s="5">
        <f t="shared" si="495"/>
        <v>2.650696301772617E-3</v>
      </c>
    </row>
    <row r="4498" spans="1:20" hidden="1">
      <c r="A4498">
        <v>4497</v>
      </c>
      <c r="B4498">
        <v>993</v>
      </c>
      <c r="C4498" t="s">
        <v>10655</v>
      </c>
      <c r="D4498" t="s">
        <v>10656</v>
      </c>
      <c r="E4498" t="s">
        <v>121</v>
      </c>
      <c r="F4498" t="s">
        <v>122</v>
      </c>
      <c r="G4498" t="s">
        <v>284</v>
      </c>
      <c r="H4498" t="s">
        <v>133</v>
      </c>
      <c r="I4498">
        <v>57.751100000000001</v>
      </c>
      <c r="J4498">
        <v>220868893</v>
      </c>
      <c r="K4498" t="s">
        <v>111</v>
      </c>
      <c r="L4498">
        <v>4</v>
      </c>
      <c r="M4498" t="str">
        <f>_xlfn.IFNA(VLOOKUP(F4498,'22 States'!A:A,1,0),"OOR")</f>
        <v>TX</v>
      </c>
      <c r="N4498" t="str">
        <f t="shared" si="496"/>
        <v>IR</v>
      </c>
      <c r="O4498" s="8">
        <f t="shared" si="490"/>
        <v>120000</v>
      </c>
      <c r="P4498" s="8">
        <f t="shared" si="491"/>
        <v>30000</v>
      </c>
      <c r="Q4498" s="8">
        <f t="shared" si="492"/>
        <v>476640</v>
      </c>
      <c r="R4498" s="9">
        <f t="shared" si="493"/>
        <v>953280</v>
      </c>
      <c r="S4498" s="8">
        <f t="shared" si="494"/>
        <v>626640</v>
      </c>
      <c r="T4498" s="5">
        <f t="shared" si="495"/>
        <v>2.8371582412014896E-3</v>
      </c>
    </row>
    <row r="4499" spans="1:20" hidden="1">
      <c r="A4499">
        <v>4498</v>
      </c>
      <c r="B4499">
        <v>239</v>
      </c>
      <c r="C4499" t="s">
        <v>10657</v>
      </c>
      <c r="D4499" t="s">
        <v>10658</v>
      </c>
      <c r="E4499" t="s">
        <v>933</v>
      </c>
      <c r="F4499" t="s">
        <v>934</v>
      </c>
      <c r="G4499" t="s">
        <v>936</v>
      </c>
      <c r="H4499" t="s">
        <v>936</v>
      </c>
      <c r="I4499">
        <v>57.744399999999999</v>
      </c>
      <c r="J4499">
        <v>49945066</v>
      </c>
      <c r="K4499" t="s">
        <v>27</v>
      </c>
      <c r="L4499">
        <v>8</v>
      </c>
      <c r="M4499" t="str">
        <f>_xlfn.IFNA(VLOOKUP(F4499,'22 States'!A:A,1,0),"OOR")</f>
        <v>TN</v>
      </c>
      <c r="N4499" t="str">
        <f t="shared" si="496"/>
        <v>IR</v>
      </c>
      <c r="O4499" s="8">
        <f t="shared" si="490"/>
        <v>30000</v>
      </c>
      <c r="P4499" s="8">
        <f t="shared" si="491"/>
        <v>9000</v>
      </c>
      <c r="Q4499" s="8">
        <f t="shared" si="492"/>
        <v>114720</v>
      </c>
      <c r="R4499" s="9">
        <f t="shared" si="493"/>
        <v>229440</v>
      </c>
      <c r="S4499" s="8">
        <f t="shared" si="494"/>
        <v>153720</v>
      </c>
      <c r="T4499" s="5">
        <f t="shared" si="495"/>
        <v>3.0777814969750964E-3</v>
      </c>
    </row>
    <row r="4500" spans="1:20" hidden="1">
      <c r="A4500">
        <v>4499</v>
      </c>
      <c r="B4500">
        <v>27</v>
      </c>
      <c r="C4500" t="s">
        <v>10659</v>
      </c>
      <c r="D4500" t="s">
        <v>10660</v>
      </c>
      <c r="E4500" t="s">
        <v>175</v>
      </c>
      <c r="F4500" t="s">
        <v>176</v>
      </c>
      <c r="G4500" t="s">
        <v>6571</v>
      </c>
      <c r="H4500" t="s">
        <v>169</v>
      </c>
      <c r="I4500">
        <v>57.738500000000002</v>
      </c>
      <c r="J4500">
        <v>6231097</v>
      </c>
      <c r="K4500" t="s">
        <v>506</v>
      </c>
      <c r="L4500">
        <v>2</v>
      </c>
      <c r="M4500" t="str">
        <f>_xlfn.IFNA(VLOOKUP(F4500,'22 States'!A:A,1,0),"OOR")</f>
        <v>OOR</v>
      </c>
      <c r="N4500" t="str">
        <f t="shared" si="496"/>
        <v>OOR</v>
      </c>
      <c r="O4500" s="8">
        <f t="shared" si="490"/>
        <v>6000</v>
      </c>
      <c r="P4500" s="8">
        <f t="shared" si="491"/>
        <v>3000</v>
      </c>
      <c r="Q4500" s="8">
        <f t="shared" si="492"/>
        <v>12960</v>
      </c>
      <c r="R4500" s="9">
        <f t="shared" si="493"/>
        <v>25920</v>
      </c>
      <c r="S4500" s="8">
        <f t="shared" si="494"/>
        <v>21960</v>
      </c>
      <c r="T4500" s="5">
        <f t="shared" si="495"/>
        <v>3.5242590510146127E-3</v>
      </c>
    </row>
    <row r="4501" spans="1:20" hidden="1">
      <c r="A4501">
        <v>4500</v>
      </c>
      <c r="B4501">
        <v>49</v>
      </c>
      <c r="C4501" t="s">
        <v>10661</v>
      </c>
      <c r="D4501" t="s">
        <v>10662</v>
      </c>
      <c r="E4501" t="s">
        <v>85</v>
      </c>
      <c r="F4501" t="s">
        <v>86</v>
      </c>
      <c r="G4501" t="s">
        <v>335</v>
      </c>
      <c r="H4501" t="s">
        <v>140</v>
      </c>
      <c r="I4501">
        <v>57.698500000000003</v>
      </c>
      <c r="J4501">
        <v>18862719</v>
      </c>
      <c r="K4501" t="s">
        <v>228</v>
      </c>
      <c r="L4501">
        <v>2</v>
      </c>
      <c r="M4501" t="str">
        <f>_xlfn.IFNA(VLOOKUP(F4501,'22 States'!A:A,1,0),"OOR")</f>
        <v>FL</v>
      </c>
      <c r="N4501" t="str">
        <f t="shared" si="496"/>
        <v>IR</v>
      </c>
      <c r="O4501" s="8">
        <f t="shared" si="490"/>
        <v>6000</v>
      </c>
      <c r="P4501" s="8">
        <f t="shared" si="491"/>
        <v>3000</v>
      </c>
      <c r="Q4501" s="8">
        <f t="shared" si="492"/>
        <v>23520</v>
      </c>
      <c r="R4501" s="9">
        <f t="shared" si="493"/>
        <v>47040</v>
      </c>
      <c r="S4501" s="8">
        <f t="shared" si="494"/>
        <v>32520</v>
      </c>
      <c r="T4501" s="5">
        <f t="shared" si="495"/>
        <v>1.7240356493674108E-3</v>
      </c>
    </row>
    <row r="4502" spans="1:20" hidden="1">
      <c r="A4502">
        <v>4501</v>
      </c>
      <c r="B4502">
        <v>32</v>
      </c>
      <c r="C4502" t="s">
        <v>10663</v>
      </c>
      <c r="D4502" t="s">
        <v>10664</v>
      </c>
      <c r="E4502" t="s">
        <v>175</v>
      </c>
      <c r="F4502" t="s">
        <v>176</v>
      </c>
      <c r="G4502" t="s">
        <v>10665</v>
      </c>
      <c r="H4502" t="s">
        <v>169</v>
      </c>
      <c r="I4502">
        <v>57.669499999999999</v>
      </c>
      <c r="J4502">
        <v>5343260</v>
      </c>
      <c r="K4502" t="s">
        <v>32</v>
      </c>
      <c r="L4502">
        <v>6</v>
      </c>
      <c r="M4502" t="str">
        <f>_xlfn.IFNA(VLOOKUP(F4502,'22 States'!A:A,1,0),"OOR")</f>
        <v>OOR</v>
      </c>
      <c r="N4502" t="str">
        <f t="shared" si="496"/>
        <v>OOR</v>
      </c>
      <c r="O4502" s="8">
        <f t="shared" si="490"/>
        <v>6000</v>
      </c>
      <c r="P4502" s="8">
        <f t="shared" si="491"/>
        <v>3000</v>
      </c>
      <c r="Q4502" s="8">
        <f t="shared" si="492"/>
        <v>15360</v>
      </c>
      <c r="R4502" s="9">
        <f t="shared" si="493"/>
        <v>30720</v>
      </c>
      <c r="S4502" s="8">
        <f t="shared" si="494"/>
        <v>24360</v>
      </c>
      <c r="T4502" s="5">
        <f t="shared" si="495"/>
        <v>4.559014534198224E-3</v>
      </c>
    </row>
    <row r="4503" spans="1:20" hidden="1">
      <c r="A4503">
        <v>4502</v>
      </c>
      <c r="B4503">
        <v>196</v>
      </c>
      <c r="C4503" t="s">
        <v>10666</v>
      </c>
      <c r="D4503" t="s">
        <v>10667</v>
      </c>
      <c r="E4503" t="s">
        <v>200</v>
      </c>
      <c r="F4503" t="s">
        <v>201</v>
      </c>
      <c r="G4503" t="s">
        <v>1001</v>
      </c>
      <c r="H4503" t="s">
        <v>26</v>
      </c>
      <c r="I4503">
        <v>57.6492</v>
      </c>
      <c r="J4503">
        <v>27251806</v>
      </c>
      <c r="K4503" t="s">
        <v>134</v>
      </c>
      <c r="L4503">
        <v>9</v>
      </c>
      <c r="M4503" t="str">
        <f>_xlfn.IFNA(VLOOKUP(F4503,'22 States'!A:A,1,0),"OOR")</f>
        <v>OOR</v>
      </c>
      <c r="N4503" t="str">
        <f t="shared" si="496"/>
        <v>OOR</v>
      </c>
      <c r="O4503" s="8">
        <f t="shared" si="490"/>
        <v>24000</v>
      </c>
      <c r="P4503" s="8">
        <f t="shared" si="491"/>
        <v>6000</v>
      </c>
      <c r="Q4503" s="8">
        <f t="shared" si="492"/>
        <v>94080</v>
      </c>
      <c r="R4503" s="9">
        <f t="shared" si="493"/>
        <v>188160</v>
      </c>
      <c r="S4503" s="8">
        <f t="shared" si="494"/>
        <v>124080</v>
      </c>
      <c r="T4503" s="5">
        <f t="shared" si="495"/>
        <v>4.5530927381473357E-3</v>
      </c>
    </row>
    <row r="4504" spans="1:20">
      <c r="A4504">
        <v>715</v>
      </c>
      <c r="B4504" s="3">
        <v>12</v>
      </c>
      <c r="C4504" t="s">
        <v>2017</v>
      </c>
      <c r="D4504" t="s">
        <v>2018</v>
      </c>
      <c r="E4504" t="s">
        <v>160</v>
      </c>
      <c r="F4504" t="s">
        <v>161</v>
      </c>
      <c r="G4504" t="s">
        <v>2019</v>
      </c>
      <c r="H4504" t="s">
        <v>367</v>
      </c>
      <c r="I4504">
        <v>635.63070000000005</v>
      </c>
      <c r="J4504" s="3">
        <v>11314000</v>
      </c>
      <c r="K4504" t="s">
        <v>457</v>
      </c>
      <c r="L4504">
        <v>2</v>
      </c>
      <c r="M4504" t="str">
        <f>_xlfn.IFNA(VLOOKUP(F4504,'22 States'!A:A,1,0),"OOR")</f>
        <v>MO</v>
      </c>
      <c r="N4504" t="str">
        <f t="shared" si="496"/>
        <v>IR</v>
      </c>
      <c r="O4504" s="8">
        <f t="shared" si="490"/>
        <v>6000</v>
      </c>
      <c r="P4504" s="8">
        <f t="shared" si="491"/>
        <v>3000</v>
      </c>
      <c r="Q4504" s="8">
        <f t="shared" si="492"/>
        <v>5760</v>
      </c>
      <c r="R4504" s="9">
        <f t="shared" si="493"/>
        <v>11520</v>
      </c>
      <c r="S4504" s="12">
        <f t="shared" si="494"/>
        <v>14760</v>
      </c>
      <c r="T4504" s="13">
        <f t="shared" si="495"/>
        <v>1.3045783984444051E-3</v>
      </c>
    </row>
    <row r="4505" spans="1:20" hidden="1">
      <c r="A4505">
        <v>4504</v>
      </c>
      <c r="B4505">
        <v>60</v>
      </c>
      <c r="C4505" t="s">
        <v>10670</v>
      </c>
      <c r="D4505" t="s">
        <v>10671</v>
      </c>
      <c r="E4505" t="s">
        <v>301</v>
      </c>
      <c r="F4505" t="s">
        <v>359</v>
      </c>
      <c r="G4505" t="s">
        <v>1252</v>
      </c>
      <c r="H4505" t="s">
        <v>360</v>
      </c>
      <c r="I4505">
        <v>57.490299999999998</v>
      </c>
      <c r="J4505">
        <v>13005896</v>
      </c>
      <c r="K4505" t="s">
        <v>27</v>
      </c>
      <c r="L4505">
        <v>4</v>
      </c>
      <c r="M4505" t="str">
        <f>_xlfn.IFNA(VLOOKUP(F4505,'22 States'!A:A,1,0),"OOR")</f>
        <v>OOR</v>
      </c>
      <c r="N4505" t="str">
        <f t="shared" si="496"/>
        <v>OOR</v>
      </c>
      <c r="O4505" s="8">
        <f t="shared" si="490"/>
        <v>12000</v>
      </c>
      <c r="P4505" s="8">
        <f t="shared" si="491"/>
        <v>3000</v>
      </c>
      <c r="Q4505" s="8">
        <f t="shared" si="492"/>
        <v>28800</v>
      </c>
      <c r="R4505" s="9">
        <f t="shared" si="493"/>
        <v>57600</v>
      </c>
      <c r="S4505" s="8">
        <f t="shared" si="494"/>
        <v>43800</v>
      </c>
      <c r="T4505" s="5">
        <f t="shared" si="495"/>
        <v>3.3677033862180659E-3</v>
      </c>
    </row>
    <row r="4506" spans="1:20" hidden="1">
      <c r="A4506">
        <v>4505</v>
      </c>
      <c r="B4506">
        <v>11</v>
      </c>
      <c r="C4506" t="s">
        <v>10672</v>
      </c>
      <c r="D4506" t="s">
        <v>10673</v>
      </c>
      <c r="E4506" t="s">
        <v>236</v>
      </c>
      <c r="F4506" t="s">
        <v>237</v>
      </c>
      <c r="G4506" t="s">
        <v>1570</v>
      </c>
      <c r="H4506" t="s">
        <v>590</v>
      </c>
      <c r="I4506">
        <v>57.482999999999997</v>
      </c>
      <c r="J4506">
        <v>9028901</v>
      </c>
      <c r="K4506" t="s">
        <v>439</v>
      </c>
      <c r="L4506">
        <v>2</v>
      </c>
      <c r="M4506" t="str">
        <f>_xlfn.IFNA(VLOOKUP(F4506,'22 States'!A:A,1,0),"OOR")</f>
        <v>OH</v>
      </c>
      <c r="N4506" t="str">
        <f t="shared" si="496"/>
        <v>IR</v>
      </c>
      <c r="O4506" s="8">
        <f t="shared" si="490"/>
        <v>6000</v>
      </c>
      <c r="P4506" s="8">
        <f t="shared" si="491"/>
        <v>3000</v>
      </c>
      <c r="Q4506" s="8">
        <f t="shared" si="492"/>
        <v>5280</v>
      </c>
      <c r="R4506" s="9">
        <f t="shared" si="493"/>
        <v>10560</v>
      </c>
      <c r="S4506" s="8">
        <f t="shared" si="494"/>
        <v>14280</v>
      </c>
      <c r="T4506" s="5">
        <f t="shared" si="495"/>
        <v>1.5815878366591902E-3</v>
      </c>
    </row>
    <row r="4507" spans="1:20" hidden="1">
      <c r="A4507">
        <v>4506</v>
      </c>
      <c r="B4507">
        <v>20</v>
      </c>
      <c r="C4507" t="s">
        <v>10674</v>
      </c>
      <c r="D4507" t="s">
        <v>10675</v>
      </c>
      <c r="E4507" t="s">
        <v>60</v>
      </c>
      <c r="F4507" t="s">
        <v>61</v>
      </c>
      <c r="G4507" t="s">
        <v>825</v>
      </c>
      <c r="H4507" t="s">
        <v>826</v>
      </c>
      <c r="I4507">
        <v>57.473500000000001</v>
      </c>
      <c r="J4507">
        <v>2381000</v>
      </c>
      <c r="K4507" t="s">
        <v>134</v>
      </c>
      <c r="L4507">
        <v>1</v>
      </c>
      <c r="M4507" t="str">
        <f>_xlfn.IFNA(VLOOKUP(F4507,'22 States'!A:A,1,0),"OOR")</f>
        <v>OOR</v>
      </c>
      <c r="N4507" t="str">
        <f t="shared" si="496"/>
        <v>OOR</v>
      </c>
      <c r="O4507" s="8">
        <f t="shared" si="490"/>
        <v>6000</v>
      </c>
      <c r="P4507" s="8">
        <f t="shared" si="491"/>
        <v>3000</v>
      </c>
      <c r="Q4507" s="8">
        <f t="shared" si="492"/>
        <v>9600</v>
      </c>
      <c r="R4507" s="9">
        <f t="shared" si="493"/>
        <v>19200</v>
      </c>
      <c r="S4507" s="8">
        <f t="shared" si="494"/>
        <v>18600</v>
      </c>
      <c r="T4507" s="5">
        <f t="shared" si="495"/>
        <v>7.8118437631247376E-3</v>
      </c>
    </row>
    <row r="4508" spans="1:20" hidden="1">
      <c r="A4508">
        <v>4507</v>
      </c>
      <c r="B4508">
        <v>23689</v>
      </c>
      <c r="C4508" t="s">
        <v>10676</v>
      </c>
      <c r="D4508" t="s">
        <v>10677</v>
      </c>
      <c r="E4508" t="s">
        <v>933</v>
      </c>
      <c r="F4508" t="s">
        <v>934</v>
      </c>
      <c r="G4508" t="s">
        <v>1396</v>
      </c>
      <c r="H4508" t="s">
        <v>1397</v>
      </c>
      <c r="I4508">
        <v>57.451799999999999</v>
      </c>
      <c r="J4508">
        <v>132359522</v>
      </c>
      <c r="K4508" t="s">
        <v>439</v>
      </c>
      <c r="L4508">
        <v>1</v>
      </c>
      <c r="M4508" t="str">
        <f>_xlfn.IFNA(VLOOKUP(F4508,'22 States'!A:A,1,0),"OOR")</f>
        <v>TN</v>
      </c>
      <c r="N4508" t="str">
        <f t="shared" si="496"/>
        <v>IR</v>
      </c>
      <c r="O4508" s="8">
        <f t="shared" si="490"/>
        <v>2844000</v>
      </c>
      <c r="P4508" s="8">
        <f t="shared" si="491"/>
        <v>711000</v>
      </c>
      <c r="Q4508" s="8">
        <f t="shared" si="492"/>
        <v>11370720</v>
      </c>
      <c r="R4508" s="9">
        <f t="shared" si="493"/>
        <v>22741440</v>
      </c>
      <c r="S4508" s="8">
        <f t="shared" si="494"/>
        <v>14925720</v>
      </c>
      <c r="T4508" s="5">
        <f t="shared" si="495"/>
        <v>0.11276649971582701</v>
      </c>
    </row>
    <row r="4509" spans="1:20" hidden="1">
      <c r="A4509">
        <v>4508</v>
      </c>
      <c r="B4509">
        <v>87</v>
      </c>
      <c r="C4509" t="s">
        <v>10678</v>
      </c>
      <c r="D4509" t="s">
        <v>10679</v>
      </c>
      <c r="E4509" t="s">
        <v>175</v>
      </c>
      <c r="F4509" t="s">
        <v>176</v>
      </c>
      <c r="G4509" t="s">
        <v>175</v>
      </c>
      <c r="H4509" t="s">
        <v>169</v>
      </c>
      <c r="I4509">
        <v>57.4099</v>
      </c>
      <c r="J4509">
        <v>10681860</v>
      </c>
      <c r="K4509" t="s">
        <v>118</v>
      </c>
      <c r="L4509">
        <v>5</v>
      </c>
      <c r="M4509" t="str">
        <f>_xlfn.IFNA(VLOOKUP(F4509,'22 States'!A:A,1,0),"OOR")</f>
        <v>OOR</v>
      </c>
      <c r="N4509" t="str">
        <f t="shared" si="496"/>
        <v>OOR</v>
      </c>
      <c r="O4509" s="8">
        <f t="shared" si="490"/>
        <v>12000</v>
      </c>
      <c r="P4509" s="8">
        <f t="shared" si="491"/>
        <v>3000</v>
      </c>
      <c r="Q4509" s="8">
        <f t="shared" si="492"/>
        <v>41760</v>
      </c>
      <c r="R4509" s="9">
        <f t="shared" si="493"/>
        <v>83520</v>
      </c>
      <c r="S4509" s="8">
        <f t="shared" si="494"/>
        <v>56760</v>
      </c>
      <c r="T4509" s="5">
        <f t="shared" si="495"/>
        <v>5.3136813251624714E-3</v>
      </c>
    </row>
    <row r="4510" spans="1:20" hidden="1">
      <c r="A4510">
        <v>4509</v>
      </c>
      <c r="B4510">
        <v>73</v>
      </c>
      <c r="C4510" t="s">
        <v>10680</v>
      </c>
      <c r="D4510" t="s">
        <v>10681</v>
      </c>
      <c r="E4510" t="s">
        <v>301</v>
      </c>
      <c r="F4510" t="s">
        <v>359</v>
      </c>
      <c r="G4510" t="s">
        <v>360</v>
      </c>
      <c r="H4510" t="s">
        <v>360</v>
      </c>
      <c r="I4510">
        <v>57.3581</v>
      </c>
      <c r="J4510">
        <v>14341750</v>
      </c>
      <c r="K4510" t="s">
        <v>134</v>
      </c>
      <c r="L4510">
        <v>2</v>
      </c>
      <c r="M4510" t="str">
        <f>_xlfn.IFNA(VLOOKUP(F4510,'22 States'!A:A,1,0),"OOR")</f>
        <v>OOR</v>
      </c>
      <c r="N4510" t="str">
        <f t="shared" si="496"/>
        <v>OOR</v>
      </c>
      <c r="O4510" s="8">
        <f t="shared" si="490"/>
        <v>12000</v>
      </c>
      <c r="P4510" s="8">
        <f t="shared" si="491"/>
        <v>3000</v>
      </c>
      <c r="Q4510" s="8">
        <f t="shared" si="492"/>
        <v>35040</v>
      </c>
      <c r="R4510" s="9">
        <f t="shared" si="493"/>
        <v>70080</v>
      </c>
      <c r="S4510" s="8">
        <f t="shared" si="494"/>
        <v>50040</v>
      </c>
      <c r="T4510" s="5">
        <f t="shared" si="495"/>
        <v>3.4891139505290499E-3</v>
      </c>
    </row>
    <row r="4511" spans="1:20" hidden="1">
      <c r="A4511">
        <v>4510</v>
      </c>
      <c r="B4511">
        <v>31</v>
      </c>
      <c r="C4511" t="s">
        <v>10682</v>
      </c>
      <c r="D4511" t="s">
        <v>10683</v>
      </c>
      <c r="E4511" t="s">
        <v>350</v>
      </c>
      <c r="F4511" t="s">
        <v>351</v>
      </c>
      <c r="G4511" t="s">
        <v>854</v>
      </c>
      <c r="H4511" t="s">
        <v>546</v>
      </c>
      <c r="I4511">
        <v>57.354500000000002</v>
      </c>
      <c r="J4511">
        <v>4483411</v>
      </c>
      <c r="K4511" t="s">
        <v>506</v>
      </c>
      <c r="L4511">
        <v>1</v>
      </c>
      <c r="M4511" t="str">
        <f>_xlfn.IFNA(VLOOKUP(F4511,'22 States'!A:A,1,0),"OOR")</f>
        <v>OOR</v>
      </c>
      <c r="N4511" t="str">
        <f t="shared" si="496"/>
        <v>OOR</v>
      </c>
      <c r="O4511" s="8">
        <f t="shared" si="490"/>
        <v>6000</v>
      </c>
      <c r="P4511" s="8">
        <f t="shared" si="491"/>
        <v>3000</v>
      </c>
      <c r="Q4511" s="8">
        <f t="shared" si="492"/>
        <v>14880</v>
      </c>
      <c r="R4511" s="9">
        <f t="shared" si="493"/>
        <v>29760</v>
      </c>
      <c r="S4511" s="8">
        <f t="shared" si="494"/>
        <v>23880</v>
      </c>
      <c r="T4511" s="5">
        <f t="shared" si="495"/>
        <v>5.3263017822813927E-3</v>
      </c>
    </row>
    <row r="4512" spans="1:20" hidden="1">
      <c r="A4512">
        <v>4511</v>
      </c>
      <c r="B4512">
        <v>20</v>
      </c>
      <c r="C4512" t="s">
        <v>10684</v>
      </c>
      <c r="D4512" t="s">
        <v>10685</v>
      </c>
      <c r="E4512" t="s">
        <v>175</v>
      </c>
      <c r="F4512" t="s">
        <v>176</v>
      </c>
      <c r="G4512" t="s">
        <v>5730</v>
      </c>
      <c r="H4512" t="s">
        <v>169</v>
      </c>
      <c r="I4512">
        <v>57.3185</v>
      </c>
      <c r="J4512">
        <v>2469793</v>
      </c>
      <c r="K4512" t="s">
        <v>134</v>
      </c>
      <c r="L4512">
        <v>3</v>
      </c>
      <c r="M4512" t="str">
        <f>_xlfn.IFNA(VLOOKUP(F4512,'22 States'!A:A,1,0),"OOR")</f>
        <v>OOR</v>
      </c>
      <c r="N4512" t="str">
        <f t="shared" si="496"/>
        <v>OOR</v>
      </c>
      <c r="O4512" s="8">
        <f t="shared" si="490"/>
        <v>6000</v>
      </c>
      <c r="P4512" s="8">
        <f t="shared" si="491"/>
        <v>3000</v>
      </c>
      <c r="Q4512" s="8">
        <f t="shared" si="492"/>
        <v>9600</v>
      </c>
      <c r="R4512" s="9">
        <f t="shared" si="493"/>
        <v>19200</v>
      </c>
      <c r="S4512" s="8">
        <f t="shared" si="494"/>
        <v>18600</v>
      </c>
      <c r="T4512" s="5">
        <f t="shared" si="495"/>
        <v>7.5309955125793943E-3</v>
      </c>
    </row>
    <row r="4513" spans="1:20" hidden="1">
      <c r="A4513">
        <v>4512</v>
      </c>
      <c r="B4513">
        <v>80</v>
      </c>
      <c r="C4513" t="s">
        <v>10686</v>
      </c>
      <c r="D4513" t="s">
        <v>10687</v>
      </c>
      <c r="E4513" t="s">
        <v>73</v>
      </c>
      <c r="F4513" t="s">
        <v>74</v>
      </c>
      <c r="G4513" t="s">
        <v>75</v>
      </c>
      <c r="H4513" t="s">
        <v>76</v>
      </c>
      <c r="I4513">
        <v>57.305199999999999</v>
      </c>
      <c r="J4513">
        <v>9550000</v>
      </c>
      <c r="K4513" t="s">
        <v>32</v>
      </c>
      <c r="L4513">
        <v>8</v>
      </c>
      <c r="M4513" t="str">
        <f>_xlfn.IFNA(VLOOKUP(F4513,'22 States'!A:A,1,0),"OOR")</f>
        <v>OOR</v>
      </c>
      <c r="N4513" t="str">
        <f t="shared" si="496"/>
        <v>OOR</v>
      </c>
      <c r="O4513" s="8">
        <f t="shared" si="490"/>
        <v>12000</v>
      </c>
      <c r="P4513" s="8">
        <f t="shared" si="491"/>
        <v>3000</v>
      </c>
      <c r="Q4513" s="8">
        <f t="shared" si="492"/>
        <v>38400</v>
      </c>
      <c r="R4513" s="9">
        <f t="shared" si="493"/>
        <v>76800</v>
      </c>
      <c r="S4513" s="8">
        <f t="shared" si="494"/>
        <v>53400</v>
      </c>
      <c r="T4513" s="5">
        <f t="shared" si="495"/>
        <v>5.5916230366492145E-3</v>
      </c>
    </row>
    <row r="4514" spans="1:20" hidden="1">
      <c r="A4514">
        <v>4513</v>
      </c>
      <c r="B4514">
        <v>16</v>
      </c>
      <c r="C4514" t="s">
        <v>10688</v>
      </c>
      <c r="D4514" t="s">
        <v>10689</v>
      </c>
      <c r="E4514" t="s">
        <v>85</v>
      </c>
      <c r="F4514" t="s">
        <v>86</v>
      </c>
      <c r="G4514" t="s">
        <v>499</v>
      </c>
      <c r="H4514" t="s">
        <v>479</v>
      </c>
      <c r="I4514">
        <v>57.2684</v>
      </c>
      <c r="J4514">
        <v>2721632</v>
      </c>
      <c r="K4514" t="s">
        <v>32</v>
      </c>
      <c r="L4514">
        <v>1</v>
      </c>
      <c r="M4514" t="str">
        <f>_xlfn.IFNA(VLOOKUP(F4514,'22 States'!A:A,1,0),"OOR")</f>
        <v>FL</v>
      </c>
      <c r="N4514" t="str">
        <f t="shared" si="496"/>
        <v>IR</v>
      </c>
      <c r="O4514" s="8">
        <f t="shared" si="490"/>
        <v>6000</v>
      </c>
      <c r="P4514" s="8">
        <f t="shared" si="491"/>
        <v>3000</v>
      </c>
      <c r="Q4514" s="8">
        <f t="shared" si="492"/>
        <v>7680</v>
      </c>
      <c r="R4514" s="9">
        <f t="shared" si="493"/>
        <v>15360</v>
      </c>
      <c r="S4514" s="8">
        <f t="shared" si="494"/>
        <v>16680</v>
      </c>
      <c r="T4514" s="5">
        <f t="shared" si="495"/>
        <v>6.1286757357350294E-3</v>
      </c>
    </row>
    <row r="4515" spans="1:20" hidden="1">
      <c r="A4515">
        <v>4514</v>
      </c>
      <c r="B4515">
        <v>150</v>
      </c>
      <c r="C4515" t="s">
        <v>10690</v>
      </c>
      <c r="D4515" t="s">
        <v>10691</v>
      </c>
      <c r="E4515" t="s">
        <v>200</v>
      </c>
      <c r="F4515" t="s">
        <v>201</v>
      </c>
      <c r="G4515" t="s">
        <v>1747</v>
      </c>
      <c r="H4515" t="s">
        <v>471</v>
      </c>
      <c r="I4515">
        <v>57.225499999999997</v>
      </c>
      <c r="J4515">
        <v>36905939</v>
      </c>
      <c r="K4515" t="s">
        <v>27</v>
      </c>
      <c r="L4515">
        <v>1</v>
      </c>
      <c r="M4515" t="str">
        <f>_xlfn.IFNA(VLOOKUP(F4515,'22 States'!A:A,1,0),"OOR")</f>
        <v>OOR</v>
      </c>
      <c r="N4515" t="str">
        <f t="shared" si="496"/>
        <v>OOR</v>
      </c>
      <c r="O4515" s="8">
        <f t="shared" si="490"/>
        <v>18000</v>
      </c>
      <c r="P4515" s="8">
        <f t="shared" si="491"/>
        <v>6000</v>
      </c>
      <c r="Q4515" s="8">
        <f t="shared" si="492"/>
        <v>72000</v>
      </c>
      <c r="R4515" s="9">
        <f t="shared" si="493"/>
        <v>144000</v>
      </c>
      <c r="S4515" s="8">
        <f t="shared" si="494"/>
        <v>96000</v>
      </c>
      <c r="T4515" s="5">
        <f t="shared" si="495"/>
        <v>2.6012073558133826E-3</v>
      </c>
    </row>
    <row r="4516" spans="1:20" hidden="1">
      <c r="A4516">
        <v>4515</v>
      </c>
      <c r="B4516">
        <v>150</v>
      </c>
      <c r="C4516" t="s">
        <v>10692</v>
      </c>
      <c r="D4516" t="s">
        <v>10693</v>
      </c>
      <c r="E4516" t="s">
        <v>121</v>
      </c>
      <c r="F4516" t="s">
        <v>122</v>
      </c>
      <c r="G4516" t="s">
        <v>784</v>
      </c>
      <c r="H4516" t="s">
        <v>784</v>
      </c>
      <c r="I4516">
        <v>57.2029</v>
      </c>
      <c r="J4516">
        <v>26029948</v>
      </c>
      <c r="K4516" t="s">
        <v>141</v>
      </c>
      <c r="L4516">
        <v>4</v>
      </c>
      <c r="M4516" t="str">
        <f>_xlfn.IFNA(VLOOKUP(F4516,'22 States'!A:A,1,0),"OOR")</f>
        <v>TX</v>
      </c>
      <c r="N4516" t="str">
        <f t="shared" si="496"/>
        <v>IR</v>
      </c>
      <c r="O4516" s="8">
        <f t="shared" si="490"/>
        <v>18000</v>
      </c>
      <c r="P4516" s="8">
        <f t="shared" si="491"/>
        <v>6000</v>
      </c>
      <c r="Q4516" s="8">
        <f t="shared" si="492"/>
        <v>72000</v>
      </c>
      <c r="R4516" s="9">
        <f t="shared" si="493"/>
        <v>144000</v>
      </c>
      <c r="S4516" s="8">
        <f t="shared" si="494"/>
        <v>96000</v>
      </c>
      <c r="T4516" s="5">
        <f t="shared" si="495"/>
        <v>3.6880596150249707E-3</v>
      </c>
    </row>
    <row r="4517" spans="1:20" hidden="1">
      <c r="A4517">
        <v>4516</v>
      </c>
      <c r="B4517">
        <v>45</v>
      </c>
      <c r="C4517" t="s">
        <v>10694</v>
      </c>
      <c r="D4517" t="s">
        <v>10695</v>
      </c>
      <c r="E4517" t="s">
        <v>247</v>
      </c>
      <c r="F4517" t="s">
        <v>248</v>
      </c>
      <c r="G4517" t="s">
        <v>249</v>
      </c>
      <c r="H4517" t="s">
        <v>249</v>
      </c>
      <c r="I4517">
        <v>57.186999999999998</v>
      </c>
      <c r="J4517">
        <v>5599000</v>
      </c>
      <c r="K4517" t="s">
        <v>439</v>
      </c>
      <c r="L4517">
        <v>3</v>
      </c>
      <c r="M4517" t="str">
        <f>_xlfn.IFNA(VLOOKUP(F4517,'22 States'!A:A,1,0),"OOR")</f>
        <v>IL</v>
      </c>
      <c r="N4517" t="str">
        <f t="shared" si="496"/>
        <v>IR</v>
      </c>
      <c r="O4517" s="8">
        <f t="shared" si="490"/>
        <v>6000</v>
      </c>
      <c r="P4517" s="8">
        <f t="shared" si="491"/>
        <v>3000</v>
      </c>
      <c r="Q4517" s="8">
        <f t="shared" si="492"/>
        <v>21600</v>
      </c>
      <c r="R4517" s="9">
        <f t="shared" si="493"/>
        <v>43200</v>
      </c>
      <c r="S4517" s="8">
        <f t="shared" si="494"/>
        <v>30600</v>
      </c>
      <c r="T4517" s="5">
        <f t="shared" si="495"/>
        <v>5.4652616538667619E-3</v>
      </c>
    </row>
    <row r="4518" spans="1:20" hidden="1">
      <c r="A4518">
        <v>4517</v>
      </c>
      <c r="B4518">
        <v>225</v>
      </c>
      <c r="C4518" t="s">
        <v>10696</v>
      </c>
      <c r="D4518" t="s">
        <v>10697</v>
      </c>
      <c r="E4518" t="s">
        <v>299</v>
      </c>
      <c r="F4518" t="s">
        <v>300</v>
      </c>
      <c r="G4518" t="s">
        <v>301</v>
      </c>
      <c r="H4518" t="s">
        <v>26</v>
      </c>
      <c r="I4518">
        <v>57.168100000000003</v>
      </c>
      <c r="J4518">
        <v>24897000</v>
      </c>
      <c r="K4518" t="s">
        <v>108</v>
      </c>
      <c r="L4518">
        <v>1</v>
      </c>
      <c r="M4518" t="str">
        <f>_xlfn.IFNA(VLOOKUP(F4518,'22 States'!A:A,1,0),"OOR")</f>
        <v>OOR</v>
      </c>
      <c r="N4518" t="str">
        <f t="shared" si="496"/>
        <v>OOR</v>
      </c>
      <c r="O4518" s="8">
        <f t="shared" si="490"/>
        <v>30000</v>
      </c>
      <c r="P4518" s="8">
        <f t="shared" si="491"/>
        <v>9000</v>
      </c>
      <c r="Q4518" s="8">
        <f t="shared" si="492"/>
        <v>108000</v>
      </c>
      <c r="R4518" s="9">
        <f t="shared" si="493"/>
        <v>216000</v>
      </c>
      <c r="S4518" s="8">
        <f t="shared" si="494"/>
        <v>147000</v>
      </c>
      <c r="T4518" s="5">
        <f t="shared" si="495"/>
        <v>5.9043258223882393E-3</v>
      </c>
    </row>
    <row r="4519" spans="1:20" hidden="1">
      <c r="A4519">
        <v>4518</v>
      </c>
      <c r="B4519">
        <v>83</v>
      </c>
      <c r="C4519" t="s">
        <v>10698</v>
      </c>
      <c r="D4519" t="s">
        <v>10699</v>
      </c>
      <c r="E4519" t="s">
        <v>85</v>
      </c>
      <c r="F4519" t="s">
        <v>86</v>
      </c>
      <c r="G4519" t="s">
        <v>9273</v>
      </c>
      <c r="H4519" t="s">
        <v>9274</v>
      </c>
      <c r="I4519">
        <v>57.124299999999998</v>
      </c>
      <c r="J4519">
        <v>10330586</v>
      </c>
      <c r="K4519" t="s">
        <v>108</v>
      </c>
      <c r="L4519">
        <v>1</v>
      </c>
      <c r="M4519" t="str">
        <f>_xlfn.IFNA(VLOOKUP(F4519,'22 States'!A:A,1,0),"OOR")</f>
        <v>FL</v>
      </c>
      <c r="N4519" t="str">
        <f t="shared" si="496"/>
        <v>IR</v>
      </c>
      <c r="O4519" s="8">
        <f t="shared" si="490"/>
        <v>12000</v>
      </c>
      <c r="P4519" s="8">
        <f t="shared" si="491"/>
        <v>3000</v>
      </c>
      <c r="Q4519" s="8">
        <f t="shared" si="492"/>
        <v>39840</v>
      </c>
      <c r="R4519" s="9">
        <f t="shared" si="493"/>
        <v>79680</v>
      </c>
      <c r="S4519" s="8">
        <f t="shared" si="494"/>
        <v>54840</v>
      </c>
      <c r="T4519" s="5">
        <f t="shared" si="495"/>
        <v>5.3085081523932915E-3</v>
      </c>
    </row>
    <row r="4520" spans="1:20" hidden="1">
      <c r="A4520">
        <v>4519</v>
      </c>
      <c r="B4520">
        <v>30</v>
      </c>
      <c r="C4520" t="s">
        <v>10700</v>
      </c>
      <c r="D4520" t="s">
        <v>10701</v>
      </c>
      <c r="E4520" t="s">
        <v>247</v>
      </c>
      <c r="F4520" t="s">
        <v>248</v>
      </c>
      <c r="G4520" t="s">
        <v>10702</v>
      </c>
      <c r="H4520" t="s">
        <v>249</v>
      </c>
      <c r="I4520">
        <v>57.115400000000001</v>
      </c>
      <c r="J4520">
        <v>7297878</v>
      </c>
      <c r="K4520" t="s">
        <v>20</v>
      </c>
      <c r="L4520">
        <v>8</v>
      </c>
      <c r="M4520" t="str">
        <f>_xlfn.IFNA(VLOOKUP(F4520,'22 States'!A:A,1,0),"OOR")</f>
        <v>IL</v>
      </c>
      <c r="N4520" t="str">
        <f t="shared" si="496"/>
        <v>IR</v>
      </c>
      <c r="O4520" s="8">
        <f t="shared" si="490"/>
        <v>6000</v>
      </c>
      <c r="P4520" s="8">
        <f t="shared" si="491"/>
        <v>3000</v>
      </c>
      <c r="Q4520" s="8">
        <f t="shared" si="492"/>
        <v>14400</v>
      </c>
      <c r="R4520" s="9">
        <f t="shared" si="493"/>
        <v>28800</v>
      </c>
      <c r="S4520" s="8">
        <f t="shared" si="494"/>
        <v>23400</v>
      </c>
      <c r="T4520" s="5">
        <f t="shared" si="495"/>
        <v>3.2064115075642538E-3</v>
      </c>
    </row>
    <row r="4521" spans="1:20" hidden="1">
      <c r="A4521">
        <v>4520</v>
      </c>
      <c r="B4521">
        <v>25</v>
      </c>
      <c r="C4521" t="s">
        <v>10703</v>
      </c>
      <c r="D4521" t="s">
        <v>10704</v>
      </c>
      <c r="E4521" t="s">
        <v>160</v>
      </c>
      <c r="F4521" t="s">
        <v>161</v>
      </c>
      <c r="G4521" t="s">
        <v>10705</v>
      </c>
      <c r="H4521" t="s">
        <v>371</v>
      </c>
      <c r="I4521">
        <v>57.045900000000003</v>
      </c>
      <c r="J4521">
        <v>12802855</v>
      </c>
      <c r="K4521" t="s">
        <v>17</v>
      </c>
      <c r="L4521">
        <v>7</v>
      </c>
      <c r="M4521" t="str">
        <f>_xlfn.IFNA(VLOOKUP(F4521,'22 States'!A:A,1,0),"OOR")</f>
        <v>MO</v>
      </c>
      <c r="N4521" t="str">
        <f t="shared" si="496"/>
        <v>IR</v>
      </c>
      <c r="O4521" s="8">
        <f t="shared" si="490"/>
        <v>6000</v>
      </c>
      <c r="P4521" s="8">
        <f t="shared" si="491"/>
        <v>3000</v>
      </c>
      <c r="Q4521" s="8">
        <f t="shared" si="492"/>
        <v>12000</v>
      </c>
      <c r="R4521" s="9">
        <f t="shared" si="493"/>
        <v>24000</v>
      </c>
      <c r="S4521" s="8">
        <f t="shared" si="494"/>
        <v>21000</v>
      </c>
      <c r="T4521" s="5">
        <f t="shared" si="495"/>
        <v>1.6402591453234454E-3</v>
      </c>
    </row>
    <row r="4522" spans="1:20" hidden="1">
      <c r="A4522">
        <v>4521</v>
      </c>
      <c r="B4522">
        <v>55</v>
      </c>
      <c r="C4522" t="s">
        <v>10706</v>
      </c>
      <c r="D4522" t="s">
        <v>10707</v>
      </c>
      <c r="E4522" t="s">
        <v>166</v>
      </c>
      <c r="F4522" t="s">
        <v>167</v>
      </c>
      <c r="G4522" t="s">
        <v>2554</v>
      </c>
      <c r="I4522">
        <v>57.045299999999997</v>
      </c>
      <c r="J4522">
        <v>6208000</v>
      </c>
      <c r="K4522" t="s">
        <v>32</v>
      </c>
      <c r="L4522">
        <v>4</v>
      </c>
      <c r="M4522" t="str">
        <f>_xlfn.IFNA(VLOOKUP(F4522,'22 States'!A:A,1,0),"OOR")</f>
        <v>OOR</v>
      </c>
      <c r="N4522" t="str">
        <f t="shared" si="496"/>
        <v>OOR</v>
      </c>
      <c r="O4522" s="8">
        <f t="shared" si="490"/>
        <v>12000</v>
      </c>
      <c r="P4522" s="8">
        <f t="shared" si="491"/>
        <v>3000</v>
      </c>
      <c r="Q4522" s="8">
        <f t="shared" si="492"/>
        <v>26400</v>
      </c>
      <c r="R4522" s="9">
        <f t="shared" si="493"/>
        <v>52800</v>
      </c>
      <c r="S4522" s="8">
        <f t="shared" si="494"/>
        <v>41400</v>
      </c>
      <c r="T4522" s="5">
        <f t="shared" si="495"/>
        <v>6.6688144329896904E-3</v>
      </c>
    </row>
    <row r="4523" spans="1:20">
      <c r="A4523">
        <v>1277</v>
      </c>
      <c r="B4523" s="3">
        <v>12</v>
      </c>
      <c r="C4523" t="s">
        <v>3361</v>
      </c>
      <c r="D4523" t="s">
        <v>3362</v>
      </c>
      <c r="E4523" t="s">
        <v>67</v>
      </c>
      <c r="F4523" t="s">
        <v>68</v>
      </c>
      <c r="G4523" t="s">
        <v>3363</v>
      </c>
      <c r="H4523" t="s">
        <v>462</v>
      </c>
      <c r="I4523">
        <v>338.40699999999998</v>
      </c>
      <c r="J4523" s="3">
        <v>24784632</v>
      </c>
      <c r="K4523" t="s">
        <v>134</v>
      </c>
      <c r="L4523">
        <v>3</v>
      </c>
      <c r="M4523" t="str">
        <f>_xlfn.IFNA(VLOOKUP(F4523,'22 States'!A:A,1,0),"OOR")</f>
        <v>NC</v>
      </c>
      <c r="N4523" t="str">
        <f t="shared" si="496"/>
        <v>IR</v>
      </c>
      <c r="O4523" s="8">
        <f t="shared" si="490"/>
        <v>6000</v>
      </c>
      <c r="P4523" s="8">
        <f t="shared" si="491"/>
        <v>3000</v>
      </c>
      <c r="Q4523" s="8">
        <f t="shared" si="492"/>
        <v>5760</v>
      </c>
      <c r="R4523" s="9">
        <f t="shared" si="493"/>
        <v>11520</v>
      </c>
      <c r="S4523" s="12">
        <f t="shared" si="494"/>
        <v>14760</v>
      </c>
      <c r="T4523" s="13">
        <f t="shared" si="495"/>
        <v>5.9553032701877516E-4</v>
      </c>
    </row>
    <row r="4524" spans="1:20">
      <c r="A4524">
        <v>2275</v>
      </c>
      <c r="B4524" s="3">
        <v>12</v>
      </c>
      <c r="C4524" t="s">
        <v>5672</v>
      </c>
      <c r="D4524" t="s">
        <v>5673</v>
      </c>
      <c r="E4524" t="s">
        <v>85</v>
      </c>
      <c r="F4524" t="s">
        <v>86</v>
      </c>
      <c r="G4524" t="s">
        <v>3041</v>
      </c>
      <c r="H4524" t="s">
        <v>140</v>
      </c>
      <c r="I4524">
        <v>171.3321</v>
      </c>
      <c r="J4524" s="3">
        <v>11651000</v>
      </c>
      <c r="K4524" t="s">
        <v>64</v>
      </c>
      <c r="L4524">
        <v>1</v>
      </c>
      <c r="M4524" t="str">
        <f>_xlfn.IFNA(VLOOKUP(F4524,'22 States'!A:A,1,0),"OOR")</f>
        <v>FL</v>
      </c>
      <c r="N4524" t="str">
        <f t="shared" si="496"/>
        <v>IR</v>
      </c>
      <c r="O4524" s="8">
        <f t="shared" si="490"/>
        <v>6000</v>
      </c>
      <c r="P4524" s="8">
        <f t="shared" si="491"/>
        <v>3000</v>
      </c>
      <c r="Q4524" s="8">
        <f t="shared" si="492"/>
        <v>5760</v>
      </c>
      <c r="R4524" s="9">
        <f t="shared" si="493"/>
        <v>11520</v>
      </c>
      <c r="S4524" s="12">
        <f t="shared" si="494"/>
        <v>14760</v>
      </c>
      <c r="T4524" s="13">
        <f t="shared" si="495"/>
        <v>1.2668440477212257E-3</v>
      </c>
    </row>
    <row r="4525" spans="1:20" hidden="1">
      <c r="A4525">
        <v>4524</v>
      </c>
      <c r="B4525">
        <v>91</v>
      </c>
      <c r="C4525" t="s">
        <v>10712</v>
      </c>
      <c r="D4525" t="s">
        <v>10713</v>
      </c>
      <c r="E4525" t="s">
        <v>205</v>
      </c>
      <c r="F4525" t="s">
        <v>206</v>
      </c>
      <c r="G4525" t="s">
        <v>10714</v>
      </c>
      <c r="H4525" t="s">
        <v>82</v>
      </c>
      <c r="I4525">
        <v>57.015799999999999</v>
      </c>
      <c r="J4525">
        <v>24497596</v>
      </c>
      <c r="K4525" t="s">
        <v>39</v>
      </c>
      <c r="L4525">
        <v>7</v>
      </c>
      <c r="M4525" t="str">
        <f>_xlfn.IFNA(VLOOKUP(F4525,'22 States'!A:A,1,0),"OOR")</f>
        <v>OOR</v>
      </c>
      <c r="N4525" t="str">
        <f t="shared" si="496"/>
        <v>OOR</v>
      </c>
      <c r="O4525" s="8">
        <f t="shared" si="490"/>
        <v>12000</v>
      </c>
      <c r="P4525" s="8">
        <f t="shared" si="491"/>
        <v>3000</v>
      </c>
      <c r="Q4525" s="8">
        <f t="shared" si="492"/>
        <v>43680</v>
      </c>
      <c r="R4525" s="9">
        <f t="shared" si="493"/>
        <v>87360</v>
      </c>
      <c r="S4525" s="8">
        <f t="shared" si="494"/>
        <v>58680</v>
      </c>
      <c r="T4525" s="5">
        <f t="shared" si="495"/>
        <v>2.3953370771564687E-3</v>
      </c>
    </row>
    <row r="4526" spans="1:20" hidden="1">
      <c r="A4526">
        <v>4525</v>
      </c>
      <c r="B4526">
        <v>15</v>
      </c>
      <c r="C4526" t="s">
        <v>10715</v>
      </c>
      <c r="D4526" t="s">
        <v>10716</v>
      </c>
      <c r="E4526" t="s">
        <v>166</v>
      </c>
      <c r="F4526" t="s">
        <v>167</v>
      </c>
      <c r="G4526" t="s">
        <v>3101</v>
      </c>
      <c r="H4526" t="s">
        <v>169</v>
      </c>
      <c r="I4526">
        <v>57.012700000000002</v>
      </c>
      <c r="J4526">
        <v>6970314</v>
      </c>
      <c r="K4526" t="s">
        <v>172</v>
      </c>
      <c r="L4526">
        <v>3</v>
      </c>
      <c r="M4526" t="str">
        <f>_xlfn.IFNA(VLOOKUP(F4526,'22 States'!A:A,1,0),"OOR")</f>
        <v>OOR</v>
      </c>
      <c r="N4526" t="str">
        <f t="shared" si="496"/>
        <v>OOR</v>
      </c>
      <c r="O4526" s="8">
        <f t="shared" si="490"/>
        <v>6000</v>
      </c>
      <c r="P4526" s="8">
        <f t="shared" si="491"/>
        <v>3000</v>
      </c>
      <c r="Q4526" s="8">
        <f t="shared" si="492"/>
        <v>7200</v>
      </c>
      <c r="R4526" s="9">
        <f t="shared" si="493"/>
        <v>14400</v>
      </c>
      <c r="S4526" s="8">
        <f t="shared" si="494"/>
        <v>16200</v>
      </c>
      <c r="T4526" s="5">
        <f t="shared" si="495"/>
        <v>2.3241420687791108E-3</v>
      </c>
    </row>
    <row r="4527" spans="1:20" hidden="1">
      <c r="A4527">
        <v>4526</v>
      </c>
      <c r="B4527">
        <v>120</v>
      </c>
      <c r="C4527" t="s">
        <v>10717</v>
      </c>
      <c r="D4527" t="s">
        <v>10718</v>
      </c>
      <c r="E4527" t="s">
        <v>179</v>
      </c>
      <c r="F4527" t="s">
        <v>180</v>
      </c>
      <c r="G4527" t="s">
        <v>670</v>
      </c>
      <c r="H4527" t="s">
        <v>671</v>
      </c>
      <c r="I4527">
        <v>56.992600000000003</v>
      </c>
      <c r="J4527">
        <v>13757271</v>
      </c>
      <c r="K4527" t="s">
        <v>17</v>
      </c>
      <c r="L4527">
        <v>7</v>
      </c>
      <c r="M4527" t="str">
        <f>_xlfn.IFNA(VLOOKUP(F4527,'22 States'!A:A,1,0),"OOR")</f>
        <v>MI</v>
      </c>
      <c r="N4527" t="str">
        <f t="shared" si="496"/>
        <v>IR</v>
      </c>
      <c r="O4527" s="8">
        <f t="shared" si="490"/>
        <v>18000</v>
      </c>
      <c r="P4527" s="8">
        <f t="shared" si="491"/>
        <v>6000</v>
      </c>
      <c r="Q4527" s="8">
        <f t="shared" si="492"/>
        <v>57600</v>
      </c>
      <c r="R4527" s="9">
        <f t="shared" si="493"/>
        <v>115200</v>
      </c>
      <c r="S4527" s="8">
        <f t="shared" si="494"/>
        <v>81600</v>
      </c>
      <c r="T4527" s="5">
        <f t="shared" si="495"/>
        <v>5.9314089255056469E-3</v>
      </c>
    </row>
    <row r="4528" spans="1:20" hidden="1">
      <c r="A4528">
        <v>4527</v>
      </c>
      <c r="B4528">
        <v>35</v>
      </c>
      <c r="C4528" t="s">
        <v>10719</v>
      </c>
      <c r="D4528" t="s">
        <v>10720</v>
      </c>
      <c r="E4528" t="s">
        <v>54</v>
      </c>
      <c r="F4528" t="s">
        <v>55</v>
      </c>
      <c r="G4528" t="s">
        <v>130</v>
      </c>
      <c r="H4528" t="s">
        <v>57</v>
      </c>
      <c r="I4528">
        <v>56.974699999999999</v>
      </c>
      <c r="J4528">
        <v>2141915</v>
      </c>
      <c r="K4528" t="s">
        <v>264</v>
      </c>
      <c r="L4528">
        <v>1</v>
      </c>
      <c r="M4528" t="str">
        <f>_xlfn.IFNA(VLOOKUP(F4528,'22 States'!A:A,1,0),"OOR")</f>
        <v>OOR</v>
      </c>
      <c r="N4528" t="str">
        <f t="shared" si="496"/>
        <v>OOR</v>
      </c>
      <c r="O4528" s="8">
        <f t="shared" si="490"/>
        <v>6000</v>
      </c>
      <c r="P4528" s="8">
        <f t="shared" si="491"/>
        <v>3000</v>
      </c>
      <c r="Q4528" s="8">
        <f t="shared" si="492"/>
        <v>16800</v>
      </c>
      <c r="R4528" s="9">
        <f t="shared" si="493"/>
        <v>33600</v>
      </c>
      <c r="S4528" s="8">
        <f t="shared" si="494"/>
        <v>25800</v>
      </c>
      <c r="T4528" s="5">
        <f t="shared" si="495"/>
        <v>1.2045295915104007E-2</v>
      </c>
    </row>
    <row r="4529" spans="1:20">
      <c r="A4529">
        <v>3456</v>
      </c>
      <c r="B4529" s="3">
        <v>12</v>
      </c>
      <c r="C4529" t="s">
        <v>8345</v>
      </c>
      <c r="D4529" t="s">
        <v>8346</v>
      </c>
      <c r="E4529" t="s">
        <v>85</v>
      </c>
      <c r="F4529" t="s">
        <v>86</v>
      </c>
      <c r="G4529" t="s">
        <v>499</v>
      </c>
      <c r="H4529" t="s">
        <v>479</v>
      </c>
      <c r="I4529">
        <v>96.174899999999994</v>
      </c>
      <c r="J4529" s="3">
        <v>17034190</v>
      </c>
      <c r="K4529" t="s">
        <v>264</v>
      </c>
      <c r="L4529">
        <v>1</v>
      </c>
      <c r="M4529" t="str">
        <f>_xlfn.IFNA(VLOOKUP(F4529,'22 States'!A:A,1,0),"OOR")</f>
        <v>FL</v>
      </c>
      <c r="N4529" t="str">
        <f t="shared" si="496"/>
        <v>IR</v>
      </c>
      <c r="O4529" s="8">
        <f t="shared" si="490"/>
        <v>6000</v>
      </c>
      <c r="P4529" s="8">
        <f t="shared" si="491"/>
        <v>3000</v>
      </c>
      <c r="Q4529" s="8">
        <f t="shared" si="492"/>
        <v>5760</v>
      </c>
      <c r="R4529" s="9">
        <f t="shared" si="493"/>
        <v>11520</v>
      </c>
      <c r="S4529" s="12">
        <f t="shared" si="494"/>
        <v>14760</v>
      </c>
      <c r="T4529" s="13">
        <f t="shared" si="495"/>
        <v>8.664926245392355E-4</v>
      </c>
    </row>
    <row r="4530" spans="1:20" hidden="1">
      <c r="A4530">
        <v>4529</v>
      </c>
      <c r="B4530">
        <v>44</v>
      </c>
      <c r="C4530" t="s">
        <v>10723</v>
      </c>
      <c r="D4530" t="s">
        <v>10724</v>
      </c>
      <c r="E4530" t="s">
        <v>1701</v>
      </c>
      <c r="F4530" t="s">
        <v>1702</v>
      </c>
      <c r="G4530" t="s">
        <v>5924</v>
      </c>
      <c r="H4530" t="s">
        <v>5925</v>
      </c>
      <c r="I4530">
        <v>56.9499</v>
      </c>
      <c r="J4530">
        <v>6945414</v>
      </c>
      <c r="K4530" t="s">
        <v>134</v>
      </c>
      <c r="L4530">
        <v>3</v>
      </c>
      <c r="M4530" t="str">
        <f>_xlfn.IFNA(VLOOKUP(F4530,'22 States'!A:A,1,0),"OOR")</f>
        <v>AR</v>
      </c>
      <c r="N4530" t="str">
        <f t="shared" si="496"/>
        <v>IR</v>
      </c>
      <c r="O4530" s="8">
        <f t="shared" si="490"/>
        <v>6000</v>
      </c>
      <c r="P4530" s="8">
        <f t="shared" si="491"/>
        <v>3000</v>
      </c>
      <c r="Q4530" s="8">
        <f t="shared" si="492"/>
        <v>21120</v>
      </c>
      <c r="R4530" s="9">
        <f t="shared" si="493"/>
        <v>42240</v>
      </c>
      <c r="S4530" s="8">
        <f t="shared" si="494"/>
        <v>30120</v>
      </c>
      <c r="T4530" s="5">
        <f t="shared" si="495"/>
        <v>4.3366745308487014E-3</v>
      </c>
    </row>
    <row r="4531" spans="1:20" hidden="1">
      <c r="A4531">
        <v>4530</v>
      </c>
      <c r="B4531">
        <v>300</v>
      </c>
      <c r="C4531" t="s">
        <v>10725</v>
      </c>
      <c r="D4531" t="s">
        <v>10726</v>
      </c>
      <c r="E4531" t="s">
        <v>54</v>
      </c>
      <c r="F4531" t="s">
        <v>55</v>
      </c>
      <c r="G4531" t="s">
        <v>56</v>
      </c>
      <c r="H4531" t="s">
        <v>57</v>
      </c>
      <c r="I4531">
        <v>56.939300000000003</v>
      </c>
      <c r="J4531">
        <v>20705000</v>
      </c>
      <c r="K4531" t="s">
        <v>457</v>
      </c>
      <c r="L4531">
        <v>1</v>
      </c>
      <c r="M4531" t="str">
        <f>_xlfn.IFNA(VLOOKUP(F4531,'22 States'!A:A,1,0),"OOR")</f>
        <v>OOR</v>
      </c>
      <c r="N4531" t="str">
        <f t="shared" si="496"/>
        <v>OOR</v>
      </c>
      <c r="O4531" s="8">
        <f t="shared" si="490"/>
        <v>36000</v>
      </c>
      <c r="P4531" s="8">
        <f t="shared" si="491"/>
        <v>9000</v>
      </c>
      <c r="Q4531" s="8">
        <f t="shared" si="492"/>
        <v>144000</v>
      </c>
      <c r="R4531" s="9">
        <f t="shared" si="493"/>
        <v>288000</v>
      </c>
      <c r="S4531" s="8">
        <f t="shared" si="494"/>
        <v>189000</v>
      </c>
      <c r="T4531" s="5">
        <f t="shared" si="495"/>
        <v>9.1282298961603472E-3</v>
      </c>
    </row>
    <row r="4532" spans="1:20" hidden="1">
      <c r="A4532">
        <v>4531</v>
      </c>
      <c r="B4532">
        <v>149</v>
      </c>
      <c r="C4532" t="s">
        <v>10727</v>
      </c>
      <c r="D4532" t="s">
        <v>10728</v>
      </c>
      <c r="E4532" t="s">
        <v>73</v>
      </c>
      <c r="F4532" t="s">
        <v>74</v>
      </c>
      <c r="G4532" t="s">
        <v>10729</v>
      </c>
      <c r="H4532" t="s">
        <v>76</v>
      </c>
      <c r="I4532">
        <v>56.930700000000002</v>
      </c>
      <c r="J4532">
        <v>18158300</v>
      </c>
      <c r="K4532" t="s">
        <v>39</v>
      </c>
      <c r="L4532">
        <v>2</v>
      </c>
      <c r="M4532" t="str">
        <f>_xlfn.IFNA(VLOOKUP(F4532,'22 States'!A:A,1,0),"OOR")</f>
        <v>OOR</v>
      </c>
      <c r="N4532" t="str">
        <f t="shared" si="496"/>
        <v>OOR</v>
      </c>
      <c r="O4532" s="8">
        <f t="shared" si="490"/>
        <v>18000</v>
      </c>
      <c r="P4532" s="8">
        <f t="shared" si="491"/>
        <v>6000</v>
      </c>
      <c r="Q4532" s="8">
        <f t="shared" si="492"/>
        <v>71520</v>
      </c>
      <c r="R4532" s="9">
        <f t="shared" si="493"/>
        <v>143040</v>
      </c>
      <c r="S4532" s="8">
        <f t="shared" si="494"/>
        <v>95520</v>
      </c>
      <c r="T4532" s="5">
        <f t="shared" si="495"/>
        <v>5.2604043330047416E-3</v>
      </c>
    </row>
    <row r="4533" spans="1:20" hidden="1">
      <c r="A4533">
        <v>4532</v>
      </c>
      <c r="B4533">
        <v>89</v>
      </c>
      <c r="C4533" t="s">
        <v>10730</v>
      </c>
      <c r="D4533" t="s">
        <v>10731</v>
      </c>
      <c r="E4533" t="s">
        <v>179</v>
      </c>
      <c r="F4533" t="s">
        <v>180</v>
      </c>
      <c r="G4533" t="s">
        <v>10732</v>
      </c>
      <c r="H4533" t="s">
        <v>3004</v>
      </c>
      <c r="I4533">
        <v>56.896599999999999</v>
      </c>
      <c r="J4533">
        <v>20748000</v>
      </c>
      <c r="K4533" t="s">
        <v>264</v>
      </c>
      <c r="L4533">
        <v>6</v>
      </c>
      <c r="M4533" t="str">
        <f>_xlfn.IFNA(VLOOKUP(F4533,'22 States'!A:A,1,0),"OOR")</f>
        <v>MI</v>
      </c>
      <c r="N4533" t="str">
        <f t="shared" si="496"/>
        <v>IR</v>
      </c>
      <c r="O4533" s="8">
        <f t="shared" si="490"/>
        <v>12000</v>
      </c>
      <c r="P4533" s="8">
        <f t="shared" si="491"/>
        <v>3000</v>
      </c>
      <c r="Q4533" s="8">
        <f t="shared" si="492"/>
        <v>42720</v>
      </c>
      <c r="R4533" s="9">
        <f t="shared" si="493"/>
        <v>85440</v>
      </c>
      <c r="S4533" s="8">
        <f t="shared" si="494"/>
        <v>57720</v>
      </c>
      <c r="T4533" s="5">
        <f t="shared" si="495"/>
        <v>2.7819548872180452E-3</v>
      </c>
    </row>
    <row r="4534" spans="1:20" hidden="1">
      <c r="A4534">
        <v>4533</v>
      </c>
      <c r="B4534">
        <v>371</v>
      </c>
      <c r="C4534" t="s">
        <v>10733</v>
      </c>
      <c r="D4534" t="s">
        <v>10734</v>
      </c>
      <c r="E4534" t="s">
        <v>79</v>
      </c>
      <c r="F4534" t="s">
        <v>80</v>
      </c>
      <c r="G4534" t="s">
        <v>3259</v>
      </c>
      <c r="H4534" t="s">
        <v>3260</v>
      </c>
      <c r="I4534">
        <v>56.870899999999999</v>
      </c>
      <c r="J4534">
        <v>26834788</v>
      </c>
      <c r="K4534" t="s">
        <v>111</v>
      </c>
      <c r="L4534">
        <v>6</v>
      </c>
      <c r="M4534" t="str">
        <f>_xlfn.IFNA(VLOOKUP(F4534,'22 States'!A:A,1,0),"OOR")</f>
        <v>OOR</v>
      </c>
      <c r="N4534" t="str">
        <f t="shared" si="496"/>
        <v>OOR</v>
      </c>
      <c r="O4534" s="8">
        <f t="shared" si="490"/>
        <v>48000</v>
      </c>
      <c r="P4534" s="8">
        <f t="shared" si="491"/>
        <v>12000</v>
      </c>
      <c r="Q4534" s="8">
        <f t="shared" si="492"/>
        <v>178080</v>
      </c>
      <c r="R4534" s="9">
        <f t="shared" si="493"/>
        <v>356160</v>
      </c>
      <c r="S4534" s="8">
        <f t="shared" si="494"/>
        <v>238080</v>
      </c>
      <c r="T4534" s="5">
        <f t="shared" si="495"/>
        <v>8.8720656187036024E-3</v>
      </c>
    </row>
    <row r="4535" spans="1:20" hidden="1">
      <c r="A4535">
        <v>4534</v>
      </c>
      <c r="B4535">
        <v>48</v>
      </c>
      <c r="C4535" t="s">
        <v>10735</v>
      </c>
      <c r="D4535" t="s">
        <v>10736</v>
      </c>
      <c r="E4535" t="s">
        <v>175</v>
      </c>
      <c r="F4535" t="s">
        <v>176</v>
      </c>
      <c r="G4535" t="s">
        <v>2161</v>
      </c>
      <c r="H4535" t="s">
        <v>1619</v>
      </c>
      <c r="I4535">
        <v>56.871299999999998</v>
      </c>
      <c r="J4535">
        <v>15705856</v>
      </c>
      <c r="K4535" t="s">
        <v>141</v>
      </c>
      <c r="L4535">
        <v>7</v>
      </c>
      <c r="M4535" t="str">
        <f>_xlfn.IFNA(VLOOKUP(F4535,'22 States'!A:A,1,0),"OOR")</f>
        <v>OOR</v>
      </c>
      <c r="N4535" t="str">
        <f t="shared" si="496"/>
        <v>OOR</v>
      </c>
      <c r="O4535" s="8">
        <f t="shared" si="490"/>
        <v>6000</v>
      </c>
      <c r="P4535" s="8">
        <f t="shared" si="491"/>
        <v>3000</v>
      </c>
      <c r="Q4535" s="8">
        <f t="shared" si="492"/>
        <v>23040</v>
      </c>
      <c r="R4535" s="9">
        <f t="shared" si="493"/>
        <v>46080</v>
      </c>
      <c r="S4535" s="8">
        <f t="shared" si="494"/>
        <v>32040</v>
      </c>
      <c r="T4535" s="5">
        <f t="shared" si="495"/>
        <v>2.0400034229270917E-3</v>
      </c>
    </row>
    <row r="4536" spans="1:20" hidden="1">
      <c r="A4536">
        <v>4535</v>
      </c>
      <c r="B4536">
        <v>138</v>
      </c>
      <c r="C4536" t="s">
        <v>10737</v>
      </c>
      <c r="D4536" t="s">
        <v>10738</v>
      </c>
      <c r="E4536" t="s">
        <v>175</v>
      </c>
      <c r="F4536" t="s">
        <v>176</v>
      </c>
      <c r="G4536" t="s">
        <v>10739</v>
      </c>
      <c r="H4536" t="s">
        <v>809</v>
      </c>
      <c r="I4536">
        <v>56.847099999999998</v>
      </c>
      <c r="J4536">
        <v>7888039</v>
      </c>
      <c r="K4536" t="s">
        <v>506</v>
      </c>
      <c r="L4536">
        <v>1</v>
      </c>
      <c r="M4536" t="str">
        <f>_xlfn.IFNA(VLOOKUP(F4536,'22 States'!A:A,1,0),"OOR")</f>
        <v>OOR</v>
      </c>
      <c r="N4536" t="str">
        <f t="shared" si="496"/>
        <v>OOR</v>
      </c>
      <c r="O4536" s="8">
        <f t="shared" si="490"/>
        <v>18000</v>
      </c>
      <c r="P4536" s="8">
        <f t="shared" si="491"/>
        <v>6000</v>
      </c>
      <c r="Q4536" s="8">
        <f t="shared" si="492"/>
        <v>66240</v>
      </c>
      <c r="R4536" s="9">
        <f t="shared" si="493"/>
        <v>132480</v>
      </c>
      <c r="S4536" s="8">
        <f t="shared" si="494"/>
        <v>90240</v>
      </c>
      <c r="T4536" s="5">
        <f t="shared" si="495"/>
        <v>1.1440105709416497E-2</v>
      </c>
    </row>
    <row r="4537" spans="1:20" hidden="1">
      <c r="A4537">
        <v>4536</v>
      </c>
      <c r="B4537">
        <v>26</v>
      </c>
      <c r="C4537" t="s">
        <v>10740</v>
      </c>
      <c r="D4537" t="s">
        <v>10741</v>
      </c>
      <c r="E4537" t="s">
        <v>67</v>
      </c>
      <c r="F4537" t="s">
        <v>68</v>
      </c>
      <c r="G4537" t="s">
        <v>462</v>
      </c>
      <c r="H4537" t="s">
        <v>462</v>
      </c>
      <c r="I4537">
        <v>56.766300000000001</v>
      </c>
      <c r="J4537">
        <v>9227810</v>
      </c>
      <c r="K4537" t="s">
        <v>111</v>
      </c>
      <c r="L4537">
        <v>3</v>
      </c>
      <c r="M4537" t="str">
        <f>_xlfn.IFNA(VLOOKUP(F4537,'22 States'!A:A,1,0),"OOR")</f>
        <v>NC</v>
      </c>
      <c r="N4537" t="str">
        <f t="shared" si="496"/>
        <v>IR</v>
      </c>
      <c r="O4537" s="8">
        <f t="shared" si="490"/>
        <v>6000</v>
      </c>
      <c r="P4537" s="8">
        <f t="shared" si="491"/>
        <v>3000</v>
      </c>
      <c r="Q4537" s="8">
        <f t="shared" si="492"/>
        <v>12480</v>
      </c>
      <c r="R4537" s="9">
        <f t="shared" si="493"/>
        <v>24960</v>
      </c>
      <c r="S4537" s="8">
        <f t="shared" si="494"/>
        <v>21480</v>
      </c>
      <c r="T4537" s="5">
        <f t="shared" si="495"/>
        <v>2.3277462366476987E-3</v>
      </c>
    </row>
    <row r="4538" spans="1:20" hidden="1">
      <c r="A4538">
        <v>4537</v>
      </c>
      <c r="B4538">
        <v>16</v>
      </c>
      <c r="C4538" t="s">
        <v>10742</v>
      </c>
      <c r="D4538" t="s">
        <v>10743</v>
      </c>
      <c r="E4538" t="s">
        <v>13</v>
      </c>
      <c r="F4538" t="s">
        <v>14</v>
      </c>
      <c r="G4538" t="s">
        <v>7108</v>
      </c>
      <c r="H4538" t="s">
        <v>16</v>
      </c>
      <c r="I4538">
        <v>56.6492</v>
      </c>
      <c r="J4538">
        <v>7399875</v>
      </c>
      <c r="K4538" t="s">
        <v>172</v>
      </c>
      <c r="L4538">
        <v>3</v>
      </c>
      <c r="M4538" t="str">
        <f>_xlfn.IFNA(VLOOKUP(F4538,'22 States'!A:A,1,0),"OOR")</f>
        <v>CA</v>
      </c>
      <c r="N4538" t="str">
        <f t="shared" si="496"/>
        <v>IR</v>
      </c>
      <c r="O4538" s="8">
        <f t="shared" si="490"/>
        <v>6000</v>
      </c>
      <c r="P4538" s="8">
        <f t="shared" si="491"/>
        <v>3000</v>
      </c>
      <c r="Q4538" s="8">
        <f t="shared" si="492"/>
        <v>7680</v>
      </c>
      <c r="R4538" s="9">
        <f t="shared" si="493"/>
        <v>15360</v>
      </c>
      <c r="S4538" s="8">
        <f t="shared" si="494"/>
        <v>16680</v>
      </c>
      <c r="T4538" s="5">
        <f t="shared" si="495"/>
        <v>2.2540921299346274E-3</v>
      </c>
    </row>
    <row r="4539" spans="1:20" hidden="1">
      <c r="A4539">
        <v>4538</v>
      </c>
      <c r="B4539">
        <v>326</v>
      </c>
      <c r="C4539" t="s">
        <v>10744</v>
      </c>
      <c r="D4539" t="s">
        <v>10745</v>
      </c>
      <c r="E4539" t="s">
        <v>67</v>
      </c>
      <c r="F4539" t="s">
        <v>68</v>
      </c>
      <c r="G4539" t="s">
        <v>95</v>
      </c>
      <c r="H4539" t="s">
        <v>96</v>
      </c>
      <c r="I4539">
        <v>56.614699999999999</v>
      </c>
      <c r="J4539">
        <v>25585888</v>
      </c>
      <c r="K4539" t="s">
        <v>228</v>
      </c>
      <c r="L4539">
        <v>5</v>
      </c>
      <c r="M4539" t="str">
        <f>_xlfn.IFNA(VLOOKUP(F4539,'22 States'!A:A,1,0),"OOR")</f>
        <v>NC</v>
      </c>
      <c r="N4539" t="str">
        <f t="shared" si="496"/>
        <v>IR</v>
      </c>
      <c r="O4539" s="8">
        <f t="shared" si="490"/>
        <v>42000</v>
      </c>
      <c r="P4539" s="8">
        <f t="shared" si="491"/>
        <v>12000</v>
      </c>
      <c r="Q4539" s="8">
        <f t="shared" si="492"/>
        <v>156480</v>
      </c>
      <c r="R4539" s="9">
        <f t="shared" si="493"/>
        <v>312960</v>
      </c>
      <c r="S4539" s="8">
        <f t="shared" si="494"/>
        <v>210480</v>
      </c>
      <c r="T4539" s="5">
        <f t="shared" si="495"/>
        <v>8.2264098084068836E-3</v>
      </c>
    </row>
    <row r="4540" spans="1:20" hidden="1">
      <c r="A4540">
        <v>4539</v>
      </c>
      <c r="B4540">
        <v>45</v>
      </c>
      <c r="C4540" t="s">
        <v>10746</v>
      </c>
      <c r="D4540" t="s">
        <v>10747</v>
      </c>
      <c r="E4540" t="s">
        <v>13</v>
      </c>
      <c r="F4540" t="s">
        <v>14</v>
      </c>
      <c r="G4540" t="s">
        <v>2884</v>
      </c>
      <c r="H4540" t="s">
        <v>50</v>
      </c>
      <c r="I4540">
        <v>56.539099999999998</v>
      </c>
      <c r="J4540">
        <v>4284596</v>
      </c>
      <c r="K4540" t="s">
        <v>439</v>
      </c>
      <c r="L4540">
        <v>5</v>
      </c>
      <c r="M4540" t="str">
        <f>_xlfn.IFNA(VLOOKUP(F4540,'22 States'!A:A,1,0),"OOR")</f>
        <v>CA</v>
      </c>
      <c r="N4540" t="str">
        <f t="shared" si="496"/>
        <v>IR</v>
      </c>
      <c r="O4540" s="8">
        <f t="shared" si="490"/>
        <v>6000</v>
      </c>
      <c r="P4540" s="8">
        <f t="shared" si="491"/>
        <v>3000</v>
      </c>
      <c r="Q4540" s="8">
        <f t="shared" si="492"/>
        <v>21600</v>
      </c>
      <c r="R4540" s="9">
        <f t="shared" si="493"/>
        <v>43200</v>
      </c>
      <c r="S4540" s="8">
        <f t="shared" si="494"/>
        <v>30600</v>
      </c>
      <c r="T4540" s="5">
        <f t="shared" si="495"/>
        <v>7.1418635502623817E-3</v>
      </c>
    </row>
    <row r="4541" spans="1:20" hidden="1">
      <c r="A4541">
        <v>4540</v>
      </c>
      <c r="B4541">
        <v>96</v>
      </c>
      <c r="C4541" t="s">
        <v>10748</v>
      </c>
      <c r="D4541" t="s">
        <v>10749</v>
      </c>
      <c r="E4541" t="s">
        <v>247</v>
      </c>
      <c r="F4541" t="s">
        <v>248</v>
      </c>
      <c r="G4541" t="s">
        <v>249</v>
      </c>
      <c r="H4541" t="s">
        <v>249</v>
      </c>
      <c r="I4541">
        <v>56.533099999999997</v>
      </c>
      <c r="J4541">
        <v>18047324</v>
      </c>
      <c r="K4541" t="s">
        <v>134</v>
      </c>
      <c r="L4541">
        <v>7</v>
      </c>
      <c r="M4541" t="str">
        <f>_xlfn.IFNA(VLOOKUP(F4541,'22 States'!A:A,1,0),"OOR")</f>
        <v>IL</v>
      </c>
      <c r="N4541" t="str">
        <f t="shared" si="496"/>
        <v>IR</v>
      </c>
      <c r="O4541" s="8">
        <f t="shared" si="490"/>
        <v>12000</v>
      </c>
      <c r="P4541" s="8">
        <f t="shared" si="491"/>
        <v>3000</v>
      </c>
      <c r="Q4541" s="8">
        <f t="shared" si="492"/>
        <v>46080</v>
      </c>
      <c r="R4541" s="9">
        <f t="shared" si="493"/>
        <v>92160</v>
      </c>
      <c r="S4541" s="8">
        <f t="shared" si="494"/>
        <v>61080</v>
      </c>
      <c r="T4541" s="5">
        <f t="shared" si="495"/>
        <v>3.384435276941889E-3</v>
      </c>
    </row>
    <row r="4542" spans="1:20" hidden="1">
      <c r="A4542">
        <v>4541</v>
      </c>
      <c r="B4542">
        <v>44</v>
      </c>
      <c r="C4542" t="s">
        <v>10750</v>
      </c>
      <c r="D4542" t="s">
        <v>10751</v>
      </c>
      <c r="E4542" t="s">
        <v>247</v>
      </c>
      <c r="F4542" t="s">
        <v>248</v>
      </c>
      <c r="G4542" t="s">
        <v>3378</v>
      </c>
      <c r="H4542" t="s">
        <v>249</v>
      </c>
      <c r="I4542">
        <v>56.4604</v>
      </c>
      <c r="J4542">
        <v>6656122</v>
      </c>
      <c r="K4542" t="s">
        <v>27</v>
      </c>
      <c r="L4542">
        <v>1</v>
      </c>
      <c r="M4542" t="str">
        <f>_xlfn.IFNA(VLOOKUP(F4542,'22 States'!A:A,1,0),"OOR")</f>
        <v>IL</v>
      </c>
      <c r="N4542" t="str">
        <f t="shared" si="496"/>
        <v>IR</v>
      </c>
      <c r="O4542" s="8">
        <f t="shared" si="490"/>
        <v>6000</v>
      </c>
      <c r="P4542" s="8">
        <f t="shared" si="491"/>
        <v>3000</v>
      </c>
      <c r="Q4542" s="8">
        <f t="shared" si="492"/>
        <v>21120</v>
      </c>
      <c r="R4542" s="9">
        <f t="shared" si="493"/>
        <v>42240</v>
      </c>
      <c r="S4542" s="8">
        <f t="shared" si="494"/>
        <v>30120</v>
      </c>
      <c r="T4542" s="5">
        <f t="shared" si="495"/>
        <v>4.5251574415252609E-3</v>
      </c>
    </row>
    <row r="4543" spans="1:20" hidden="1">
      <c r="A4543">
        <v>4542</v>
      </c>
      <c r="B4543">
        <v>107</v>
      </c>
      <c r="C4543" t="s">
        <v>10752</v>
      </c>
      <c r="D4543" t="s">
        <v>10753</v>
      </c>
      <c r="E4543" t="s">
        <v>67</v>
      </c>
      <c r="F4543" t="s">
        <v>68</v>
      </c>
      <c r="G4543" t="s">
        <v>10754</v>
      </c>
      <c r="I4543">
        <v>56.451599999999999</v>
      </c>
      <c r="J4543">
        <v>3395000</v>
      </c>
      <c r="K4543" t="s">
        <v>51</v>
      </c>
      <c r="L4543">
        <v>1</v>
      </c>
      <c r="M4543" t="str">
        <f>_xlfn.IFNA(VLOOKUP(F4543,'22 States'!A:A,1,0),"OOR")</f>
        <v>NC</v>
      </c>
      <c r="N4543" t="str">
        <f t="shared" si="496"/>
        <v>IR</v>
      </c>
      <c r="O4543" s="8">
        <f t="shared" si="490"/>
        <v>18000</v>
      </c>
      <c r="P4543" s="8">
        <f t="shared" si="491"/>
        <v>6000</v>
      </c>
      <c r="Q4543" s="8">
        <f t="shared" si="492"/>
        <v>51360</v>
      </c>
      <c r="R4543" s="9">
        <f t="shared" si="493"/>
        <v>102720</v>
      </c>
      <c r="S4543" s="8">
        <f t="shared" si="494"/>
        <v>75360</v>
      </c>
      <c r="T4543" s="5">
        <f t="shared" si="495"/>
        <v>2.2197349042709869E-2</v>
      </c>
    </row>
    <row r="4544" spans="1:20" hidden="1">
      <c r="A4544">
        <v>4543</v>
      </c>
      <c r="B4544">
        <v>15</v>
      </c>
      <c r="C4544" t="s">
        <v>10755</v>
      </c>
      <c r="D4544" t="s">
        <v>10756</v>
      </c>
      <c r="E4544" t="s">
        <v>520</v>
      </c>
      <c r="F4544" t="s">
        <v>521</v>
      </c>
      <c r="G4544" t="s">
        <v>162</v>
      </c>
      <c r="H4544" t="s">
        <v>2729</v>
      </c>
      <c r="I4544">
        <v>56.43</v>
      </c>
      <c r="J4544">
        <v>9561000</v>
      </c>
      <c r="K4544" t="s">
        <v>457</v>
      </c>
      <c r="L4544">
        <v>1</v>
      </c>
      <c r="M4544" t="str">
        <f>_xlfn.IFNA(VLOOKUP(F4544,'22 States'!A:A,1,0),"OOR")</f>
        <v>SC</v>
      </c>
      <c r="N4544" t="str">
        <f t="shared" si="496"/>
        <v>IR</v>
      </c>
      <c r="O4544" s="8">
        <f t="shared" si="490"/>
        <v>6000</v>
      </c>
      <c r="P4544" s="8">
        <f t="shared" si="491"/>
        <v>3000</v>
      </c>
      <c r="Q4544" s="8">
        <f t="shared" si="492"/>
        <v>7200</v>
      </c>
      <c r="R4544" s="9">
        <f t="shared" si="493"/>
        <v>14400</v>
      </c>
      <c r="S4544" s="8">
        <f t="shared" si="494"/>
        <v>16200</v>
      </c>
      <c r="T4544" s="5">
        <f t="shared" si="495"/>
        <v>1.6943834326953247E-3</v>
      </c>
    </row>
    <row r="4545" spans="1:20" hidden="1">
      <c r="A4545">
        <v>4544</v>
      </c>
      <c r="B4545">
        <v>15</v>
      </c>
      <c r="C4545" t="s">
        <v>10757</v>
      </c>
      <c r="D4545" t="s">
        <v>10758</v>
      </c>
      <c r="E4545" t="s">
        <v>166</v>
      </c>
      <c r="F4545" t="s">
        <v>167</v>
      </c>
      <c r="G4545" t="s">
        <v>2549</v>
      </c>
      <c r="H4545" t="s">
        <v>169</v>
      </c>
      <c r="I4545">
        <v>56.429499999999997</v>
      </c>
      <c r="J4545">
        <v>2121580</v>
      </c>
      <c r="K4545" t="s">
        <v>141</v>
      </c>
      <c r="L4545">
        <v>2</v>
      </c>
      <c r="M4545" t="str">
        <f>_xlfn.IFNA(VLOOKUP(F4545,'22 States'!A:A,1,0),"OOR")</f>
        <v>OOR</v>
      </c>
      <c r="N4545" t="str">
        <f t="shared" si="496"/>
        <v>OOR</v>
      </c>
      <c r="O4545" s="8">
        <f t="shared" si="490"/>
        <v>6000</v>
      </c>
      <c r="P4545" s="8">
        <f t="shared" si="491"/>
        <v>3000</v>
      </c>
      <c r="Q4545" s="8">
        <f t="shared" si="492"/>
        <v>7200</v>
      </c>
      <c r="R4545" s="9">
        <f t="shared" si="493"/>
        <v>14400</v>
      </c>
      <c r="S4545" s="8">
        <f t="shared" si="494"/>
        <v>16200</v>
      </c>
      <c r="T4545" s="5">
        <f t="shared" si="495"/>
        <v>7.6358185880334465E-3</v>
      </c>
    </row>
    <row r="4546" spans="1:20" hidden="1">
      <c r="A4546">
        <v>4545</v>
      </c>
      <c r="B4546">
        <v>34</v>
      </c>
      <c r="C4546" t="s">
        <v>10759</v>
      </c>
      <c r="D4546" t="s">
        <v>10760</v>
      </c>
      <c r="E4546" t="s">
        <v>13</v>
      </c>
      <c r="F4546" t="s">
        <v>14</v>
      </c>
      <c r="G4546" t="s">
        <v>267</v>
      </c>
      <c r="H4546" t="s">
        <v>267</v>
      </c>
      <c r="I4546">
        <v>56.391800000000003</v>
      </c>
      <c r="J4546">
        <v>2448972</v>
      </c>
      <c r="K4546" t="s">
        <v>141</v>
      </c>
      <c r="L4546">
        <v>1</v>
      </c>
      <c r="M4546" t="str">
        <f>_xlfn.IFNA(VLOOKUP(F4546,'22 States'!A:A,1,0),"OOR")</f>
        <v>CA</v>
      </c>
      <c r="N4546" t="str">
        <f t="shared" si="496"/>
        <v>IR</v>
      </c>
      <c r="O4546" s="8">
        <f t="shared" ref="O4546:O4609" si="497">ROUNDUP(B4546/50,0)*500*12</f>
        <v>6000</v>
      </c>
      <c r="P4546" s="8">
        <f t="shared" ref="P4546:P4609" si="498">ROUNDUP(B4546/100,0)*250*12</f>
        <v>3000</v>
      </c>
      <c r="Q4546" s="8">
        <f t="shared" ref="Q4546:Q4609" si="499">B4546*40*12</f>
        <v>16320</v>
      </c>
      <c r="R4546" s="9">
        <f t="shared" ref="R4546:R4609" si="500">B4546*80*12</f>
        <v>32640</v>
      </c>
      <c r="S4546" s="8">
        <f t="shared" ref="S4546:S4609" si="501">SUM(O4546:Q4546)</f>
        <v>25320</v>
      </c>
      <c r="T4546" s="5">
        <f t="shared" ref="T4546:T4609" si="502">S4546/J4546</f>
        <v>1.0339032050999357E-2</v>
      </c>
    </row>
    <row r="4547" spans="1:20" hidden="1">
      <c r="A4547">
        <v>4546</v>
      </c>
      <c r="B4547">
        <v>100</v>
      </c>
      <c r="C4547" t="s">
        <v>10761</v>
      </c>
      <c r="D4547" t="s">
        <v>10762</v>
      </c>
      <c r="E4547" t="s">
        <v>121</v>
      </c>
      <c r="F4547" t="s">
        <v>122</v>
      </c>
      <c r="G4547" t="s">
        <v>784</v>
      </c>
      <c r="H4547" t="s">
        <v>784</v>
      </c>
      <c r="I4547">
        <v>56.377600000000001</v>
      </c>
      <c r="J4547">
        <v>17207391</v>
      </c>
      <c r="K4547" t="s">
        <v>46</v>
      </c>
      <c r="L4547">
        <v>5</v>
      </c>
      <c r="M4547" t="str">
        <f>_xlfn.IFNA(VLOOKUP(F4547,'22 States'!A:A,1,0),"OOR")</f>
        <v>TX</v>
      </c>
      <c r="N4547" t="str">
        <f t="shared" ref="N4547:N4610" si="503">IF(M4547&lt;&gt;"OOR","IR","OOR")</f>
        <v>IR</v>
      </c>
      <c r="O4547" s="8">
        <f t="shared" si="497"/>
        <v>12000</v>
      </c>
      <c r="P4547" s="8">
        <f t="shared" si="498"/>
        <v>3000</v>
      </c>
      <c r="Q4547" s="8">
        <f t="shared" si="499"/>
        <v>48000</v>
      </c>
      <c r="R4547" s="9">
        <f t="shared" si="500"/>
        <v>96000</v>
      </c>
      <c r="S4547" s="8">
        <f t="shared" si="501"/>
        <v>63000</v>
      </c>
      <c r="T4547" s="5">
        <f t="shared" si="502"/>
        <v>3.6612174384832658E-3</v>
      </c>
    </row>
    <row r="4548" spans="1:20" hidden="1">
      <c r="A4548">
        <v>4547</v>
      </c>
      <c r="B4548">
        <v>26</v>
      </c>
      <c r="C4548" t="s">
        <v>10763</v>
      </c>
      <c r="D4548" t="s">
        <v>10764</v>
      </c>
      <c r="E4548" t="s">
        <v>584</v>
      </c>
      <c r="F4548" t="s">
        <v>585</v>
      </c>
      <c r="G4548" t="s">
        <v>10309</v>
      </c>
      <c r="H4548" t="s">
        <v>38</v>
      </c>
      <c r="I4548">
        <v>56.341099999999997</v>
      </c>
      <c r="J4548">
        <v>16797190</v>
      </c>
      <c r="K4548" t="s">
        <v>457</v>
      </c>
      <c r="L4548">
        <v>7</v>
      </c>
      <c r="M4548" t="str">
        <f>_xlfn.IFNA(VLOOKUP(F4548,'22 States'!A:A,1,0),"OOR")</f>
        <v>OOR</v>
      </c>
      <c r="N4548" t="str">
        <f t="shared" si="503"/>
        <v>OOR</v>
      </c>
      <c r="O4548" s="8">
        <f t="shared" si="497"/>
        <v>6000</v>
      </c>
      <c r="P4548" s="8">
        <f t="shared" si="498"/>
        <v>3000</v>
      </c>
      <c r="Q4548" s="8">
        <f t="shared" si="499"/>
        <v>12480</v>
      </c>
      <c r="R4548" s="9">
        <f t="shared" si="500"/>
        <v>24960</v>
      </c>
      <c r="S4548" s="8">
        <f t="shared" si="501"/>
        <v>21480</v>
      </c>
      <c r="T4548" s="5">
        <f t="shared" si="502"/>
        <v>1.2787853206399403E-3</v>
      </c>
    </row>
    <row r="4549" spans="1:20" hidden="1">
      <c r="A4549">
        <v>4548</v>
      </c>
      <c r="B4549">
        <v>29</v>
      </c>
      <c r="C4549" t="s">
        <v>10765</v>
      </c>
      <c r="D4549" t="s">
        <v>10766</v>
      </c>
      <c r="E4549" t="s">
        <v>13</v>
      </c>
      <c r="F4549" t="s">
        <v>14</v>
      </c>
      <c r="G4549" t="s">
        <v>3929</v>
      </c>
      <c r="H4549" t="s">
        <v>267</v>
      </c>
      <c r="I4549">
        <v>56.337600000000002</v>
      </c>
      <c r="J4549">
        <v>12050502</v>
      </c>
      <c r="K4549" t="s">
        <v>46</v>
      </c>
      <c r="L4549">
        <v>4</v>
      </c>
      <c r="M4549" t="str">
        <f>_xlfn.IFNA(VLOOKUP(F4549,'22 States'!A:A,1,0),"OOR")</f>
        <v>CA</v>
      </c>
      <c r="N4549" t="str">
        <f t="shared" si="503"/>
        <v>IR</v>
      </c>
      <c r="O4549" s="8">
        <f t="shared" si="497"/>
        <v>6000</v>
      </c>
      <c r="P4549" s="8">
        <f t="shared" si="498"/>
        <v>3000</v>
      </c>
      <c r="Q4549" s="8">
        <f t="shared" si="499"/>
        <v>13920</v>
      </c>
      <c r="R4549" s="9">
        <f t="shared" si="500"/>
        <v>27840</v>
      </c>
      <c r="S4549" s="8">
        <f t="shared" si="501"/>
        <v>22920</v>
      </c>
      <c r="T4549" s="5">
        <f t="shared" si="502"/>
        <v>1.9019954521396702E-3</v>
      </c>
    </row>
    <row r="4550" spans="1:20" hidden="1">
      <c r="A4550">
        <v>4549</v>
      </c>
      <c r="B4550">
        <v>111</v>
      </c>
      <c r="C4550" t="s">
        <v>10767</v>
      </c>
      <c r="D4550" t="s">
        <v>10768</v>
      </c>
      <c r="E4550" t="s">
        <v>175</v>
      </c>
      <c r="F4550" t="s">
        <v>176</v>
      </c>
      <c r="G4550" t="s">
        <v>10769</v>
      </c>
      <c r="H4550" t="s">
        <v>1270</v>
      </c>
      <c r="I4550">
        <v>56.330199999999998</v>
      </c>
      <c r="J4550">
        <v>92222216</v>
      </c>
      <c r="K4550" t="s">
        <v>46</v>
      </c>
      <c r="L4550">
        <v>6</v>
      </c>
      <c r="M4550" t="str">
        <f>_xlfn.IFNA(VLOOKUP(F4550,'22 States'!A:A,1,0),"OOR")</f>
        <v>OOR</v>
      </c>
      <c r="N4550" t="str">
        <f t="shared" si="503"/>
        <v>OOR</v>
      </c>
      <c r="O4550" s="8">
        <f t="shared" si="497"/>
        <v>18000</v>
      </c>
      <c r="P4550" s="8">
        <f t="shared" si="498"/>
        <v>6000</v>
      </c>
      <c r="Q4550" s="8">
        <f t="shared" si="499"/>
        <v>53280</v>
      </c>
      <c r="R4550" s="9">
        <f t="shared" si="500"/>
        <v>106560</v>
      </c>
      <c r="S4550" s="8">
        <f t="shared" si="501"/>
        <v>77280</v>
      </c>
      <c r="T4550" s="5">
        <f t="shared" si="502"/>
        <v>8.3797596015259494E-4</v>
      </c>
    </row>
    <row r="4551" spans="1:20" hidden="1">
      <c r="A4551">
        <v>4550</v>
      </c>
      <c r="B4551">
        <v>38</v>
      </c>
      <c r="C4551" t="s">
        <v>10770</v>
      </c>
      <c r="D4551" t="s">
        <v>10771</v>
      </c>
      <c r="E4551" t="s">
        <v>73</v>
      </c>
      <c r="F4551" t="s">
        <v>74</v>
      </c>
      <c r="G4551" t="s">
        <v>599</v>
      </c>
      <c r="H4551" t="s">
        <v>599</v>
      </c>
      <c r="I4551">
        <v>56.3307</v>
      </c>
      <c r="J4551">
        <v>60065846</v>
      </c>
      <c r="K4551" t="s">
        <v>134</v>
      </c>
      <c r="L4551">
        <v>2</v>
      </c>
      <c r="M4551" t="str">
        <f>_xlfn.IFNA(VLOOKUP(F4551,'22 States'!A:A,1,0),"OOR")</f>
        <v>OOR</v>
      </c>
      <c r="N4551" t="str">
        <f t="shared" si="503"/>
        <v>OOR</v>
      </c>
      <c r="O4551" s="8">
        <f t="shared" si="497"/>
        <v>6000</v>
      </c>
      <c r="P4551" s="8">
        <f t="shared" si="498"/>
        <v>3000</v>
      </c>
      <c r="Q4551" s="8">
        <f t="shared" si="499"/>
        <v>18240</v>
      </c>
      <c r="R4551" s="9">
        <f t="shared" si="500"/>
        <v>36480</v>
      </c>
      <c r="S4551" s="8">
        <f t="shared" si="501"/>
        <v>27240</v>
      </c>
      <c r="T4551" s="5">
        <f t="shared" si="502"/>
        <v>4.5350231144667471E-4</v>
      </c>
    </row>
    <row r="4552" spans="1:20" hidden="1">
      <c r="A4552">
        <v>4551</v>
      </c>
      <c r="B4552">
        <v>392</v>
      </c>
      <c r="C4552" t="s">
        <v>10772</v>
      </c>
      <c r="D4552" t="s">
        <v>10773</v>
      </c>
      <c r="E4552" t="s">
        <v>35</v>
      </c>
      <c r="F4552" t="s">
        <v>36</v>
      </c>
      <c r="G4552" t="s">
        <v>38</v>
      </c>
      <c r="H4552" t="s">
        <v>38</v>
      </c>
      <c r="I4552">
        <v>56.324100000000001</v>
      </c>
      <c r="J4552">
        <v>25040000</v>
      </c>
      <c r="K4552" t="s">
        <v>20</v>
      </c>
      <c r="L4552">
        <v>5</v>
      </c>
      <c r="M4552" t="str">
        <f>_xlfn.IFNA(VLOOKUP(F4552,'22 States'!A:A,1,0),"OOR")</f>
        <v>OOR</v>
      </c>
      <c r="N4552" t="str">
        <f t="shared" si="503"/>
        <v>OOR</v>
      </c>
      <c r="O4552" s="8">
        <f t="shared" si="497"/>
        <v>48000</v>
      </c>
      <c r="P4552" s="8">
        <f t="shared" si="498"/>
        <v>12000</v>
      </c>
      <c r="Q4552" s="8">
        <f t="shared" si="499"/>
        <v>188160</v>
      </c>
      <c r="R4552" s="9">
        <f t="shared" si="500"/>
        <v>376320</v>
      </c>
      <c r="S4552" s="8">
        <f t="shared" si="501"/>
        <v>248160</v>
      </c>
      <c r="T4552" s="5">
        <f t="shared" si="502"/>
        <v>9.9105431309904155E-3</v>
      </c>
    </row>
    <row r="4553" spans="1:20" hidden="1">
      <c r="A4553">
        <v>4552</v>
      </c>
      <c r="B4553">
        <v>11</v>
      </c>
      <c r="C4553" t="s">
        <v>10774</v>
      </c>
      <c r="D4553" t="s">
        <v>10775</v>
      </c>
      <c r="E4553" t="s">
        <v>166</v>
      </c>
      <c r="F4553" t="s">
        <v>167</v>
      </c>
      <c r="G4553" t="s">
        <v>10466</v>
      </c>
      <c r="H4553" t="s">
        <v>169</v>
      </c>
      <c r="I4553">
        <v>56.313800000000001</v>
      </c>
      <c r="J4553">
        <v>3722213</v>
      </c>
      <c r="K4553" t="s">
        <v>418</v>
      </c>
      <c r="L4553">
        <v>3</v>
      </c>
      <c r="M4553" t="str">
        <f>_xlfn.IFNA(VLOOKUP(F4553,'22 States'!A:A,1,0),"OOR")</f>
        <v>OOR</v>
      </c>
      <c r="N4553" t="str">
        <f t="shared" si="503"/>
        <v>OOR</v>
      </c>
      <c r="O4553" s="8">
        <f t="shared" si="497"/>
        <v>6000</v>
      </c>
      <c r="P4553" s="8">
        <f t="shared" si="498"/>
        <v>3000</v>
      </c>
      <c r="Q4553" s="8">
        <f t="shared" si="499"/>
        <v>5280</v>
      </c>
      <c r="R4553" s="9">
        <f t="shared" si="500"/>
        <v>10560</v>
      </c>
      <c r="S4553" s="8">
        <f t="shared" si="501"/>
        <v>14280</v>
      </c>
      <c r="T4553" s="5">
        <f t="shared" si="502"/>
        <v>3.8364274156261341E-3</v>
      </c>
    </row>
    <row r="4554" spans="1:20" hidden="1">
      <c r="A4554">
        <v>4553</v>
      </c>
      <c r="B4554">
        <v>35</v>
      </c>
      <c r="C4554" t="s">
        <v>10776</v>
      </c>
      <c r="D4554" t="s">
        <v>10777</v>
      </c>
      <c r="E4554" t="s">
        <v>236</v>
      </c>
      <c r="F4554" t="s">
        <v>237</v>
      </c>
      <c r="G4554" t="s">
        <v>590</v>
      </c>
      <c r="H4554" t="s">
        <v>590</v>
      </c>
      <c r="I4554">
        <v>56.269599999999997</v>
      </c>
      <c r="J4554">
        <v>6660230</v>
      </c>
      <c r="K4554" t="s">
        <v>468</v>
      </c>
      <c r="L4554">
        <v>4</v>
      </c>
      <c r="M4554" t="str">
        <f>_xlfn.IFNA(VLOOKUP(F4554,'22 States'!A:A,1,0),"OOR")</f>
        <v>OH</v>
      </c>
      <c r="N4554" t="str">
        <f t="shared" si="503"/>
        <v>IR</v>
      </c>
      <c r="O4554" s="8">
        <f t="shared" si="497"/>
        <v>6000</v>
      </c>
      <c r="P4554" s="8">
        <f t="shared" si="498"/>
        <v>3000</v>
      </c>
      <c r="Q4554" s="8">
        <f t="shared" si="499"/>
        <v>16800</v>
      </c>
      <c r="R4554" s="9">
        <f t="shared" si="500"/>
        <v>33600</v>
      </c>
      <c r="S4554" s="8">
        <f t="shared" si="501"/>
        <v>25800</v>
      </c>
      <c r="T4554" s="5">
        <f t="shared" si="502"/>
        <v>3.8737400960627486E-3</v>
      </c>
    </row>
    <row r="4555" spans="1:20" hidden="1">
      <c r="A4555">
        <v>4554</v>
      </c>
      <c r="B4555">
        <v>193</v>
      </c>
      <c r="C4555" t="s">
        <v>10778</v>
      </c>
      <c r="D4555" t="s">
        <v>10779</v>
      </c>
      <c r="E4555" t="s">
        <v>85</v>
      </c>
      <c r="F4555" t="s">
        <v>86</v>
      </c>
      <c r="G4555" t="s">
        <v>10780</v>
      </c>
      <c r="H4555" t="s">
        <v>7077</v>
      </c>
      <c r="I4555">
        <v>56.235900000000001</v>
      </c>
      <c r="J4555">
        <v>43596085</v>
      </c>
      <c r="K4555" t="s">
        <v>134</v>
      </c>
      <c r="L4555">
        <v>8</v>
      </c>
      <c r="M4555" t="str">
        <f>_xlfn.IFNA(VLOOKUP(F4555,'22 States'!A:A,1,0),"OOR")</f>
        <v>FL</v>
      </c>
      <c r="N4555" t="str">
        <f t="shared" si="503"/>
        <v>IR</v>
      </c>
      <c r="O4555" s="8">
        <f t="shared" si="497"/>
        <v>24000</v>
      </c>
      <c r="P4555" s="8">
        <f t="shared" si="498"/>
        <v>6000</v>
      </c>
      <c r="Q4555" s="8">
        <f t="shared" si="499"/>
        <v>92640</v>
      </c>
      <c r="R4555" s="9">
        <f t="shared" si="500"/>
        <v>185280</v>
      </c>
      <c r="S4555" s="8">
        <f t="shared" si="501"/>
        <v>122640</v>
      </c>
      <c r="T4555" s="5">
        <f t="shared" si="502"/>
        <v>2.8130966347092866E-3</v>
      </c>
    </row>
    <row r="4556" spans="1:20" hidden="1">
      <c r="A4556">
        <v>4555</v>
      </c>
      <c r="B4556">
        <v>13</v>
      </c>
      <c r="C4556" t="s">
        <v>10781</v>
      </c>
      <c r="D4556" t="s">
        <v>10782</v>
      </c>
      <c r="E4556" t="s">
        <v>154</v>
      </c>
      <c r="F4556" t="s">
        <v>155</v>
      </c>
      <c r="G4556" t="s">
        <v>10783</v>
      </c>
      <c r="H4556" t="s">
        <v>8154</v>
      </c>
      <c r="I4556">
        <v>56.118699999999997</v>
      </c>
      <c r="J4556">
        <v>4726494</v>
      </c>
      <c r="K4556" t="s">
        <v>264</v>
      </c>
      <c r="L4556">
        <v>2</v>
      </c>
      <c r="M4556" t="str">
        <f>_xlfn.IFNA(VLOOKUP(F4556,'22 States'!A:A,1,0),"OOR")</f>
        <v>IN</v>
      </c>
      <c r="N4556" t="str">
        <f t="shared" si="503"/>
        <v>IR</v>
      </c>
      <c r="O4556" s="8">
        <f t="shared" si="497"/>
        <v>6000</v>
      </c>
      <c r="P4556" s="8">
        <f t="shared" si="498"/>
        <v>3000</v>
      </c>
      <c r="Q4556" s="8">
        <f t="shared" si="499"/>
        <v>6240</v>
      </c>
      <c r="R4556" s="9">
        <f t="shared" si="500"/>
        <v>12480</v>
      </c>
      <c r="S4556" s="8">
        <f t="shared" si="501"/>
        <v>15240</v>
      </c>
      <c r="T4556" s="5">
        <f t="shared" si="502"/>
        <v>3.2243773080003909E-3</v>
      </c>
    </row>
    <row r="4557" spans="1:20" hidden="1">
      <c r="A4557">
        <v>4556</v>
      </c>
      <c r="B4557">
        <v>2578</v>
      </c>
      <c r="C4557" t="s">
        <v>10784</v>
      </c>
      <c r="D4557" t="s">
        <v>10785</v>
      </c>
      <c r="E4557" t="s">
        <v>721</v>
      </c>
      <c r="F4557" t="s">
        <v>722</v>
      </c>
      <c r="G4557" t="s">
        <v>10786</v>
      </c>
      <c r="H4557" t="s">
        <v>724</v>
      </c>
      <c r="I4557">
        <v>56.113399999999999</v>
      </c>
      <c r="J4557">
        <v>48325105</v>
      </c>
      <c r="K4557" t="s">
        <v>51</v>
      </c>
      <c r="L4557">
        <v>4</v>
      </c>
      <c r="M4557" t="str">
        <f>_xlfn.IFNA(VLOOKUP(F4557,'22 States'!A:A,1,0),"OOR")</f>
        <v>OOR</v>
      </c>
      <c r="N4557" t="str">
        <f t="shared" si="503"/>
        <v>OOR</v>
      </c>
      <c r="O4557" s="8">
        <f t="shared" si="497"/>
        <v>312000</v>
      </c>
      <c r="P4557" s="8">
        <f t="shared" si="498"/>
        <v>78000</v>
      </c>
      <c r="Q4557" s="8">
        <f t="shared" si="499"/>
        <v>1237440</v>
      </c>
      <c r="R4557" s="9">
        <f t="shared" si="500"/>
        <v>2474880</v>
      </c>
      <c r="S4557" s="8">
        <f t="shared" si="501"/>
        <v>1627440</v>
      </c>
      <c r="T4557" s="5">
        <f t="shared" si="502"/>
        <v>3.3676905616656184E-2</v>
      </c>
    </row>
    <row r="4558" spans="1:20" hidden="1">
      <c r="A4558">
        <v>4557</v>
      </c>
      <c r="B4558">
        <v>102</v>
      </c>
      <c r="C4558" t="s">
        <v>10787</v>
      </c>
      <c r="D4558" t="s">
        <v>10788</v>
      </c>
      <c r="E4558" t="s">
        <v>236</v>
      </c>
      <c r="F4558" t="s">
        <v>237</v>
      </c>
      <c r="G4558" t="s">
        <v>10789</v>
      </c>
      <c r="H4558" t="s">
        <v>422</v>
      </c>
      <c r="I4558">
        <v>56.109400000000001</v>
      </c>
      <c r="J4558">
        <v>11917779</v>
      </c>
      <c r="K4558" t="s">
        <v>264</v>
      </c>
      <c r="L4558">
        <v>3</v>
      </c>
      <c r="M4558" t="str">
        <f>_xlfn.IFNA(VLOOKUP(F4558,'22 States'!A:A,1,0),"OOR")</f>
        <v>OH</v>
      </c>
      <c r="N4558" t="str">
        <f t="shared" si="503"/>
        <v>IR</v>
      </c>
      <c r="O4558" s="8">
        <f t="shared" si="497"/>
        <v>18000</v>
      </c>
      <c r="P4558" s="8">
        <f t="shared" si="498"/>
        <v>6000</v>
      </c>
      <c r="Q4558" s="8">
        <f t="shared" si="499"/>
        <v>48960</v>
      </c>
      <c r="R4558" s="9">
        <f t="shared" si="500"/>
        <v>97920</v>
      </c>
      <c r="S4558" s="8">
        <f t="shared" si="501"/>
        <v>72960</v>
      </c>
      <c r="T4558" s="5">
        <f t="shared" si="502"/>
        <v>6.1219460438056454E-3</v>
      </c>
    </row>
    <row r="4559" spans="1:20" hidden="1">
      <c r="A4559">
        <v>4558</v>
      </c>
      <c r="B4559">
        <v>1644</v>
      </c>
      <c r="C4559" t="s">
        <v>10790</v>
      </c>
      <c r="D4559" t="s">
        <v>10791</v>
      </c>
      <c r="E4559" t="s">
        <v>54</v>
      </c>
      <c r="F4559" t="s">
        <v>55</v>
      </c>
      <c r="G4559" t="s">
        <v>56</v>
      </c>
      <c r="H4559" t="s">
        <v>57</v>
      </c>
      <c r="I4559">
        <v>56.0931</v>
      </c>
      <c r="J4559">
        <v>675126000</v>
      </c>
      <c r="K4559" t="s">
        <v>64</v>
      </c>
      <c r="L4559">
        <v>1</v>
      </c>
      <c r="M4559" t="str">
        <f>_xlfn.IFNA(VLOOKUP(F4559,'22 States'!A:A,1,0),"OOR")</f>
        <v>OOR</v>
      </c>
      <c r="N4559" t="str">
        <f t="shared" si="503"/>
        <v>OOR</v>
      </c>
      <c r="O4559" s="8">
        <f t="shared" si="497"/>
        <v>198000</v>
      </c>
      <c r="P4559" s="8">
        <f t="shared" si="498"/>
        <v>51000</v>
      </c>
      <c r="Q4559" s="8">
        <f t="shared" si="499"/>
        <v>789120</v>
      </c>
      <c r="R4559" s="9">
        <f t="shared" si="500"/>
        <v>1578240</v>
      </c>
      <c r="S4559" s="8">
        <f t="shared" si="501"/>
        <v>1038120</v>
      </c>
      <c r="T4559" s="5">
        <f t="shared" si="502"/>
        <v>1.5376685240977241E-3</v>
      </c>
    </row>
    <row r="4560" spans="1:20">
      <c r="A4560">
        <v>4559</v>
      </c>
      <c r="B4560" s="3">
        <v>12</v>
      </c>
      <c r="C4560" t="s">
        <v>10792</v>
      </c>
      <c r="D4560" t="s">
        <v>10793</v>
      </c>
      <c r="E4560" t="s">
        <v>567</v>
      </c>
      <c r="F4560" t="s">
        <v>568</v>
      </c>
      <c r="G4560" t="s">
        <v>888</v>
      </c>
      <c r="H4560" t="s">
        <v>1053</v>
      </c>
      <c r="I4560">
        <v>56.088999999999999</v>
      </c>
      <c r="J4560" s="3">
        <v>17899195</v>
      </c>
      <c r="K4560" t="s">
        <v>17</v>
      </c>
      <c r="L4560">
        <v>5</v>
      </c>
      <c r="M4560" t="str">
        <f>_xlfn.IFNA(VLOOKUP(F4560,'22 States'!A:A,1,0),"OOR")</f>
        <v>KY</v>
      </c>
      <c r="N4560" t="str">
        <f t="shared" si="503"/>
        <v>IR</v>
      </c>
      <c r="O4560" s="8">
        <f t="shared" si="497"/>
        <v>6000</v>
      </c>
      <c r="P4560" s="8">
        <f t="shared" si="498"/>
        <v>3000</v>
      </c>
      <c r="Q4560" s="8">
        <f t="shared" si="499"/>
        <v>5760</v>
      </c>
      <c r="R4560" s="9">
        <f t="shared" si="500"/>
        <v>11520</v>
      </c>
      <c r="S4560" s="12">
        <f t="shared" si="501"/>
        <v>14760</v>
      </c>
      <c r="T4560" s="13">
        <f t="shared" si="502"/>
        <v>8.2461809036663382E-4</v>
      </c>
    </row>
    <row r="4561" spans="1:20">
      <c r="A4561">
        <v>10</v>
      </c>
      <c r="B4561" s="3">
        <v>11</v>
      </c>
      <c r="C4561" t="s">
        <v>65</v>
      </c>
      <c r="D4561" t="s">
        <v>66</v>
      </c>
      <c r="E4561" t="s">
        <v>67</v>
      </c>
      <c r="F4561" t="s">
        <v>68</v>
      </c>
      <c r="G4561" t="s">
        <v>69</v>
      </c>
      <c r="H4561" t="s">
        <v>70</v>
      </c>
      <c r="I4561">
        <v>16006.801299999999</v>
      </c>
      <c r="J4561" s="3">
        <v>32851754</v>
      </c>
      <c r="K4561" t="s">
        <v>46</v>
      </c>
      <c r="L4561">
        <v>1</v>
      </c>
      <c r="M4561" t="str">
        <f>_xlfn.IFNA(VLOOKUP(F4561,'22 States'!A:A,1,0),"OOR")</f>
        <v>NC</v>
      </c>
      <c r="N4561" t="str">
        <f t="shared" si="503"/>
        <v>IR</v>
      </c>
      <c r="O4561" s="8">
        <f t="shared" si="497"/>
        <v>6000</v>
      </c>
      <c r="P4561" s="8">
        <f t="shared" si="498"/>
        <v>3000</v>
      </c>
      <c r="Q4561" s="8">
        <f t="shared" si="499"/>
        <v>5280</v>
      </c>
      <c r="R4561" s="9">
        <f t="shared" si="500"/>
        <v>10560</v>
      </c>
      <c r="S4561" s="12">
        <f t="shared" si="501"/>
        <v>14280</v>
      </c>
      <c r="T4561" s="13">
        <f t="shared" si="502"/>
        <v>4.3467998694985966E-4</v>
      </c>
    </row>
    <row r="4562" spans="1:20" hidden="1">
      <c r="A4562">
        <v>4561</v>
      </c>
      <c r="B4562">
        <v>27</v>
      </c>
      <c r="C4562" t="s">
        <v>10797</v>
      </c>
      <c r="D4562" t="s">
        <v>10798</v>
      </c>
      <c r="E4562" t="s">
        <v>67</v>
      </c>
      <c r="F4562" t="s">
        <v>68</v>
      </c>
      <c r="G4562" t="s">
        <v>1264</v>
      </c>
      <c r="H4562" t="s">
        <v>462</v>
      </c>
      <c r="I4562">
        <v>56.0092</v>
      </c>
      <c r="J4562">
        <v>3596194</v>
      </c>
      <c r="K4562" t="s">
        <v>51</v>
      </c>
      <c r="L4562">
        <v>3</v>
      </c>
      <c r="M4562" t="str">
        <f>_xlfn.IFNA(VLOOKUP(F4562,'22 States'!A:A,1,0),"OOR")</f>
        <v>NC</v>
      </c>
      <c r="N4562" t="str">
        <f t="shared" si="503"/>
        <v>IR</v>
      </c>
      <c r="O4562" s="8">
        <f t="shared" si="497"/>
        <v>6000</v>
      </c>
      <c r="P4562" s="8">
        <f t="shared" si="498"/>
        <v>3000</v>
      </c>
      <c r="Q4562" s="8">
        <f t="shared" si="499"/>
        <v>12960</v>
      </c>
      <c r="R4562" s="9">
        <f t="shared" si="500"/>
        <v>25920</v>
      </c>
      <c r="S4562" s="8">
        <f t="shared" si="501"/>
        <v>21960</v>
      </c>
      <c r="T4562" s="5">
        <f t="shared" si="502"/>
        <v>6.1064558808562605E-3</v>
      </c>
    </row>
    <row r="4563" spans="1:20" hidden="1">
      <c r="A4563">
        <v>4562</v>
      </c>
      <c r="B4563">
        <v>85</v>
      </c>
      <c r="C4563" t="s">
        <v>10799</v>
      </c>
      <c r="D4563" t="s">
        <v>10800</v>
      </c>
      <c r="E4563" t="s">
        <v>236</v>
      </c>
      <c r="F4563" t="s">
        <v>237</v>
      </c>
      <c r="G4563" t="s">
        <v>3730</v>
      </c>
      <c r="H4563" t="s">
        <v>3299</v>
      </c>
      <c r="I4563">
        <v>55.975200000000001</v>
      </c>
      <c r="J4563">
        <v>26691100</v>
      </c>
      <c r="K4563" t="s">
        <v>656</v>
      </c>
      <c r="L4563">
        <v>6</v>
      </c>
      <c r="M4563" t="str">
        <f>_xlfn.IFNA(VLOOKUP(F4563,'22 States'!A:A,1,0),"OOR")</f>
        <v>OH</v>
      </c>
      <c r="N4563" t="str">
        <f t="shared" si="503"/>
        <v>IR</v>
      </c>
      <c r="O4563" s="8">
        <f t="shared" si="497"/>
        <v>12000</v>
      </c>
      <c r="P4563" s="8">
        <f t="shared" si="498"/>
        <v>3000</v>
      </c>
      <c r="Q4563" s="8">
        <f t="shared" si="499"/>
        <v>40800</v>
      </c>
      <c r="R4563" s="9">
        <f t="shared" si="500"/>
        <v>81600</v>
      </c>
      <c r="S4563" s="8">
        <f t="shared" si="501"/>
        <v>55800</v>
      </c>
      <c r="T4563" s="5">
        <f t="shared" si="502"/>
        <v>2.0905845019500882E-3</v>
      </c>
    </row>
    <row r="4564" spans="1:20" hidden="1">
      <c r="A4564">
        <v>4563</v>
      </c>
      <c r="B4564">
        <v>50</v>
      </c>
      <c r="C4564" t="s">
        <v>10801</v>
      </c>
      <c r="D4564" t="s">
        <v>10802</v>
      </c>
      <c r="E4564" t="s">
        <v>175</v>
      </c>
      <c r="F4564" t="s">
        <v>176</v>
      </c>
      <c r="G4564" t="s">
        <v>175</v>
      </c>
      <c r="H4564" t="s">
        <v>169</v>
      </c>
      <c r="I4564">
        <v>55.898200000000003</v>
      </c>
      <c r="J4564">
        <v>10264536</v>
      </c>
      <c r="K4564" t="s">
        <v>141</v>
      </c>
      <c r="L4564">
        <v>2</v>
      </c>
      <c r="M4564" t="str">
        <f>_xlfn.IFNA(VLOOKUP(F4564,'22 States'!A:A,1,0),"OOR")</f>
        <v>OOR</v>
      </c>
      <c r="N4564" t="str">
        <f t="shared" si="503"/>
        <v>OOR</v>
      </c>
      <c r="O4564" s="8">
        <f t="shared" si="497"/>
        <v>6000</v>
      </c>
      <c r="P4564" s="8">
        <f t="shared" si="498"/>
        <v>3000</v>
      </c>
      <c r="Q4564" s="8">
        <f t="shared" si="499"/>
        <v>24000</v>
      </c>
      <c r="R4564" s="9">
        <f t="shared" si="500"/>
        <v>48000</v>
      </c>
      <c r="S4564" s="8">
        <f t="shared" si="501"/>
        <v>33000</v>
      </c>
      <c r="T4564" s="5">
        <f t="shared" si="502"/>
        <v>3.2149529213984927E-3</v>
      </c>
    </row>
    <row r="4565" spans="1:20" hidden="1">
      <c r="A4565">
        <v>4564</v>
      </c>
      <c r="B4565">
        <v>22</v>
      </c>
      <c r="C4565" t="s">
        <v>10803</v>
      </c>
      <c r="D4565" t="s">
        <v>10804</v>
      </c>
      <c r="E4565" t="s">
        <v>175</v>
      </c>
      <c r="F4565" t="s">
        <v>176</v>
      </c>
      <c r="G4565" t="s">
        <v>10805</v>
      </c>
      <c r="H4565" t="s">
        <v>169</v>
      </c>
      <c r="I4565">
        <v>55.901699999999998</v>
      </c>
      <c r="J4565">
        <v>3722010</v>
      </c>
      <c r="K4565" t="s">
        <v>141</v>
      </c>
      <c r="L4565">
        <v>2</v>
      </c>
      <c r="M4565" t="str">
        <f>_xlfn.IFNA(VLOOKUP(F4565,'22 States'!A:A,1,0),"OOR")</f>
        <v>OOR</v>
      </c>
      <c r="N4565" t="str">
        <f t="shared" si="503"/>
        <v>OOR</v>
      </c>
      <c r="O4565" s="8">
        <f t="shared" si="497"/>
        <v>6000</v>
      </c>
      <c r="P4565" s="8">
        <f t="shared" si="498"/>
        <v>3000</v>
      </c>
      <c r="Q4565" s="8">
        <f t="shared" si="499"/>
        <v>10560</v>
      </c>
      <c r="R4565" s="9">
        <f t="shared" si="500"/>
        <v>21120</v>
      </c>
      <c r="S4565" s="8">
        <f t="shared" si="501"/>
        <v>19560</v>
      </c>
      <c r="T4565" s="5">
        <f t="shared" si="502"/>
        <v>5.2552249993954876E-3</v>
      </c>
    </row>
    <row r="4566" spans="1:20" hidden="1">
      <c r="A4566">
        <v>4565</v>
      </c>
      <c r="B4566">
        <v>160</v>
      </c>
      <c r="C4566" t="s">
        <v>10806</v>
      </c>
      <c r="D4566" t="s">
        <v>10807</v>
      </c>
      <c r="E4566" t="s">
        <v>721</v>
      </c>
      <c r="F4566" t="s">
        <v>722</v>
      </c>
      <c r="G4566" t="s">
        <v>724</v>
      </c>
      <c r="H4566" t="s">
        <v>724</v>
      </c>
      <c r="I4566">
        <v>55.880299999999998</v>
      </c>
      <c r="J4566">
        <v>46033000</v>
      </c>
      <c r="K4566" t="s">
        <v>111</v>
      </c>
      <c r="L4566">
        <v>3</v>
      </c>
      <c r="M4566" t="str">
        <f>_xlfn.IFNA(VLOOKUP(F4566,'22 States'!A:A,1,0),"OOR")</f>
        <v>OOR</v>
      </c>
      <c r="N4566" t="str">
        <f t="shared" si="503"/>
        <v>OOR</v>
      </c>
      <c r="O4566" s="8">
        <f t="shared" si="497"/>
        <v>24000</v>
      </c>
      <c r="P4566" s="8">
        <f t="shared" si="498"/>
        <v>6000</v>
      </c>
      <c r="Q4566" s="8">
        <f t="shared" si="499"/>
        <v>76800</v>
      </c>
      <c r="R4566" s="9">
        <f t="shared" si="500"/>
        <v>153600</v>
      </c>
      <c r="S4566" s="8">
        <f t="shared" si="501"/>
        <v>106800</v>
      </c>
      <c r="T4566" s="5">
        <f t="shared" si="502"/>
        <v>2.3200747289987616E-3</v>
      </c>
    </row>
    <row r="4567" spans="1:20" hidden="1">
      <c r="A4567">
        <v>4566</v>
      </c>
      <c r="B4567">
        <v>7</v>
      </c>
      <c r="C4567" t="s">
        <v>10808</v>
      </c>
      <c r="D4567" t="s">
        <v>10809</v>
      </c>
      <c r="E4567" t="s">
        <v>73</v>
      </c>
      <c r="F4567" t="s">
        <v>74</v>
      </c>
      <c r="G4567" t="s">
        <v>599</v>
      </c>
      <c r="H4567" t="s">
        <v>599</v>
      </c>
      <c r="I4567">
        <v>55.879100000000001</v>
      </c>
      <c r="J4567">
        <v>3245824</v>
      </c>
      <c r="K4567" t="s">
        <v>64</v>
      </c>
      <c r="L4567">
        <v>1</v>
      </c>
      <c r="M4567" t="str">
        <f>_xlfn.IFNA(VLOOKUP(F4567,'22 States'!A:A,1,0),"OOR")</f>
        <v>OOR</v>
      </c>
      <c r="N4567" t="str">
        <f t="shared" si="503"/>
        <v>OOR</v>
      </c>
      <c r="O4567" s="8">
        <f t="shared" si="497"/>
        <v>6000</v>
      </c>
      <c r="P4567" s="8">
        <f t="shared" si="498"/>
        <v>3000</v>
      </c>
      <c r="Q4567" s="8">
        <f t="shared" si="499"/>
        <v>3360</v>
      </c>
      <c r="R4567" s="9">
        <f t="shared" si="500"/>
        <v>6720</v>
      </c>
      <c r="S4567" s="8">
        <f t="shared" si="501"/>
        <v>12360</v>
      </c>
      <c r="T4567" s="5">
        <f t="shared" si="502"/>
        <v>3.8079698714409654E-3</v>
      </c>
    </row>
    <row r="4568" spans="1:20" hidden="1">
      <c r="A4568">
        <v>4567</v>
      </c>
      <c r="B4568">
        <v>130</v>
      </c>
      <c r="C4568" t="s">
        <v>10810</v>
      </c>
      <c r="D4568" t="s">
        <v>10811</v>
      </c>
      <c r="E4568" t="s">
        <v>721</v>
      </c>
      <c r="F4568" t="s">
        <v>722</v>
      </c>
      <c r="G4568" t="s">
        <v>724</v>
      </c>
      <c r="H4568" t="s">
        <v>724</v>
      </c>
      <c r="I4568">
        <v>55.866500000000002</v>
      </c>
      <c r="J4568">
        <v>28056524</v>
      </c>
      <c r="K4568" t="s">
        <v>27</v>
      </c>
      <c r="L4568">
        <v>6</v>
      </c>
      <c r="M4568" t="str">
        <f>_xlfn.IFNA(VLOOKUP(F4568,'22 States'!A:A,1,0),"OOR")</f>
        <v>OOR</v>
      </c>
      <c r="N4568" t="str">
        <f t="shared" si="503"/>
        <v>OOR</v>
      </c>
      <c r="O4568" s="8">
        <f t="shared" si="497"/>
        <v>18000</v>
      </c>
      <c r="P4568" s="8">
        <f t="shared" si="498"/>
        <v>6000</v>
      </c>
      <c r="Q4568" s="8">
        <f t="shared" si="499"/>
        <v>62400</v>
      </c>
      <c r="R4568" s="9">
        <f t="shared" si="500"/>
        <v>124800</v>
      </c>
      <c r="S4568" s="8">
        <f t="shared" si="501"/>
        <v>86400</v>
      </c>
      <c r="T4568" s="5">
        <f t="shared" si="502"/>
        <v>3.0794976597956327E-3</v>
      </c>
    </row>
    <row r="4569" spans="1:20" hidden="1">
      <c r="A4569">
        <v>4568</v>
      </c>
      <c r="B4569">
        <v>62</v>
      </c>
      <c r="C4569" t="s">
        <v>10812</v>
      </c>
      <c r="D4569" t="s">
        <v>10813</v>
      </c>
      <c r="E4569" t="s">
        <v>179</v>
      </c>
      <c r="F4569" t="s">
        <v>180</v>
      </c>
      <c r="G4569" t="s">
        <v>2127</v>
      </c>
      <c r="H4569" t="s">
        <v>182</v>
      </c>
      <c r="I4569">
        <v>55.821800000000003</v>
      </c>
      <c r="J4569">
        <v>13918000</v>
      </c>
      <c r="K4569" t="s">
        <v>27</v>
      </c>
      <c r="L4569">
        <v>6</v>
      </c>
      <c r="M4569" t="str">
        <f>_xlfn.IFNA(VLOOKUP(F4569,'22 States'!A:A,1,0),"OOR")</f>
        <v>MI</v>
      </c>
      <c r="N4569" t="str">
        <f t="shared" si="503"/>
        <v>IR</v>
      </c>
      <c r="O4569" s="8">
        <f t="shared" si="497"/>
        <v>12000</v>
      </c>
      <c r="P4569" s="8">
        <f t="shared" si="498"/>
        <v>3000</v>
      </c>
      <c r="Q4569" s="8">
        <f t="shared" si="499"/>
        <v>29760</v>
      </c>
      <c r="R4569" s="9">
        <f t="shared" si="500"/>
        <v>59520</v>
      </c>
      <c r="S4569" s="8">
        <f t="shared" si="501"/>
        <v>44760</v>
      </c>
      <c r="T4569" s="5">
        <f t="shared" si="502"/>
        <v>3.2159793073717486E-3</v>
      </c>
    </row>
    <row r="4570" spans="1:20" hidden="1">
      <c r="A4570">
        <v>4569</v>
      </c>
      <c r="B4570">
        <v>366</v>
      </c>
      <c r="C4570" t="s">
        <v>10814</v>
      </c>
      <c r="D4570" t="s">
        <v>10815</v>
      </c>
      <c r="E4570" t="s">
        <v>721</v>
      </c>
      <c r="F4570" t="s">
        <v>722</v>
      </c>
      <c r="G4570" t="s">
        <v>724</v>
      </c>
      <c r="H4570" t="s">
        <v>724</v>
      </c>
      <c r="I4570">
        <v>55.810600000000001</v>
      </c>
      <c r="J4570">
        <v>66782000</v>
      </c>
      <c r="K4570" t="s">
        <v>46</v>
      </c>
      <c r="L4570">
        <v>4</v>
      </c>
      <c r="M4570" t="str">
        <f>_xlfn.IFNA(VLOOKUP(F4570,'22 States'!A:A,1,0),"OOR")</f>
        <v>OOR</v>
      </c>
      <c r="N4570" t="str">
        <f t="shared" si="503"/>
        <v>OOR</v>
      </c>
      <c r="O4570" s="8">
        <f t="shared" si="497"/>
        <v>48000</v>
      </c>
      <c r="P4570" s="8">
        <f t="shared" si="498"/>
        <v>12000</v>
      </c>
      <c r="Q4570" s="8">
        <f t="shared" si="499"/>
        <v>175680</v>
      </c>
      <c r="R4570" s="9">
        <f t="shared" si="500"/>
        <v>351360</v>
      </c>
      <c r="S4570" s="8">
        <f t="shared" si="501"/>
        <v>235680</v>
      </c>
      <c r="T4570" s="5">
        <f t="shared" si="502"/>
        <v>3.5290946662274265E-3</v>
      </c>
    </row>
    <row r="4571" spans="1:20" hidden="1">
      <c r="A4571">
        <v>4570</v>
      </c>
      <c r="B4571">
        <v>14</v>
      </c>
      <c r="C4571" t="s">
        <v>10816</v>
      </c>
      <c r="D4571" t="s">
        <v>10817</v>
      </c>
      <c r="E4571" t="s">
        <v>175</v>
      </c>
      <c r="F4571" t="s">
        <v>176</v>
      </c>
      <c r="G4571" t="s">
        <v>10818</v>
      </c>
      <c r="H4571" t="s">
        <v>169</v>
      </c>
      <c r="I4571">
        <v>55.785899999999998</v>
      </c>
      <c r="J4571">
        <v>5035000</v>
      </c>
      <c r="K4571" t="s">
        <v>134</v>
      </c>
      <c r="L4571">
        <v>2</v>
      </c>
      <c r="M4571" t="str">
        <f>_xlfn.IFNA(VLOOKUP(F4571,'22 States'!A:A,1,0),"OOR")</f>
        <v>OOR</v>
      </c>
      <c r="N4571" t="str">
        <f t="shared" si="503"/>
        <v>OOR</v>
      </c>
      <c r="O4571" s="8">
        <f t="shared" si="497"/>
        <v>6000</v>
      </c>
      <c r="P4571" s="8">
        <f t="shared" si="498"/>
        <v>3000</v>
      </c>
      <c r="Q4571" s="8">
        <f t="shared" si="499"/>
        <v>6720</v>
      </c>
      <c r="R4571" s="9">
        <f t="shared" si="500"/>
        <v>13440</v>
      </c>
      <c r="S4571" s="8">
        <f t="shared" si="501"/>
        <v>15720</v>
      </c>
      <c r="T4571" s="5">
        <f t="shared" si="502"/>
        <v>3.1221449851042702E-3</v>
      </c>
    </row>
    <row r="4572" spans="1:20" hidden="1">
      <c r="A4572">
        <v>4571</v>
      </c>
      <c r="B4572">
        <v>42</v>
      </c>
      <c r="C4572" t="s">
        <v>10819</v>
      </c>
      <c r="D4572" t="s">
        <v>10820</v>
      </c>
      <c r="E4572" t="s">
        <v>175</v>
      </c>
      <c r="F4572" t="s">
        <v>176</v>
      </c>
      <c r="G4572" t="s">
        <v>1269</v>
      </c>
      <c r="H4572" t="s">
        <v>1270</v>
      </c>
      <c r="I4572">
        <v>55.733899999999998</v>
      </c>
      <c r="J4572">
        <v>16044047</v>
      </c>
      <c r="K4572" t="s">
        <v>264</v>
      </c>
      <c r="L4572">
        <v>7</v>
      </c>
      <c r="M4572" t="str">
        <f>_xlfn.IFNA(VLOOKUP(F4572,'22 States'!A:A,1,0),"OOR")</f>
        <v>OOR</v>
      </c>
      <c r="N4572" t="str">
        <f t="shared" si="503"/>
        <v>OOR</v>
      </c>
      <c r="O4572" s="8">
        <f t="shared" si="497"/>
        <v>6000</v>
      </c>
      <c r="P4572" s="8">
        <f t="shared" si="498"/>
        <v>3000</v>
      </c>
      <c r="Q4572" s="8">
        <f t="shared" si="499"/>
        <v>20160</v>
      </c>
      <c r="R4572" s="9">
        <f t="shared" si="500"/>
        <v>40320</v>
      </c>
      <c r="S4572" s="8">
        <f t="shared" si="501"/>
        <v>29160</v>
      </c>
      <c r="T4572" s="5">
        <f t="shared" si="502"/>
        <v>1.8174965456034878E-3</v>
      </c>
    </row>
    <row r="4573" spans="1:20" hidden="1">
      <c r="A4573">
        <v>4572</v>
      </c>
      <c r="B4573">
        <v>42</v>
      </c>
      <c r="C4573" t="s">
        <v>10821</v>
      </c>
      <c r="D4573" t="s">
        <v>10822</v>
      </c>
      <c r="E4573" t="s">
        <v>236</v>
      </c>
      <c r="F4573" t="s">
        <v>237</v>
      </c>
      <c r="G4573" t="s">
        <v>590</v>
      </c>
      <c r="H4573" t="s">
        <v>590</v>
      </c>
      <c r="I4573">
        <v>55.728499999999997</v>
      </c>
      <c r="J4573">
        <v>13811175</v>
      </c>
      <c r="K4573" t="s">
        <v>27</v>
      </c>
      <c r="L4573">
        <v>3</v>
      </c>
      <c r="M4573" t="str">
        <f>_xlfn.IFNA(VLOOKUP(F4573,'22 States'!A:A,1,0),"OOR")</f>
        <v>OH</v>
      </c>
      <c r="N4573" t="str">
        <f t="shared" si="503"/>
        <v>IR</v>
      </c>
      <c r="O4573" s="8">
        <f t="shared" si="497"/>
        <v>6000</v>
      </c>
      <c r="P4573" s="8">
        <f t="shared" si="498"/>
        <v>3000</v>
      </c>
      <c r="Q4573" s="8">
        <f t="shared" si="499"/>
        <v>20160</v>
      </c>
      <c r="R4573" s="9">
        <f t="shared" si="500"/>
        <v>40320</v>
      </c>
      <c r="S4573" s="8">
        <f t="shared" si="501"/>
        <v>29160</v>
      </c>
      <c r="T4573" s="5">
        <f t="shared" si="502"/>
        <v>2.1113337569033772E-3</v>
      </c>
    </row>
    <row r="4574" spans="1:20" hidden="1">
      <c r="A4574">
        <v>4573</v>
      </c>
      <c r="B4574">
        <v>76</v>
      </c>
      <c r="C4574" t="s">
        <v>10823</v>
      </c>
      <c r="D4574" t="s">
        <v>10824</v>
      </c>
      <c r="E4574" t="s">
        <v>23</v>
      </c>
      <c r="F4574" t="s">
        <v>24</v>
      </c>
      <c r="G4574" t="s">
        <v>107</v>
      </c>
      <c r="H4574" t="s">
        <v>26</v>
      </c>
      <c r="I4574">
        <v>55.7194</v>
      </c>
      <c r="J4574">
        <v>14168992</v>
      </c>
      <c r="K4574" t="s">
        <v>134</v>
      </c>
      <c r="L4574">
        <v>5</v>
      </c>
      <c r="M4574" t="str">
        <f>_xlfn.IFNA(VLOOKUP(F4574,'22 States'!A:A,1,0),"OOR")</f>
        <v>OOR</v>
      </c>
      <c r="N4574" t="str">
        <f t="shared" si="503"/>
        <v>OOR</v>
      </c>
      <c r="O4574" s="8">
        <f t="shared" si="497"/>
        <v>12000</v>
      </c>
      <c r="P4574" s="8">
        <f t="shared" si="498"/>
        <v>3000</v>
      </c>
      <c r="Q4574" s="8">
        <f t="shared" si="499"/>
        <v>36480</v>
      </c>
      <c r="R4574" s="9">
        <f t="shared" si="500"/>
        <v>72960</v>
      </c>
      <c r="S4574" s="8">
        <f t="shared" si="501"/>
        <v>51480</v>
      </c>
      <c r="T4574" s="5">
        <f t="shared" si="502"/>
        <v>3.6332859811057838E-3</v>
      </c>
    </row>
    <row r="4575" spans="1:20" hidden="1">
      <c r="A4575">
        <v>4574</v>
      </c>
      <c r="B4575">
        <v>19</v>
      </c>
      <c r="C4575" t="s">
        <v>10825</v>
      </c>
      <c r="D4575" t="s">
        <v>10826</v>
      </c>
      <c r="E4575" t="s">
        <v>13</v>
      </c>
      <c r="F4575" t="s">
        <v>14</v>
      </c>
      <c r="G4575" t="s">
        <v>872</v>
      </c>
      <c r="H4575" t="s">
        <v>873</v>
      </c>
      <c r="I4575">
        <v>55.7226</v>
      </c>
      <c r="J4575">
        <v>4279719</v>
      </c>
      <c r="K4575" t="s">
        <v>118</v>
      </c>
      <c r="L4575">
        <v>1</v>
      </c>
      <c r="M4575" t="str">
        <f>_xlfn.IFNA(VLOOKUP(F4575,'22 States'!A:A,1,0),"OOR")</f>
        <v>CA</v>
      </c>
      <c r="N4575" t="str">
        <f t="shared" si="503"/>
        <v>IR</v>
      </c>
      <c r="O4575" s="8">
        <f t="shared" si="497"/>
        <v>6000</v>
      </c>
      <c r="P4575" s="8">
        <f t="shared" si="498"/>
        <v>3000</v>
      </c>
      <c r="Q4575" s="8">
        <f t="shared" si="499"/>
        <v>9120</v>
      </c>
      <c r="R4575" s="9">
        <f t="shared" si="500"/>
        <v>18240</v>
      </c>
      <c r="S4575" s="8">
        <f t="shared" si="501"/>
        <v>18120</v>
      </c>
      <c r="T4575" s="5">
        <f t="shared" si="502"/>
        <v>4.233922834653397E-3</v>
      </c>
    </row>
    <row r="4576" spans="1:20" hidden="1">
      <c r="A4576">
        <v>4575</v>
      </c>
      <c r="B4576">
        <v>18</v>
      </c>
      <c r="C4576" t="s">
        <v>10827</v>
      </c>
      <c r="D4576" t="s">
        <v>10828</v>
      </c>
      <c r="E4576" t="s">
        <v>13</v>
      </c>
      <c r="F4576" t="s">
        <v>14</v>
      </c>
      <c r="G4576" t="s">
        <v>267</v>
      </c>
      <c r="H4576" t="s">
        <v>267</v>
      </c>
      <c r="I4576">
        <v>55.688400000000001</v>
      </c>
      <c r="J4576">
        <v>11561901</v>
      </c>
      <c r="K4576" t="s">
        <v>27</v>
      </c>
      <c r="L4576">
        <v>4</v>
      </c>
      <c r="M4576" t="str">
        <f>_xlfn.IFNA(VLOOKUP(F4576,'22 States'!A:A,1,0),"OOR")</f>
        <v>CA</v>
      </c>
      <c r="N4576" t="str">
        <f t="shared" si="503"/>
        <v>IR</v>
      </c>
      <c r="O4576" s="8">
        <f t="shared" si="497"/>
        <v>6000</v>
      </c>
      <c r="P4576" s="8">
        <f t="shared" si="498"/>
        <v>3000</v>
      </c>
      <c r="Q4576" s="8">
        <f t="shared" si="499"/>
        <v>8640</v>
      </c>
      <c r="R4576" s="9">
        <f t="shared" si="500"/>
        <v>17280</v>
      </c>
      <c r="S4576" s="8">
        <f t="shared" si="501"/>
        <v>17640</v>
      </c>
      <c r="T4576" s="5">
        <f t="shared" si="502"/>
        <v>1.5257006611629005E-3</v>
      </c>
    </row>
    <row r="4577" spans="1:20" hidden="1">
      <c r="A4577">
        <v>4576</v>
      </c>
      <c r="B4577">
        <v>10000</v>
      </c>
      <c r="C4577" t="s">
        <v>10829</v>
      </c>
      <c r="D4577" t="s">
        <v>10830</v>
      </c>
      <c r="E4577" t="s">
        <v>13</v>
      </c>
      <c r="F4577" t="s">
        <v>14</v>
      </c>
      <c r="G4577" t="s">
        <v>16</v>
      </c>
      <c r="H4577" t="s">
        <v>16</v>
      </c>
      <c r="I4577">
        <v>55.677100000000003</v>
      </c>
      <c r="J4577">
        <v>249609092</v>
      </c>
      <c r="K4577" t="s">
        <v>39</v>
      </c>
      <c r="L4577">
        <v>4</v>
      </c>
      <c r="M4577" t="str">
        <f>_xlfn.IFNA(VLOOKUP(F4577,'22 States'!A:A,1,0),"OOR")</f>
        <v>CA</v>
      </c>
      <c r="N4577" t="str">
        <f t="shared" si="503"/>
        <v>IR</v>
      </c>
      <c r="O4577" s="8">
        <f t="shared" si="497"/>
        <v>1200000</v>
      </c>
      <c r="P4577" s="8">
        <f t="shared" si="498"/>
        <v>300000</v>
      </c>
      <c r="Q4577" s="8">
        <f t="shared" si="499"/>
        <v>4800000</v>
      </c>
      <c r="R4577" s="9">
        <f t="shared" si="500"/>
        <v>9600000</v>
      </c>
      <c r="S4577" s="8">
        <f t="shared" si="501"/>
        <v>6300000</v>
      </c>
      <c r="T4577" s="5">
        <f t="shared" si="502"/>
        <v>2.5239465235505125E-2</v>
      </c>
    </row>
    <row r="4578" spans="1:20" hidden="1">
      <c r="A4578">
        <v>4577</v>
      </c>
      <c r="B4578">
        <v>212</v>
      </c>
      <c r="C4578" t="s">
        <v>10831</v>
      </c>
      <c r="D4578" t="s">
        <v>10832</v>
      </c>
      <c r="E4578" t="s">
        <v>13</v>
      </c>
      <c r="F4578" t="s">
        <v>14</v>
      </c>
      <c r="G4578" t="s">
        <v>2249</v>
      </c>
      <c r="H4578" t="s">
        <v>50</v>
      </c>
      <c r="I4578">
        <v>55.624099999999999</v>
      </c>
      <c r="J4578">
        <v>27256000</v>
      </c>
      <c r="K4578" t="s">
        <v>32</v>
      </c>
      <c r="L4578">
        <v>5</v>
      </c>
      <c r="M4578" t="str">
        <f>_xlfn.IFNA(VLOOKUP(F4578,'22 States'!A:A,1,0),"OOR")</f>
        <v>CA</v>
      </c>
      <c r="N4578" t="str">
        <f t="shared" si="503"/>
        <v>IR</v>
      </c>
      <c r="O4578" s="8">
        <f t="shared" si="497"/>
        <v>30000</v>
      </c>
      <c r="P4578" s="8">
        <f t="shared" si="498"/>
        <v>9000</v>
      </c>
      <c r="Q4578" s="8">
        <f t="shared" si="499"/>
        <v>101760</v>
      </c>
      <c r="R4578" s="9">
        <f t="shared" si="500"/>
        <v>203520</v>
      </c>
      <c r="S4578" s="8">
        <f t="shared" si="501"/>
        <v>140760</v>
      </c>
      <c r="T4578" s="5">
        <f t="shared" si="502"/>
        <v>5.1643674787202817E-3</v>
      </c>
    </row>
    <row r="4579" spans="1:20" hidden="1">
      <c r="A4579">
        <v>4578</v>
      </c>
      <c r="B4579">
        <v>174</v>
      </c>
      <c r="C4579" t="s">
        <v>10833</v>
      </c>
      <c r="D4579" t="s">
        <v>10834</v>
      </c>
      <c r="E4579" t="s">
        <v>73</v>
      </c>
      <c r="F4579" t="s">
        <v>74</v>
      </c>
      <c r="G4579" t="s">
        <v>599</v>
      </c>
      <c r="H4579" t="s">
        <v>599</v>
      </c>
      <c r="I4579">
        <v>55.583199999999998</v>
      </c>
      <c r="J4579">
        <v>33714269</v>
      </c>
      <c r="K4579" t="s">
        <v>39</v>
      </c>
      <c r="L4579">
        <v>5</v>
      </c>
      <c r="M4579" t="str">
        <f>_xlfn.IFNA(VLOOKUP(F4579,'22 States'!A:A,1,0),"OOR")</f>
        <v>OOR</v>
      </c>
      <c r="N4579" t="str">
        <f t="shared" si="503"/>
        <v>OOR</v>
      </c>
      <c r="O4579" s="8">
        <f t="shared" si="497"/>
        <v>24000</v>
      </c>
      <c r="P4579" s="8">
        <f t="shared" si="498"/>
        <v>6000</v>
      </c>
      <c r="Q4579" s="8">
        <f t="shared" si="499"/>
        <v>83520</v>
      </c>
      <c r="R4579" s="9">
        <f t="shared" si="500"/>
        <v>167040</v>
      </c>
      <c r="S4579" s="8">
        <f t="shared" si="501"/>
        <v>113520</v>
      </c>
      <c r="T4579" s="5">
        <f t="shared" si="502"/>
        <v>3.3671203133604942E-3</v>
      </c>
    </row>
    <row r="4580" spans="1:20" hidden="1">
      <c r="A4580">
        <v>4579</v>
      </c>
      <c r="B4580">
        <v>38</v>
      </c>
      <c r="C4580" t="s">
        <v>10835</v>
      </c>
      <c r="D4580" t="s">
        <v>10836</v>
      </c>
      <c r="E4580" t="s">
        <v>13</v>
      </c>
      <c r="F4580" t="s">
        <v>14</v>
      </c>
      <c r="G4580" t="s">
        <v>31</v>
      </c>
      <c r="H4580" t="s">
        <v>31</v>
      </c>
      <c r="I4580">
        <v>55.539900000000003</v>
      </c>
      <c r="J4580">
        <v>4924996</v>
      </c>
      <c r="K4580" t="s">
        <v>134</v>
      </c>
      <c r="L4580">
        <v>2</v>
      </c>
      <c r="M4580" t="str">
        <f>_xlfn.IFNA(VLOOKUP(F4580,'22 States'!A:A,1,0),"OOR")</f>
        <v>CA</v>
      </c>
      <c r="N4580" t="str">
        <f t="shared" si="503"/>
        <v>IR</v>
      </c>
      <c r="O4580" s="8">
        <f t="shared" si="497"/>
        <v>6000</v>
      </c>
      <c r="P4580" s="8">
        <f t="shared" si="498"/>
        <v>3000</v>
      </c>
      <c r="Q4580" s="8">
        <f t="shared" si="499"/>
        <v>18240</v>
      </c>
      <c r="R4580" s="9">
        <f t="shared" si="500"/>
        <v>36480</v>
      </c>
      <c r="S4580" s="8">
        <f t="shared" si="501"/>
        <v>27240</v>
      </c>
      <c r="T4580" s="5">
        <f t="shared" si="502"/>
        <v>5.5309689591626068E-3</v>
      </c>
    </row>
    <row r="4581" spans="1:20" hidden="1">
      <c r="A4581">
        <v>4580</v>
      </c>
      <c r="B4581">
        <v>33</v>
      </c>
      <c r="C4581" t="s">
        <v>10837</v>
      </c>
      <c r="D4581" t="s">
        <v>10838</v>
      </c>
      <c r="E4581" t="s">
        <v>121</v>
      </c>
      <c r="F4581" t="s">
        <v>122</v>
      </c>
      <c r="G4581" t="s">
        <v>1278</v>
      </c>
      <c r="H4581" t="s">
        <v>133</v>
      </c>
      <c r="I4581">
        <v>55.515900000000002</v>
      </c>
      <c r="J4581">
        <v>8995522</v>
      </c>
      <c r="K4581" t="s">
        <v>252</v>
      </c>
      <c r="L4581">
        <v>5</v>
      </c>
      <c r="M4581" t="str">
        <f>_xlfn.IFNA(VLOOKUP(F4581,'22 States'!A:A,1,0),"OOR")</f>
        <v>TX</v>
      </c>
      <c r="N4581" t="str">
        <f t="shared" si="503"/>
        <v>IR</v>
      </c>
      <c r="O4581" s="8">
        <f t="shared" si="497"/>
        <v>6000</v>
      </c>
      <c r="P4581" s="8">
        <f t="shared" si="498"/>
        <v>3000</v>
      </c>
      <c r="Q4581" s="8">
        <f t="shared" si="499"/>
        <v>15840</v>
      </c>
      <c r="R4581" s="9">
        <f t="shared" si="500"/>
        <v>31680</v>
      </c>
      <c r="S4581" s="8">
        <f t="shared" si="501"/>
        <v>24840</v>
      </c>
      <c r="T4581" s="5">
        <f t="shared" si="502"/>
        <v>2.7613739369432926E-3</v>
      </c>
    </row>
    <row r="4582" spans="1:20" hidden="1">
      <c r="A4582">
        <v>4581</v>
      </c>
      <c r="B4582">
        <v>32</v>
      </c>
      <c r="C4582" t="s">
        <v>10839</v>
      </c>
      <c r="D4582" t="s">
        <v>10840</v>
      </c>
      <c r="E4582" t="s">
        <v>121</v>
      </c>
      <c r="F4582" t="s">
        <v>122</v>
      </c>
      <c r="G4582" t="s">
        <v>784</v>
      </c>
      <c r="H4582" t="s">
        <v>784</v>
      </c>
      <c r="I4582">
        <v>55.456699999999998</v>
      </c>
      <c r="J4582">
        <v>16212753</v>
      </c>
      <c r="K4582" t="s">
        <v>39</v>
      </c>
      <c r="L4582">
        <v>1</v>
      </c>
      <c r="M4582" t="str">
        <f>_xlfn.IFNA(VLOOKUP(F4582,'22 States'!A:A,1,0),"OOR")</f>
        <v>TX</v>
      </c>
      <c r="N4582" t="str">
        <f t="shared" si="503"/>
        <v>IR</v>
      </c>
      <c r="O4582" s="8">
        <f t="shared" si="497"/>
        <v>6000</v>
      </c>
      <c r="P4582" s="8">
        <f t="shared" si="498"/>
        <v>3000</v>
      </c>
      <c r="Q4582" s="8">
        <f t="shared" si="499"/>
        <v>15360</v>
      </c>
      <c r="R4582" s="9">
        <f t="shared" si="500"/>
        <v>30720</v>
      </c>
      <c r="S4582" s="8">
        <f t="shared" si="501"/>
        <v>24360</v>
      </c>
      <c r="T4582" s="5">
        <f t="shared" si="502"/>
        <v>1.5025208858729915E-3</v>
      </c>
    </row>
    <row r="4583" spans="1:20" hidden="1">
      <c r="A4583">
        <v>4582</v>
      </c>
      <c r="B4583">
        <v>72</v>
      </c>
      <c r="C4583" t="s">
        <v>10841</v>
      </c>
      <c r="D4583" t="s">
        <v>10842</v>
      </c>
      <c r="E4583" t="s">
        <v>520</v>
      </c>
      <c r="F4583" t="s">
        <v>521</v>
      </c>
      <c r="G4583" t="s">
        <v>162</v>
      </c>
      <c r="H4583" t="s">
        <v>2729</v>
      </c>
      <c r="I4583">
        <v>55.408099999999997</v>
      </c>
      <c r="J4583">
        <v>5503942</v>
      </c>
      <c r="K4583" t="s">
        <v>32</v>
      </c>
      <c r="L4583">
        <v>2</v>
      </c>
      <c r="M4583" t="str">
        <f>_xlfn.IFNA(VLOOKUP(F4583,'22 States'!A:A,1,0),"OOR")</f>
        <v>SC</v>
      </c>
      <c r="N4583" t="str">
        <f t="shared" si="503"/>
        <v>IR</v>
      </c>
      <c r="O4583" s="8">
        <f t="shared" si="497"/>
        <v>12000</v>
      </c>
      <c r="P4583" s="8">
        <f t="shared" si="498"/>
        <v>3000</v>
      </c>
      <c r="Q4583" s="8">
        <f t="shared" si="499"/>
        <v>34560</v>
      </c>
      <c r="R4583" s="9">
        <f t="shared" si="500"/>
        <v>69120</v>
      </c>
      <c r="S4583" s="8">
        <f t="shared" si="501"/>
        <v>49560</v>
      </c>
      <c r="T4583" s="5">
        <f t="shared" si="502"/>
        <v>9.004455352182127E-3</v>
      </c>
    </row>
    <row r="4584" spans="1:20">
      <c r="A4584">
        <v>954</v>
      </c>
      <c r="B4584" s="3">
        <v>11</v>
      </c>
      <c r="C4584" t="s">
        <v>2592</v>
      </c>
      <c r="D4584" t="s">
        <v>2593</v>
      </c>
      <c r="E4584" t="s">
        <v>121</v>
      </c>
      <c r="F4584" t="s">
        <v>122</v>
      </c>
      <c r="G4584" t="s">
        <v>784</v>
      </c>
      <c r="H4584" t="s">
        <v>784</v>
      </c>
      <c r="I4584">
        <v>473.19880000000001</v>
      </c>
      <c r="J4584" s="3">
        <v>20951470</v>
      </c>
      <c r="K4584" t="s">
        <v>172</v>
      </c>
      <c r="L4584">
        <v>4</v>
      </c>
      <c r="M4584" t="str">
        <f>_xlfn.IFNA(VLOOKUP(F4584,'22 States'!A:A,1,0),"OOR")</f>
        <v>TX</v>
      </c>
      <c r="N4584" t="str">
        <f t="shared" si="503"/>
        <v>IR</v>
      </c>
      <c r="O4584" s="8">
        <f t="shared" si="497"/>
        <v>6000</v>
      </c>
      <c r="P4584" s="8">
        <f t="shared" si="498"/>
        <v>3000</v>
      </c>
      <c r="Q4584" s="8">
        <f t="shared" si="499"/>
        <v>5280</v>
      </c>
      <c r="R4584" s="9">
        <f t="shared" si="500"/>
        <v>10560</v>
      </c>
      <c r="S4584" s="12">
        <f t="shared" si="501"/>
        <v>14280</v>
      </c>
      <c r="T4584" s="13">
        <f t="shared" si="502"/>
        <v>6.8157508757142105E-4</v>
      </c>
    </row>
    <row r="4585" spans="1:20" hidden="1">
      <c r="A4585">
        <v>4584</v>
      </c>
      <c r="B4585">
        <v>90</v>
      </c>
      <c r="C4585" t="s">
        <v>10845</v>
      </c>
      <c r="D4585" t="s">
        <v>10846</v>
      </c>
      <c r="E4585" t="s">
        <v>13</v>
      </c>
      <c r="F4585" t="s">
        <v>14</v>
      </c>
      <c r="G4585" t="s">
        <v>4099</v>
      </c>
      <c r="H4585" t="s">
        <v>16</v>
      </c>
      <c r="I4585">
        <v>55.317500000000003</v>
      </c>
      <c r="J4585">
        <v>17674351</v>
      </c>
      <c r="K4585" t="s">
        <v>20</v>
      </c>
      <c r="L4585">
        <v>1</v>
      </c>
      <c r="M4585" t="str">
        <f>_xlfn.IFNA(VLOOKUP(F4585,'22 States'!A:A,1,0),"OOR")</f>
        <v>CA</v>
      </c>
      <c r="N4585" t="str">
        <f t="shared" si="503"/>
        <v>IR</v>
      </c>
      <c r="O4585" s="8">
        <f t="shared" si="497"/>
        <v>12000</v>
      </c>
      <c r="P4585" s="8">
        <f t="shared" si="498"/>
        <v>3000</v>
      </c>
      <c r="Q4585" s="8">
        <f t="shared" si="499"/>
        <v>43200</v>
      </c>
      <c r="R4585" s="9">
        <f t="shared" si="500"/>
        <v>86400</v>
      </c>
      <c r="S4585" s="8">
        <f t="shared" si="501"/>
        <v>58200</v>
      </c>
      <c r="T4585" s="5">
        <f t="shared" si="502"/>
        <v>3.2929073322126509E-3</v>
      </c>
    </row>
    <row r="4586" spans="1:20" hidden="1">
      <c r="A4586">
        <v>4585</v>
      </c>
      <c r="B4586">
        <v>98</v>
      </c>
      <c r="C4586" t="s">
        <v>10847</v>
      </c>
      <c r="D4586" t="s">
        <v>10848</v>
      </c>
      <c r="E4586" t="s">
        <v>537</v>
      </c>
      <c r="F4586" t="s">
        <v>538</v>
      </c>
      <c r="G4586" t="s">
        <v>10849</v>
      </c>
      <c r="H4586" t="s">
        <v>539</v>
      </c>
      <c r="I4586">
        <v>55.304600000000001</v>
      </c>
      <c r="J4586">
        <v>13819200</v>
      </c>
      <c r="K4586" t="s">
        <v>264</v>
      </c>
      <c r="L4586">
        <v>1</v>
      </c>
      <c r="M4586" t="str">
        <f>_xlfn.IFNA(VLOOKUP(F4586,'22 States'!A:A,1,0),"OOR")</f>
        <v>GA</v>
      </c>
      <c r="N4586" t="str">
        <f t="shared" si="503"/>
        <v>IR</v>
      </c>
      <c r="O4586" s="8">
        <f t="shared" si="497"/>
        <v>12000</v>
      </c>
      <c r="P4586" s="8">
        <f t="shared" si="498"/>
        <v>3000</v>
      </c>
      <c r="Q4586" s="8">
        <f t="shared" si="499"/>
        <v>47040</v>
      </c>
      <c r="R4586" s="9">
        <f t="shared" si="500"/>
        <v>94080</v>
      </c>
      <c r="S4586" s="8">
        <f t="shared" si="501"/>
        <v>62040</v>
      </c>
      <c r="T4586" s="5">
        <f t="shared" si="502"/>
        <v>4.4894060437651959E-3</v>
      </c>
    </row>
    <row r="4587" spans="1:20" hidden="1">
      <c r="A4587">
        <v>4586</v>
      </c>
      <c r="B4587">
        <v>226</v>
      </c>
      <c r="C4587" t="s">
        <v>10850</v>
      </c>
      <c r="D4587" t="s">
        <v>10851</v>
      </c>
      <c r="E4587" t="s">
        <v>236</v>
      </c>
      <c r="F4587" t="s">
        <v>237</v>
      </c>
      <c r="G4587" t="s">
        <v>10852</v>
      </c>
      <c r="H4587" t="s">
        <v>590</v>
      </c>
      <c r="I4587">
        <v>55.205599999999997</v>
      </c>
      <c r="J4587">
        <v>40012000</v>
      </c>
      <c r="K4587" t="s">
        <v>111</v>
      </c>
      <c r="L4587">
        <v>11</v>
      </c>
      <c r="M4587" t="str">
        <f>_xlfn.IFNA(VLOOKUP(F4587,'22 States'!A:A,1,0),"OOR")</f>
        <v>OH</v>
      </c>
      <c r="N4587" t="str">
        <f t="shared" si="503"/>
        <v>IR</v>
      </c>
      <c r="O4587" s="8">
        <f t="shared" si="497"/>
        <v>30000</v>
      </c>
      <c r="P4587" s="8">
        <f t="shared" si="498"/>
        <v>9000</v>
      </c>
      <c r="Q4587" s="8">
        <f t="shared" si="499"/>
        <v>108480</v>
      </c>
      <c r="R4587" s="9">
        <f t="shared" si="500"/>
        <v>216960</v>
      </c>
      <c r="S4587" s="8">
        <f t="shared" si="501"/>
        <v>147480</v>
      </c>
      <c r="T4587" s="5">
        <f t="shared" si="502"/>
        <v>3.685894231730481E-3</v>
      </c>
    </row>
    <row r="4588" spans="1:20" hidden="1">
      <c r="A4588">
        <v>4587</v>
      </c>
      <c r="B4588">
        <v>65</v>
      </c>
      <c r="C4588" t="s">
        <v>10853</v>
      </c>
      <c r="D4588" t="s">
        <v>10854</v>
      </c>
      <c r="E4588" t="s">
        <v>54</v>
      </c>
      <c r="F4588" t="s">
        <v>55</v>
      </c>
      <c r="G4588" t="s">
        <v>56</v>
      </c>
      <c r="H4588" t="s">
        <v>57</v>
      </c>
      <c r="I4588">
        <v>55.178199999999997</v>
      </c>
      <c r="J4588">
        <v>3837710</v>
      </c>
      <c r="K4588" t="s">
        <v>134</v>
      </c>
      <c r="L4588">
        <v>4</v>
      </c>
      <c r="M4588" t="str">
        <f>_xlfn.IFNA(VLOOKUP(F4588,'22 States'!A:A,1,0),"OOR")</f>
        <v>OOR</v>
      </c>
      <c r="N4588" t="str">
        <f t="shared" si="503"/>
        <v>OOR</v>
      </c>
      <c r="O4588" s="8">
        <f t="shared" si="497"/>
        <v>12000</v>
      </c>
      <c r="P4588" s="8">
        <f t="shared" si="498"/>
        <v>3000</v>
      </c>
      <c r="Q4588" s="8">
        <f t="shared" si="499"/>
        <v>31200</v>
      </c>
      <c r="R4588" s="9">
        <f t="shared" si="500"/>
        <v>62400</v>
      </c>
      <c r="S4588" s="8">
        <f t="shared" si="501"/>
        <v>46200</v>
      </c>
      <c r="T4588" s="5">
        <f t="shared" si="502"/>
        <v>1.2038429167394097E-2</v>
      </c>
    </row>
    <row r="4589" spans="1:20" hidden="1">
      <c r="A4589">
        <v>4588</v>
      </c>
      <c r="B4589">
        <v>170</v>
      </c>
      <c r="C4589" t="s">
        <v>10855</v>
      </c>
      <c r="D4589" t="s">
        <v>10856</v>
      </c>
      <c r="E4589" t="s">
        <v>185</v>
      </c>
      <c r="F4589" t="s">
        <v>186</v>
      </c>
      <c r="G4589" t="s">
        <v>5001</v>
      </c>
      <c r="H4589" t="s">
        <v>10857</v>
      </c>
      <c r="I4589">
        <v>55.165100000000002</v>
      </c>
      <c r="J4589">
        <v>17941146</v>
      </c>
      <c r="K4589" t="s">
        <v>64</v>
      </c>
      <c r="L4589">
        <v>2</v>
      </c>
      <c r="M4589" t="str">
        <f>_xlfn.IFNA(VLOOKUP(F4589,'22 States'!A:A,1,0),"OOR")</f>
        <v>WI</v>
      </c>
      <c r="N4589" t="str">
        <f t="shared" si="503"/>
        <v>IR</v>
      </c>
      <c r="O4589" s="8">
        <f t="shared" si="497"/>
        <v>24000</v>
      </c>
      <c r="P4589" s="8">
        <f t="shared" si="498"/>
        <v>6000</v>
      </c>
      <c r="Q4589" s="8">
        <f t="shared" si="499"/>
        <v>81600</v>
      </c>
      <c r="R4589" s="9">
        <f t="shared" si="500"/>
        <v>163200</v>
      </c>
      <c r="S4589" s="8">
        <f t="shared" si="501"/>
        <v>111600</v>
      </c>
      <c r="T4589" s="5">
        <f t="shared" si="502"/>
        <v>6.2203384332305198E-3</v>
      </c>
    </row>
    <row r="4590" spans="1:20" hidden="1">
      <c r="A4590">
        <v>4589</v>
      </c>
      <c r="B4590">
        <v>66</v>
      </c>
      <c r="C4590" t="s">
        <v>10858</v>
      </c>
      <c r="D4590" t="s">
        <v>10859</v>
      </c>
      <c r="E4590" t="s">
        <v>166</v>
      </c>
      <c r="F4590" t="s">
        <v>167</v>
      </c>
      <c r="G4590" t="s">
        <v>7597</v>
      </c>
      <c r="H4590" t="s">
        <v>169</v>
      </c>
      <c r="I4590">
        <v>55.146799999999999</v>
      </c>
      <c r="J4590">
        <v>11694803</v>
      </c>
      <c r="K4590" t="s">
        <v>656</v>
      </c>
      <c r="L4590">
        <v>2</v>
      </c>
      <c r="M4590" t="str">
        <f>_xlfn.IFNA(VLOOKUP(F4590,'22 States'!A:A,1,0),"OOR")</f>
        <v>OOR</v>
      </c>
      <c r="N4590" t="str">
        <f t="shared" si="503"/>
        <v>OOR</v>
      </c>
      <c r="O4590" s="8">
        <f t="shared" si="497"/>
        <v>12000</v>
      </c>
      <c r="P4590" s="8">
        <f t="shared" si="498"/>
        <v>3000</v>
      </c>
      <c r="Q4590" s="8">
        <f t="shared" si="499"/>
        <v>31680</v>
      </c>
      <c r="R4590" s="9">
        <f t="shared" si="500"/>
        <v>63360</v>
      </c>
      <c r="S4590" s="8">
        <f t="shared" si="501"/>
        <v>46680</v>
      </c>
      <c r="T4590" s="5">
        <f t="shared" si="502"/>
        <v>3.9915165736438656E-3</v>
      </c>
    </row>
    <row r="4591" spans="1:20" hidden="1">
      <c r="A4591">
        <v>4590</v>
      </c>
      <c r="B4591">
        <v>22</v>
      </c>
      <c r="C4591" t="s">
        <v>10860</v>
      </c>
      <c r="D4591" t="s">
        <v>10861</v>
      </c>
      <c r="E4591" t="s">
        <v>144</v>
      </c>
      <c r="F4591" t="s">
        <v>145</v>
      </c>
      <c r="G4591" t="s">
        <v>509</v>
      </c>
      <c r="H4591" t="s">
        <v>510</v>
      </c>
      <c r="I4591">
        <v>55.152999999999999</v>
      </c>
      <c r="J4591">
        <v>11562000</v>
      </c>
      <c r="K4591" t="s">
        <v>252</v>
      </c>
      <c r="L4591">
        <v>3</v>
      </c>
      <c r="M4591" t="str">
        <f>_xlfn.IFNA(VLOOKUP(F4591,'22 States'!A:A,1,0),"OOR")</f>
        <v>OOR</v>
      </c>
      <c r="N4591" t="str">
        <f t="shared" si="503"/>
        <v>OOR</v>
      </c>
      <c r="O4591" s="8">
        <f t="shared" si="497"/>
        <v>6000</v>
      </c>
      <c r="P4591" s="8">
        <f t="shared" si="498"/>
        <v>3000</v>
      </c>
      <c r="Q4591" s="8">
        <f t="shared" si="499"/>
        <v>10560</v>
      </c>
      <c r="R4591" s="9">
        <f t="shared" si="500"/>
        <v>21120</v>
      </c>
      <c r="S4591" s="8">
        <f t="shared" si="501"/>
        <v>19560</v>
      </c>
      <c r="T4591" s="5">
        <f t="shared" si="502"/>
        <v>1.6917488323819408E-3</v>
      </c>
    </row>
    <row r="4592" spans="1:20" hidden="1">
      <c r="A4592">
        <v>4591</v>
      </c>
      <c r="B4592">
        <v>249</v>
      </c>
      <c r="C4592" t="s">
        <v>10862</v>
      </c>
      <c r="D4592" t="s">
        <v>10863</v>
      </c>
      <c r="E4592" t="s">
        <v>121</v>
      </c>
      <c r="F4592" t="s">
        <v>122</v>
      </c>
      <c r="G4592" t="s">
        <v>123</v>
      </c>
      <c r="H4592" t="s">
        <v>123</v>
      </c>
      <c r="I4592">
        <v>55.133099999999999</v>
      </c>
      <c r="J4592">
        <v>87860849</v>
      </c>
      <c r="K4592" t="s">
        <v>418</v>
      </c>
      <c r="L4592">
        <v>5</v>
      </c>
      <c r="M4592" t="str">
        <f>_xlfn.IFNA(VLOOKUP(F4592,'22 States'!A:A,1,0),"OOR")</f>
        <v>TX</v>
      </c>
      <c r="N4592" t="str">
        <f t="shared" si="503"/>
        <v>IR</v>
      </c>
      <c r="O4592" s="8">
        <f t="shared" si="497"/>
        <v>30000</v>
      </c>
      <c r="P4592" s="8">
        <f t="shared" si="498"/>
        <v>9000</v>
      </c>
      <c r="Q4592" s="8">
        <f t="shared" si="499"/>
        <v>119520</v>
      </c>
      <c r="R4592" s="9">
        <f t="shared" si="500"/>
        <v>239040</v>
      </c>
      <c r="S4592" s="8">
        <f t="shared" si="501"/>
        <v>158520</v>
      </c>
      <c r="T4592" s="5">
        <f t="shared" si="502"/>
        <v>1.8042165743242476E-3</v>
      </c>
    </row>
    <row r="4593" spans="1:20" hidden="1">
      <c r="A4593">
        <v>4592</v>
      </c>
      <c r="B4593">
        <v>65</v>
      </c>
      <c r="C4593" t="s">
        <v>10864</v>
      </c>
      <c r="D4593" t="s">
        <v>10865</v>
      </c>
      <c r="E4593" t="s">
        <v>175</v>
      </c>
      <c r="F4593" t="s">
        <v>176</v>
      </c>
      <c r="G4593" t="s">
        <v>291</v>
      </c>
      <c r="H4593" t="s">
        <v>169</v>
      </c>
      <c r="I4593">
        <v>55.089100000000002</v>
      </c>
      <c r="J4593">
        <v>4507573</v>
      </c>
      <c r="K4593" t="s">
        <v>20</v>
      </c>
      <c r="L4593">
        <v>5</v>
      </c>
      <c r="M4593" t="str">
        <f>_xlfn.IFNA(VLOOKUP(F4593,'22 States'!A:A,1,0),"OOR")</f>
        <v>OOR</v>
      </c>
      <c r="N4593" t="str">
        <f t="shared" si="503"/>
        <v>OOR</v>
      </c>
      <c r="O4593" s="8">
        <f t="shared" si="497"/>
        <v>12000</v>
      </c>
      <c r="P4593" s="8">
        <f t="shared" si="498"/>
        <v>3000</v>
      </c>
      <c r="Q4593" s="8">
        <f t="shared" si="499"/>
        <v>31200</v>
      </c>
      <c r="R4593" s="9">
        <f t="shared" si="500"/>
        <v>62400</v>
      </c>
      <c r="S4593" s="8">
        <f t="shared" si="501"/>
        <v>46200</v>
      </c>
      <c r="T4593" s="5">
        <f t="shared" si="502"/>
        <v>1.0249418034938092E-2</v>
      </c>
    </row>
    <row r="4594" spans="1:20" hidden="1">
      <c r="A4594">
        <v>4593</v>
      </c>
      <c r="B4594">
        <v>75</v>
      </c>
      <c r="C4594" t="s">
        <v>10866</v>
      </c>
      <c r="D4594" t="s">
        <v>10867</v>
      </c>
      <c r="E4594" t="s">
        <v>60</v>
      </c>
      <c r="F4594" t="s">
        <v>61</v>
      </c>
      <c r="G4594" t="s">
        <v>62</v>
      </c>
      <c r="H4594" t="s">
        <v>63</v>
      </c>
      <c r="I4594">
        <v>55.065399999999997</v>
      </c>
      <c r="J4594">
        <v>10791077</v>
      </c>
      <c r="K4594" t="s">
        <v>141</v>
      </c>
      <c r="L4594">
        <v>7</v>
      </c>
      <c r="M4594" t="str">
        <f>_xlfn.IFNA(VLOOKUP(F4594,'22 States'!A:A,1,0),"OOR")</f>
        <v>OOR</v>
      </c>
      <c r="N4594" t="str">
        <f t="shared" si="503"/>
        <v>OOR</v>
      </c>
      <c r="O4594" s="8">
        <f t="shared" si="497"/>
        <v>12000</v>
      </c>
      <c r="P4594" s="8">
        <f t="shared" si="498"/>
        <v>3000</v>
      </c>
      <c r="Q4594" s="8">
        <f t="shared" si="499"/>
        <v>36000</v>
      </c>
      <c r="R4594" s="9">
        <f t="shared" si="500"/>
        <v>72000</v>
      </c>
      <c r="S4594" s="8">
        <f t="shared" si="501"/>
        <v>51000</v>
      </c>
      <c r="T4594" s="5">
        <f t="shared" si="502"/>
        <v>4.7261269658255617E-3</v>
      </c>
    </row>
    <row r="4595" spans="1:20" hidden="1">
      <c r="A4595">
        <v>4594</v>
      </c>
      <c r="B4595">
        <v>26</v>
      </c>
      <c r="C4595" t="s">
        <v>10868</v>
      </c>
      <c r="D4595" t="s">
        <v>10869</v>
      </c>
      <c r="E4595" t="s">
        <v>236</v>
      </c>
      <c r="F4595" t="s">
        <v>237</v>
      </c>
      <c r="G4595" t="s">
        <v>1170</v>
      </c>
      <c r="H4595" t="s">
        <v>422</v>
      </c>
      <c r="I4595">
        <v>55.022100000000002</v>
      </c>
      <c r="J4595">
        <v>4756149</v>
      </c>
      <c r="K4595" t="s">
        <v>46</v>
      </c>
      <c r="L4595">
        <v>7</v>
      </c>
      <c r="M4595" t="str">
        <f>_xlfn.IFNA(VLOOKUP(F4595,'22 States'!A:A,1,0),"OOR")</f>
        <v>OH</v>
      </c>
      <c r="N4595" t="str">
        <f t="shared" si="503"/>
        <v>IR</v>
      </c>
      <c r="O4595" s="8">
        <f t="shared" si="497"/>
        <v>6000</v>
      </c>
      <c r="P4595" s="8">
        <f t="shared" si="498"/>
        <v>3000</v>
      </c>
      <c r="Q4595" s="8">
        <f t="shared" si="499"/>
        <v>12480</v>
      </c>
      <c r="R4595" s="9">
        <f t="shared" si="500"/>
        <v>24960</v>
      </c>
      <c r="S4595" s="8">
        <f t="shared" si="501"/>
        <v>21480</v>
      </c>
      <c r="T4595" s="5">
        <f t="shared" si="502"/>
        <v>4.516258847231237E-3</v>
      </c>
    </row>
    <row r="4596" spans="1:20" hidden="1">
      <c r="A4596">
        <v>4595</v>
      </c>
      <c r="B4596">
        <v>73</v>
      </c>
      <c r="C4596" t="s">
        <v>10870</v>
      </c>
      <c r="D4596" t="s">
        <v>10871</v>
      </c>
      <c r="E4596" t="s">
        <v>350</v>
      </c>
      <c r="F4596" t="s">
        <v>351</v>
      </c>
      <c r="G4596" t="s">
        <v>545</v>
      </c>
      <c r="H4596" t="s">
        <v>546</v>
      </c>
      <c r="I4596">
        <v>55.006700000000002</v>
      </c>
      <c r="J4596">
        <v>9418376</v>
      </c>
      <c r="K4596" t="s">
        <v>108</v>
      </c>
      <c r="L4596">
        <v>5</v>
      </c>
      <c r="M4596" t="str">
        <f>_xlfn.IFNA(VLOOKUP(F4596,'22 States'!A:A,1,0),"OOR")</f>
        <v>OOR</v>
      </c>
      <c r="N4596" t="str">
        <f t="shared" si="503"/>
        <v>OOR</v>
      </c>
      <c r="O4596" s="8">
        <f t="shared" si="497"/>
        <v>12000</v>
      </c>
      <c r="P4596" s="8">
        <f t="shared" si="498"/>
        <v>3000</v>
      </c>
      <c r="Q4596" s="8">
        <f t="shared" si="499"/>
        <v>35040</v>
      </c>
      <c r="R4596" s="9">
        <f t="shared" si="500"/>
        <v>70080</v>
      </c>
      <c r="S4596" s="8">
        <f t="shared" si="501"/>
        <v>50040</v>
      </c>
      <c r="T4596" s="5">
        <f t="shared" si="502"/>
        <v>5.3130178705967993E-3</v>
      </c>
    </row>
    <row r="4597" spans="1:20" hidden="1">
      <c r="A4597">
        <v>4596</v>
      </c>
      <c r="B4597">
        <v>20</v>
      </c>
      <c r="C4597" t="s">
        <v>10872</v>
      </c>
      <c r="D4597" t="s">
        <v>10873</v>
      </c>
      <c r="E4597" t="s">
        <v>13</v>
      </c>
      <c r="F4597" t="s">
        <v>14</v>
      </c>
      <c r="G4597" t="s">
        <v>494</v>
      </c>
      <c r="H4597" t="s">
        <v>16</v>
      </c>
      <c r="I4597">
        <v>54.985300000000002</v>
      </c>
      <c r="J4597">
        <v>4905676</v>
      </c>
      <c r="K4597" t="s">
        <v>134</v>
      </c>
      <c r="L4597">
        <v>1</v>
      </c>
      <c r="M4597" t="str">
        <f>_xlfn.IFNA(VLOOKUP(F4597,'22 States'!A:A,1,0),"OOR")</f>
        <v>CA</v>
      </c>
      <c r="N4597" t="str">
        <f t="shared" si="503"/>
        <v>IR</v>
      </c>
      <c r="O4597" s="8">
        <f t="shared" si="497"/>
        <v>6000</v>
      </c>
      <c r="P4597" s="8">
        <f t="shared" si="498"/>
        <v>3000</v>
      </c>
      <c r="Q4597" s="8">
        <f t="shared" si="499"/>
        <v>9600</v>
      </c>
      <c r="R4597" s="9">
        <f t="shared" si="500"/>
        <v>19200</v>
      </c>
      <c r="S4597" s="8">
        <f t="shared" si="501"/>
        <v>18600</v>
      </c>
      <c r="T4597" s="5">
        <f t="shared" si="502"/>
        <v>3.7915263869851986E-3</v>
      </c>
    </row>
    <row r="4598" spans="1:20" hidden="1">
      <c r="A4598">
        <v>4597</v>
      </c>
      <c r="B4598">
        <v>50</v>
      </c>
      <c r="C4598" t="s">
        <v>10874</v>
      </c>
      <c r="D4598" t="s">
        <v>10875</v>
      </c>
      <c r="E4598" t="s">
        <v>35</v>
      </c>
      <c r="F4598" t="s">
        <v>36</v>
      </c>
      <c r="G4598" t="s">
        <v>10876</v>
      </c>
      <c r="H4598" t="s">
        <v>1122</v>
      </c>
      <c r="I4598">
        <v>54.959899999999998</v>
      </c>
      <c r="J4598">
        <v>12653385</v>
      </c>
      <c r="K4598" t="s">
        <v>118</v>
      </c>
      <c r="L4598">
        <v>2</v>
      </c>
      <c r="M4598" t="str">
        <f>_xlfn.IFNA(VLOOKUP(F4598,'22 States'!A:A,1,0),"OOR")</f>
        <v>OOR</v>
      </c>
      <c r="N4598" t="str">
        <f t="shared" si="503"/>
        <v>OOR</v>
      </c>
      <c r="O4598" s="8">
        <f t="shared" si="497"/>
        <v>6000</v>
      </c>
      <c r="P4598" s="8">
        <f t="shared" si="498"/>
        <v>3000</v>
      </c>
      <c r="Q4598" s="8">
        <f t="shared" si="499"/>
        <v>24000</v>
      </c>
      <c r="R4598" s="9">
        <f t="shared" si="500"/>
        <v>48000</v>
      </c>
      <c r="S4598" s="8">
        <f t="shared" si="501"/>
        <v>33000</v>
      </c>
      <c r="T4598" s="5">
        <f t="shared" si="502"/>
        <v>2.6079977808309792E-3</v>
      </c>
    </row>
    <row r="4599" spans="1:20" hidden="1">
      <c r="A4599">
        <v>4598</v>
      </c>
      <c r="B4599">
        <v>220</v>
      </c>
      <c r="C4599" t="s">
        <v>10877</v>
      </c>
      <c r="D4599" t="s">
        <v>10878</v>
      </c>
      <c r="E4599" t="s">
        <v>121</v>
      </c>
      <c r="F4599" t="s">
        <v>122</v>
      </c>
      <c r="G4599" t="s">
        <v>784</v>
      </c>
      <c r="H4599" t="s">
        <v>784</v>
      </c>
      <c r="I4599">
        <v>54.948599999999999</v>
      </c>
      <c r="J4599">
        <v>43545372</v>
      </c>
      <c r="K4599" t="s">
        <v>32</v>
      </c>
      <c r="L4599">
        <v>3</v>
      </c>
      <c r="M4599" t="str">
        <f>_xlfn.IFNA(VLOOKUP(F4599,'22 States'!A:A,1,0),"OOR")</f>
        <v>TX</v>
      </c>
      <c r="N4599" t="str">
        <f t="shared" si="503"/>
        <v>IR</v>
      </c>
      <c r="O4599" s="8">
        <f t="shared" si="497"/>
        <v>30000</v>
      </c>
      <c r="P4599" s="8">
        <f t="shared" si="498"/>
        <v>9000</v>
      </c>
      <c r="Q4599" s="8">
        <f t="shared" si="499"/>
        <v>105600</v>
      </c>
      <c r="R4599" s="9">
        <f t="shared" si="500"/>
        <v>211200</v>
      </c>
      <c r="S4599" s="8">
        <f t="shared" si="501"/>
        <v>144600</v>
      </c>
      <c r="T4599" s="5">
        <f t="shared" si="502"/>
        <v>3.3206743531781057E-3</v>
      </c>
    </row>
    <row r="4600" spans="1:20">
      <c r="A4600">
        <v>1296</v>
      </c>
      <c r="B4600" s="3">
        <v>11</v>
      </c>
      <c r="C4600" t="s">
        <v>3406</v>
      </c>
      <c r="D4600" t="s">
        <v>3407</v>
      </c>
      <c r="E4600" t="s">
        <v>121</v>
      </c>
      <c r="F4600" t="s">
        <v>122</v>
      </c>
      <c r="G4600" t="s">
        <v>123</v>
      </c>
      <c r="H4600" t="s">
        <v>123</v>
      </c>
      <c r="I4600">
        <v>333.53820000000002</v>
      </c>
      <c r="J4600" s="3">
        <v>13072264</v>
      </c>
      <c r="K4600" t="s">
        <v>51</v>
      </c>
      <c r="L4600">
        <v>1</v>
      </c>
      <c r="M4600" t="str">
        <f>_xlfn.IFNA(VLOOKUP(F4600,'22 States'!A:A,1,0),"OOR")</f>
        <v>TX</v>
      </c>
      <c r="N4600" t="str">
        <f t="shared" si="503"/>
        <v>IR</v>
      </c>
      <c r="O4600" s="8">
        <f t="shared" si="497"/>
        <v>6000</v>
      </c>
      <c r="P4600" s="8">
        <f t="shared" si="498"/>
        <v>3000</v>
      </c>
      <c r="Q4600" s="8">
        <f t="shared" si="499"/>
        <v>5280</v>
      </c>
      <c r="R4600" s="9">
        <f t="shared" si="500"/>
        <v>10560</v>
      </c>
      <c r="S4600" s="12">
        <f t="shared" si="501"/>
        <v>14280</v>
      </c>
      <c r="T4600" s="13">
        <f t="shared" si="502"/>
        <v>1.0923891989941452E-3</v>
      </c>
    </row>
    <row r="4601" spans="1:20" hidden="1">
      <c r="A4601">
        <v>4600</v>
      </c>
      <c r="B4601">
        <v>17</v>
      </c>
      <c r="C4601" t="s">
        <v>10882</v>
      </c>
      <c r="D4601" t="s">
        <v>10883</v>
      </c>
      <c r="E4601" t="s">
        <v>247</v>
      </c>
      <c r="F4601" t="s">
        <v>248</v>
      </c>
      <c r="G4601" t="s">
        <v>10884</v>
      </c>
      <c r="H4601" t="s">
        <v>249</v>
      </c>
      <c r="I4601">
        <v>54.895800000000001</v>
      </c>
      <c r="J4601">
        <v>7233651</v>
      </c>
      <c r="K4601" t="s">
        <v>457</v>
      </c>
      <c r="L4601">
        <v>1</v>
      </c>
      <c r="M4601" t="str">
        <f>_xlfn.IFNA(VLOOKUP(F4601,'22 States'!A:A,1,0),"OOR")</f>
        <v>IL</v>
      </c>
      <c r="N4601" t="str">
        <f t="shared" si="503"/>
        <v>IR</v>
      </c>
      <c r="O4601" s="8">
        <f t="shared" si="497"/>
        <v>6000</v>
      </c>
      <c r="P4601" s="8">
        <f t="shared" si="498"/>
        <v>3000</v>
      </c>
      <c r="Q4601" s="8">
        <f t="shared" si="499"/>
        <v>8160</v>
      </c>
      <c r="R4601" s="9">
        <f t="shared" si="500"/>
        <v>16320</v>
      </c>
      <c r="S4601" s="8">
        <f t="shared" si="501"/>
        <v>17160</v>
      </c>
      <c r="T4601" s="5">
        <f t="shared" si="502"/>
        <v>2.3722460483647885E-3</v>
      </c>
    </row>
    <row r="4602" spans="1:20" hidden="1">
      <c r="A4602">
        <v>4601</v>
      </c>
      <c r="B4602">
        <v>145</v>
      </c>
      <c r="C4602" t="s">
        <v>10885</v>
      </c>
      <c r="D4602" t="s">
        <v>10886</v>
      </c>
      <c r="E4602" t="s">
        <v>236</v>
      </c>
      <c r="F4602" t="s">
        <v>237</v>
      </c>
      <c r="G4602" t="s">
        <v>2078</v>
      </c>
      <c r="H4602" t="s">
        <v>422</v>
      </c>
      <c r="I4602">
        <v>54.876300000000001</v>
      </c>
      <c r="J4602">
        <v>16528539</v>
      </c>
      <c r="K4602" t="s">
        <v>134</v>
      </c>
      <c r="L4602">
        <v>6</v>
      </c>
      <c r="M4602" t="str">
        <f>_xlfn.IFNA(VLOOKUP(F4602,'22 States'!A:A,1,0),"OOR")</f>
        <v>OH</v>
      </c>
      <c r="N4602" t="str">
        <f t="shared" si="503"/>
        <v>IR</v>
      </c>
      <c r="O4602" s="8">
        <f t="shared" si="497"/>
        <v>18000</v>
      </c>
      <c r="P4602" s="8">
        <f t="shared" si="498"/>
        <v>6000</v>
      </c>
      <c r="Q4602" s="8">
        <f t="shared" si="499"/>
        <v>69600</v>
      </c>
      <c r="R4602" s="9">
        <f t="shared" si="500"/>
        <v>139200</v>
      </c>
      <c r="S4602" s="8">
        <f t="shared" si="501"/>
        <v>93600</v>
      </c>
      <c r="T4602" s="5">
        <f t="shared" si="502"/>
        <v>5.6629324588216784E-3</v>
      </c>
    </row>
    <row r="4603" spans="1:20" hidden="1">
      <c r="A4603">
        <v>4602</v>
      </c>
      <c r="B4603">
        <v>30</v>
      </c>
      <c r="C4603" t="s">
        <v>10887</v>
      </c>
      <c r="D4603" t="s">
        <v>10888</v>
      </c>
      <c r="E4603" t="s">
        <v>179</v>
      </c>
      <c r="F4603" t="s">
        <v>180</v>
      </c>
      <c r="G4603" t="s">
        <v>10889</v>
      </c>
      <c r="H4603" t="s">
        <v>3873</v>
      </c>
      <c r="I4603">
        <v>54.841000000000001</v>
      </c>
      <c r="J4603">
        <v>12534071</v>
      </c>
      <c r="K4603" t="s">
        <v>228</v>
      </c>
      <c r="L4603">
        <v>1</v>
      </c>
      <c r="M4603" t="str">
        <f>_xlfn.IFNA(VLOOKUP(F4603,'22 States'!A:A,1,0),"OOR")</f>
        <v>MI</v>
      </c>
      <c r="N4603" t="str">
        <f t="shared" si="503"/>
        <v>IR</v>
      </c>
      <c r="O4603" s="8">
        <f t="shared" si="497"/>
        <v>6000</v>
      </c>
      <c r="P4603" s="8">
        <f t="shared" si="498"/>
        <v>3000</v>
      </c>
      <c r="Q4603" s="8">
        <f t="shared" si="499"/>
        <v>14400</v>
      </c>
      <c r="R4603" s="9">
        <f t="shared" si="500"/>
        <v>28800</v>
      </c>
      <c r="S4603" s="8">
        <f t="shared" si="501"/>
        <v>23400</v>
      </c>
      <c r="T4603" s="5">
        <f t="shared" si="502"/>
        <v>1.8669113969435789E-3</v>
      </c>
    </row>
    <row r="4604" spans="1:20" hidden="1">
      <c r="A4604">
        <v>4603</v>
      </c>
      <c r="B4604">
        <v>185</v>
      </c>
      <c r="C4604" t="s">
        <v>10890</v>
      </c>
      <c r="D4604" t="s">
        <v>10891</v>
      </c>
      <c r="E4604" t="s">
        <v>35</v>
      </c>
      <c r="F4604" t="s">
        <v>36</v>
      </c>
      <c r="G4604" t="s">
        <v>7009</v>
      </c>
      <c r="H4604" t="s">
        <v>38</v>
      </c>
      <c r="I4604">
        <v>54.739800000000002</v>
      </c>
      <c r="J4604">
        <v>9310687</v>
      </c>
      <c r="K4604" t="s">
        <v>134</v>
      </c>
      <c r="L4604">
        <v>5</v>
      </c>
      <c r="M4604" t="str">
        <f>_xlfn.IFNA(VLOOKUP(F4604,'22 States'!A:A,1,0),"OOR")</f>
        <v>OOR</v>
      </c>
      <c r="N4604" t="str">
        <f t="shared" si="503"/>
        <v>OOR</v>
      </c>
      <c r="O4604" s="8">
        <f t="shared" si="497"/>
        <v>24000</v>
      </c>
      <c r="P4604" s="8">
        <f t="shared" si="498"/>
        <v>6000</v>
      </c>
      <c r="Q4604" s="8">
        <f t="shared" si="499"/>
        <v>88800</v>
      </c>
      <c r="R4604" s="9">
        <f t="shared" si="500"/>
        <v>177600</v>
      </c>
      <c r="S4604" s="8">
        <f t="shared" si="501"/>
        <v>118800</v>
      </c>
      <c r="T4604" s="5">
        <f t="shared" si="502"/>
        <v>1.2759531063604652E-2</v>
      </c>
    </row>
    <row r="4605" spans="1:20" hidden="1">
      <c r="A4605">
        <v>4604</v>
      </c>
      <c r="B4605">
        <v>34</v>
      </c>
      <c r="C4605" t="s">
        <v>10892</v>
      </c>
      <c r="D4605" t="s">
        <v>10893</v>
      </c>
      <c r="E4605" t="s">
        <v>85</v>
      </c>
      <c r="F4605" t="s">
        <v>86</v>
      </c>
      <c r="G4605" t="s">
        <v>5640</v>
      </c>
      <c r="H4605" t="s">
        <v>5641</v>
      </c>
      <c r="I4605">
        <v>54.733899999999998</v>
      </c>
      <c r="J4605">
        <v>7759823</v>
      </c>
      <c r="K4605" t="s">
        <v>17</v>
      </c>
      <c r="L4605">
        <v>3</v>
      </c>
      <c r="M4605" t="str">
        <f>_xlfn.IFNA(VLOOKUP(F4605,'22 States'!A:A,1,0),"OOR")</f>
        <v>FL</v>
      </c>
      <c r="N4605" t="str">
        <f t="shared" si="503"/>
        <v>IR</v>
      </c>
      <c r="O4605" s="8">
        <f t="shared" si="497"/>
        <v>6000</v>
      </c>
      <c r="P4605" s="8">
        <f t="shared" si="498"/>
        <v>3000</v>
      </c>
      <c r="Q4605" s="8">
        <f t="shared" si="499"/>
        <v>16320</v>
      </c>
      <c r="R4605" s="9">
        <f t="shared" si="500"/>
        <v>32640</v>
      </c>
      <c r="S4605" s="8">
        <f t="shared" si="501"/>
        <v>25320</v>
      </c>
      <c r="T4605" s="5">
        <f t="shared" si="502"/>
        <v>3.2629610237243814E-3</v>
      </c>
    </row>
    <row r="4606" spans="1:20" hidden="1">
      <c r="A4606">
        <v>4605</v>
      </c>
      <c r="B4606">
        <v>15</v>
      </c>
      <c r="C4606" t="s">
        <v>10894</v>
      </c>
      <c r="D4606" t="s">
        <v>10895</v>
      </c>
      <c r="E4606" t="s">
        <v>85</v>
      </c>
      <c r="F4606" t="s">
        <v>86</v>
      </c>
      <c r="G4606" t="s">
        <v>4339</v>
      </c>
      <c r="H4606" t="s">
        <v>140</v>
      </c>
      <c r="I4606">
        <v>54.709800000000001</v>
      </c>
      <c r="J4606">
        <v>9296949</v>
      </c>
      <c r="K4606" t="s">
        <v>17</v>
      </c>
      <c r="L4606">
        <v>3</v>
      </c>
      <c r="M4606" t="str">
        <f>_xlfn.IFNA(VLOOKUP(F4606,'22 States'!A:A,1,0),"OOR")</f>
        <v>FL</v>
      </c>
      <c r="N4606" t="str">
        <f t="shared" si="503"/>
        <v>IR</v>
      </c>
      <c r="O4606" s="8">
        <f t="shared" si="497"/>
        <v>6000</v>
      </c>
      <c r="P4606" s="8">
        <f t="shared" si="498"/>
        <v>3000</v>
      </c>
      <c r="Q4606" s="8">
        <f t="shared" si="499"/>
        <v>7200</v>
      </c>
      <c r="R4606" s="9">
        <f t="shared" si="500"/>
        <v>14400</v>
      </c>
      <c r="S4606" s="8">
        <f t="shared" si="501"/>
        <v>16200</v>
      </c>
      <c r="T4606" s="5">
        <f t="shared" si="502"/>
        <v>1.7425071386322545E-3</v>
      </c>
    </row>
    <row r="4607" spans="1:20" hidden="1">
      <c r="A4607">
        <v>4606</v>
      </c>
      <c r="B4607">
        <v>70</v>
      </c>
      <c r="C4607" t="s">
        <v>10896</v>
      </c>
      <c r="D4607" t="s">
        <v>10897</v>
      </c>
      <c r="E4607" t="s">
        <v>121</v>
      </c>
      <c r="F4607" t="s">
        <v>122</v>
      </c>
      <c r="G4607" t="s">
        <v>687</v>
      </c>
      <c r="H4607" t="s">
        <v>688</v>
      </c>
      <c r="I4607">
        <v>54.676600000000001</v>
      </c>
      <c r="J4607">
        <v>8416840</v>
      </c>
      <c r="K4607" t="s">
        <v>111</v>
      </c>
      <c r="L4607">
        <v>3</v>
      </c>
      <c r="M4607" t="str">
        <f>_xlfn.IFNA(VLOOKUP(F4607,'22 States'!A:A,1,0),"OOR")</f>
        <v>TX</v>
      </c>
      <c r="N4607" t="str">
        <f t="shared" si="503"/>
        <v>IR</v>
      </c>
      <c r="O4607" s="8">
        <f t="shared" si="497"/>
        <v>12000</v>
      </c>
      <c r="P4607" s="8">
        <f t="shared" si="498"/>
        <v>3000</v>
      </c>
      <c r="Q4607" s="8">
        <f t="shared" si="499"/>
        <v>33600</v>
      </c>
      <c r="R4607" s="9">
        <f t="shared" si="500"/>
        <v>67200</v>
      </c>
      <c r="S4607" s="8">
        <f t="shared" si="501"/>
        <v>48600</v>
      </c>
      <c r="T4607" s="5">
        <f t="shared" si="502"/>
        <v>5.7741385127910239E-3</v>
      </c>
    </row>
    <row r="4608" spans="1:20" hidden="1">
      <c r="A4608">
        <v>4607</v>
      </c>
      <c r="B4608">
        <v>400</v>
      </c>
      <c r="C4608" t="s">
        <v>10898</v>
      </c>
      <c r="D4608" t="s">
        <v>10899</v>
      </c>
      <c r="E4608" t="s">
        <v>121</v>
      </c>
      <c r="F4608" t="s">
        <v>122</v>
      </c>
      <c r="G4608" t="s">
        <v>784</v>
      </c>
      <c r="H4608" t="s">
        <v>784</v>
      </c>
      <c r="I4608">
        <v>54.658200000000001</v>
      </c>
      <c r="J4608">
        <v>57139143</v>
      </c>
      <c r="K4608" t="s">
        <v>46</v>
      </c>
      <c r="L4608">
        <v>1</v>
      </c>
      <c r="M4608" t="str">
        <f>_xlfn.IFNA(VLOOKUP(F4608,'22 States'!A:A,1,0),"OOR")</f>
        <v>TX</v>
      </c>
      <c r="N4608" t="str">
        <f t="shared" si="503"/>
        <v>IR</v>
      </c>
      <c r="O4608" s="8">
        <f t="shared" si="497"/>
        <v>48000</v>
      </c>
      <c r="P4608" s="8">
        <f t="shared" si="498"/>
        <v>12000</v>
      </c>
      <c r="Q4608" s="8">
        <f t="shared" si="499"/>
        <v>192000</v>
      </c>
      <c r="R4608" s="9">
        <f t="shared" si="500"/>
        <v>384000</v>
      </c>
      <c r="S4608" s="8">
        <f t="shared" si="501"/>
        <v>252000</v>
      </c>
      <c r="T4608" s="5">
        <f t="shared" si="502"/>
        <v>4.4102866576070281E-3</v>
      </c>
    </row>
    <row r="4609" spans="1:20" hidden="1">
      <c r="A4609">
        <v>4608</v>
      </c>
      <c r="B4609">
        <v>35</v>
      </c>
      <c r="C4609" t="s">
        <v>10900</v>
      </c>
      <c r="D4609" t="s">
        <v>10901</v>
      </c>
      <c r="E4609" t="s">
        <v>247</v>
      </c>
      <c r="F4609" t="s">
        <v>248</v>
      </c>
      <c r="G4609" t="s">
        <v>249</v>
      </c>
      <c r="H4609" t="s">
        <v>249</v>
      </c>
      <c r="I4609">
        <v>54.653500000000001</v>
      </c>
      <c r="J4609">
        <v>3772000</v>
      </c>
      <c r="K4609" t="s">
        <v>27</v>
      </c>
      <c r="L4609">
        <v>2</v>
      </c>
      <c r="M4609" t="str">
        <f>_xlfn.IFNA(VLOOKUP(F4609,'22 States'!A:A,1,0),"OOR")</f>
        <v>IL</v>
      </c>
      <c r="N4609" t="str">
        <f t="shared" si="503"/>
        <v>IR</v>
      </c>
      <c r="O4609" s="8">
        <f t="shared" si="497"/>
        <v>6000</v>
      </c>
      <c r="P4609" s="8">
        <f t="shared" si="498"/>
        <v>3000</v>
      </c>
      <c r="Q4609" s="8">
        <f t="shared" si="499"/>
        <v>16800</v>
      </c>
      <c r="R4609" s="9">
        <f t="shared" si="500"/>
        <v>33600</v>
      </c>
      <c r="S4609" s="8">
        <f t="shared" si="501"/>
        <v>25800</v>
      </c>
      <c r="T4609" s="5">
        <f t="shared" si="502"/>
        <v>6.8398727465535528E-3</v>
      </c>
    </row>
    <row r="4610" spans="1:20" hidden="1">
      <c r="A4610">
        <v>4609</v>
      </c>
      <c r="B4610">
        <v>850</v>
      </c>
      <c r="C4610" t="s">
        <v>10902</v>
      </c>
      <c r="D4610" t="s">
        <v>10903</v>
      </c>
      <c r="E4610" t="s">
        <v>537</v>
      </c>
      <c r="F4610" t="s">
        <v>538</v>
      </c>
      <c r="G4610" t="s">
        <v>8021</v>
      </c>
      <c r="H4610" t="s">
        <v>9094</v>
      </c>
      <c r="I4610">
        <v>54.647599999999997</v>
      </c>
      <c r="J4610">
        <v>3694290</v>
      </c>
      <c r="K4610" t="s">
        <v>439</v>
      </c>
      <c r="L4610">
        <v>4</v>
      </c>
      <c r="M4610" t="str">
        <f>_xlfn.IFNA(VLOOKUP(F4610,'22 States'!A:A,1,0),"OOR")</f>
        <v>GA</v>
      </c>
      <c r="N4610" t="str">
        <f t="shared" si="503"/>
        <v>IR</v>
      </c>
      <c r="O4610" s="8">
        <f t="shared" ref="O4610:O4673" si="504">ROUNDUP(B4610/50,0)*500*12</f>
        <v>102000</v>
      </c>
      <c r="P4610" s="8">
        <f t="shared" ref="P4610:P4673" si="505">ROUNDUP(B4610/100,0)*250*12</f>
        <v>27000</v>
      </c>
      <c r="Q4610" s="8">
        <f t="shared" ref="Q4610:Q4673" si="506">B4610*40*12</f>
        <v>408000</v>
      </c>
      <c r="R4610" s="9">
        <f t="shared" ref="R4610:R4673" si="507">B4610*80*12</f>
        <v>816000</v>
      </c>
      <c r="S4610" s="8">
        <f t="shared" ref="S4610:S4673" si="508">SUM(O4610:Q4610)</f>
        <v>537000</v>
      </c>
      <c r="T4610" s="5">
        <f t="shared" ref="T4610:T4673" si="509">S4610/J4610</f>
        <v>0.14535946013983742</v>
      </c>
    </row>
    <row r="4611" spans="1:20" hidden="1">
      <c r="A4611">
        <v>4610</v>
      </c>
      <c r="B4611">
        <v>13</v>
      </c>
      <c r="C4611" t="s">
        <v>10904</v>
      </c>
      <c r="D4611" t="s">
        <v>10905</v>
      </c>
      <c r="E4611" t="s">
        <v>907</v>
      </c>
      <c r="F4611" t="s">
        <v>908</v>
      </c>
      <c r="G4611" t="s">
        <v>909</v>
      </c>
      <c r="H4611" t="s">
        <v>910</v>
      </c>
      <c r="I4611">
        <v>54.626199999999997</v>
      </c>
      <c r="J4611">
        <v>2089000</v>
      </c>
      <c r="K4611" t="s">
        <v>141</v>
      </c>
      <c r="L4611">
        <v>2</v>
      </c>
      <c r="M4611" t="str">
        <f>_xlfn.IFNA(VLOOKUP(F4611,'22 States'!A:A,1,0),"OOR")</f>
        <v>NV</v>
      </c>
      <c r="N4611" t="str">
        <f t="shared" ref="N4611:N4674" si="510">IF(M4611&lt;&gt;"OOR","IR","OOR")</f>
        <v>IR</v>
      </c>
      <c r="O4611" s="8">
        <f t="shared" si="504"/>
        <v>6000</v>
      </c>
      <c r="P4611" s="8">
        <f t="shared" si="505"/>
        <v>3000</v>
      </c>
      <c r="Q4611" s="8">
        <f t="shared" si="506"/>
        <v>6240</v>
      </c>
      <c r="R4611" s="9">
        <f t="shared" si="507"/>
        <v>12480</v>
      </c>
      <c r="S4611" s="8">
        <f t="shared" si="508"/>
        <v>15240</v>
      </c>
      <c r="T4611" s="5">
        <f t="shared" si="509"/>
        <v>7.2953566299664915E-3</v>
      </c>
    </row>
    <row r="4612" spans="1:20" hidden="1">
      <c r="A4612">
        <v>4611</v>
      </c>
      <c r="B4612">
        <v>56</v>
      </c>
      <c r="C4612" t="s">
        <v>10906</v>
      </c>
      <c r="D4612" t="s">
        <v>10907</v>
      </c>
      <c r="E4612" t="s">
        <v>194</v>
      </c>
      <c r="F4612" t="s">
        <v>195</v>
      </c>
      <c r="G4612" t="s">
        <v>2709</v>
      </c>
      <c r="H4612" t="s">
        <v>2710</v>
      </c>
      <c r="I4612">
        <v>54.607300000000002</v>
      </c>
      <c r="J4612">
        <v>17718000</v>
      </c>
      <c r="K4612" t="s">
        <v>172</v>
      </c>
      <c r="L4612">
        <v>8</v>
      </c>
      <c r="M4612" t="str">
        <f>_xlfn.IFNA(VLOOKUP(F4612,'22 States'!A:A,1,0),"OOR")</f>
        <v>LA</v>
      </c>
      <c r="N4612" t="str">
        <f t="shared" si="510"/>
        <v>IR</v>
      </c>
      <c r="O4612" s="8">
        <f t="shared" si="504"/>
        <v>12000</v>
      </c>
      <c r="P4612" s="8">
        <f t="shared" si="505"/>
        <v>3000</v>
      </c>
      <c r="Q4612" s="8">
        <f t="shared" si="506"/>
        <v>26880</v>
      </c>
      <c r="R4612" s="9">
        <f t="shared" si="507"/>
        <v>53760</v>
      </c>
      <c r="S4612" s="8">
        <f t="shared" si="508"/>
        <v>41880</v>
      </c>
      <c r="T4612" s="5">
        <f t="shared" si="509"/>
        <v>2.3636979343040977E-3</v>
      </c>
    </row>
    <row r="4613" spans="1:20">
      <c r="A4613">
        <v>2143</v>
      </c>
      <c r="B4613" s="3">
        <v>11</v>
      </c>
      <c r="C4613" t="s">
        <v>5367</v>
      </c>
      <c r="D4613" t="s">
        <v>5368</v>
      </c>
      <c r="E4613" t="s">
        <v>537</v>
      </c>
      <c r="F4613" t="s">
        <v>538</v>
      </c>
      <c r="G4613" t="s">
        <v>3472</v>
      </c>
      <c r="H4613" t="s">
        <v>539</v>
      </c>
      <c r="I4613">
        <v>185.8065</v>
      </c>
      <c r="J4613" s="3">
        <v>10632000</v>
      </c>
      <c r="K4613" t="s">
        <v>405</v>
      </c>
      <c r="L4613">
        <v>2</v>
      </c>
      <c r="M4613" t="str">
        <f>_xlfn.IFNA(VLOOKUP(F4613,'22 States'!A:A,1,0),"OOR")</f>
        <v>GA</v>
      </c>
      <c r="N4613" t="str">
        <f t="shared" si="510"/>
        <v>IR</v>
      </c>
      <c r="O4613" s="8">
        <f t="shared" si="504"/>
        <v>6000</v>
      </c>
      <c r="P4613" s="8">
        <f t="shared" si="505"/>
        <v>3000</v>
      </c>
      <c r="Q4613" s="8">
        <f t="shared" si="506"/>
        <v>5280</v>
      </c>
      <c r="R4613" s="9">
        <f t="shared" si="507"/>
        <v>10560</v>
      </c>
      <c r="S4613" s="12">
        <f t="shared" si="508"/>
        <v>14280</v>
      </c>
      <c r="T4613" s="13">
        <f t="shared" si="509"/>
        <v>1.3431151241534989E-3</v>
      </c>
    </row>
    <row r="4614" spans="1:20" hidden="1">
      <c r="A4614">
        <v>4613</v>
      </c>
      <c r="B4614">
        <v>86</v>
      </c>
      <c r="C4614" t="s">
        <v>10910</v>
      </c>
      <c r="D4614" t="s">
        <v>10911</v>
      </c>
      <c r="E4614" t="s">
        <v>13</v>
      </c>
      <c r="F4614" t="s">
        <v>14</v>
      </c>
      <c r="G4614" t="s">
        <v>2618</v>
      </c>
      <c r="H4614" t="s">
        <v>16</v>
      </c>
      <c r="I4614">
        <v>54.437199999999997</v>
      </c>
      <c r="J4614">
        <v>17901870</v>
      </c>
      <c r="K4614" t="s">
        <v>39</v>
      </c>
      <c r="L4614">
        <v>2</v>
      </c>
      <c r="M4614" t="str">
        <f>_xlfn.IFNA(VLOOKUP(F4614,'22 States'!A:A,1,0),"OOR")</f>
        <v>CA</v>
      </c>
      <c r="N4614" t="str">
        <f t="shared" si="510"/>
        <v>IR</v>
      </c>
      <c r="O4614" s="8">
        <f t="shared" si="504"/>
        <v>12000</v>
      </c>
      <c r="P4614" s="8">
        <f t="shared" si="505"/>
        <v>3000</v>
      </c>
      <c r="Q4614" s="8">
        <f t="shared" si="506"/>
        <v>41280</v>
      </c>
      <c r="R4614" s="9">
        <f t="shared" si="507"/>
        <v>82560</v>
      </c>
      <c r="S4614" s="8">
        <f t="shared" si="508"/>
        <v>56280</v>
      </c>
      <c r="T4614" s="5">
        <f t="shared" si="509"/>
        <v>3.1438056471195467E-3</v>
      </c>
    </row>
    <row r="4615" spans="1:20">
      <c r="A4615">
        <v>3968</v>
      </c>
      <c r="B4615" s="3">
        <v>11</v>
      </c>
      <c r="C4615" t="s">
        <v>9480</v>
      </c>
      <c r="D4615" t="s">
        <v>9481</v>
      </c>
      <c r="E4615" t="s">
        <v>247</v>
      </c>
      <c r="F4615" t="s">
        <v>248</v>
      </c>
      <c r="G4615" t="s">
        <v>2281</v>
      </c>
      <c r="H4615" t="s">
        <v>249</v>
      </c>
      <c r="I4615">
        <v>75.897499999999994</v>
      </c>
      <c r="J4615" s="3">
        <v>31514505</v>
      </c>
      <c r="K4615" t="s">
        <v>20</v>
      </c>
      <c r="L4615">
        <v>4</v>
      </c>
      <c r="M4615" t="str">
        <f>_xlfn.IFNA(VLOOKUP(F4615,'22 States'!A:A,1,0),"OOR")</f>
        <v>IL</v>
      </c>
      <c r="N4615" t="str">
        <f t="shared" si="510"/>
        <v>IR</v>
      </c>
      <c r="O4615" s="8">
        <f t="shared" si="504"/>
        <v>6000</v>
      </c>
      <c r="P4615" s="8">
        <f t="shared" si="505"/>
        <v>3000</v>
      </c>
      <c r="Q4615" s="8">
        <f t="shared" si="506"/>
        <v>5280</v>
      </c>
      <c r="R4615" s="9">
        <f t="shared" si="507"/>
        <v>10560</v>
      </c>
      <c r="S4615" s="12">
        <f t="shared" si="508"/>
        <v>14280</v>
      </c>
      <c r="T4615" s="13">
        <f t="shared" si="509"/>
        <v>4.5312468020678099E-4</v>
      </c>
    </row>
    <row r="4616" spans="1:20" hidden="1">
      <c r="A4616">
        <v>4615</v>
      </c>
      <c r="B4616">
        <v>35</v>
      </c>
      <c r="C4616" t="s">
        <v>10914</v>
      </c>
      <c r="D4616" t="s">
        <v>10915</v>
      </c>
      <c r="E4616" t="s">
        <v>247</v>
      </c>
      <c r="F4616" t="s">
        <v>248</v>
      </c>
      <c r="G4616" t="s">
        <v>5198</v>
      </c>
      <c r="H4616" t="s">
        <v>249</v>
      </c>
      <c r="I4616">
        <v>54.419899999999998</v>
      </c>
      <c r="J4616">
        <v>9309462</v>
      </c>
      <c r="K4616" t="s">
        <v>141</v>
      </c>
      <c r="L4616">
        <v>2</v>
      </c>
      <c r="M4616" t="str">
        <f>_xlfn.IFNA(VLOOKUP(F4616,'22 States'!A:A,1,0),"OOR")</f>
        <v>IL</v>
      </c>
      <c r="N4616" t="str">
        <f t="shared" si="510"/>
        <v>IR</v>
      </c>
      <c r="O4616" s="8">
        <f t="shared" si="504"/>
        <v>6000</v>
      </c>
      <c r="P4616" s="8">
        <f t="shared" si="505"/>
        <v>3000</v>
      </c>
      <c r="Q4616" s="8">
        <f t="shared" si="506"/>
        <v>16800</v>
      </c>
      <c r="R4616" s="9">
        <f t="shared" si="507"/>
        <v>33600</v>
      </c>
      <c r="S4616" s="8">
        <f t="shared" si="508"/>
        <v>25800</v>
      </c>
      <c r="T4616" s="5">
        <f t="shared" si="509"/>
        <v>2.7713738989428175E-3</v>
      </c>
    </row>
    <row r="4617" spans="1:20" hidden="1">
      <c r="A4617">
        <v>4616</v>
      </c>
      <c r="B4617">
        <v>20</v>
      </c>
      <c r="C4617" t="s">
        <v>10916</v>
      </c>
      <c r="D4617" t="s">
        <v>10917</v>
      </c>
      <c r="E4617" t="s">
        <v>154</v>
      </c>
      <c r="F4617" t="s">
        <v>155</v>
      </c>
      <c r="G4617" t="s">
        <v>156</v>
      </c>
      <c r="H4617" t="s">
        <v>157</v>
      </c>
      <c r="I4617">
        <v>54.378799999999998</v>
      </c>
      <c r="J4617">
        <v>8841481</v>
      </c>
      <c r="K4617" t="s">
        <v>17</v>
      </c>
      <c r="L4617">
        <v>2</v>
      </c>
      <c r="M4617" t="str">
        <f>_xlfn.IFNA(VLOOKUP(F4617,'22 States'!A:A,1,0),"OOR")</f>
        <v>IN</v>
      </c>
      <c r="N4617" t="str">
        <f t="shared" si="510"/>
        <v>IR</v>
      </c>
      <c r="O4617" s="8">
        <f t="shared" si="504"/>
        <v>6000</v>
      </c>
      <c r="P4617" s="8">
        <f t="shared" si="505"/>
        <v>3000</v>
      </c>
      <c r="Q4617" s="8">
        <f t="shared" si="506"/>
        <v>9600</v>
      </c>
      <c r="R4617" s="9">
        <f t="shared" si="507"/>
        <v>19200</v>
      </c>
      <c r="S4617" s="8">
        <f t="shared" si="508"/>
        <v>18600</v>
      </c>
      <c r="T4617" s="5">
        <f t="shared" si="509"/>
        <v>2.1037199537045888E-3</v>
      </c>
    </row>
    <row r="4618" spans="1:20" hidden="1">
      <c r="A4618">
        <v>4617</v>
      </c>
      <c r="B4618">
        <v>567</v>
      </c>
      <c r="C4618" t="s">
        <v>10918</v>
      </c>
      <c r="D4618" t="s">
        <v>10919</v>
      </c>
      <c r="E4618" t="s">
        <v>79</v>
      </c>
      <c r="F4618" t="s">
        <v>80</v>
      </c>
      <c r="G4618" t="s">
        <v>81</v>
      </c>
      <c r="H4618" t="s">
        <v>367</v>
      </c>
      <c r="I4618">
        <v>54.351100000000002</v>
      </c>
      <c r="J4618">
        <v>167742713</v>
      </c>
      <c r="K4618" t="s">
        <v>506</v>
      </c>
      <c r="L4618">
        <v>3</v>
      </c>
      <c r="M4618" t="str">
        <f>_xlfn.IFNA(VLOOKUP(F4618,'22 States'!A:A,1,0),"OOR")</f>
        <v>OOR</v>
      </c>
      <c r="N4618" t="str">
        <f t="shared" si="510"/>
        <v>OOR</v>
      </c>
      <c r="O4618" s="8">
        <f t="shared" si="504"/>
        <v>72000</v>
      </c>
      <c r="P4618" s="8">
        <f t="shared" si="505"/>
        <v>18000</v>
      </c>
      <c r="Q4618" s="8">
        <f t="shared" si="506"/>
        <v>272160</v>
      </c>
      <c r="R4618" s="9">
        <f t="shared" si="507"/>
        <v>544320</v>
      </c>
      <c r="S4618" s="8">
        <f t="shared" si="508"/>
        <v>362160</v>
      </c>
      <c r="T4618" s="5">
        <f t="shared" si="509"/>
        <v>2.1590207617543421E-3</v>
      </c>
    </row>
    <row r="4619" spans="1:20">
      <c r="A4619">
        <v>28</v>
      </c>
      <c r="B4619" s="3">
        <v>10</v>
      </c>
      <c r="C4619" t="s">
        <v>147</v>
      </c>
      <c r="D4619" t="s">
        <v>148</v>
      </c>
      <c r="E4619" t="s">
        <v>13</v>
      </c>
      <c r="F4619" t="s">
        <v>14</v>
      </c>
      <c r="G4619" t="s">
        <v>149</v>
      </c>
      <c r="H4619" t="s">
        <v>16</v>
      </c>
      <c r="I4619">
        <v>7877.9543999999996</v>
      </c>
      <c r="J4619" s="3">
        <v>11874148</v>
      </c>
      <c r="K4619" t="s">
        <v>17</v>
      </c>
      <c r="L4619">
        <v>1</v>
      </c>
      <c r="M4619" t="str">
        <f>_xlfn.IFNA(VLOOKUP(F4619,'22 States'!A:A,1,0),"OOR")</f>
        <v>CA</v>
      </c>
      <c r="N4619" t="str">
        <f t="shared" si="510"/>
        <v>IR</v>
      </c>
      <c r="O4619" s="8">
        <f t="shared" si="504"/>
        <v>6000</v>
      </c>
      <c r="P4619" s="8">
        <f t="shared" si="505"/>
        <v>3000</v>
      </c>
      <c r="Q4619" s="8">
        <f t="shared" si="506"/>
        <v>4800</v>
      </c>
      <c r="R4619" s="9">
        <f t="shared" si="507"/>
        <v>9600</v>
      </c>
      <c r="S4619" s="12">
        <f t="shared" si="508"/>
        <v>13800</v>
      </c>
      <c r="T4619" s="13">
        <f t="shared" si="509"/>
        <v>1.1621886471349355E-3</v>
      </c>
    </row>
    <row r="4620" spans="1:20" hidden="1">
      <c r="A4620">
        <v>4619</v>
      </c>
      <c r="B4620">
        <v>3267</v>
      </c>
      <c r="C4620" t="s">
        <v>10922</v>
      </c>
      <c r="D4620" t="s">
        <v>10923</v>
      </c>
      <c r="E4620" t="s">
        <v>721</v>
      </c>
      <c r="F4620" t="s">
        <v>722</v>
      </c>
      <c r="G4620" t="s">
        <v>4058</v>
      </c>
      <c r="H4620" t="s">
        <v>724</v>
      </c>
      <c r="I4620">
        <v>54.322899999999997</v>
      </c>
      <c r="J4620">
        <v>2511716640</v>
      </c>
      <c r="K4620" t="s">
        <v>51</v>
      </c>
      <c r="L4620">
        <v>3</v>
      </c>
      <c r="M4620" t="str">
        <f>_xlfn.IFNA(VLOOKUP(F4620,'22 States'!A:A,1,0),"OOR")</f>
        <v>OOR</v>
      </c>
      <c r="N4620" t="str">
        <f t="shared" si="510"/>
        <v>OOR</v>
      </c>
      <c r="O4620" s="8">
        <f t="shared" si="504"/>
        <v>396000</v>
      </c>
      <c r="P4620" s="8">
        <f t="shared" si="505"/>
        <v>99000</v>
      </c>
      <c r="Q4620" s="8">
        <f t="shared" si="506"/>
        <v>1568160</v>
      </c>
      <c r="R4620" s="9">
        <f t="shared" si="507"/>
        <v>3136320</v>
      </c>
      <c r="S4620" s="8">
        <f t="shared" si="508"/>
        <v>2063160</v>
      </c>
      <c r="T4620" s="5">
        <f t="shared" si="509"/>
        <v>8.214143136783136E-4</v>
      </c>
    </row>
    <row r="4621" spans="1:20">
      <c r="A4621">
        <v>303</v>
      </c>
      <c r="B4621" s="3">
        <v>10</v>
      </c>
      <c r="C4621" t="s">
        <v>992</v>
      </c>
      <c r="D4621" t="s">
        <v>993</v>
      </c>
      <c r="E4621" t="s">
        <v>121</v>
      </c>
      <c r="F4621" t="s">
        <v>122</v>
      </c>
      <c r="G4621" t="s">
        <v>133</v>
      </c>
      <c r="H4621" t="s">
        <v>133</v>
      </c>
      <c r="I4621">
        <v>1515.4893</v>
      </c>
      <c r="J4621" s="3">
        <v>25450095</v>
      </c>
      <c r="K4621" t="s">
        <v>264</v>
      </c>
      <c r="L4621">
        <v>3</v>
      </c>
      <c r="M4621" t="str">
        <f>_xlfn.IFNA(VLOOKUP(F4621,'22 States'!A:A,1,0),"OOR")</f>
        <v>TX</v>
      </c>
      <c r="N4621" t="str">
        <f t="shared" si="510"/>
        <v>IR</v>
      </c>
      <c r="O4621" s="8">
        <f t="shared" si="504"/>
        <v>6000</v>
      </c>
      <c r="P4621" s="8">
        <f t="shared" si="505"/>
        <v>3000</v>
      </c>
      <c r="Q4621" s="8">
        <f t="shared" si="506"/>
        <v>4800</v>
      </c>
      <c r="R4621" s="9">
        <f t="shared" si="507"/>
        <v>9600</v>
      </c>
      <c r="S4621" s="12">
        <f t="shared" si="508"/>
        <v>13800</v>
      </c>
      <c r="T4621" s="13">
        <f t="shared" si="509"/>
        <v>5.4223766158829662E-4</v>
      </c>
    </row>
    <row r="4622" spans="1:20" hidden="1">
      <c r="A4622">
        <v>4621</v>
      </c>
      <c r="B4622">
        <v>20</v>
      </c>
      <c r="C4622" t="s">
        <v>10926</v>
      </c>
      <c r="D4622" t="s">
        <v>10927</v>
      </c>
      <c r="E4622" t="s">
        <v>54</v>
      </c>
      <c r="F4622" t="s">
        <v>55</v>
      </c>
      <c r="G4622" t="s">
        <v>56</v>
      </c>
      <c r="H4622" t="s">
        <v>57</v>
      </c>
      <c r="I4622">
        <v>54.274299999999997</v>
      </c>
      <c r="J4622">
        <v>3439009</v>
      </c>
      <c r="K4622" t="s">
        <v>51</v>
      </c>
      <c r="L4622">
        <v>4</v>
      </c>
      <c r="M4622" t="str">
        <f>_xlfn.IFNA(VLOOKUP(F4622,'22 States'!A:A,1,0),"OOR")</f>
        <v>OOR</v>
      </c>
      <c r="N4622" t="str">
        <f t="shared" si="510"/>
        <v>OOR</v>
      </c>
      <c r="O4622" s="8">
        <f t="shared" si="504"/>
        <v>6000</v>
      </c>
      <c r="P4622" s="8">
        <f t="shared" si="505"/>
        <v>3000</v>
      </c>
      <c r="Q4622" s="8">
        <f t="shared" si="506"/>
        <v>9600</v>
      </c>
      <c r="R4622" s="9">
        <f t="shared" si="507"/>
        <v>19200</v>
      </c>
      <c r="S4622" s="8">
        <f t="shared" si="508"/>
        <v>18600</v>
      </c>
      <c r="T4622" s="5">
        <f t="shared" si="509"/>
        <v>5.4085348424502524E-3</v>
      </c>
    </row>
    <row r="4623" spans="1:20">
      <c r="A4623">
        <v>826</v>
      </c>
      <c r="B4623" s="3">
        <v>10</v>
      </c>
      <c r="C4623" t="s">
        <v>2289</v>
      </c>
      <c r="D4623" t="s">
        <v>2290</v>
      </c>
      <c r="E4623" t="s">
        <v>567</v>
      </c>
      <c r="F4623" t="s">
        <v>568</v>
      </c>
      <c r="G4623" t="s">
        <v>2291</v>
      </c>
      <c r="H4623" t="s">
        <v>2292</v>
      </c>
      <c r="I4623">
        <v>551.46289999999999</v>
      </c>
      <c r="J4623" s="3">
        <v>10077629</v>
      </c>
      <c r="K4623" t="s">
        <v>228</v>
      </c>
      <c r="L4623">
        <v>1</v>
      </c>
      <c r="M4623" t="str">
        <f>_xlfn.IFNA(VLOOKUP(F4623,'22 States'!A:A,1,0),"OOR")</f>
        <v>KY</v>
      </c>
      <c r="N4623" t="str">
        <f t="shared" si="510"/>
        <v>IR</v>
      </c>
      <c r="O4623" s="8">
        <f t="shared" si="504"/>
        <v>6000</v>
      </c>
      <c r="P4623" s="8">
        <f t="shared" si="505"/>
        <v>3000</v>
      </c>
      <c r="Q4623" s="8">
        <f t="shared" si="506"/>
        <v>4800</v>
      </c>
      <c r="R4623" s="9">
        <f t="shared" si="507"/>
        <v>9600</v>
      </c>
      <c r="S4623" s="12">
        <f t="shared" si="508"/>
        <v>13800</v>
      </c>
      <c r="T4623" s="13">
        <f t="shared" si="509"/>
        <v>1.3693697198021478E-3</v>
      </c>
    </row>
    <row r="4624" spans="1:20" hidden="1">
      <c r="A4624">
        <v>4623</v>
      </c>
      <c r="B4624">
        <v>1064</v>
      </c>
      <c r="C4624" t="s">
        <v>10930</v>
      </c>
      <c r="D4624" t="s">
        <v>10931</v>
      </c>
      <c r="E4624" t="s">
        <v>255</v>
      </c>
      <c r="F4624" t="s">
        <v>256</v>
      </c>
      <c r="G4624" t="s">
        <v>10932</v>
      </c>
      <c r="H4624" t="s">
        <v>258</v>
      </c>
      <c r="I4624">
        <v>54.211500000000001</v>
      </c>
      <c r="J4624">
        <v>350051061</v>
      </c>
      <c r="K4624" t="s">
        <v>39</v>
      </c>
      <c r="L4624">
        <v>9</v>
      </c>
      <c r="M4624" t="str">
        <f>_xlfn.IFNA(VLOOKUP(F4624,'22 States'!A:A,1,0),"OOR")</f>
        <v>OOR</v>
      </c>
      <c r="N4624" t="str">
        <f t="shared" si="510"/>
        <v>OOR</v>
      </c>
      <c r="O4624" s="8">
        <f t="shared" si="504"/>
        <v>132000</v>
      </c>
      <c r="P4624" s="8">
        <f t="shared" si="505"/>
        <v>33000</v>
      </c>
      <c r="Q4624" s="8">
        <f t="shared" si="506"/>
        <v>510720</v>
      </c>
      <c r="R4624" s="9">
        <f t="shared" si="507"/>
        <v>1021440</v>
      </c>
      <c r="S4624" s="8">
        <f t="shared" si="508"/>
        <v>675720</v>
      </c>
      <c r="T4624" s="5">
        <f t="shared" si="509"/>
        <v>1.9303469558688182E-3</v>
      </c>
    </row>
    <row r="4625" spans="1:20" hidden="1">
      <c r="A4625">
        <v>4624</v>
      </c>
      <c r="B4625">
        <v>143</v>
      </c>
      <c r="C4625" t="s">
        <v>10933</v>
      </c>
      <c r="D4625" t="s">
        <v>10934</v>
      </c>
      <c r="E4625" t="s">
        <v>144</v>
      </c>
      <c r="F4625" t="s">
        <v>145</v>
      </c>
      <c r="G4625" t="s">
        <v>3335</v>
      </c>
      <c r="H4625" t="s">
        <v>288</v>
      </c>
      <c r="I4625">
        <v>54.122799999999998</v>
      </c>
      <c r="J4625">
        <v>33215000</v>
      </c>
      <c r="K4625" t="s">
        <v>32</v>
      </c>
      <c r="L4625">
        <v>6</v>
      </c>
      <c r="M4625" t="str">
        <f>_xlfn.IFNA(VLOOKUP(F4625,'22 States'!A:A,1,0),"OOR")</f>
        <v>OOR</v>
      </c>
      <c r="N4625" t="str">
        <f t="shared" si="510"/>
        <v>OOR</v>
      </c>
      <c r="O4625" s="8">
        <f t="shared" si="504"/>
        <v>18000</v>
      </c>
      <c r="P4625" s="8">
        <f t="shared" si="505"/>
        <v>6000</v>
      </c>
      <c r="Q4625" s="8">
        <f t="shared" si="506"/>
        <v>68640</v>
      </c>
      <c r="R4625" s="9">
        <f t="shared" si="507"/>
        <v>137280</v>
      </c>
      <c r="S4625" s="8">
        <f t="shared" si="508"/>
        <v>92640</v>
      </c>
      <c r="T4625" s="5">
        <f t="shared" si="509"/>
        <v>2.789101309649255E-3</v>
      </c>
    </row>
    <row r="4626" spans="1:20" hidden="1">
      <c r="A4626">
        <v>4625</v>
      </c>
      <c r="B4626">
        <v>30</v>
      </c>
      <c r="C4626" t="s">
        <v>10935</v>
      </c>
      <c r="D4626" t="s">
        <v>10936</v>
      </c>
      <c r="E4626" t="s">
        <v>1091</v>
      </c>
      <c r="F4626" t="s">
        <v>1092</v>
      </c>
      <c r="G4626" t="s">
        <v>3740</v>
      </c>
      <c r="H4626" t="s">
        <v>3741</v>
      </c>
      <c r="I4626">
        <v>54.057400000000001</v>
      </c>
      <c r="J4626">
        <v>7932066</v>
      </c>
      <c r="K4626" t="s">
        <v>17</v>
      </c>
      <c r="L4626">
        <v>3</v>
      </c>
      <c r="M4626" t="str">
        <f>_xlfn.IFNA(VLOOKUP(F4626,'22 States'!A:A,1,0),"OOR")</f>
        <v>OOR</v>
      </c>
      <c r="N4626" t="str">
        <f t="shared" si="510"/>
        <v>OOR</v>
      </c>
      <c r="O4626" s="8">
        <f t="shared" si="504"/>
        <v>6000</v>
      </c>
      <c r="P4626" s="8">
        <f t="shared" si="505"/>
        <v>3000</v>
      </c>
      <c r="Q4626" s="8">
        <f t="shared" si="506"/>
        <v>14400</v>
      </c>
      <c r="R4626" s="9">
        <f t="shared" si="507"/>
        <v>28800</v>
      </c>
      <c r="S4626" s="8">
        <f t="shared" si="508"/>
        <v>23400</v>
      </c>
      <c r="T4626" s="5">
        <f t="shared" si="509"/>
        <v>2.9500510963978363E-3</v>
      </c>
    </row>
    <row r="4627" spans="1:20" hidden="1">
      <c r="A4627">
        <v>4626</v>
      </c>
      <c r="B4627">
        <v>454</v>
      </c>
      <c r="C4627" t="s">
        <v>10937</v>
      </c>
      <c r="D4627" t="s">
        <v>10938</v>
      </c>
      <c r="E4627" t="s">
        <v>23</v>
      </c>
      <c r="F4627" t="s">
        <v>24</v>
      </c>
      <c r="G4627" t="s">
        <v>453</v>
      </c>
      <c r="H4627" t="s">
        <v>26</v>
      </c>
      <c r="I4627">
        <v>54.046399999999998</v>
      </c>
      <c r="J4627">
        <v>296848000</v>
      </c>
      <c r="K4627" t="s">
        <v>468</v>
      </c>
      <c r="L4627">
        <v>2</v>
      </c>
      <c r="M4627" t="str">
        <f>_xlfn.IFNA(VLOOKUP(F4627,'22 States'!A:A,1,0),"OOR")</f>
        <v>OOR</v>
      </c>
      <c r="N4627" t="str">
        <f t="shared" si="510"/>
        <v>OOR</v>
      </c>
      <c r="O4627" s="8">
        <f t="shared" si="504"/>
        <v>60000</v>
      </c>
      <c r="P4627" s="8">
        <f t="shared" si="505"/>
        <v>15000</v>
      </c>
      <c r="Q4627" s="8">
        <f t="shared" si="506"/>
        <v>217920</v>
      </c>
      <c r="R4627" s="9">
        <f t="shared" si="507"/>
        <v>435840</v>
      </c>
      <c r="S4627" s="8">
        <f t="shared" si="508"/>
        <v>292920</v>
      </c>
      <c r="T4627" s="5">
        <f t="shared" si="509"/>
        <v>9.8676763865682094E-4</v>
      </c>
    </row>
    <row r="4628" spans="1:20">
      <c r="A4628">
        <v>1111</v>
      </c>
      <c r="B4628" s="3">
        <v>10</v>
      </c>
      <c r="C4628" t="s">
        <v>2968</v>
      </c>
      <c r="D4628" t="s">
        <v>2969</v>
      </c>
      <c r="E4628" t="s">
        <v>13</v>
      </c>
      <c r="F4628" t="s">
        <v>14</v>
      </c>
      <c r="G4628" t="s">
        <v>1787</v>
      </c>
      <c r="H4628" t="s">
        <v>16</v>
      </c>
      <c r="I4628">
        <v>400.26330000000002</v>
      </c>
      <c r="J4628" s="3">
        <v>11009859</v>
      </c>
      <c r="K4628" t="s">
        <v>17</v>
      </c>
      <c r="L4628">
        <v>1</v>
      </c>
      <c r="M4628" t="str">
        <f>_xlfn.IFNA(VLOOKUP(F4628,'22 States'!A:A,1,0),"OOR")</f>
        <v>CA</v>
      </c>
      <c r="N4628" t="str">
        <f t="shared" si="510"/>
        <v>IR</v>
      </c>
      <c r="O4628" s="8">
        <f t="shared" si="504"/>
        <v>6000</v>
      </c>
      <c r="P4628" s="8">
        <f t="shared" si="505"/>
        <v>3000</v>
      </c>
      <c r="Q4628" s="8">
        <f t="shared" si="506"/>
        <v>4800</v>
      </c>
      <c r="R4628" s="9">
        <f t="shared" si="507"/>
        <v>9600</v>
      </c>
      <c r="S4628" s="12">
        <f t="shared" si="508"/>
        <v>13800</v>
      </c>
      <c r="T4628" s="13">
        <f t="shared" si="509"/>
        <v>1.25342204654937E-3</v>
      </c>
    </row>
    <row r="4629" spans="1:20" hidden="1">
      <c r="A4629">
        <v>4628</v>
      </c>
      <c r="B4629">
        <v>80</v>
      </c>
      <c r="C4629" t="s">
        <v>10941</v>
      </c>
      <c r="D4629" t="s">
        <v>10942</v>
      </c>
      <c r="E4629" t="s">
        <v>85</v>
      </c>
      <c r="F4629" t="s">
        <v>86</v>
      </c>
      <c r="G4629" t="s">
        <v>335</v>
      </c>
      <c r="H4629" t="s">
        <v>140</v>
      </c>
      <c r="I4629">
        <v>53.9011</v>
      </c>
      <c r="J4629">
        <v>14280497</v>
      </c>
      <c r="K4629" t="s">
        <v>264</v>
      </c>
      <c r="L4629">
        <v>3</v>
      </c>
      <c r="M4629" t="str">
        <f>_xlfn.IFNA(VLOOKUP(F4629,'22 States'!A:A,1,0),"OOR")</f>
        <v>FL</v>
      </c>
      <c r="N4629" t="str">
        <f t="shared" si="510"/>
        <v>IR</v>
      </c>
      <c r="O4629" s="8">
        <f t="shared" si="504"/>
        <v>12000</v>
      </c>
      <c r="P4629" s="8">
        <f t="shared" si="505"/>
        <v>3000</v>
      </c>
      <c r="Q4629" s="8">
        <f t="shared" si="506"/>
        <v>38400</v>
      </c>
      <c r="R4629" s="9">
        <f t="shared" si="507"/>
        <v>76800</v>
      </c>
      <c r="S4629" s="8">
        <f t="shared" si="508"/>
        <v>53400</v>
      </c>
      <c r="T4629" s="5">
        <f t="shared" si="509"/>
        <v>3.7393656537303989E-3</v>
      </c>
    </row>
    <row r="4630" spans="1:20" hidden="1">
      <c r="A4630">
        <v>4629</v>
      </c>
      <c r="B4630">
        <v>11</v>
      </c>
      <c r="C4630" t="s">
        <v>10943</v>
      </c>
      <c r="D4630" t="s">
        <v>10944</v>
      </c>
      <c r="E4630" t="s">
        <v>121</v>
      </c>
      <c r="F4630" t="s">
        <v>122</v>
      </c>
      <c r="G4630" t="s">
        <v>784</v>
      </c>
      <c r="H4630" t="s">
        <v>784</v>
      </c>
      <c r="I4630">
        <v>53.903100000000002</v>
      </c>
      <c r="J4630">
        <v>2021366</v>
      </c>
      <c r="K4630" t="s">
        <v>32</v>
      </c>
      <c r="L4630">
        <v>1</v>
      </c>
      <c r="M4630" t="str">
        <f>_xlfn.IFNA(VLOOKUP(F4630,'22 States'!A:A,1,0),"OOR")</f>
        <v>TX</v>
      </c>
      <c r="N4630" t="str">
        <f t="shared" si="510"/>
        <v>IR</v>
      </c>
      <c r="O4630" s="8">
        <f t="shared" si="504"/>
        <v>6000</v>
      </c>
      <c r="P4630" s="8">
        <f t="shared" si="505"/>
        <v>3000</v>
      </c>
      <c r="Q4630" s="8">
        <f t="shared" si="506"/>
        <v>5280</v>
      </c>
      <c r="R4630" s="9">
        <f t="shared" si="507"/>
        <v>10560</v>
      </c>
      <c r="S4630" s="8">
        <f t="shared" si="508"/>
        <v>14280</v>
      </c>
      <c r="T4630" s="5">
        <f t="shared" si="509"/>
        <v>7.0645296299631042E-3</v>
      </c>
    </row>
    <row r="4631" spans="1:20" hidden="1">
      <c r="A4631">
        <v>4630</v>
      </c>
      <c r="B4631">
        <v>18</v>
      </c>
      <c r="C4631" t="s">
        <v>10945</v>
      </c>
      <c r="D4631" t="s">
        <v>10946</v>
      </c>
      <c r="E4631" t="s">
        <v>85</v>
      </c>
      <c r="F4631" t="s">
        <v>86</v>
      </c>
      <c r="G4631" t="s">
        <v>432</v>
      </c>
      <c r="H4631" t="s">
        <v>140</v>
      </c>
      <c r="I4631">
        <v>53.882300000000001</v>
      </c>
      <c r="J4631">
        <v>6363107</v>
      </c>
      <c r="K4631" t="s">
        <v>17</v>
      </c>
      <c r="L4631">
        <v>7</v>
      </c>
      <c r="M4631" t="str">
        <f>_xlfn.IFNA(VLOOKUP(F4631,'22 States'!A:A,1,0),"OOR")</f>
        <v>FL</v>
      </c>
      <c r="N4631" t="str">
        <f t="shared" si="510"/>
        <v>IR</v>
      </c>
      <c r="O4631" s="8">
        <f t="shared" si="504"/>
        <v>6000</v>
      </c>
      <c r="P4631" s="8">
        <f t="shared" si="505"/>
        <v>3000</v>
      </c>
      <c r="Q4631" s="8">
        <f t="shared" si="506"/>
        <v>8640</v>
      </c>
      <c r="R4631" s="9">
        <f t="shared" si="507"/>
        <v>17280</v>
      </c>
      <c r="S4631" s="8">
        <f t="shared" si="508"/>
        <v>17640</v>
      </c>
      <c r="T4631" s="5">
        <f t="shared" si="509"/>
        <v>2.7722306099834562E-3</v>
      </c>
    </row>
    <row r="4632" spans="1:20" hidden="1">
      <c r="A4632">
        <v>4631</v>
      </c>
      <c r="B4632">
        <v>80</v>
      </c>
      <c r="C4632" t="s">
        <v>10947</v>
      </c>
      <c r="D4632" t="s">
        <v>10948</v>
      </c>
      <c r="E4632" t="s">
        <v>175</v>
      </c>
      <c r="F4632" t="s">
        <v>176</v>
      </c>
      <c r="G4632" t="s">
        <v>175</v>
      </c>
      <c r="H4632" t="s">
        <v>169</v>
      </c>
      <c r="I4632">
        <v>53.817700000000002</v>
      </c>
      <c r="J4632">
        <v>18695000</v>
      </c>
      <c r="K4632" t="s">
        <v>39</v>
      </c>
      <c r="L4632">
        <v>1</v>
      </c>
      <c r="M4632" t="str">
        <f>_xlfn.IFNA(VLOOKUP(F4632,'22 States'!A:A,1,0),"OOR")</f>
        <v>OOR</v>
      </c>
      <c r="N4632" t="str">
        <f t="shared" si="510"/>
        <v>OOR</v>
      </c>
      <c r="O4632" s="8">
        <f t="shared" si="504"/>
        <v>12000</v>
      </c>
      <c r="P4632" s="8">
        <f t="shared" si="505"/>
        <v>3000</v>
      </c>
      <c r="Q4632" s="8">
        <f t="shared" si="506"/>
        <v>38400</v>
      </c>
      <c r="R4632" s="9">
        <f t="shared" si="507"/>
        <v>76800</v>
      </c>
      <c r="S4632" s="8">
        <f t="shared" si="508"/>
        <v>53400</v>
      </c>
      <c r="T4632" s="5">
        <f t="shared" si="509"/>
        <v>2.8563787108852635E-3</v>
      </c>
    </row>
    <row r="4633" spans="1:20" hidden="1">
      <c r="A4633">
        <v>4632</v>
      </c>
      <c r="B4633">
        <v>115</v>
      </c>
      <c r="C4633" t="s">
        <v>10949</v>
      </c>
      <c r="D4633" t="s">
        <v>10950</v>
      </c>
      <c r="E4633" t="s">
        <v>1701</v>
      </c>
      <c r="F4633" t="s">
        <v>1702</v>
      </c>
      <c r="G4633" t="s">
        <v>10951</v>
      </c>
      <c r="H4633" t="s">
        <v>10952</v>
      </c>
      <c r="I4633">
        <v>53.745199999999997</v>
      </c>
      <c r="J4633">
        <v>12914767</v>
      </c>
      <c r="K4633" t="s">
        <v>108</v>
      </c>
      <c r="L4633">
        <v>8</v>
      </c>
      <c r="M4633" t="str">
        <f>_xlfn.IFNA(VLOOKUP(F4633,'22 States'!A:A,1,0),"OOR")</f>
        <v>AR</v>
      </c>
      <c r="N4633" t="str">
        <f t="shared" si="510"/>
        <v>IR</v>
      </c>
      <c r="O4633" s="8">
        <f t="shared" si="504"/>
        <v>18000</v>
      </c>
      <c r="P4633" s="8">
        <f t="shared" si="505"/>
        <v>6000</v>
      </c>
      <c r="Q4633" s="8">
        <f t="shared" si="506"/>
        <v>55200</v>
      </c>
      <c r="R4633" s="9">
        <f t="shared" si="507"/>
        <v>110400</v>
      </c>
      <c r="S4633" s="8">
        <f t="shared" si="508"/>
        <v>79200</v>
      </c>
      <c r="T4633" s="5">
        <f t="shared" si="509"/>
        <v>6.1325148181147985E-3</v>
      </c>
    </row>
    <row r="4634" spans="1:20" hidden="1">
      <c r="A4634">
        <v>4633</v>
      </c>
      <c r="B4634">
        <v>415</v>
      </c>
      <c r="C4634" t="s">
        <v>10953</v>
      </c>
      <c r="D4634" t="s">
        <v>10954</v>
      </c>
      <c r="E4634" t="s">
        <v>35</v>
      </c>
      <c r="F4634" t="s">
        <v>36</v>
      </c>
      <c r="G4634" t="s">
        <v>1775</v>
      </c>
      <c r="H4634" t="s">
        <v>38</v>
      </c>
      <c r="I4634">
        <v>53.701300000000003</v>
      </c>
      <c r="J4634">
        <v>21928058</v>
      </c>
      <c r="K4634" t="s">
        <v>506</v>
      </c>
      <c r="L4634">
        <v>3</v>
      </c>
      <c r="M4634" t="str">
        <f>_xlfn.IFNA(VLOOKUP(F4634,'22 States'!A:A,1,0),"OOR")</f>
        <v>OOR</v>
      </c>
      <c r="N4634" t="str">
        <f t="shared" si="510"/>
        <v>OOR</v>
      </c>
      <c r="O4634" s="8">
        <f t="shared" si="504"/>
        <v>54000</v>
      </c>
      <c r="P4634" s="8">
        <f t="shared" si="505"/>
        <v>15000</v>
      </c>
      <c r="Q4634" s="8">
        <f t="shared" si="506"/>
        <v>199200</v>
      </c>
      <c r="R4634" s="9">
        <f t="shared" si="507"/>
        <v>398400</v>
      </c>
      <c r="S4634" s="8">
        <f t="shared" si="508"/>
        <v>268200</v>
      </c>
      <c r="T4634" s="5">
        <f t="shared" si="509"/>
        <v>1.2230905263019643E-2</v>
      </c>
    </row>
    <row r="4635" spans="1:20">
      <c r="A4635">
        <v>1120</v>
      </c>
      <c r="B4635" s="3">
        <v>10</v>
      </c>
      <c r="C4635" t="s">
        <v>2989</v>
      </c>
      <c r="D4635" t="s">
        <v>2990</v>
      </c>
      <c r="E4635" t="s">
        <v>537</v>
      </c>
      <c r="F4635" t="s">
        <v>538</v>
      </c>
      <c r="G4635" t="s">
        <v>2991</v>
      </c>
      <c r="H4635" t="s">
        <v>539</v>
      </c>
      <c r="I4635">
        <v>393.71710000000002</v>
      </c>
      <c r="J4635" s="3">
        <v>30565075</v>
      </c>
      <c r="K4635" t="s">
        <v>172</v>
      </c>
      <c r="L4635">
        <v>5</v>
      </c>
      <c r="M4635" t="str">
        <f>_xlfn.IFNA(VLOOKUP(F4635,'22 States'!A:A,1,0),"OOR")</f>
        <v>GA</v>
      </c>
      <c r="N4635" t="str">
        <f t="shared" si="510"/>
        <v>IR</v>
      </c>
      <c r="O4635" s="8">
        <f t="shared" si="504"/>
        <v>6000</v>
      </c>
      <c r="P4635" s="8">
        <f t="shared" si="505"/>
        <v>3000</v>
      </c>
      <c r="Q4635" s="8">
        <f t="shared" si="506"/>
        <v>4800</v>
      </c>
      <c r="R4635" s="9">
        <f t="shared" si="507"/>
        <v>9600</v>
      </c>
      <c r="S4635" s="12">
        <f t="shared" si="508"/>
        <v>13800</v>
      </c>
      <c r="T4635" s="13">
        <f t="shared" si="509"/>
        <v>4.514957022025956E-4</v>
      </c>
    </row>
    <row r="4636" spans="1:20" hidden="1">
      <c r="A4636">
        <v>4635</v>
      </c>
      <c r="B4636">
        <v>112</v>
      </c>
      <c r="C4636" t="s">
        <v>10957</v>
      </c>
      <c r="D4636" t="s">
        <v>10958</v>
      </c>
      <c r="E4636" t="s">
        <v>299</v>
      </c>
      <c r="F4636" t="s">
        <v>300</v>
      </c>
      <c r="G4636" t="s">
        <v>301</v>
      </c>
      <c r="H4636" t="s">
        <v>26</v>
      </c>
      <c r="I4636">
        <v>53.680199999999999</v>
      </c>
      <c r="J4636">
        <v>16297734</v>
      </c>
      <c r="K4636" t="s">
        <v>134</v>
      </c>
      <c r="L4636">
        <v>3</v>
      </c>
      <c r="M4636" t="str">
        <f>_xlfn.IFNA(VLOOKUP(F4636,'22 States'!A:A,1,0),"OOR")</f>
        <v>OOR</v>
      </c>
      <c r="N4636" t="str">
        <f t="shared" si="510"/>
        <v>OOR</v>
      </c>
      <c r="O4636" s="8">
        <f t="shared" si="504"/>
        <v>18000</v>
      </c>
      <c r="P4636" s="8">
        <f t="shared" si="505"/>
        <v>6000</v>
      </c>
      <c r="Q4636" s="8">
        <f t="shared" si="506"/>
        <v>53760</v>
      </c>
      <c r="R4636" s="9">
        <f t="shared" si="507"/>
        <v>107520</v>
      </c>
      <c r="S4636" s="8">
        <f t="shared" si="508"/>
        <v>77760</v>
      </c>
      <c r="T4636" s="5">
        <f t="shared" si="509"/>
        <v>4.7712154339983708E-3</v>
      </c>
    </row>
    <row r="4637" spans="1:20" hidden="1">
      <c r="A4637">
        <v>4636</v>
      </c>
      <c r="B4637">
        <v>23</v>
      </c>
      <c r="C4637" t="s">
        <v>10959</v>
      </c>
      <c r="D4637" t="s">
        <v>10960</v>
      </c>
      <c r="E4637" t="s">
        <v>160</v>
      </c>
      <c r="F4637" t="s">
        <v>161</v>
      </c>
      <c r="G4637" t="s">
        <v>3673</v>
      </c>
      <c r="H4637" t="s">
        <v>367</v>
      </c>
      <c r="I4637">
        <v>53.674199999999999</v>
      </c>
      <c r="J4637">
        <v>2175668</v>
      </c>
      <c r="K4637" t="s">
        <v>264</v>
      </c>
      <c r="L4637">
        <v>1</v>
      </c>
      <c r="M4637" t="str">
        <f>_xlfn.IFNA(VLOOKUP(F4637,'22 States'!A:A,1,0),"OOR")</f>
        <v>MO</v>
      </c>
      <c r="N4637" t="str">
        <f t="shared" si="510"/>
        <v>IR</v>
      </c>
      <c r="O4637" s="8">
        <f t="shared" si="504"/>
        <v>6000</v>
      </c>
      <c r="P4637" s="8">
        <f t="shared" si="505"/>
        <v>3000</v>
      </c>
      <c r="Q4637" s="8">
        <f t="shared" si="506"/>
        <v>11040</v>
      </c>
      <c r="R4637" s="9">
        <f t="shared" si="507"/>
        <v>22080</v>
      </c>
      <c r="S4637" s="8">
        <f t="shared" si="508"/>
        <v>20040</v>
      </c>
      <c r="T4637" s="5">
        <f t="shared" si="509"/>
        <v>9.2109641728425479E-3</v>
      </c>
    </row>
    <row r="4638" spans="1:20" hidden="1">
      <c r="A4638">
        <v>4637</v>
      </c>
      <c r="B4638">
        <v>15</v>
      </c>
      <c r="C4638" t="s">
        <v>10961</v>
      </c>
      <c r="D4638" t="s">
        <v>10962</v>
      </c>
      <c r="E4638" t="s">
        <v>1022</v>
      </c>
      <c r="F4638" t="s">
        <v>1023</v>
      </c>
      <c r="G4638" t="s">
        <v>2467</v>
      </c>
      <c r="H4638" t="s">
        <v>1025</v>
      </c>
      <c r="I4638">
        <v>53.662199999999999</v>
      </c>
      <c r="J4638">
        <v>2912590</v>
      </c>
      <c r="K4638" t="s">
        <v>27</v>
      </c>
      <c r="L4638">
        <v>4</v>
      </c>
      <c r="M4638" t="str">
        <f>_xlfn.IFNA(VLOOKUP(F4638,'22 States'!A:A,1,0),"OOR")</f>
        <v>CT</v>
      </c>
      <c r="N4638" t="str">
        <f t="shared" si="510"/>
        <v>IR</v>
      </c>
      <c r="O4638" s="8">
        <f t="shared" si="504"/>
        <v>6000</v>
      </c>
      <c r="P4638" s="8">
        <f t="shared" si="505"/>
        <v>3000</v>
      </c>
      <c r="Q4638" s="8">
        <f t="shared" si="506"/>
        <v>7200</v>
      </c>
      <c r="R4638" s="9">
        <f t="shared" si="507"/>
        <v>14400</v>
      </c>
      <c r="S4638" s="8">
        <f t="shared" si="508"/>
        <v>16200</v>
      </c>
      <c r="T4638" s="5">
        <f t="shared" si="509"/>
        <v>5.5620598848447602E-3</v>
      </c>
    </row>
    <row r="4639" spans="1:20" hidden="1">
      <c r="A4639">
        <v>4638</v>
      </c>
      <c r="B4639">
        <v>31</v>
      </c>
      <c r="C4639" t="s">
        <v>10963</v>
      </c>
      <c r="D4639" t="s">
        <v>10964</v>
      </c>
      <c r="E4639" t="s">
        <v>236</v>
      </c>
      <c r="F4639" t="s">
        <v>237</v>
      </c>
      <c r="G4639" t="s">
        <v>10965</v>
      </c>
      <c r="H4639" t="s">
        <v>590</v>
      </c>
      <c r="I4639">
        <v>53.628100000000003</v>
      </c>
      <c r="J4639">
        <v>3137990</v>
      </c>
      <c r="K4639" t="s">
        <v>111</v>
      </c>
      <c r="L4639">
        <v>4</v>
      </c>
      <c r="M4639" t="str">
        <f>_xlfn.IFNA(VLOOKUP(F4639,'22 States'!A:A,1,0),"OOR")</f>
        <v>OH</v>
      </c>
      <c r="N4639" t="str">
        <f t="shared" si="510"/>
        <v>IR</v>
      </c>
      <c r="O4639" s="8">
        <f t="shared" si="504"/>
        <v>6000</v>
      </c>
      <c r="P4639" s="8">
        <f t="shared" si="505"/>
        <v>3000</v>
      </c>
      <c r="Q4639" s="8">
        <f t="shared" si="506"/>
        <v>14880</v>
      </c>
      <c r="R4639" s="9">
        <f t="shared" si="507"/>
        <v>29760</v>
      </c>
      <c r="S4639" s="8">
        <f t="shared" si="508"/>
        <v>23880</v>
      </c>
      <c r="T4639" s="5">
        <f t="shared" si="509"/>
        <v>7.6099668896331728E-3</v>
      </c>
    </row>
    <row r="4640" spans="1:20" hidden="1">
      <c r="A4640">
        <v>4639</v>
      </c>
      <c r="B4640">
        <v>82</v>
      </c>
      <c r="C4640" t="s">
        <v>10966</v>
      </c>
      <c r="D4640" t="s">
        <v>10967</v>
      </c>
      <c r="E4640" t="s">
        <v>220</v>
      </c>
      <c r="F4640" t="s">
        <v>221</v>
      </c>
      <c r="G4640" t="s">
        <v>1862</v>
      </c>
      <c r="H4640" t="s">
        <v>223</v>
      </c>
      <c r="I4640">
        <v>53.607599999999998</v>
      </c>
      <c r="J4640">
        <v>26908424</v>
      </c>
      <c r="K4640" t="s">
        <v>27</v>
      </c>
      <c r="L4640">
        <v>3</v>
      </c>
      <c r="M4640" t="str">
        <f>_xlfn.IFNA(VLOOKUP(F4640,'22 States'!A:A,1,0),"OOR")</f>
        <v>OK</v>
      </c>
      <c r="N4640" t="str">
        <f t="shared" si="510"/>
        <v>IR</v>
      </c>
      <c r="O4640" s="8">
        <f t="shared" si="504"/>
        <v>12000</v>
      </c>
      <c r="P4640" s="8">
        <f t="shared" si="505"/>
        <v>3000</v>
      </c>
      <c r="Q4640" s="8">
        <f t="shared" si="506"/>
        <v>39360</v>
      </c>
      <c r="R4640" s="9">
        <f t="shared" si="507"/>
        <v>78720</v>
      </c>
      <c r="S4640" s="8">
        <f t="shared" si="508"/>
        <v>54360</v>
      </c>
      <c r="T4640" s="5">
        <f t="shared" si="509"/>
        <v>2.0201852029684089E-3</v>
      </c>
    </row>
    <row r="4641" spans="1:20" hidden="1">
      <c r="A4641">
        <v>4640</v>
      </c>
      <c r="B4641">
        <v>40</v>
      </c>
      <c r="C4641" t="s">
        <v>10968</v>
      </c>
      <c r="D4641" t="s">
        <v>10969</v>
      </c>
      <c r="E4641" t="s">
        <v>121</v>
      </c>
      <c r="F4641" t="s">
        <v>122</v>
      </c>
      <c r="G4641" t="s">
        <v>133</v>
      </c>
      <c r="H4641" t="s">
        <v>133</v>
      </c>
      <c r="I4641">
        <v>53.599699999999999</v>
      </c>
      <c r="J4641">
        <v>10514511</v>
      </c>
      <c r="K4641" t="s">
        <v>39</v>
      </c>
      <c r="L4641">
        <v>3</v>
      </c>
      <c r="M4641" t="str">
        <f>_xlfn.IFNA(VLOOKUP(F4641,'22 States'!A:A,1,0),"OOR")</f>
        <v>TX</v>
      </c>
      <c r="N4641" t="str">
        <f t="shared" si="510"/>
        <v>IR</v>
      </c>
      <c r="O4641" s="8">
        <f t="shared" si="504"/>
        <v>6000</v>
      </c>
      <c r="P4641" s="8">
        <f t="shared" si="505"/>
        <v>3000</v>
      </c>
      <c r="Q4641" s="8">
        <f t="shared" si="506"/>
        <v>19200</v>
      </c>
      <c r="R4641" s="9">
        <f t="shared" si="507"/>
        <v>38400</v>
      </c>
      <c r="S4641" s="8">
        <f t="shared" si="508"/>
        <v>28200</v>
      </c>
      <c r="T4641" s="5">
        <f t="shared" si="509"/>
        <v>2.6820077510024006E-3</v>
      </c>
    </row>
    <row r="4642" spans="1:20" hidden="1">
      <c r="A4642">
        <v>4641</v>
      </c>
      <c r="B4642">
        <v>1168</v>
      </c>
      <c r="C4642" t="s">
        <v>10970</v>
      </c>
      <c r="D4642" t="s">
        <v>10971</v>
      </c>
      <c r="E4642" t="s">
        <v>13</v>
      </c>
      <c r="F4642" t="s">
        <v>14</v>
      </c>
      <c r="G4642" t="s">
        <v>267</v>
      </c>
      <c r="H4642" t="s">
        <v>267</v>
      </c>
      <c r="I4642">
        <v>53.584099999999999</v>
      </c>
      <c r="J4642">
        <v>239180984</v>
      </c>
      <c r="K4642" t="s">
        <v>51</v>
      </c>
      <c r="L4642">
        <v>6</v>
      </c>
      <c r="M4642" t="str">
        <f>_xlfn.IFNA(VLOOKUP(F4642,'22 States'!A:A,1,0),"OOR")</f>
        <v>CA</v>
      </c>
      <c r="N4642" t="str">
        <f t="shared" si="510"/>
        <v>IR</v>
      </c>
      <c r="O4642" s="8">
        <f t="shared" si="504"/>
        <v>144000</v>
      </c>
      <c r="P4642" s="8">
        <f t="shared" si="505"/>
        <v>36000</v>
      </c>
      <c r="Q4642" s="8">
        <f t="shared" si="506"/>
        <v>560640</v>
      </c>
      <c r="R4642" s="9">
        <f t="shared" si="507"/>
        <v>1121280</v>
      </c>
      <c r="S4642" s="8">
        <f t="shared" si="508"/>
        <v>740640</v>
      </c>
      <c r="T4642" s="5">
        <f t="shared" si="509"/>
        <v>3.0965672421516587E-3</v>
      </c>
    </row>
    <row r="4643" spans="1:20" hidden="1">
      <c r="A4643">
        <v>4642</v>
      </c>
      <c r="B4643">
        <v>11</v>
      </c>
      <c r="C4643" t="s">
        <v>10972</v>
      </c>
      <c r="D4643" t="s">
        <v>10973</v>
      </c>
      <c r="E4643" t="s">
        <v>175</v>
      </c>
      <c r="F4643" t="s">
        <v>176</v>
      </c>
      <c r="G4643" t="s">
        <v>10974</v>
      </c>
      <c r="H4643" t="s">
        <v>169</v>
      </c>
      <c r="I4643">
        <v>53.542000000000002</v>
      </c>
      <c r="J4643">
        <v>3496958</v>
      </c>
      <c r="K4643" t="s">
        <v>118</v>
      </c>
      <c r="L4643">
        <v>2</v>
      </c>
      <c r="M4643" t="str">
        <f>_xlfn.IFNA(VLOOKUP(F4643,'22 States'!A:A,1,0),"OOR")</f>
        <v>OOR</v>
      </c>
      <c r="N4643" t="str">
        <f t="shared" si="510"/>
        <v>OOR</v>
      </c>
      <c r="O4643" s="8">
        <f t="shared" si="504"/>
        <v>6000</v>
      </c>
      <c r="P4643" s="8">
        <f t="shared" si="505"/>
        <v>3000</v>
      </c>
      <c r="Q4643" s="8">
        <f t="shared" si="506"/>
        <v>5280</v>
      </c>
      <c r="R4643" s="9">
        <f t="shared" si="507"/>
        <v>10560</v>
      </c>
      <c r="S4643" s="8">
        <f t="shared" si="508"/>
        <v>14280</v>
      </c>
      <c r="T4643" s="5">
        <f t="shared" si="509"/>
        <v>4.0835491876082012E-3</v>
      </c>
    </row>
    <row r="4644" spans="1:20" hidden="1">
      <c r="A4644">
        <v>4643</v>
      </c>
      <c r="B4644">
        <v>2600</v>
      </c>
      <c r="C4644" t="s">
        <v>10975</v>
      </c>
      <c r="D4644" t="s">
        <v>10976</v>
      </c>
      <c r="E4644" t="s">
        <v>13</v>
      </c>
      <c r="F4644" t="s">
        <v>14</v>
      </c>
      <c r="G4644" t="s">
        <v>10977</v>
      </c>
      <c r="H4644" t="s">
        <v>50</v>
      </c>
      <c r="I4644">
        <v>53.533900000000003</v>
      </c>
      <c r="J4644">
        <v>740236000</v>
      </c>
      <c r="K4644" t="s">
        <v>32</v>
      </c>
      <c r="L4644">
        <v>1</v>
      </c>
      <c r="M4644" t="str">
        <f>_xlfn.IFNA(VLOOKUP(F4644,'22 States'!A:A,1,0),"OOR")</f>
        <v>CA</v>
      </c>
      <c r="N4644" t="str">
        <f t="shared" si="510"/>
        <v>IR</v>
      </c>
      <c r="O4644" s="8">
        <f t="shared" si="504"/>
        <v>312000</v>
      </c>
      <c r="P4644" s="8">
        <f t="shared" si="505"/>
        <v>78000</v>
      </c>
      <c r="Q4644" s="8">
        <f t="shared" si="506"/>
        <v>1248000</v>
      </c>
      <c r="R4644" s="9">
        <f t="shared" si="507"/>
        <v>2496000</v>
      </c>
      <c r="S4644" s="8">
        <f t="shared" si="508"/>
        <v>1638000</v>
      </c>
      <c r="T4644" s="5">
        <f t="shared" si="509"/>
        <v>2.2128078072398533E-3</v>
      </c>
    </row>
    <row r="4645" spans="1:20" hidden="1">
      <c r="A4645">
        <v>4644</v>
      </c>
      <c r="B4645">
        <v>60</v>
      </c>
      <c r="C4645" t="s">
        <v>10978</v>
      </c>
      <c r="D4645" t="s">
        <v>10979</v>
      </c>
      <c r="E4645" t="s">
        <v>200</v>
      </c>
      <c r="F4645" t="s">
        <v>201</v>
      </c>
      <c r="G4645" t="s">
        <v>1987</v>
      </c>
      <c r="H4645" t="s">
        <v>26</v>
      </c>
      <c r="I4645">
        <v>53.503300000000003</v>
      </c>
      <c r="J4645">
        <v>9220708</v>
      </c>
      <c r="K4645" t="s">
        <v>141</v>
      </c>
      <c r="L4645">
        <v>3</v>
      </c>
      <c r="M4645" t="str">
        <f>_xlfn.IFNA(VLOOKUP(F4645,'22 States'!A:A,1,0),"OOR")</f>
        <v>OOR</v>
      </c>
      <c r="N4645" t="str">
        <f t="shared" si="510"/>
        <v>OOR</v>
      </c>
      <c r="O4645" s="8">
        <f t="shared" si="504"/>
        <v>12000</v>
      </c>
      <c r="P4645" s="8">
        <f t="shared" si="505"/>
        <v>3000</v>
      </c>
      <c r="Q4645" s="8">
        <f t="shared" si="506"/>
        <v>28800</v>
      </c>
      <c r="R4645" s="9">
        <f t="shared" si="507"/>
        <v>57600</v>
      </c>
      <c r="S4645" s="8">
        <f t="shared" si="508"/>
        <v>43800</v>
      </c>
      <c r="T4645" s="5">
        <f t="shared" si="509"/>
        <v>4.7501775351740886E-3</v>
      </c>
    </row>
    <row r="4646" spans="1:20" hidden="1">
      <c r="A4646">
        <v>4645</v>
      </c>
      <c r="B4646">
        <v>27</v>
      </c>
      <c r="C4646" t="s">
        <v>10980</v>
      </c>
      <c r="D4646" t="s">
        <v>10981</v>
      </c>
      <c r="E4646" t="s">
        <v>35</v>
      </c>
      <c r="F4646" t="s">
        <v>36</v>
      </c>
      <c r="G4646" t="s">
        <v>1036</v>
      </c>
      <c r="H4646" t="s">
        <v>38</v>
      </c>
      <c r="I4646">
        <v>53.477400000000003</v>
      </c>
      <c r="J4646">
        <v>38133000</v>
      </c>
      <c r="K4646" t="s">
        <v>134</v>
      </c>
      <c r="L4646">
        <v>7</v>
      </c>
      <c r="M4646" t="str">
        <f>_xlfn.IFNA(VLOOKUP(F4646,'22 States'!A:A,1,0),"OOR")</f>
        <v>OOR</v>
      </c>
      <c r="N4646" t="str">
        <f t="shared" si="510"/>
        <v>OOR</v>
      </c>
      <c r="O4646" s="8">
        <f t="shared" si="504"/>
        <v>6000</v>
      </c>
      <c r="P4646" s="8">
        <f t="shared" si="505"/>
        <v>3000</v>
      </c>
      <c r="Q4646" s="8">
        <f t="shared" si="506"/>
        <v>12960</v>
      </c>
      <c r="R4646" s="9">
        <f t="shared" si="507"/>
        <v>25920</v>
      </c>
      <c r="S4646" s="8">
        <f t="shared" si="508"/>
        <v>21960</v>
      </c>
      <c r="T4646" s="5">
        <f t="shared" si="509"/>
        <v>5.7587915978286528E-4</v>
      </c>
    </row>
    <row r="4647" spans="1:20" hidden="1">
      <c r="A4647">
        <v>4646</v>
      </c>
      <c r="B4647">
        <v>32</v>
      </c>
      <c r="C4647" t="s">
        <v>10982</v>
      </c>
      <c r="D4647" t="s">
        <v>10983</v>
      </c>
      <c r="E4647" t="s">
        <v>247</v>
      </c>
      <c r="F4647" t="s">
        <v>248</v>
      </c>
      <c r="G4647" t="s">
        <v>249</v>
      </c>
      <c r="H4647" t="s">
        <v>249</v>
      </c>
      <c r="I4647">
        <v>53.4696</v>
      </c>
      <c r="J4647">
        <v>5690265</v>
      </c>
      <c r="K4647" t="s">
        <v>141</v>
      </c>
      <c r="L4647">
        <v>4</v>
      </c>
      <c r="M4647" t="str">
        <f>_xlfn.IFNA(VLOOKUP(F4647,'22 States'!A:A,1,0),"OOR")</f>
        <v>IL</v>
      </c>
      <c r="N4647" t="str">
        <f t="shared" si="510"/>
        <v>IR</v>
      </c>
      <c r="O4647" s="8">
        <f t="shared" si="504"/>
        <v>6000</v>
      </c>
      <c r="P4647" s="8">
        <f t="shared" si="505"/>
        <v>3000</v>
      </c>
      <c r="Q4647" s="8">
        <f t="shared" si="506"/>
        <v>15360</v>
      </c>
      <c r="R4647" s="9">
        <f t="shared" si="507"/>
        <v>30720</v>
      </c>
      <c r="S4647" s="8">
        <f t="shared" si="508"/>
        <v>24360</v>
      </c>
      <c r="T4647" s="5">
        <f t="shared" si="509"/>
        <v>4.2809957005517322E-3</v>
      </c>
    </row>
    <row r="4648" spans="1:20" hidden="1">
      <c r="A4648">
        <v>4647</v>
      </c>
      <c r="B4648">
        <v>9</v>
      </c>
      <c r="C4648" t="s">
        <v>10984</v>
      </c>
      <c r="D4648" t="s">
        <v>10985</v>
      </c>
      <c r="E4648" t="s">
        <v>160</v>
      </c>
      <c r="F4648" t="s">
        <v>161</v>
      </c>
      <c r="G4648" t="s">
        <v>162</v>
      </c>
      <c r="H4648" t="s">
        <v>163</v>
      </c>
      <c r="I4648">
        <v>53.462699999999998</v>
      </c>
      <c r="J4648">
        <v>4920513</v>
      </c>
      <c r="K4648" t="s">
        <v>172</v>
      </c>
      <c r="L4648">
        <v>3</v>
      </c>
      <c r="M4648" t="str">
        <f>_xlfn.IFNA(VLOOKUP(F4648,'22 States'!A:A,1,0),"OOR")</f>
        <v>MO</v>
      </c>
      <c r="N4648" t="str">
        <f t="shared" si="510"/>
        <v>IR</v>
      </c>
      <c r="O4648" s="8">
        <f t="shared" si="504"/>
        <v>6000</v>
      </c>
      <c r="P4648" s="8">
        <f t="shared" si="505"/>
        <v>3000</v>
      </c>
      <c r="Q4648" s="8">
        <f t="shared" si="506"/>
        <v>4320</v>
      </c>
      <c r="R4648" s="9">
        <f t="shared" si="507"/>
        <v>8640</v>
      </c>
      <c r="S4648" s="8">
        <f t="shared" si="508"/>
        <v>13320</v>
      </c>
      <c r="T4648" s="5">
        <f t="shared" si="509"/>
        <v>2.7070348152723098E-3</v>
      </c>
    </row>
    <row r="4649" spans="1:20" hidden="1">
      <c r="A4649">
        <v>4648</v>
      </c>
      <c r="B4649">
        <v>67</v>
      </c>
      <c r="C4649" t="s">
        <v>10986</v>
      </c>
      <c r="D4649" t="s">
        <v>10987</v>
      </c>
      <c r="E4649" t="s">
        <v>144</v>
      </c>
      <c r="F4649" t="s">
        <v>145</v>
      </c>
      <c r="G4649" t="s">
        <v>10988</v>
      </c>
      <c r="H4649" t="s">
        <v>10989</v>
      </c>
      <c r="I4649">
        <v>53.452800000000003</v>
      </c>
      <c r="J4649">
        <v>85358525</v>
      </c>
      <c r="K4649" t="s">
        <v>264</v>
      </c>
      <c r="L4649">
        <v>7</v>
      </c>
      <c r="M4649" t="str">
        <f>_xlfn.IFNA(VLOOKUP(F4649,'22 States'!A:A,1,0),"OOR")</f>
        <v>OOR</v>
      </c>
      <c r="N4649" t="str">
        <f t="shared" si="510"/>
        <v>OOR</v>
      </c>
      <c r="O4649" s="8">
        <f t="shared" si="504"/>
        <v>12000</v>
      </c>
      <c r="P4649" s="8">
        <f t="shared" si="505"/>
        <v>3000</v>
      </c>
      <c r="Q4649" s="8">
        <f t="shared" si="506"/>
        <v>32160</v>
      </c>
      <c r="R4649" s="9">
        <f t="shared" si="507"/>
        <v>64320</v>
      </c>
      <c r="S4649" s="8">
        <f t="shared" si="508"/>
        <v>47160</v>
      </c>
      <c r="T4649" s="5">
        <f t="shared" si="509"/>
        <v>5.5249314582228311E-4</v>
      </c>
    </row>
    <row r="4650" spans="1:20" hidden="1">
      <c r="A4650">
        <v>4649</v>
      </c>
      <c r="B4650">
        <v>1080</v>
      </c>
      <c r="C4650" t="s">
        <v>10990</v>
      </c>
      <c r="D4650" t="s">
        <v>10991</v>
      </c>
      <c r="E4650" t="s">
        <v>175</v>
      </c>
      <c r="F4650" t="s">
        <v>176</v>
      </c>
      <c r="G4650" t="s">
        <v>10992</v>
      </c>
      <c r="H4650" t="s">
        <v>2583</v>
      </c>
      <c r="I4650">
        <v>53.386800000000001</v>
      </c>
      <c r="J4650">
        <v>37334900</v>
      </c>
      <c r="K4650" t="s">
        <v>20</v>
      </c>
      <c r="L4650">
        <v>4</v>
      </c>
      <c r="M4650" t="str">
        <f>_xlfn.IFNA(VLOOKUP(F4650,'22 States'!A:A,1,0),"OOR")</f>
        <v>OOR</v>
      </c>
      <c r="N4650" t="str">
        <f t="shared" si="510"/>
        <v>OOR</v>
      </c>
      <c r="O4650" s="8">
        <f t="shared" si="504"/>
        <v>132000</v>
      </c>
      <c r="P4650" s="8">
        <f t="shared" si="505"/>
        <v>33000</v>
      </c>
      <c r="Q4650" s="8">
        <f t="shared" si="506"/>
        <v>518400</v>
      </c>
      <c r="R4650" s="9">
        <f t="shared" si="507"/>
        <v>1036800</v>
      </c>
      <c r="S4650" s="8">
        <f t="shared" si="508"/>
        <v>683400</v>
      </c>
      <c r="T4650" s="5">
        <f t="shared" si="509"/>
        <v>1.8304589003854302E-2</v>
      </c>
    </row>
    <row r="4651" spans="1:20" hidden="1">
      <c r="A4651">
        <v>4650</v>
      </c>
      <c r="B4651">
        <v>125</v>
      </c>
      <c r="C4651" t="s">
        <v>10993</v>
      </c>
      <c r="D4651" t="s">
        <v>10994</v>
      </c>
      <c r="E4651" t="s">
        <v>23</v>
      </c>
      <c r="F4651" t="s">
        <v>24</v>
      </c>
      <c r="G4651" t="s">
        <v>1363</v>
      </c>
      <c r="H4651" t="s">
        <v>26</v>
      </c>
      <c r="I4651">
        <v>53.383899999999997</v>
      </c>
      <c r="J4651">
        <v>24250635</v>
      </c>
      <c r="K4651" t="s">
        <v>111</v>
      </c>
      <c r="L4651">
        <v>5</v>
      </c>
      <c r="M4651" t="str">
        <f>_xlfn.IFNA(VLOOKUP(F4651,'22 States'!A:A,1,0),"OOR")</f>
        <v>OOR</v>
      </c>
      <c r="N4651" t="str">
        <f t="shared" si="510"/>
        <v>OOR</v>
      </c>
      <c r="O4651" s="8">
        <f t="shared" si="504"/>
        <v>18000</v>
      </c>
      <c r="P4651" s="8">
        <f t="shared" si="505"/>
        <v>6000</v>
      </c>
      <c r="Q4651" s="8">
        <f t="shared" si="506"/>
        <v>60000</v>
      </c>
      <c r="R4651" s="9">
        <f t="shared" si="507"/>
        <v>120000</v>
      </c>
      <c r="S4651" s="8">
        <f t="shared" si="508"/>
        <v>84000</v>
      </c>
      <c r="T4651" s="5">
        <f t="shared" si="509"/>
        <v>3.463826823503797E-3</v>
      </c>
    </row>
    <row r="4652" spans="1:20" hidden="1">
      <c r="A4652">
        <v>4651</v>
      </c>
      <c r="B4652">
        <v>576</v>
      </c>
      <c r="C4652" t="s">
        <v>10995</v>
      </c>
      <c r="D4652" t="s">
        <v>10996</v>
      </c>
      <c r="E4652" t="s">
        <v>179</v>
      </c>
      <c r="F4652" t="s">
        <v>180</v>
      </c>
      <c r="G4652" t="s">
        <v>182</v>
      </c>
      <c r="H4652" t="s">
        <v>182</v>
      </c>
      <c r="I4652">
        <v>53.365400000000001</v>
      </c>
      <c r="J4652">
        <v>159500000</v>
      </c>
      <c r="K4652" t="s">
        <v>27</v>
      </c>
      <c r="L4652">
        <v>2</v>
      </c>
      <c r="M4652" t="str">
        <f>_xlfn.IFNA(VLOOKUP(F4652,'22 States'!A:A,1,0),"OOR")</f>
        <v>MI</v>
      </c>
      <c r="N4652" t="str">
        <f t="shared" si="510"/>
        <v>IR</v>
      </c>
      <c r="O4652" s="8">
        <f t="shared" si="504"/>
        <v>72000</v>
      </c>
      <c r="P4652" s="8">
        <f t="shared" si="505"/>
        <v>18000</v>
      </c>
      <c r="Q4652" s="8">
        <f t="shared" si="506"/>
        <v>276480</v>
      </c>
      <c r="R4652" s="9">
        <f t="shared" si="507"/>
        <v>552960</v>
      </c>
      <c r="S4652" s="8">
        <f t="shared" si="508"/>
        <v>366480</v>
      </c>
      <c r="T4652" s="5">
        <f t="shared" si="509"/>
        <v>2.2976802507836992E-3</v>
      </c>
    </row>
    <row r="4653" spans="1:20" hidden="1">
      <c r="A4653">
        <v>4652</v>
      </c>
      <c r="B4653">
        <v>232</v>
      </c>
      <c r="C4653" t="s">
        <v>10997</v>
      </c>
      <c r="D4653" t="s">
        <v>10998</v>
      </c>
      <c r="E4653" t="s">
        <v>154</v>
      </c>
      <c r="F4653" t="s">
        <v>155</v>
      </c>
      <c r="G4653" t="s">
        <v>156</v>
      </c>
      <c r="H4653" t="s">
        <v>157</v>
      </c>
      <c r="I4653">
        <v>53.365099999999998</v>
      </c>
      <c r="J4653">
        <v>21420302</v>
      </c>
      <c r="K4653" t="s">
        <v>46</v>
      </c>
      <c r="L4653">
        <v>6</v>
      </c>
      <c r="M4653" t="str">
        <f>_xlfn.IFNA(VLOOKUP(F4653,'22 States'!A:A,1,0),"OOR")</f>
        <v>IN</v>
      </c>
      <c r="N4653" t="str">
        <f t="shared" si="510"/>
        <v>IR</v>
      </c>
      <c r="O4653" s="8">
        <f t="shared" si="504"/>
        <v>30000</v>
      </c>
      <c r="P4653" s="8">
        <f t="shared" si="505"/>
        <v>9000</v>
      </c>
      <c r="Q4653" s="8">
        <f t="shared" si="506"/>
        <v>111360</v>
      </c>
      <c r="R4653" s="9">
        <f t="shared" si="507"/>
        <v>222720</v>
      </c>
      <c r="S4653" s="8">
        <f t="shared" si="508"/>
        <v>150360</v>
      </c>
      <c r="T4653" s="5">
        <f t="shared" si="509"/>
        <v>7.0195088752716935E-3</v>
      </c>
    </row>
    <row r="4654" spans="1:20" hidden="1">
      <c r="A4654">
        <v>4653</v>
      </c>
      <c r="B4654">
        <v>32</v>
      </c>
      <c r="C4654" t="s">
        <v>10999</v>
      </c>
      <c r="D4654" t="s">
        <v>11000</v>
      </c>
      <c r="E4654" t="s">
        <v>13</v>
      </c>
      <c r="F4654" t="s">
        <v>14</v>
      </c>
      <c r="G4654" t="s">
        <v>31</v>
      </c>
      <c r="H4654" t="s">
        <v>31</v>
      </c>
      <c r="I4654">
        <v>53.369599999999998</v>
      </c>
      <c r="J4654">
        <v>14286525</v>
      </c>
      <c r="K4654" t="s">
        <v>111</v>
      </c>
      <c r="L4654">
        <v>7</v>
      </c>
      <c r="M4654" t="str">
        <f>_xlfn.IFNA(VLOOKUP(F4654,'22 States'!A:A,1,0),"OOR")</f>
        <v>CA</v>
      </c>
      <c r="N4654" t="str">
        <f t="shared" si="510"/>
        <v>IR</v>
      </c>
      <c r="O4654" s="8">
        <f t="shared" si="504"/>
        <v>6000</v>
      </c>
      <c r="P4654" s="8">
        <f t="shared" si="505"/>
        <v>3000</v>
      </c>
      <c r="Q4654" s="8">
        <f t="shared" si="506"/>
        <v>15360</v>
      </c>
      <c r="R4654" s="9">
        <f t="shared" si="507"/>
        <v>30720</v>
      </c>
      <c r="S4654" s="8">
        <f t="shared" si="508"/>
        <v>24360</v>
      </c>
      <c r="T4654" s="5">
        <f t="shared" si="509"/>
        <v>1.7051032353913916E-3</v>
      </c>
    </row>
    <row r="4655" spans="1:20" hidden="1">
      <c r="A4655">
        <v>4654</v>
      </c>
      <c r="B4655">
        <v>67</v>
      </c>
      <c r="C4655" t="s">
        <v>11001</v>
      </c>
      <c r="D4655" t="s">
        <v>11002</v>
      </c>
      <c r="E4655" t="s">
        <v>721</v>
      </c>
      <c r="F4655" t="s">
        <v>722</v>
      </c>
      <c r="G4655" t="s">
        <v>3256</v>
      </c>
      <c r="H4655" t="s">
        <v>724</v>
      </c>
      <c r="I4655">
        <v>53.318399999999997</v>
      </c>
      <c r="J4655">
        <v>241987000</v>
      </c>
      <c r="K4655" t="s">
        <v>46</v>
      </c>
      <c r="L4655">
        <v>3</v>
      </c>
      <c r="M4655" t="str">
        <f>_xlfn.IFNA(VLOOKUP(F4655,'22 States'!A:A,1,0),"OOR")</f>
        <v>OOR</v>
      </c>
      <c r="N4655" t="str">
        <f t="shared" si="510"/>
        <v>OOR</v>
      </c>
      <c r="O4655" s="8">
        <f t="shared" si="504"/>
        <v>12000</v>
      </c>
      <c r="P4655" s="8">
        <f t="shared" si="505"/>
        <v>3000</v>
      </c>
      <c r="Q4655" s="8">
        <f t="shared" si="506"/>
        <v>32160</v>
      </c>
      <c r="R4655" s="9">
        <f t="shared" si="507"/>
        <v>64320</v>
      </c>
      <c r="S4655" s="8">
        <f t="shared" si="508"/>
        <v>47160</v>
      </c>
      <c r="T4655" s="5">
        <f t="shared" si="509"/>
        <v>1.9488650216747179E-4</v>
      </c>
    </row>
    <row r="4656" spans="1:20">
      <c r="A4656">
        <v>2806</v>
      </c>
      <c r="B4656" s="3">
        <v>10</v>
      </c>
      <c r="C4656" t="s">
        <v>6883</v>
      </c>
      <c r="D4656" t="s">
        <v>6884</v>
      </c>
      <c r="E4656" t="s">
        <v>520</v>
      </c>
      <c r="F4656" t="s">
        <v>521</v>
      </c>
      <c r="G4656" t="s">
        <v>674</v>
      </c>
      <c r="H4656" t="s">
        <v>523</v>
      </c>
      <c r="I4656">
        <v>131.62029999999999</v>
      </c>
      <c r="J4656" s="3">
        <v>9518479</v>
      </c>
      <c r="K4656" t="s">
        <v>64</v>
      </c>
      <c r="L4656">
        <v>1</v>
      </c>
      <c r="M4656" t="str">
        <f>_xlfn.IFNA(VLOOKUP(F4656,'22 States'!A:A,1,0),"OOR")</f>
        <v>SC</v>
      </c>
      <c r="N4656" t="str">
        <f t="shared" si="510"/>
        <v>IR</v>
      </c>
      <c r="O4656" s="8">
        <f t="shared" si="504"/>
        <v>6000</v>
      </c>
      <c r="P4656" s="8">
        <f t="shared" si="505"/>
        <v>3000</v>
      </c>
      <c r="Q4656" s="8">
        <f t="shared" si="506"/>
        <v>4800</v>
      </c>
      <c r="R4656" s="9">
        <f t="shared" si="507"/>
        <v>9600</v>
      </c>
      <c r="S4656" s="12">
        <f t="shared" si="508"/>
        <v>13800</v>
      </c>
      <c r="T4656" s="13">
        <f t="shared" si="509"/>
        <v>1.4498114667269844E-3</v>
      </c>
    </row>
    <row r="4657" spans="1:20">
      <c r="A4657">
        <v>3233</v>
      </c>
      <c r="B4657" s="3">
        <v>10</v>
      </c>
      <c r="C4657" t="s">
        <v>7849</v>
      </c>
      <c r="D4657" t="s">
        <v>7850</v>
      </c>
      <c r="E4657" t="s">
        <v>907</v>
      </c>
      <c r="F4657" t="s">
        <v>908</v>
      </c>
      <c r="G4657" t="s">
        <v>7851</v>
      </c>
      <c r="H4657" t="s">
        <v>910</v>
      </c>
      <c r="I4657">
        <v>107.0527</v>
      </c>
      <c r="J4657" s="3">
        <v>10113856</v>
      </c>
      <c r="K4657" t="s">
        <v>264</v>
      </c>
      <c r="L4657">
        <v>4</v>
      </c>
      <c r="M4657" t="str">
        <f>_xlfn.IFNA(VLOOKUP(F4657,'22 States'!A:A,1,0),"OOR")</f>
        <v>NV</v>
      </c>
      <c r="N4657" t="str">
        <f t="shared" si="510"/>
        <v>IR</v>
      </c>
      <c r="O4657" s="8">
        <f t="shared" si="504"/>
        <v>6000</v>
      </c>
      <c r="P4657" s="8">
        <f t="shared" si="505"/>
        <v>3000</v>
      </c>
      <c r="Q4657" s="8">
        <f t="shared" si="506"/>
        <v>4800</v>
      </c>
      <c r="R4657" s="9">
        <f t="shared" si="507"/>
        <v>9600</v>
      </c>
      <c r="S4657" s="12">
        <f t="shared" si="508"/>
        <v>13800</v>
      </c>
      <c r="T4657" s="13">
        <f t="shared" si="509"/>
        <v>1.364464750140797E-3</v>
      </c>
    </row>
    <row r="4658" spans="1:20" hidden="1">
      <c r="A4658">
        <v>4657</v>
      </c>
      <c r="B4658">
        <v>14</v>
      </c>
      <c r="C4658" t="s">
        <v>11008</v>
      </c>
      <c r="D4658" t="s">
        <v>11009</v>
      </c>
      <c r="E4658" t="s">
        <v>520</v>
      </c>
      <c r="F4658" t="s">
        <v>521</v>
      </c>
      <c r="G4658" t="s">
        <v>11010</v>
      </c>
      <c r="H4658" t="s">
        <v>7409</v>
      </c>
      <c r="I4658">
        <v>53.212600000000002</v>
      </c>
      <c r="J4658">
        <v>2065959</v>
      </c>
      <c r="K4658" t="s">
        <v>134</v>
      </c>
      <c r="L4658">
        <v>1</v>
      </c>
      <c r="M4658" t="str">
        <f>_xlfn.IFNA(VLOOKUP(F4658,'22 States'!A:A,1,0),"OOR")</f>
        <v>SC</v>
      </c>
      <c r="N4658" t="str">
        <f t="shared" si="510"/>
        <v>IR</v>
      </c>
      <c r="O4658" s="8">
        <f t="shared" si="504"/>
        <v>6000</v>
      </c>
      <c r="P4658" s="8">
        <f t="shared" si="505"/>
        <v>3000</v>
      </c>
      <c r="Q4658" s="8">
        <f t="shared" si="506"/>
        <v>6720</v>
      </c>
      <c r="R4658" s="9">
        <f t="shared" si="507"/>
        <v>13440</v>
      </c>
      <c r="S4658" s="8">
        <f t="shared" si="508"/>
        <v>15720</v>
      </c>
      <c r="T4658" s="5">
        <f t="shared" si="509"/>
        <v>7.6090571013267931E-3</v>
      </c>
    </row>
    <row r="4659" spans="1:20" hidden="1">
      <c r="A4659">
        <v>4658</v>
      </c>
      <c r="B4659">
        <v>297</v>
      </c>
      <c r="C4659" t="s">
        <v>11011</v>
      </c>
      <c r="D4659" t="s">
        <v>11012</v>
      </c>
      <c r="E4659" t="s">
        <v>220</v>
      </c>
      <c r="F4659" t="s">
        <v>221</v>
      </c>
      <c r="G4659" t="s">
        <v>1862</v>
      </c>
      <c r="H4659" t="s">
        <v>223</v>
      </c>
      <c r="I4659">
        <v>53.096499999999999</v>
      </c>
      <c r="J4659">
        <v>68576945</v>
      </c>
      <c r="K4659" t="s">
        <v>264</v>
      </c>
      <c r="L4659">
        <v>2</v>
      </c>
      <c r="M4659" t="str">
        <f>_xlfn.IFNA(VLOOKUP(F4659,'22 States'!A:A,1,0),"OOR")</f>
        <v>OK</v>
      </c>
      <c r="N4659" t="str">
        <f t="shared" si="510"/>
        <v>IR</v>
      </c>
      <c r="O4659" s="8">
        <f t="shared" si="504"/>
        <v>36000</v>
      </c>
      <c r="P4659" s="8">
        <f t="shared" si="505"/>
        <v>9000</v>
      </c>
      <c r="Q4659" s="8">
        <f t="shared" si="506"/>
        <v>142560</v>
      </c>
      <c r="R4659" s="9">
        <f t="shared" si="507"/>
        <v>285120</v>
      </c>
      <c r="S4659" s="8">
        <f t="shared" si="508"/>
        <v>187560</v>
      </c>
      <c r="T4659" s="5">
        <f t="shared" si="509"/>
        <v>2.7350299725366887E-3</v>
      </c>
    </row>
    <row r="4660" spans="1:20" hidden="1">
      <c r="A4660">
        <v>4659</v>
      </c>
      <c r="B4660">
        <v>52</v>
      </c>
      <c r="C4660" t="s">
        <v>11013</v>
      </c>
      <c r="D4660" t="s">
        <v>11014</v>
      </c>
      <c r="E4660" t="s">
        <v>144</v>
      </c>
      <c r="F4660" t="s">
        <v>145</v>
      </c>
      <c r="G4660" t="s">
        <v>3395</v>
      </c>
      <c r="H4660" t="s">
        <v>288</v>
      </c>
      <c r="I4660">
        <v>53.049700000000001</v>
      </c>
      <c r="J4660">
        <v>10467968</v>
      </c>
      <c r="K4660" t="s">
        <v>134</v>
      </c>
      <c r="L4660">
        <v>7</v>
      </c>
      <c r="M4660" t="str">
        <f>_xlfn.IFNA(VLOOKUP(F4660,'22 States'!A:A,1,0),"OOR")</f>
        <v>OOR</v>
      </c>
      <c r="N4660" t="str">
        <f t="shared" si="510"/>
        <v>OOR</v>
      </c>
      <c r="O4660" s="8">
        <f t="shared" si="504"/>
        <v>12000</v>
      </c>
      <c r="P4660" s="8">
        <f t="shared" si="505"/>
        <v>3000</v>
      </c>
      <c r="Q4660" s="8">
        <f t="shared" si="506"/>
        <v>24960</v>
      </c>
      <c r="R4660" s="9">
        <f t="shared" si="507"/>
        <v>49920</v>
      </c>
      <c r="S4660" s="8">
        <f t="shared" si="508"/>
        <v>39960</v>
      </c>
      <c r="T4660" s="5">
        <f t="shared" si="509"/>
        <v>3.8173597779435323E-3</v>
      </c>
    </row>
    <row r="4661" spans="1:20" hidden="1">
      <c r="A4661">
        <v>4660</v>
      </c>
      <c r="B4661">
        <v>4</v>
      </c>
      <c r="C4661" t="s">
        <v>11015</v>
      </c>
      <c r="D4661" t="s">
        <v>11016</v>
      </c>
      <c r="E4661" t="s">
        <v>179</v>
      </c>
      <c r="F4661" t="s">
        <v>180</v>
      </c>
      <c r="G4661" t="s">
        <v>832</v>
      </c>
      <c r="H4661" t="s">
        <v>182</v>
      </c>
      <c r="I4661">
        <v>53.020299999999999</v>
      </c>
      <c r="J4661">
        <v>4889000</v>
      </c>
      <c r="K4661" t="s">
        <v>17</v>
      </c>
      <c r="L4661">
        <v>1</v>
      </c>
      <c r="M4661" t="str">
        <f>_xlfn.IFNA(VLOOKUP(F4661,'22 States'!A:A,1,0),"OOR")</f>
        <v>MI</v>
      </c>
      <c r="N4661" t="str">
        <f t="shared" si="510"/>
        <v>IR</v>
      </c>
      <c r="O4661" s="8">
        <f t="shared" si="504"/>
        <v>6000</v>
      </c>
      <c r="P4661" s="8">
        <f t="shared" si="505"/>
        <v>3000</v>
      </c>
      <c r="Q4661" s="8">
        <f t="shared" si="506"/>
        <v>1920</v>
      </c>
      <c r="R4661" s="9">
        <f t="shared" si="507"/>
        <v>3840</v>
      </c>
      <c r="S4661" s="8">
        <f t="shared" si="508"/>
        <v>10920</v>
      </c>
      <c r="T4661" s="5">
        <f t="shared" si="509"/>
        <v>2.2335856003272655E-3</v>
      </c>
    </row>
    <row r="4662" spans="1:20" hidden="1">
      <c r="A4662">
        <v>4661</v>
      </c>
      <c r="B4662">
        <v>102</v>
      </c>
      <c r="C4662" t="s">
        <v>11017</v>
      </c>
      <c r="D4662" t="s">
        <v>11018</v>
      </c>
      <c r="E4662" t="s">
        <v>13</v>
      </c>
      <c r="F4662" t="s">
        <v>14</v>
      </c>
      <c r="G4662" t="s">
        <v>1368</v>
      </c>
      <c r="H4662" t="s">
        <v>31</v>
      </c>
      <c r="I4662">
        <v>52.996299999999998</v>
      </c>
      <c r="J4662">
        <v>11011506</v>
      </c>
      <c r="K4662" t="s">
        <v>134</v>
      </c>
      <c r="L4662">
        <v>7</v>
      </c>
      <c r="M4662" t="str">
        <f>_xlfn.IFNA(VLOOKUP(F4662,'22 States'!A:A,1,0),"OOR")</f>
        <v>CA</v>
      </c>
      <c r="N4662" t="str">
        <f t="shared" si="510"/>
        <v>IR</v>
      </c>
      <c r="O4662" s="8">
        <f t="shared" si="504"/>
        <v>18000</v>
      </c>
      <c r="P4662" s="8">
        <f t="shared" si="505"/>
        <v>6000</v>
      </c>
      <c r="Q4662" s="8">
        <f t="shared" si="506"/>
        <v>48960</v>
      </c>
      <c r="R4662" s="9">
        <f t="shared" si="507"/>
        <v>97920</v>
      </c>
      <c r="S4662" s="8">
        <f t="shared" si="508"/>
        <v>72960</v>
      </c>
      <c r="T4662" s="5">
        <f t="shared" si="509"/>
        <v>6.6257966893901706E-3</v>
      </c>
    </row>
    <row r="4663" spans="1:20" hidden="1">
      <c r="A4663">
        <v>4662</v>
      </c>
      <c r="B4663">
        <v>28</v>
      </c>
      <c r="C4663" t="s">
        <v>11019</v>
      </c>
      <c r="D4663" t="s">
        <v>11020</v>
      </c>
      <c r="E4663" t="s">
        <v>114</v>
      </c>
      <c r="F4663" t="s">
        <v>115</v>
      </c>
      <c r="G4663" t="s">
        <v>832</v>
      </c>
      <c r="H4663" t="s">
        <v>833</v>
      </c>
      <c r="I4663">
        <v>52.945500000000003</v>
      </c>
      <c r="J4663">
        <v>5144948</v>
      </c>
      <c r="K4663" t="s">
        <v>468</v>
      </c>
      <c r="L4663">
        <v>4</v>
      </c>
      <c r="M4663" t="str">
        <f>_xlfn.IFNA(VLOOKUP(F4663,'22 States'!A:A,1,0),"OOR")</f>
        <v>AL</v>
      </c>
      <c r="N4663" t="str">
        <f t="shared" si="510"/>
        <v>IR</v>
      </c>
      <c r="O4663" s="8">
        <f t="shared" si="504"/>
        <v>6000</v>
      </c>
      <c r="P4663" s="8">
        <f t="shared" si="505"/>
        <v>3000</v>
      </c>
      <c r="Q4663" s="8">
        <f t="shared" si="506"/>
        <v>13440</v>
      </c>
      <c r="R4663" s="9">
        <f t="shared" si="507"/>
        <v>26880</v>
      </c>
      <c r="S4663" s="8">
        <f t="shared" si="508"/>
        <v>22440</v>
      </c>
      <c r="T4663" s="5">
        <f t="shared" si="509"/>
        <v>4.3615601168369433E-3</v>
      </c>
    </row>
    <row r="4664" spans="1:20" hidden="1">
      <c r="A4664">
        <v>4663</v>
      </c>
      <c r="B4664">
        <v>11</v>
      </c>
      <c r="C4664" t="s">
        <v>11021</v>
      </c>
      <c r="D4664" t="s">
        <v>11022</v>
      </c>
      <c r="E4664" t="s">
        <v>23</v>
      </c>
      <c r="F4664" t="s">
        <v>24</v>
      </c>
      <c r="G4664" t="s">
        <v>791</v>
      </c>
      <c r="H4664" t="s">
        <v>26</v>
      </c>
      <c r="I4664">
        <v>52.9377</v>
      </c>
      <c r="J4664">
        <v>2439742</v>
      </c>
      <c r="K4664" t="s">
        <v>252</v>
      </c>
      <c r="L4664">
        <v>2</v>
      </c>
      <c r="M4664" t="str">
        <f>_xlfn.IFNA(VLOOKUP(F4664,'22 States'!A:A,1,0),"OOR")</f>
        <v>OOR</v>
      </c>
      <c r="N4664" t="str">
        <f t="shared" si="510"/>
        <v>OOR</v>
      </c>
      <c r="O4664" s="8">
        <f t="shared" si="504"/>
        <v>6000</v>
      </c>
      <c r="P4664" s="8">
        <f t="shared" si="505"/>
        <v>3000</v>
      </c>
      <c r="Q4664" s="8">
        <f t="shared" si="506"/>
        <v>5280</v>
      </c>
      <c r="R4664" s="9">
        <f t="shared" si="507"/>
        <v>10560</v>
      </c>
      <c r="S4664" s="8">
        <f t="shared" si="508"/>
        <v>14280</v>
      </c>
      <c r="T4664" s="5">
        <f t="shared" si="509"/>
        <v>5.8530779074180798E-3</v>
      </c>
    </row>
    <row r="4665" spans="1:20" hidden="1">
      <c r="A4665">
        <v>4664</v>
      </c>
      <c r="B4665">
        <v>39</v>
      </c>
      <c r="C4665" t="s">
        <v>11023</v>
      </c>
      <c r="D4665" t="s">
        <v>11024</v>
      </c>
      <c r="E4665" t="s">
        <v>23</v>
      </c>
      <c r="F4665" t="s">
        <v>24</v>
      </c>
      <c r="G4665" t="s">
        <v>1148</v>
      </c>
      <c r="H4665" t="s">
        <v>11025</v>
      </c>
      <c r="I4665">
        <v>52.854300000000002</v>
      </c>
      <c r="J4665">
        <v>4388075</v>
      </c>
      <c r="K4665" t="s">
        <v>418</v>
      </c>
      <c r="L4665">
        <v>1</v>
      </c>
      <c r="M4665" t="str">
        <f>_xlfn.IFNA(VLOOKUP(F4665,'22 States'!A:A,1,0),"OOR")</f>
        <v>OOR</v>
      </c>
      <c r="N4665" t="str">
        <f t="shared" si="510"/>
        <v>OOR</v>
      </c>
      <c r="O4665" s="8">
        <f t="shared" si="504"/>
        <v>6000</v>
      </c>
      <c r="P4665" s="8">
        <f t="shared" si="505"/>
        <v>3000</v>
      </c>
      <c r="Q4665" s="8">
        <f t="shared" si="506"/>
        <v>18720</v>
      </c>
      <c r="R4665" s="9">
        <f t="shared" si="507"/>
        <v>37440</v>
      </c>
      <c r="S4665" s="8">
        <f t="shared" si="508"/>
        <v>27720</v>
      </c>
      <c r="T4665" s="5">
        <f t="shared" si="509"/>
        <v>6.3171208331671636E-3</v>
      </c>
    </row>
    <row r="4666" spans="1:20" hidden="1">
      <c r="A4666">
        <v>4665</v>
      </c>
      <c r="B4666">
        <v>33</v>
      </c>
      <c r="C4666" t="s">
        <v>11026</v>
      </c>
      <c r="D4666" t="s">
        <v>11027</v>
      </c>
      <c r="E4666" t="s">
        <v>23</v>
      </c>
      <c r="F4666" t="s">
        <v>24</v>
      </c>
      <c r="G4666" t="s">
        <v>696</v>
      </c>
      <c r="H4666" t="s">
        <v>26</v>
      </c>
      <c r="I4666">
        <v>52.804699999999997</v>
      </c>
      <c r="J4666">
        <v>6874716</v>
      </c>
      <c r="K4666" t="s">
        <v>108</v>
      </c>
      <c r="L4666">
        <v>2</v>
      </c>
      <c r="M4666" t="str">
        <f>_xlfn.IFNA(VLOOKUP(F4666,'22 States'!A:A,1,0),"OOR")</f>
        <v>OOR</v>
      </c>
      <c r="N4666" t="str">
        <f t="shared" si="510"/>
        <v>OOR</v>
      </c>
      <c r="O4666" s="8">
        <f t="shared" si="504"/>
        <v>6000</v>
      </c>
      <c r="P4666" s="8">
        <f t="shared" si="505"/>
        <v>3000</v>
      </c>
      <c r="Q4666" s="8">
        <f t="shared" si="506"/>
        <v>15840</v>
      </c>
      <c r="R4666" s="9">
        <f t="shared" si="507"/>
        <v>31680</v>
      </c>
      <c r="S4666" s="8">
        <f t="shared" si="508"/>
        <v>24840</v>
      </c>
      <c r="T4666" s="5">
        <f t="shared" si="509"/>
        <v>3.6132401687575168E-3</v>
      </c>
    </row>
    <row r="4667" spans="1:20" hidden="1">
      <c r="A4667">
        <v>4666</v>
      </c>
      <c r="B4667">
        <v>730</v>
      </c>
      <c r="C4667" t="s">
        <v>11028</v>
      </c>
      <c r="D4667" t="s">
        <v>11029</v>
      </c>
      <c r="E4667" t="s">
        <v>236</v>
      </c>
      <c r="F4667" t="s">
        <v>237</v>
      </c>
      <c r="G4667" t="s">
        <v>570</v>
      </c>
      <c r="H4667" t="s">
        <v>570</v>
      </c>
      <c r="I4667">
        <v>52.792999999999999</v>
      </c>
      <c r="J4667">
        <v>103177354</v>
      </c>
      <c r="K4667" t="s">
        <v>439</v>
      </c>
      <c r="L4667">
        <v>6</v>
      </c>
      <c r="M4667" t="str">
        <f>_xlfn.IFNA(VLOOKUP(F4667,'22 States'!A:A,1,0),"OOR")</f>
        <v>OH</v>
      </c>
      <c r="N4667" t="str">
        <f t="shared" si="510"/>
        <v>IR</v>
      </c>
      <c r="O4667" s="8">
        <f t="shared" si="504"/>
        <v>90000</v>
      </c>
      <c r="P4667" s="8">
        <f t="shared" si="505"/>
        <v>24000</v>
      </c>
      <c r="Q4667" s="8">
        <f t="shared" si="506"/>
        <v>350400</v>
      </c>
      <c r="R4667" s="9">
        <f t="shared" si="507"/>
        <v>700800</v>
      </c>
      <c r="S4667" s="8">
        <f t="shared" si="508"/>
        <v>464400</v>
      </c>
      <c r="T4667" s="5">
        <f t="shared" si="509"/>
        <v>4.5009876876664235E-3</v>
      </c>
    </row>
    <row r="4668" spans="1:20" hidden="1">
      <c r="A4668">
        <v>4667</v>
      </c>
      <c r="B4668">
        <v>10</v>
      </c>
      <c r="C4668" t="s">
        <v>11030</v>
      </c>
      <c r="D4668" t="s">
        <v>11031</v>
      </c>
      <c r="E4668" t="s">
        <v>13</v>
      </c>
      <c r="F4668" t="s">
        <v>14</v>
      </c>
      <c r="G4668" t="s">
        <v>5575</v>
      </c>
      <c r="H4668" t="s">
        <v>16</v>
      </c>
      <c r="I4668">
        <v>52.761499999999998</v>
      </c>
      <c r="J4668">
        <v>3275951</v>
      </c>
      <c r="K4668" t="s">
        <v>457</v>
      </c>
      <c r="L4668">
        <v>1</v>
      </c>
      <c r="M4668" t="str">
        <f>_xlfn.IFNA(VLOOKUP(F4668,'22 States'!A:A,1,0),"OOR")</f>
        <v>CA</v>
      </c>
      <c r="N4668" t="str">
        <f t="shared" si="510"/>
        <v>IR</v>
      </c>
      <c r="O4668" s="8">
        <f t="shared" si="504"/>
        <v>6000</v>
      </c>
      <c r="P4668" s="8">
        <f t="shared" si="505"/>
        <v>3000</v>
      </c>
      <c r="Q4668" s="8">
        <f t="shared" si="506"/>
        <v>4800</v>
      </c>
      <c r="R4668" s="9">
        <f t="shared" si="507"/>
        <v>9600</v>
      </c>
      <c r="S4668" s="8">
        <f t="shared" si="508"/>
        <v>13800</v>
      </c>
      <c r="T4668" s="5">
        <f t="shared" si="509"/>
        <v>4.2125172201904117E-3</v>
      </c>
    </row>
    <row r="4669" spans="1:20">
      <c r="A4669">
        <v>3913</v>
      </c>
      <c r="B4669" s="3">
        <v>10</v>
      </c>
      <c r="C4669" t="s">
        <v>9357</v>
      </c>
      <c r="D4669" t="s">
        <v>9358</v>
      </c>
      <c r="E4669" t="s">
        <v>13</v>
      </c>
      <c r="F4669" t="s">
        <v>14</v>
      </c>
      <c r="G4669" t="s">
        <v>31</v>
      </c>
      <c r="H4669" t="s">
        <v>31</v>
      </c>
      <c r="I4669">
        <v>78.124600000000001</v>
      </c>
      <c r="J4669" s="3">
        <v>17034612</v>
      </c>
      <c r="K4669" t="s">
        <v>118</v>
      </c>
      <c r="L4669">
        <v>2</v>
      </c>
      <c r="M4669" t="str">
        <f>_xlfn.IFNA(VLOOKUP(F4669,'22 States'!A:A,1,0),"OOR")</f>
        <v>CA</v>
      </c>
      <c r="N4669" t="str">
        <f t="shared" si="510"/>
        <v>IR</v>
      </c>
      <c r="O4669" s="8">
        <f t="shared" si="504"/>
        <v>6000</v>
      </c>
      <c r="P4669" s="8">
        <f t="shared" si="505"/>
        <v>3000</v>
      </c>
      <c r="Q4669" s="8">
        <f t="shared" si="506"/>
        <v>4800</v>
      </c>
      <c r="R4669" s="9">
        <f t="shared" si="507"/>
        <v>9600</v>
      </c>
      <c r="S4669" s="12">
        <f t="shared" si="508"/>
        <v>13800</v>
      </c>
      <c r="T4669" s="13">
        <f t="shared" si="509"/>
        <v>8.101153111089352E-4</v>
      </c>
    </row>
    <row r="4670" spans="1:20" hidden="1">
      <c r="A4670">
        <v>4669</v>
      </c>
      <c r="B4670">
        <v>83</v>
      </c>
      <c r="C4670" t="s">
        <v>11034</v>
      </c>
      <c r="D4670" t="s">
        <v>11035</v>
      </c>
      <c r="E4670" t="s">
        <v>144</v>
      </c>
      <c r="F4670" t="s">
        <v>145</v>
      </c>
      <c r="G4670" t="s">
        <v>5876</v>
      </c>
      <c r="H4670" t="s">
        <v>5877</v>
      </c>
      <c r="I4670">
        <v>52.712400000000002</v>
      </c>
      <c r="J4670">
        <v>26744447</v>
      </c>
      <c r="K4670" t="s">
        <v>418</v>
      </c>
      <c r="L4670">
        <v>10</v>
      </c>
      <c r="M4670" t="str">
        <f>_xlfn.IFNA(VLOOKUP(F4670,'22 States'!A:A,1,0),"OOR")</f>
        <v>OOR</v>
      </c>
      <c r="N4670" t="str">
        <f t="shared" si="510"/>
        <v>OOR</v>
      </c>
      <c r="O4670" s="8">
        <f t="shared" si="504"/>
        <v>12000</v>
      </c>
      <c r="P4670" s="8">
        <f t="shared" si="505"/>
        <v>3000</v>
      </c>
      <c r="Q4670" s="8">
        <f t="shared" si="506"/>
        <v>39840</v>
      </c>
      <c r="R4670" s="9">
        <f t="shared" si="507"/>
        <v>79680</v>
      </c>
      <c r="S4670" s="8">
        <f t="shared" si="508"/>
        <v>54840</v>
      </c>
      <c r="T4670" s="5">
        <f t="shared" si="509"/>
        <v>2.0505191227173252E-3</v>
      </c>
    </row>
    <row r="4671" spans="1:20" hidden="1">
      <c r="A4671">
        <v>4670</v>
      </c>
      <c r="B4671">
        <v>120</v>
      </c>
      <c r="C4671" t="s">
        <v>11036</v>
      </c>
      <c r="D4671" t="s">
        <v>11037</v>
      </c>
      <c r="E4671" t="s">
        <v>73</v>
      </c>
      <c r="F4671" t="s">
        <v>74</v>
      </c>
      <c r="G4671" t="s">
        <v>1416</v>
      </c>
      <c r="H4671" t="s">
        <v>1417</v>
      </c>
      <c r="I4671">
        <v>52.67</v>
      </c>
      <c r="J4671">
        <v>23015000</v>
      </c>
      <c r="K4671" t="s">
        <v>27</v>
      </c>
      <c r="L4671">
        <v>1</v>
      </c>
      <c r="M4671" t="str">
        <f>_xlfn.IFNA(VLOOKUP(F4671,'22 States'!A:A,1,0),"OOR")</f>
        <v>OOR</v>
      </c>
      <c r="N4671" t="str">
        <f t="shared" si="510"/>
        <v>OOR</v>
      </c>
      <c r="O4671" s="8">
        <f t="shared" si="504"/>
        <v>18000</v>
      </c>
      <c r="P4671" s="8">
        <f t="shared" si="505"/>
        <v>6000</v>
      </c>
      <c r="Q4671" s="8">
        <f t="shared" si="506"/>
        <v>57600</v>
      </c>
      <c r="R4671" s="9">
        <f t="shared" si="507"/>
        <v>115200</v>
      </c>
      <c r="S4671" s="8">
        <f t="shared" si="508"/>
        <v>81600</v>
      </c>
      <c r="T4671" s="5">
        <f t="shared" si="509"/>
        <v>3.5455137953508582E-3</v>
      </c>
    </row>
    <row r="4672" spans="1:20" hidden="1">
      <c r="A4672">
        <v>4671</v>
      </c>
      <c r="B4672">
        <v>15</v>
      </c>
      <c r="C4672" t="s">
        <v>11038</v>
      </c>
      <c r="D4672" t="s">
        <v>11039</v>
      </c>
      <c r="E4672" t="s">
        <v>85</v>
      </c>
      <c r="F4672" t="s">
        <v>86</v>
      </c>
      <c r="G4672" t="s">
        <v>87</v>
      </c>
      <c r="H4672" t="s">
        <v>88</v>
      </c>
      <c r="I4672">
        <v>52.663600000000002</v>
      </c>
      <c r="J4672">
        <v>3209025</v>
      </c>
      <c r="K4672" t="s">
        <v>27</v>
      </c>
      <c r="L4672">
        <v>2</v>
      </c>
      <c r="M4672" t="str">
        <f>_xlfn.IFNA(VLOOKUP(F4672,'22 States'!A:A,1,0),"OOR")</f>
        <v>FL</v>
      </c>
      <c r="N4672" t="str">
        <f t="shared" si="510"/>
        <v>IR</v>
      </c>
      <c r="O4672" s="8">
        <f t="shared" si="504"/>
        <v>6000</v>
      </c>
      <c r="P4672" s="8">
        <f t="shared" si="505"/>
        <v>3000</v>
      </c>
      <c r="Q4672" s="8">
        <f t="shared" si="506"/>
        <v>7200</v>
      </c>
      <c r="R4672" s="9">
        <f t="shared" si="507"/>
        <v>14400</v>
      </c>
      <c r="S4672" s="8">
        <f t="shared" si="508"/>
        <v>16200</v>
      </c>
      <c r="T4672" s="5">
        <f t="shared" si="509"/>
        <v>5.0482623226681001E-3</v>
      </c>
    </row>
    <row r="4673" spans="1:20" hidden="1">
      <c r="A4673">
        <v>4672</v>
      </c>
      <c r="B4673">
        <v>20</v>
      </c>
      <c r="C4673" t="s">
        <v>11040</v>
      </c>
      <c r="D4673" t="s">
        <v>11041</v>
      </c>
      <c r="E4673" t="s">
        <v>121</v>
      </c>
      <c r="F4673" t="s">
        <v>122</v>
      </c>
      <c r="G4673" t="s">
        <v>133</v>
      </c>
      <c r="H4673" t="s">
        <v>133</v>
      </c>
      <c r="I4673">
        <v>52.650500000000001</v>
      </c>
      <c r="J4673">
        <v>2256395</v>
      </c>
      <c r="K4673" t="s">
        <v>51</v>
      </c>
      <c r="L4673">
        <v>1</v>
      </c>
      <c r="M4673" t="str">
        <f>_xlfn.IFNA(VLOOKUP(F4673,'22 States'!A:A,1,0),"OOR")</f>
        <v>TX</v>
      </c>
      <c r="N4673" t="str">
        <f t="shared" si="510"/>
        <v>IR</v>
      </c>
      <c r="O4673" s="8">
        <f t="shared" si="504"/>
        <v>6000</v>
      </c>
      <c r="P4673" s="8">
        <f t="shared" si="505"/>
        <v>3000</v>
      </c>
      <c r="Q4673" s="8">
        <f t="shared" si="506"/>
        <v>9600</v>
      </c>
      <c r="R4673" s="9">
        <f t="shared" si="507"/>
        <v>19200</v>
      </c>
      <c r="S4673" s="8">
        <f t="shared" si="508"/>
        <v>18600</v>
      </c>
      <c r="T4673" s="5">
        <f t="shared" si="509"/>
        <v>8.2432375537084598E-3</v>
      </c>
    </row>
    <row r="4674" spans="1:20" hidden="1">
      <c r="A4674">
        <v>4673</v>
      </c>
      <c r="B4674">
        <v>137</v>
      </c>
      <c r="C4674" t="s">
        <v>11042</v>
      </c>
      <c r="D4674" t="s">
        <v>11043</v>
      </c>
      <c r="E4674" t="s">
        <v>175</v>
      </c>
      <c r="F4674" t="s">
        <v>176</v>
      </c>
      <c r="G4674" t="s">
        <v>175</v>
      </c>
      <c r="H4674" t="s">
        <v>169</v>
      </c>
      <c r="I4674">
        <v>52.632399999999997</v>
      </c>
      <c r="J4674">
        <v>138430000</v>
      </c>
      <c r="K4674" t="s">
        <v>439</v>
      </c>
      <c r="L4674">
        <v>5</v>
      </c>
      <c r="M4674" t="str">
        <f>_xlfn.IFNA(VLOOKUP(F4674,'22 States'!A:A,1,0),"OOR")</f>
        <v>OOR</v>
      </c>
      <c r="N4674" t="str">
        <f t="shared" si="510"/>
        <v>OOR</v>
      </c>
      <c r="O4674" s="8">
        <f t="shared" ref="O4674:O4737" si="511">ROUNDUP(B4674/50,0)*500*12</f>
        <v>18000</v>
      </c>
      <c r="P4674" s="8">
        <f t="shared" ref="P4674:P4737" si="512">ROUNDUP(B4674/100,0)*250*12</f>
        <v>6000</v>
      </c>
      <c r="Q4674" s="8">
        <f t="shared" ref="Q4674:Q4737" si="513">B4674*40*12</f>
        <v>65760</v>
      </c>
      <c r="R4674" s="9">
        <f t="shared" ref="R4674:R4737" si="514">B4674*80*12</f>
        <v>131520</v>
      </c>
      <c r="S4674" s="8">
        <f t="shared" ref="S4674:S4737" si="515">SUM(O4674:Q4674)</f>
        <v>89760</v>
      </c>
      <c r="T4674" s="5">
        <f t="shared" ref="T4674:T4737" si="516">S4674/J4674</f>
        <v>6.4841436104890555E-4</v>
      </c>
    </row>
    <row r="4675" spans="1:20" hidden="1">
      <c r="A4675">
        <v>4674</v>
      </c>
      <c r="B4675">
        <v>24</v>
      </c>
      <c r="C4675" t="s">
        <v>11044</v>
      </c>
      <c r="D4675" t="s">
        <v>11045</v>
      </c>
      <c r="E4675" t="s">
        <v>144</v>
      </c>
      <c r="F4675" t="s">
        <v>145</v>
      </c>
      <c r="G4675" t="s">
        <v>11046</v>
      </c>
      <c r="H4675" t="s">
        <v>510</v>
      </c>
      <c r="I4675">
        <v>52.604599999999998</v>
      </c>
      <c r="J4675">
        <v>4683249</v>
      </c>
      <c r="K4675" t="s">
        <v>656</v>
      </c>
      <c r="L4675">
        <v>2</v>
      </c>
      <c r="M4675" t="str">
        <f>_xlfn.IFNA(VLOOKUP(F4675,'22 States'!A:A,1,0),"OOR")</f>
        <v>OOR</v>
      </c>
      <c r="N4675" t="str">
        <f t="shared" ref="N4675:N4738" si="517">IF(M4675&lt;&gt;"OOR","IR","OOR")</f>
        <v>OOR</v>
      </c>
      <c r="O4675" s="8">
        <f t="shared" si="511"/>
        <v>6000</v>
      </c>
      <c r="P4675" s="8">
        <f t="shared" si="512"/>
        <v>3000</v>
      </c>
      <c r="Q4675" s="8">
        <f t="shared" si="513"/>
        <v>11520</v>
      </c>
      <c r="R4675" s="9">
        <f t="shared" si="514"/>
        <v>23040</v>
      </c>
      <c r="S4675" s="8">
        <f t="shared" si="515"/>
        <v>20520</v>
      </c>
      <c r="T4675" s="5">
        <f t="shared" si="516"/>
        <v>4.3815735614313907E-3</v>
      </c>
    </row>
    <row r="4676" spans="1:20">
      <c r="A4676">
        <v>4810</v>
      </c>
      <c r="B4676" s="3">
        <v>10</v>
      </c>
      <c r="C4676" t="s">
        <v>11341</v>
      </c>
      <c r="D4676" t="s">
        <v>11342</v>
      </c>
      <c r="E4676" t="s">
        <v>236</v>
      </c>
      <c r="F4676" t="s">
        <v>237</v>
      </c>
      <c r="G4676" t="s">
        <v>3477</v>
      </c>
      <c r="H4676" t="s">
        <v>570</v>
      </c>
      <c r="I4676">
        <v>48.358600000000003</v>
      </c>
      <c r="J4676" s="3">
        <v>13112969</v>
      </c>
      <c r="K4676" t="s">
        <v>264</v>
      </c>
      <c r="L4676">
        <v>8</v>
      </c>
      <c r="M4676" t="str">
        <f>_xlfn.IFNA(VLOOKUP(F4676,'22 States'!A:A,1,0),"OOR")</f>
        <v>OH</v>
      </c>
      <c r="N4676" t="str">
        <f t="shared" si="517"/>
        <v>IR</v>
      </c>
      <c r="O4676" s="8">
        <f t="shared" si="511"/>
        <v>6000</v>
      </c>
      <c r="P4676" s="8">
        <f t="shared" si="512"/>
        <v>3000</v>
      </c>
      <c r="Q4676" s="8">
        <f t="shared" si="513"/>
        <v>4800</v>
      </c>
      <c r="R4676" s="9">
        <f t="shared" si="514"/>
        <v>9600</v>
      </c>
      <c r="S4676" s="12">
        <f t="shared" si="515"/>
        <v>13800</v>
      </c>
      <c r="T4676" s="13">
        <f t="shared" si="516"/>
        <v>1.0523932451910777E-3</v>
      </c>
    </row>
    <row r="4677" spans="1:20" hidden="1">
      <c r="A4677">
        <v>4676</v>
      </c>
      <c r="B4677">
        <v>4440</v>
      </c>
      <c r="C4677" t="s">
        <v>11049</v>
      </c>
      <c r="D4677" t="s">
        <v>11050</v>
      </c>
      <c r="E4677" t="s">
        <v>54</v>
      </c>
      <c r="F4677" t="s">
        <v>55</v>
      </c>
      <c r="G4677" t="s">
        <v>56</v>
      </c>
      <c r="H4677" t="s">
        <v>57</v>
      </c>
      <c r="I4677">
        <v>52.5625</v>
      </c>
      <c r="J4677">
        <v>1130845000</v>
      </c>
      <c r="K4677" t="s">
        <v>134</v>
      </c>
      <c r="L4677">
        <v>11</v>
      </c>
      <c r="M4677" t="str">
        <f>_xlfn.IFNA(VLOOKUP(F4677,'22 States'!A:A,1,0),"OOR")</f>
        <v>OOR</v>
      </c>
      <c r="N4677" t="str">
        <f t="shared" si="517"/>
        <v>OOR</v>
      </c>
      <c r="O4677" s="8">
        <f t="shared" si="511"/>
        <v>534000</v>
      </c>
      <c r="P4677" s="8">
        <f t="shared" si="512"/>
        <v>135000</v>
      </c>
      <c r="Q4677" s="8">
        <f t="shared" si="513"/>
        <v>2131200</v>
      </c>
      <c r="R4677" s="9">
        <f t="shared" si="514"/>
        <v>4262400</v>
      </c>
      <c r="S4677" s="8">
        <f t="shared" si="515"/>
        <v>2800200</v>
      </c>
      <c r="T4677" s="5">
        <f t="shared" si="516"/>
        <v>2.4762014245984197E-3</v>
      </c>
    </row>
    <row r="4678" spans="1:20" hidden="1">
      <c r="A4678">
        <v>4677</v>
      </c>
      <c r="B4678">
        <v>13100</v>
      </c>
      <c r="C4678" t="s">
        <v>11051</v>
      </c>
      <c r="D4678" t="s">
        <v>11052</v>
      </c>
      <c r="E4678" t="s">
        <v>247</v>
      </c>
      <c r="F4678" t="s">
        <v>248</v>
      </c>
      <c r="G4678" t="s">
        <v>249</v>
      </c>
      <c r="H4678" t="s">
        <v>249</v>
      </c>
      <c r="I4678">
        <v>52.440300000000001</v>
      </c>
      <c r="J4678">
        <v>135493184</v>
      </c>
      <c r="K4678" t="s">
        <v>27</v>
      </c>
      <c r="L4678">
        <v>1</v>
      </c>
      <c r="M4678" t="str">
        <f>_xlfn.IFNA(VLOOKUP(F4678,'22 States'!A:A,1,0),"OOR")</f>
        <v>IL</v>
      </c>
      <c r="N4678" t="str">
        <f t="shared" si="517"/>
        <v>IR</v>
      </c>
      <c r="O4678" s="8">
        <f t="shared" si="511"/>
        <v>1572000</v>
      </c>
      <c r="P4678" s="8">
        <f t="shared" si="512"/>
        <v>393000</v>
      </c>
      <c r="Q4678" s="8">
        <f t="shared" si="513"/>
        <v>6288000</v>
      </c>
      <c r="R4678" s="9">
        <f t="shared" si="514"/>
        <v>12576000</v>
      </c>
      <c r="S4678" s="8">
        <f t="shared" si="515"/>
        <v>8253000</v>
      </c>
      <c r="T4678" s="5">
        <f t="shared" si="516"/>
        <v>6.0910813048721327E-2</v>
      </c>
    </row>
    <row r="4679" spans="1:20" hidden="1">
      <c r="A4679">
        <v>4678</v>
      </c>
      <c r="B4679">
        <v>22</v>
      </c>
      <c r="C4679" t="s">
        <v>11053</v>
      </c>
      <c r="D4679" t="s">
        <v>11054</v>
      </c>
      <c r="E4679" t="s">
        <v>13</v>
      </c>
      <c r="F4679" t="s">
        <v>14</v>
      </c>
      <c r="G4679" t="s">
        <v>267</v>
      </c>
      <c r="H4679" t="s">
        <v>267</v>
      </c>
      <c r="I4679">
        <v>52.433100000000003</v>
      </c>
      <c r="J4679">
        <v>2334849</v>
      </c>
      <c r="K4679" t="s">
        <v>32</v>
      </c>
      <c r="L4679">
        <v>2</v>
      </c>
      <c r="M4679" t="str">
        <f>_xlfn.IFNA(VLOOKUP(F4679,'22 States'!A:A,1,0),"OOR")</f>
        <v>CA</v>
      </c>
      <c r="N4679" t="str">
        <f t="shared" si="517"/>
        <v>IR</v>
      </c>
      <c r="O4679" s="8">
        <f t="shared" si="511"/>
        <v>6000</v>
      </c>
      <c r="P4679" s="8">
        <f t="shared" si="512"/>
        <v>3000</v>
      </c>
      <c r="Q4679" s="8">
        <f t="shared" si="513"/>
        <v>10560</v>
      </c>
      <c r="R4679" s="9">
        <f t="shared" si="514"/>
        <v>21120</v>
      </c>
      <c r="S4679" s="8">
        <f t="shared" si="515"/>
        <v>19560</v>
      </c>
      <c r="T4679" s="5">
        <f t="shared" si="516"/>
        <v>8.3774154131594798E-3</v>
      </c>
    </row>
    <row r="4680" spans="1:20" hidden="1">
      <c r="A4680">
        <v>4679</v>
      </c>
      <c r="B4680">
        <v>23</v>
      </c>
      <c r="C4680" t="s">
        <v>11055</v>
      </c>
      <c r="D4680" t="s">
        <v>11056</v>
      </c>
      <c r="E4680" t="s">
        <v>236</v>
      </c>
      <c r="F4680" t="s">
        <v>237</v>
      </c>
      <c r="G4680" t="s">
        <v>3780</v>
      </c>
      <c r="H4680" t="s">
        <v>422</v>
      </c>
      <c r="I4680">
        <v>52.384599999999999</v>
      </c>
      <c r="J4680">
        <v>2910905</v>
      </c>
      <c r="K4680" t="s">
        <v>172</v>
      </c>
      <c r="L4680">
        <v>3</v>
      </c>
      <c r="M4680" t="str">
        <f>_xlfn.IFNA(VLOOKUP(F4680,'22 States'!A:A,1,0),"OOR")</f>
        <v>OH</v>
      </c>
      <c r="N4680" t="str">
        <f t="shared" si="517"/>
        <v>IR</v>
      </c>
      <c r="O4680" s="8">
        <f t="shared" si="511"/>
        <v>6000</v>
      </c>
      <c r="P4680" s="8">
        <f t="shared" si="512"/>
        <v>3000</v>
      </c>
      <c r="Q4680" s="8">
        <f t="shared" si="513"/>
        <v>11040</v>
      </c>
      <c r="R4680" s="9">
        <f t="shared" si="514"/>
        <v>22080</v>
      </c>
      <c r="S4680" s="8">
        <f t="shared" si="515"/>
        <v>20040</v>
      </c>
      <c r="T4680" s="5">
        <f t="shared" si="516"/>
        <v>6.8844568957076926E-3</v>
      </c>
    </row>
    <row r="4681" spans="1:20" hidden="1">
      <c r="A4681">
        <v>4680</v>
      </c>
      <c r="B4681">
        <v>55</v>
      </c>
      <c r="C4681" t="s">
        <v>11057</v>
      </c>
      <c r="D4681" t="s">
        <v>11058</v>
      </c>
      <c r="E4681" t="s">
        <v>35</v>
      </c>
      <c r="F4681" t="s">
        <v>36</v>
      </c>
      <c r="G4681" t="s">
        <v>1036</v>
      </c>
      <c r="H4681" t="s">
        <v>38</v>
      </c>
      <c r="I4681">
        <v>52.369399999999999</v>
      </c>
      <c r="J4681">
        <v>3036671</v>
      </c>
      <c r="K4681" t="s">
        <v>111</v>
      </c>
      <c r="L4681">
        <v>1</v>
      </c>
      <c r="M4681" t="str">
        <f>_xlfn.IFNA(VLOOKUP(F4681,'22 States'!A:A,1,0),"OOR")</f>
        <v>OOR</v>
      </c>
      <c r="N4681" t="str">
        <f t="shared" si="517"/>
        <v>OOR</v>
      </c>
      <c r="O4681" s="8">
        <f t="shared" si="511"/>
        <v>12000</v>
      </c>
      <c r="P4681" s="8">
        <f t="shared" si="512"/>
        <v>3000</v>
      </c>
      <c r="Q4681" s="8">
        <f t="shared" si="513"/>
        <v>26400</v>
      </c>
      <c r="R4681" s="9">
        <f t="shared" si="514"/>
        <v>52800</v>
      </c>
      <c r="S4681" s="8">
        <f t="shared" si="515"/>
        <v>41400</v>
      </c>
      <c r="T4681" s="5">
        <f t="shared" si="516"/>
        <v>1.3633350468325348E-2</v>
      </c>
    </row>
    <row r="4682" spans="1:20" hidden="1">
      <c r="A4682">
        <v>4681</v>
      </c>
      <c r="B4682">
        <v>20</v>
      </c>
      <c r="C4682" t="s">
        <v>11059</v>
      </c>
      <c r="D4682" t="s">
        <v>11060</v>
      </c>
      <c r="E4682" t="s">
        <v>205</v>
      </c>
      <c r="F4682" t="s">
        <v>206</v>
      </c>
      <c r="G4682" t="s">
        <v>10714</v>
      </c>
      <c r="H4682" t="s">
        <v>82</v>
      </c>
      <c r="I4682">
        <v>52.348999999999997</v>
      </c>
      <c r="J4682">
        <v>8347606</v>
      </c>
      <c r="K4682" t="s">
        <v>141</v>
      </c>
      <c r="L4682">
        <v>3</v>
      </c>
      <c r="M4682" t="str">
        <f>_xlfn.IFNA(VLOOKUP(F4682,'22 States'!A:A,1,0),"OOR")</f>
        <v>OOR</v>
      </c>
      <c r="N4682" t="str">
        <f t="shared" si="517"/>
        <v>OOR</v>
      </c>
      <c r="O4682" s="8">
        <f t="shared" si="511"/>
        <v>6000</v>
      </c>
      <c r="P4682" s="8">
        <f t="shared" si="512"/>
        <v>3000</v>
      </c>
      <c r="Q4682" s="8">
        <f t="shared" si="513"/>
        <v>9600</v>
      </c>
      <c r="R4682" s="9">
        <f t="shared" si="514"/>
        <v>19200</v>
      </c>
      <c r="S4682" s="8">
        <f t="shared" si="515"/>
        <v>18600</v>
      </c>
      <c r="T4682" s="5">
        <f t="shared" si="516"/>
        <v>2.2281837451360305E-3</v>
      </c>
    </row>
    <row r="4683" spans="1:20" hidden="1">
      <c r="A4683">
        <v>4682</v>
      </c>
      <c r="B4683">
        <v>35</v>
      </c>
      <c r="C4683" t="s">
        <v>11061</v>
      </c>
      <c r="D4683" t="s">
        <v>11062</v>
      </c>
      <c r="E4683" t="s">
        <v>166</v>
      </c>
      <c r="F4683" t="s">
        <v>167</v>
      </c>
      <c r="G4683" t="s">
        <v>4221</v>
      </c>
      <c r="H4683" t="s">
        <v>288</v>
      </c>
      <c r="I4683">
        <v>52.345399999999998</v>
      </c>
      <c r="J4683">
        <v>7752461</v>
      </c>
      <c r="K4683" t="s">
        <v>418</v>
      </c>
      <c r="L4683">
        <v>3</v>
      </c>
      <c r="M4683" t="str">
        <f>_xlfn.IFNA(VLOOKUP(F4683,'22 States'!A:A,1,0),"OOR")</f>
        <v>OOR</v>
      </c>
      <c r="N4683" t="str">
        <f t="shared" si="517"/>
        <v>OOR</v>
      </c>
      <c r="O4683" s="8">
        <f t="shared" si="511"/>
        <v>6000</v>
      </c>
      <c r="P4683" s="8">
        <f t="shared" si="512"/>
        <v>3000</v>
      </c>
      <c r="Q4683" s="8">
        <f t="shared" si="513"/>
        <v>16800</v>
      </c>
      <c r="R4683" s="9">
        <f t="shared" si="514"/>
        <v>33600</v>
      </c>
      <c r="S4683" s="8">
        <f t="shared" si="515"/>
        <v>25800</v>
      </c>
      <c r="T4683" s="5">
        <f t="shared" si="516"/>
        <v>3.3279754648233638E-3</v>
      </c>
    </row>
    <row r="4684" spans="1:20" hidden="1">
      <c r="A4684">
        <v>4683</v>
      </c>
      <c r="B4684">
        <v>44</v>
      </c>
      <c r="C4684" t="s">
        <v>11063</v>
      </c>
      <c r="D4684" t="s">
        <v>11064</v>
      </c>
      <c r="E4684" t="s">
        <v>537</v>
      </c>
      <c r="F4684" t="s">
        <v>538</v>
      </c>
      <c r="G4684" t="s">
        <v>11065</v>
      </c>
      <c r="H4684" t="s">
        <v>539</v>
      </c>
      <c r="I4684">
        <v>52.3324</v>
      </c>
      <c r="J4684">
        <v>10483020</v>
      </c>
      <c r="K4684" t="s">
        <v>27</v>
      </c>
      <c r="L4684">
        <v>2</v>
      </c>
      <c r="M4684" t="str">
        <f>_xlfn.IFNA(VLOOKUP(F4684,'22 States'!A:A,1,0),"OOR")</f>
        <v>GA</v>
      </c>
      <c r="N4684" t="str">
        <f t="shared" si="517"/>
        <v>IR</v>
      </c>
      <c r="O4684" s="8">
        <f t="shared" si="511"/>
        <v>6000</v>
      </c>
      <c r="P4684" s="8">
        <f t="shared" si="512"/>
        <v>3000</v>
      </c>
      <c r="Q4684" s="8">
        <f t="shared" si="513"/>
        <v>21120</v>
      </c>
      <c r="R4684" s="9">
        <f t="shared" si="514"/>
        <v>42240</v>
      </c>
      <c r="S4684" s="8">
        <f t="shared" si="515"/>
        <v>30120</v>
      </c>
      <c r="T4684" s="5">
        <f t="shared" si="516"/>
        <v>2.8732178322658929E-3</v>
      </c>
    </row>
    <row r="4685" spans="1:20" hidden="1">
      <c r="A4685">
        <v>4684</v>
      </c>
      <c r="B4685">
        <v>844</v>
      </c>
      <c r="C4685" t="s">
        <v>11066</v>
      </c>
      <c r="D4685" t="s">
        <v>11067</v>
      </c>
      <c r="E4685" t="s">
        <v>179</v>
      </c>
      <c r="F4685" t="s">
        <v>180</v>
      </c>
      <c r="G4685" t="s">
        <v>182</v>
      </c>
      <c r="H4685" t="s">
        <v>5913</v>
      </c>
      <c r="I4685">
        <v>52.311500000000002</v>
      </c>
      <c r="J4685">
        <v>161165771</v>
      </c>
      <c r="K4685" t="s">
        <v>32</v>
      </c>
      <c r="L4685">
        <v>6</v>
      </c>
      <c r="M4685" t="str">
        <f>_xlfn.IFNA(VLOOKUP(F4685,'22 States'!A:A,1,0),"OOR")</f>
        <v>MI</v>
      </c>
      <c r="N4685" t="str">
        <f t="shared" si="517"/>
        <v>IR</v>
      </c>
      <c r="O4685" s="8">
        <f t="shared" si="511"/>
        <v>102000</v>
      </c>
      <c r="P4685" s="8">
        <f t="shared" si="512"/>
        <v>27000</v>
      </c>
      <c r="Q4685" s="8">
        <f t="shared" si="513"/>
        <v>405120</v>
      </c>
      <c r="R4685" s="9">
        <f t="shared" si="514"/>
        <v>810240</v>
      </c>
      <c r="S4685" s="8">
        <f t="shared" si="515"/>
        <v>534120</v>
      </c>
      <c r="T4685" s="5">
        <f t="shared" si="516"/>
        <v>3.3141032161227335E-3</v>
      </c>
    </row>
    <row r="4686" spans="1:20" hidden="1">
      <c r="A4686">
        <v>4685</v>
      </c>
      <c r="B4686">
        <v>63</v>
      </c>
      <c r="C4686" t="s">
        <v>11068</v>
      </c>
      <c r="D4686" t="s">
        <v>11069</v>
      </c>
      <c r="E4686" t="s">
        <v>537</v>
      </c>
      <c r="F4686" t="s">
        <v>538</v>
      </c>
      <c r="G4686" t="s">
        <v>539</v>
      </c>
      <c r="H4686" t="s">
        <v>539</v>
      </c>
      <c r="I4686">
        <v>52.305</v>
      </c>
      <c r="J4686">
        <v>12117050</v>
      </c>
      <c r="K4686" t="s">
        <v>134</v>
      </c>
      <c r="L4686">
        <v>3</v>
      </c>
      <c r="M4686" t="str">
        <f>_xlfn.IFNA(VLOOKUP(F4686,'22 States'!A:A,1,0),"OOR")</f>
        <v>GA</v>
      </c>
      <c r="N4686" t="str">
        <f t="shared" si="517"/>
        <v>IR</v>
      </c>
      <c r="O4686" s="8">
        <f t="shared" si="511"/>
        <v>12000</v>
      </c>
      <c r="P4686" s="8">
        <f t="shared" si="512"/>
        <v>3000</v>
      </c>
      <c r="Q4686" s="8">
        <f t="shared" si="513"/>
        <v>30240</v>
      </c>
      <c r="R4686" s="9">
        <f t="shared" si="514"/>
        <v>60480</v>
      </c>
      <c r="S4686" s="8">
        <f t="shared" si="515"/>
        <v>45240</v>
      </c>
      <c r="T4686" s="5">
        <f t="shared" si="516"/>
        <v>3.7335820187256799E-3</v>
      </c>
    </row>
    <row r="4687" spans="1:20" hidden="1">
      <c r="A4687">
        <v>4686</v>
      </c>
      <c r="B4687">
        <v>25</v>
      </c>
      <c r="C4687" t="s">
        <v>11070</v>
      </c>
      <c r="D4687" t="s">
        <v>11071</v>
      </c>
      <c r="E4687" t="s">
        <v>67</v>
      </c>
      <c r="F4687" t="s">
        <v>68</v>
      </c>
      <c r="G4687" t="s">
        <v>3684</v>
      </c>
      <c r="H4687" t="s">
        <v>3685</v>
      </c>
      <c r="I4687">
        <v>52.297800000000002</v>
      </c>
      <c r="J4687">
        <v>3377576</v>
      </c>
      <c r="K4687" t="s">
        <v>134</v>
      </c>
      <c r="L4687">
        <v>4</v>
      </c>
      <c r="M4687" t="str">
        <f>_xlfn.IFNA(VLOOKUP(F4687,'22 States'!A:A,1,0),"OOR")</f>
        <v>NC</v>
      </c>
      <c r="N4687" t="str">
        <f t="shared" si="517"/>
        <v>IR</v>
      </c>
      <c r="O4687" s="8">
        <f t="shared" si="511"/>
        <v>6000</v>
      </c>
      <c r="P4687" s="8">
        <f t="shared" si="512"/>
        <v>3000</v>
      </c>
      <c r="Q4687" s="8">
        <f t="shared" si="513"/>
        <v>12000</v>
      </c>
      <c r="R4687" s="9">
        <f t="shared" si="514"/>
        <v>24000</v>
      </c>
      <c r="S4687" s="8">
        <f t="shared" si="515"/>
        <v>21000</v>
      </c>
      <c r="T4687" s="5">
        <f t="shared" si="516"/>
        <v>6.2174766755803568E-3</v>
      </c>
    </row>
    <row r="4688" spans="1:20" hidden="1">
      <c r="A4688">
        <v>4687</v>
      </c>
      <c r="B4688">
        <v>21</v>
      </c>
      <c r="C4688" t="s">
        <v>11072</v>
      </c>
      <c r="D4688" t="s">
        <v>11073</v>
      </c>
      <c r="E4688" t="s">
        <v>23</v>
      </c>
      <c r="F4688" t="s">
        <v>24</v>
      </c>
      <c r="G4688" t="s">
        <v>126</v>
      </c>
      <c r="H4688" t="s">
        <v>127</v>
      </c>
      <c r="I4688">
        <v>52.243299999999998</v>
      </c>
      <c r="J4688">
        <v>2117400</v>
      </c>
      <c r="K4688" t="s">
        <v>141</v>
      </c>
      <c r="L4688">
        <v>1</v>
      </c>
      <c r="M4688" t="str">
        <f>_xlfn.IFNA(VLOOKUP(F4688,'22 States'!A:A,1,0),"OOR")</f>
        <v>OOR</v>
      </c>
      <c r="N4688" t="str">
        <f t="shared" si="517"/>
        <v>OOR</v>
      </c>
      <c r="O4688" s="8">
        <f t="shared" si="511"/>
        <v>6000</v>
      </c>
      <c r="P4688" s="8">
        <f t="shared" si="512"/>
        <v>3000</v>
      </c>
      <c r="Q4688" s="8">
        <f t="shared" si="513"/>
        <v>10080</v>
      </c>
      <c r="R4688" s="9">
        <f t="shared" si="514"/>
        <v>20160</v>
      </c>
      <c r="S4688" s="8">
        <f t="shared" si="515"/>
        <v>19080</v>
      </c>
      <c r="T4688" s="5">
        <f t="shared" si="516"/>
        <v>9.0110512893170867E-3</v>
      </c>
    </row>
    <row r="4689" spans="1:20" hidden="1">
      <c r="A4689">
        <v>4688</v>
      </c>
      <c r="B4689">
        <v>180</v>
      </c>
      <c r="C4689" t="s">
        <v>11074</v>
      </c>
      <c r="D4689" t="s">
        <v>11075</v>
      </c>
      <c r="E4689" t="s">
        <v>247</v>
      </c>
      <c r="F4689" t="s">
        <v>248</v>
      </c>
      <c r="G4689" t="s">
        <v>249</v>
      </c>
      <c r="H4689" t="s">
        <v>249</v>
      </c>
      <c r="I4689">
        <v>52.21</v>
      </c>
      <c r="J4689">
        <v>20824161</v>
      </c>
      <c r="K4689" t="s">
        <v>141</v>
      </c>
      <c r="L4689">
        <v>1</v>
      </c>
      <c r="M4689" t="str">
        <f>_xlfn.IFNA(VLOOKUP(F4689,'22 States'!A:A,1,0),"OOR")</f>
        <v>IL</v>
      </c>
      <c r="N4689" t="str">
        <f t="shared" si="517"/>
        <v>IR</v>
      </c>
      <c r="O4689" s="8">
        <f t="shared" si="511"/>
        <v>24000</v>
      </c>
      <c r="P4689" s="8">
        <f t="shared" si="512"/>
        <v>6000</v>
      </c>
      <c r="Q4689" s="8">
        <f t="shared" si="513"/>
        <v>86400</v>
      </c>
      <c r="R4689" s="9">
        <f t="shared" si="514"/>
        <v>172800</v>
      </c>
      <c r="S4689" s="8">
        <f t="shared" si="515"/>
        <v>116400</v>
      </c>
      <c r="T4689" s="5">
        <f t="shared" si="516"/>
        <v>5.5896609712151185E-3</v>
      </c>
    </row>
    <row r="4690" spans="1:20">
      <c r="A4690">
        <v>1473</v>
      </c>
      <c r="B4690" s="3">
        <v>9</v>
      </c>
      <c r="C4690" t="s">
        <v>3825</v>
      </c>
      <c r="D4690" t="s">
        <v>3826</v>
      </c>
      <c r="E4690" t="s">
        <v>85</v>
      </c>
      <c r="F4690" t="s">
        <v>86</v>
      </c>
      <c r="G4690" t="s">
        <v>3827</v>
      </c>
      <c r="H4690" t="s">
        <v>140</v>
      </c>
      <c r="I4690">
        <v>290.23719999999997</v>
      </c>
      <c r="J4690" s="3">
        <v>27824356</v>
      </c>
      <c r="K4690" t="s">
        <v>172</v>
      </c>
      <c r="L4690">
        <v>5</v>
      </c>
      <c r="M4690" t="str">
        <f>_xlfn.IFNA(VLOOKUP(F4690,'22 States'!A:A,1,0),"OOR")</f>
        <v>FL</v>
      </c>
      <c r="N4690" t="str">
        <f t="shared" si="517"/>
        <v>IR</v>
      </c>
      <c r="O4690" s="8">
        <f t="shared" si="511"/>
        <v>6000</v>
      </c>
      <c r="P4690" s="8">
        <f t="shared" si="512"/>
        <v>3000</v>
      </c>
      <c r="Q4690" s="8">
        <f t="shared" si="513"/>
        <v>4320</v>
      </c>
      <c r="R4690" s="9">
        <f t="shared" si="514"/>
        <v>8640</v>
      </c>
      <c r="S4690" s="12">
        <f t="shared" si="515"/>
        <v>13320</v>
      </c>
      <c r="T4690" s="13">
        <f t="shared" si="516"/>
        <v>4.7871727920674966E-4</v>
      </c>
    </row>
    <row r="4691" spans="1:20" hidden="1">
      <c r="A4691">
        <v>4690</v>
      </c>
      <c r="B4691">
        <v>188</v>
      </c>
      <c r="C4691" t="s">
        <v>11079</v>
      </c>
      <c r="D4691" t="s">
        <v>11080</v>
      </c>
      <c r="E4691" t="s">
        <v>23</v>
      </c>
      <c r="F4691" t="s">
        <v>24</v>
      </c>
      <c r="G4691" t="s">
        <v>682</v>
      </c>
      <c r="H4691" t="s">
        <v>26</v>
      </c>
      <c r="I4691">
        <v>52.156199999999998</v>
      </c>
      <c r="J4691">
        <v>42665602</v>
      </c>
      <c r="K4691" t="s">
        <v>111</v>
      </c>
      <c r="L4691">
        <v>6</v>
      </c>
      <c r="M4691" t="str">
        <f>_xlfn.IFNA(VLOOKUP(F4691,'22 States'!A:A,1,0),"OOR")</f>
        <v>OOR</v>
      </c>
      <c r="N4691" t="str">
        <f t="shared" si="517"/>
        <v>OOR</v>
      </c>
      <c r="O4691" s="8">
        <f t="shared" si="511"/>
        <v>24000</v>
      </c>
      <c r="P4691" s="8">
        <f t="shared" si="512"/>
        <v>6000</v>
      </c>
      <c r="Q4691" s="8">
        <f t="shared" si="513"/>
        <v>90240</v>
      </c>
      <c r="R4691" s="9">
        <f t="shared" si="514"/>
        <v>180480</v>
      </c>
      <c r="S4691" s="8">
        <f t="shared" si="515"/>
        <v>120240</v>
      </c>
      <c r="T4691" s="5">
        <f t="shared" si="516"/>
        <v>2.8181953227801636E-3</v>
      </c>
    </row>
    <row r="4692" spans="1:20" hidden="1">
      <c r="A4692">
        <v>4691</v>
      </c>
      <c r="B4692">
        <v>182</v>
      </c>
      <c r="C4692" t="s">
        <v>11081</v>
      </c>
      <c r="D4692" t="s">
        <v>11082</v>
      </c>
      <c r="E4692" t="s">
        <v>23</v>
      </c>
      <c r="F4692" t="s">
        <v>24</v>
      </c>
      <c r="G4692" t="s">
        <v>2001</v>
      </c>
      <c r="H4692" t="s">
        <v>26</v>
      </c>
      <c r="I4692">
        <v>52.1616</v>
      </c>
      <c r="J4692">
        <v>23944000</v>
      </c>
      <c r="K4692" t="s">
        <v>134</v>
      </c>
      <c r="L4692">
        <v>4</v>
      </c>
      <c r="M4692" t="str">
        <f>_xlfn.IFNA(VLOOKUP(F4692,'22 States'!A:A,1,0),"OOR")</f>
        <v>OOR</v>
      </c>
      <c r="N4692" t="str">
        <f t="shared" si="517"/>
        <v>OOR</v>
      </c>
      <c r="O4692" s="8">
        <f t="shared" si="511"/>
        <v>24000</v>
      </c>
      <c r="P4692" s="8">
        <f t="shared" si="512"/>
        <v>6000</v>
      </c>
      <c r="Q4692" s="8">
        <f t="shared" si="513"/>
        <v>87360</v>
      </c>
      <c r="R4692" s="9">
        <f t="shared" si="514"/>
        <v>174720</v>
      </c>
      <c r="S4692" s="8">
        <f t="shared" si="515"/>
        <v>117360</v>
      </c>
      <c r="T4692" s="5">
        <f t="shared" si="516"/>
        <v>4.9014366855997327E-3</v>
      </c>
    </row>
    <row r="4693" spans="1:20" hidden="1">
      <c r="A4693">
        <v>4692</v>
      </c>
      <c r="B4693">
        <v>150</v>
      </c>
      <c r="C4693" t="s">
        <v>11083</v>
      </c>
      <c r="D4693" t="s">
        <v>11084</v>
      </c>
      <c r="E4693" t="s">
        <v>121</v>
      </c>
      <c r="F4693" t="s">
        <v>122</v>
      </c>
      <c r="G4693" t="s">
        <v>784</v>
      </c>
      <c r="H4693" t="s">
        <v>784</v>
      </c>
      <c r="I4693">
        <v>52.147599999999997</v>
      </c>
      <c r="J4693">
        <v>17828192</v>
      </c>
      <c r="K4693" t="s">
        <v>418</v>
      </c>
      <c r="L4693">
        <v>4</v>
      </c>
      <c r="M4693" t="str">
        <f>_xlfn.IFNA(VLOOKUP(F4693,'22 States'!A:A,1,0),"OOR")</f>
        <v>TX</v>
      </c>
      <c r="N4693" t="str">
        <f t="shared" si="517"/>
        <v>IR</v>
      </c>
      <c r="O4693" s="8">
        <f t="shared" si="511"/>
        <v>18000</v>
      </c>
      <c r="P4693" s="8">
        <f t="shared" si="512"/>
        <v>6000</v>
      </c>
      <c r="Q4693" s="8">
        <f t="shared" si="513"/>
        <v>72000</v>
      </c>
      <c r="R4693" s="9">
        <f t="shared" si="514"/>
        <v>144000</v>
      </c>
      <c r="S4693" s="8">
        <f t="shared" si="515"/>
        <v>96000</v>
      </c>
      <c r="T4693" s="5">
        <f t="shared" si="516"/>
        <v>5.3847299827150166E-3</v>
      </c>
    </row>
    <row r="4694" spans="1:20" hidden="1">
      <c r="A4694">
        <v>4693</v>
      </c>
      <c r="B4694">
        <v>118</v>
      </c>
      <c r="C4694" t="s">
        <v>11085</v>
      </c>
      <c r="D4694" t="s">
        <v>11086</v>
      </c>
      <c r="E4694" t="s">
        <v>23</v>
      </c>
      <c r="F4694" t="s">
        <v>24</v>
      </c>
      <c r="G4694" t="s">
        <v>682</v>
      </c>
      <c r="H4694" t="s">
        <v>26</v>
      </c>
      <c r="I4694">
        <v>52.138500000000001</v>
      </c>
      <c r="J4694">
        <v>26115196</v>
      </c>
      <c r="K4694" t="s">
        <v>134</v>
      </c>
      <c r="L4694">
        <v>6</v>
      </c>
      <c r="M4694" t="str">
        <f>_xlfn.IFNA(VLOOKUP(F4694,'22 States'!A:A,1,0),"OOR")</f>
        <v>OOR</v>
      </c>
      <c r="N4694" t="str">
        <f t="shared" si="517"/>
        <v>OOR</v>
      </c>
      <c r="O4694" s="8">
        <f t="shared" si="511"/>
        <v>18000</v>
      </c>
      <c r="P4694" s="8">
        <f t="shared" si="512"/>
        <v>6000</v>
      </c>
      <c r="Q4694" s="8">
        <f t="shared" si="513"/>
        <v>56640</v>
      </c>
      <c r="R4694" s="9">
        <f t="shared" si="514"/>
        <v>113280</v>
      </c>
      <c r="S4694" s="8">
        <f t="shared" si="515"/>
        <v>80640</v>
      </c>
      <c r="T4694" s="5">
        <f t="shared" si="516"/>
        <v>3.0878573532436824E-3</v>
      </c>
    </row>
    <row r="4695" spans="1:20" hidden="1">
      <c r="A4695">
        <v>4694</v>
      </c>
      <c r="B4695">
        <v>18</v>
      </c>
      <c r="C4695" t="s">
        <v>11087</v>
      </c>
      <c r="D4695" t="s">
        <v>11088</v>
      </c>
      <c r="E4695" t="s">
        <v>35</v>
      </c>
      <c r="F4695" t="s">
        <v>36</v>
      </c>
      <c r="G4695" t="s">
        <v>6121</v>
      </c>
      <c r="H4695" t="s">
        <v>38</v>
      </c>
      <c r="I4695">
        <v>52.082700000000003</v>
      </c>
      <c r="J4695">
        <v>5075000</v>
      </c>
      <c r="K4695" t="s">
        <v>264</v>
      </c>
      <c r="L4695">
        <v>3</v>
      </c>
      <c r="M4695" t="str">
        <f>_xlfn.IFNA(VLOOKUP(F4695,'22 States'!A:A,1,0),"OOR")</f>
        <v>OOR</v>
      </c>
      <c r="N4695" t="str">
        <f t="shared" si="517"/>
        <v>OOR</v>
      </c>
      <c r="O4695" s="8">
        <f t="shared" si="511"/>
        <v>6000</v>
      </c>
      <c r="P4695" s="8">
        <f t="shared" si="512"/>
        <v>3000</v>
      </c>
      <c r="Q4695" s="8">
        <f t="shared" si="513"/>
        <v>8640</v>
      </c>
      <c r="R4695" s="9">
        <f t="shared" si="514"/>
        <v>17280</v>
      </c>
      <c r="S4695" s="8">
        <f t="shared" si="515"/>
        <v>17640</v>
      </c>
      <c r="T4695" s="5">
        <f t="shared" si="516"/>
        <v>3.475862068965517E-3</v>
      </c>
    </row>
    <row r="4696" spans="1:20" hidden="1">
      <c r="A4696">
        <v>4695</v>
      </c>
      <c r="B4696">
        <v>6</v>
      </c>
      <c r="C4696" t="s">
        <v>11089</v>
      </c>
      <c r="D4696" t="s">
        <v>11090</v>
      </c>
      <c r="E4696" t="s">
        <v>144</v>
      </c>
      <c r="F4696" t="s">
        <v>145</v>
      </c>
      <c r="G4696" t="s">
        <v>509</v>
      </c>
      <c r="H4696" t="s">
        <v>510</v>
      </c>
      <c r="I4696">
        <v>52.0623</v>
      </c>
      <c r="J4696">
        <v>7879658</v>
      </c>
      <c r="K4696" t="s">
        <v>134</v>
      </c>
      <c r="L4696">
        <v>4</v>
      </c>
      <c r="M4696" t="str">
        <f>_xlfn.IFNA(VLOOKUP(F4696,'22 States'!A:A,1,0),"OOR")</f>
        <v>OOR</v>
      </c>
      <c r="N4696" t="str">
        <f t="shared" si="517"/>
        <v>OOR</v>
      </c>
      <c r="O4696" s="8">
        <f t="shared" si="511"/>
        <v>6000</v>
      </c>
      <c r="P4696" s="8">
        <f t="shared" si="512"/>
        <v>3000</v>
      </c>
      <c r="Q4696" s="8">
        <f t="shared" si="513"/>
        <v>2880</v>
      </c>
      <c r="R4696" s="9">
        <f t="shared" si="514"/>
        <v>5760</v>
      </c>
      <c r="S4696" s="8">
        <f t="shared" si="515"/>
        <v>11880</v>
      </c>
      <c r="T4696" s="5">
        <f t="shared" si="516"/>
        <v>1.5076796480253331E-3</v>
      </c>
    </row>
    <row r="4697" spans="1:20" hidden="1">
      <c r="A4697">
        <v>4696</v>
      </c>
      <c r="B4697">
        <v>34</v>
      </c>
      <c r="C4697" t="s">
        <v>11091</v>
      </c>
      <c r="D4697" t="s">
        <v>11092</v>
      </c>
      <c r="E4697" t="s">
        <v>537</v>
      </c>
      <c r="F4697" t="s">
        <v>538</v>
      </c>
      <c r="G4697" t="s">
        <v>11093</v>
      </c>
      <c r="H4697" t="s">
        <v>539</v>
      </c>
      <c r="I4697">
        <v>51.977200000000003</v>
      </c>
      <c r="J4697">
        <v>7187406</v>
      </c>
      <c r="K4697" t="s">
        <v>457</v>
      </c>
      <c r="L4697">
        <v>6</v>
      </c>
      <c r="M4697" t="str">
        <f>_xlfn.IFNA(VLOOKUP(F4697,'22 States'!A:A,1,0),"OOR")</f>
        <v>GA</v>
      </c>
      <c r="N4697" t="str">
        <f t="shared" si="517"/>
        <v>IR</v>
      </c>
      <c r="O4697" s="8">
        <f t="shared" si="511"/>
        <v>6000</v>
      </c>
      <c r="P4697" s="8">
        <f t="shared" si="512"/>
        <v>3000</v>
      </c>
      <c r="Q4697" s="8">
        <f t="shared" si="513"/>
        <v>16320</v>
      </c>
      <c r="R4697" s="9">
        <f t="shared" si="514"/>
        <v>32640</v>
      </c>
      <c r="S4697" s="8">
        <f t="shared" si="515"/>
        <v>25320</v>
      </c>
      <c r="T4697" s="5">
        <f t="shared" si="516"/>
        <v>3.5228286811681431E-3</v>
      </c>
    </row>
    <row r="4698" spans="1:20" hidden="1">
      <c r="A4698">
        <v>4697</v>
      </c>
      <c r="B4698">
        <v>67</v>
      </c>
      <c r="C4698" t="s">
        <v>11094</v>
      </c>
      <c r="D4698" t="s">
        <v>11095</v>
      </c>
      <c r="E4698" t="s">
        <v>35</v>
      </c>
      <c r="F4698" t="s">
        <v>36</v>
      </c>
      <c r="G4698" t="s">
        <v>1391</v>
      </c>
      <c r="H4698" t="s">
        <v>38</v>
      </c>
      <c r="I4698">
        <v>51.967399999999998</v>
      </c>
      <c r="J4698">
        <v>8655365</v>
      </c>
      <c r="K4698" t="s">
        <v>656</v>
      </c>
      <c r="L4698">
        <v>5</v>
      </c>
      <c r="M4698" t="str">
        <f>_xlfn.IFNA(VLOOKUP(F4698,'22 States'!A:A,1,0),"OOR")</f>
        <v>OOR</v>
      </c>
      <c r="N4698" t="str">
        <f t="shared" si="517"/>
        <v>OOR</v>
      </c>
      <c r="O4698" s="8">
        <f t="shared" si="511"/>
        <v>12000</v>
      </c>
      <c r="P4698" s="8">
        <f t="shared" si="512"/>
        <v>3000</v>
      </c>
      <c r="Q4698" s="8">
        <f t="shared" si="513"/>
        <v>32160</v>
      </c>
      <c r="R4698" s="9">
        <f t="shared" si="514"/>
        <v>64320</v>
      </c>
      <c r="S4698" s="8">
        <f t="shared" si="515"/>
        <v>47160</v>
      </c>
      <c r="T4698" s="5">
        <f t="shared" si="516"/>
        <v>5.4486437024897274E-3</v>
      </c>
    </row>
    <row r="4699" spans="1:20" hidden="1">
      <c r="A4699">
        <v>4698</v>
      </c>
      <c r="B4699">
        <v>131</v>
      </c>
      <c r="C4699" t="s">
        <v>11096</v>
      </c>
      <c r="D4699" t="s">
        <v>11097</v>
      </c>
      <c r="E4699" t="s">
        <v>236</v>
      </c>
      <c r="F4699" t="s">
        <v>237</v>
      </c>
      <c r="G4699" t="s">
        <v>2078</v>
      </c>
      <c r="H4699" t="s">
        <v>422</v>
      </c>
      <c r="I4699">
        <v>51.950299999999999</v>
      </c>
      <c r="J4699">
        <v>23030081</v>
      </c>
      <c r="K4699" t="s">
        <v>252</v>
      </c>
      <c r="L4699">
        <v>3</v>
      </c>
      <c r="M4699" t="str">
        <f>_xlfn.IFNA(VLOOKUP(F4699,'22 States'!A:A,1,0),"OOR")</f>
        <v>OH</v>
      </c>
      <c r="N4699" t="str">
        <f t="shared" si="517"/>
        <v>IR</v>
      </c>
      <c r="O4699" s="8">
        <f t="shared" si="511"/>
        <v>18000</v>
      </c>
      <c r="P4699" s="8">
        <f t="shared" si="512"/>
        <v>6000</v>
      </c>
      <c r="Q4699" s="8">
        <f t="shared" si="513"/>
        <v>62880</v>
      </c>
      <c r="R4699" s="9">
        <f t="shared" si="514"/>
        <v>125760</v>
      </c>
      <c r="S4699" s="8">
        <f t="shared" si="515"/>
        <v>86880</v>
      </c>
      <c r="T4699" s="5">
        <f t="shared" si="516"/>
        <v>3.772457422099384E-3</v>
      </c>
    </row>
    <row r="4700" spans="1:20">
      <c r="A4700">
        <v>3126</v>
      </c>
      <c r="B4700" s="3">
        <v>9</v>
      </c>
      <c r="C4700" t="s">
        <v>7616</v>
      </c>
      <c r="D4700" t="s">
        <v>7617</v>
      </c>
      <c r="E4700" t="s">
        <v>85</v>
      </c>
      <c r="F4700" t="s">
        <v>86</v>
      </c>
      <c r="G4700" t="s">
        <v>1444</v>
      </c>
      <c r="H4700" t="s">
        <v>140</v>
      </c>
      <c r="I4700">
        <v>112.8087</v>
      </c>
      <c r="J4700" s="3">
        <v>9495820</v>
      </c>
      <c r="K4700" t="s">
        <v>457</v>
      </c>
      <c r="L4700">
        <v>4</v>
      </c>
      <c r="M4700" t="str">
        <f>_xlfn.IFNA(VLOOKUP(F4700,'22 States'!A:A,1,0),"OOR")</f>
        <v>FL</v>
      </c>
      <c r="N4700" t="str">
        <f t="shared" si="517"/>
        <v>IR</v>
      </c>
      <c r="O4700" s="8">
        <f t="shared" si="511"/>
        <v>6000</v>
      </c>
      <c r="P4700" s="8">
        <f t="shared" si="512"/>
        <v>3000</v>
      </c>
      <c r="Q4700" s="8">
        <f t="shared" si="513"/>
        <v>4320</v>
      </c>
      <c r="R4700" s="9">
        <f t="shared" si="514"/>
        <v>8640</v>
      </c>
      <c r="S4700" s="12">
        <f t="shared" si="515"/>
        <v>13320</v>
      </c>
      <c r="T4700" s="13">
        <f t="shared" si="516"/>
        <v>1.4027224610407526E-3</v>
      </c>
    </row>
    <row r="4701" spans="1:20">
      <c r="A4701">
        <v>3430</v>
      </c>
      <c r="B4701" s="3">
        <v>9</v>
      </c>
      <c r="C4701" t="s">
        <v>8285</v>
      </c>
      <c r="D4701" t="s">
        <v>8286</v>
      </c>
      <c r="E4701" t="s">
        <v>247</v>
      </c>
      <c r="F4701" t="s">
        <v>248</v>
      </c>
      <c r="G4701" t="s">
        <v>4207</v>
      </c>
      <c r="H4701" t="s">
        <v>249</v>
      </c>
      <c r="I4701">
        <v>97.230999999999995</v>
      </c>
      <c r="J4701" s="3">
        <v>20058395</v>
      </c>
      <c r="K4701" t="s">
        <v>418</v>
      </c>
      <c r="L4701">
        <v>3</v>
      </c>
      <c r="M4701" t="str">
        <f>_xlfn.IFNA(VLOOKUP(F4701,'22 States'!A:A,1,0),"OOR")</f>
        <v>IL</v>
      </c>
      <c r="N4701" t="str">
        <f t="shared" si="517"/>
        <v>IR</v>
      </c>
      <c r="O4701" s="8">
        <f t="shared" si="511"/>
        <v>6000</v>
      </c>
      <c r="P4701" s="8">
        <f t="shared" si="512"/>
        <v>3000</v>
      </c>
      <c r="Q4701" s="8">
        <f t="shared" si="513"/>
        <v>4320</v>
      </c>
      <c r="R4701" s="9">
        <f t="shared" si="514"/>
        <v>8640</v>
      </c>
      <c r="S4701" s="12">
        <f t="shared" si="515"/>
        <v>13320</v>
      </c>
      <c r="T4701" s="13">
        <f t="shared" si="516"/>
        <v>6.6406110758113993E-4</v>
      </c>
    </row>
    <row r="4702" spans="1:20" hidden="1">
      <c r="A4702">
        <v>4701</v>
      </c>
      <c r="B4702">
        <v>1308</v>
      </c>
      <c r="C4702" t="s">
        <v>11102</v>
      </c>
      <c r="D4702" t="s">
        <v>11103</v>
      </c>
      <c r="E4702" t="s">
        <v>520</v>
      </c>
      <c r="F4702" t="s">
        <v>521</v>
      </c>
      <c r="G4702" t="s">
        <v>2368</v>
      </c>
      <c r="H4702" t="s">
        <v>2369</v>
      </c>
      <c r="I4702">
        <v>51.86</v>
      </c>
      <c r="J4702">
        <v>347000000</v>
      </c>
      <c r="K4702" t="s">
        <v>27</v>
      </c>
      <c r="L4702">
        <v>5</v>
      </c>
      <c r="M4702" t="str">
        <f>_xlfn.IFNA(VLOOKUP(F4702,'22 States'!A:A,1,0),"OOR")</f>
        <v>SC</v>
      </c>
      <c r="N4702" t="str">
        <f t="shared" si="517"/>
        <v>IR</v>
      </c>
      <c r="O4702" s="8">
        <f t="shared" si="511"/>
        <v>162000</v>
      </c>
      <c r="P4702" s="8">
        <f t="shared" si="512"/>
        <v>42000</v>
      </c>
      <c r="Q4702" s="8">
        <f t="shared" si="513"/>
        <v>627840</v>
      </c>
      <c r="R4702" s="9">
        <f t="shared" si="514"/>
        <v>1255680</v>
      </c>
      <c r="S4702" s="8">
        <f t="shared" si="515"/>
        <v>831840</v>
      </c>
      <c r="T4702" s="5">
        <f t="shared" si="516"/>
        <v>2.3972334293948126E-3</v>
      </c>
    </row>
    <row r="4703" spans="1:20" hidden="1">
      <c r="A4703">
        <v>4702</v>
      </c>
      <c r="B4703">
        <v>70</v>
      </c>
      <c r="C4703" t="s">
        <v>11104</v>
      </c>
      <c r="D4703" t="s">
        <v>11105</v>
      </c>
      <c r="E4703" t="s">
        <v>175</v>
      </c>
      <c r="F4703" t="s">
        <v>176</v>
      </c>
      <c r="G4703" t="s">
        <v>175</v>
      </c>
      <c r="H4703" t="s">
        <v>169</v>
      </c>
      <c r="I4703">
        <v>51.813099999999999</v>
      </c>
      <c r="J4703">
        <v>11471000</v>
      </c>
      <c r="K4703" t="s">
        <v>134</v>
      </c>
      <c r="L4703">
        <v>8</v>
      </c>
      <c r="M4703" t="str">
        <f>_xlfn.IFNA(VLOOKUP(F4703,'22 States'!A:A,1,0),"OOR")</f>
        <v>OOR</v>
      </c>
      <c r="N4703" t="str">
        <f t="shared" si="517"/>
        <v>OOR</v>
      </c>
      <c r="O4703" s="8">
        <f t="shared" si="511"/>
        <v>12000</v>
      </c>
      <c r="P4703" s="8">
        <f t="shared" si="512"/>
        <v>3000</v>
      </c>
      <c r="Q4703" s="8">
        <f t="shared" si="513"/>
        <v>33600</v>
      </c>
      <c r="R4703" s="9">
        <f t="shared" si="514"/>
        <v>67200</v>
      </c>
      <c r="S4703" s="8">
        <f t="shared" si="515"/>
        <v>48600</v>
      </c>
      <c r="T4703" s="5">
        <f t="shared" si="516"/>
        <v>4.236770987708134E-3</v>
      </c>
    </row>
    <row r="4704" spans="1:20" hidden="1">
      <c r="A4704">
        <v>4703</v>
      </c>
      <c r="B4704">
        <v>123</v>
      </c>
      <c r="C4704" t="s">
        <v>11106</v>
      </c>
      <c r="D4704" t="s">
        <v>11107</v>
      </c>
      <c r="E4704" t="s">
        <v>247</v>
      </c>
      <c r="F4704" t="s">
        <v>248</v>
      </c>
      <c r="G4704" t="s">
        <v>11108</v>
      </c>
      <c r="I4704">
        <v>51.795699999999997</v>
      </c>
      <c r="J4704">
        <v>23593889</v>
      </c>
      <c r="K4704" t="s">
        <v>264</v>
      </c>
      <c r="L4704">
        <v>7</v>
      </c>
      <c r="M4704" t="str">
        <f>_xlfn.IFNA(VLOOKUP(F4704,'22 States'!A:A,1,0),"OOR")</f>
        <v>IL</v>
      </c>
      <c r="N4704" t="str">
        <f t="shared" si="517"/>
        <v>IR</v>
      </c>
      <c r="O4704" s="8">
        <f t="shared" si="511"/>
        <v>18000</v>
      </c>
      <c r="P4704" s="8">
        <f t="shared" si="512"/>
        <v>6000</v>
      </c>
      <c r="Q4704" s="8">
        <f t="shared" si="513"/>
        <v>59040</v>
      </c>
      <c r="R4704" s="9">
        <f t="shared" si="514"/>
        <v>118080</v>
      </c>
      <c r="S4704" s="8">
        <f t="shared" si="515"/>
        <v>83040</v>
      </c>
      <c r="T4704" s="5">
        <f t="shared" si="516"/>
        <v>3.5195554238642048E-3</v>
      </c>
    </row>
    <row r="4705" spans="1:20" hidden="1">
      <c r="A4705">
        <v>4704</v>
      </c>
      <c r="B4705">
        <v>18</v>
      </c>
      <c r="C4705" t="s">
        <v>11109</v>
      </c>
      <c r="D4705" t="s">
        <v>11110</v>
      </c>
      <c r="E4705" t="s">
        <v>13</v>
      </c>
      <c r="F4705" t="s">
        <v>14</v>
      </c>
      <c r="G4705" t="s">
        <v>765</v>
      </c>
      <c r="H4705" t="s">
        <v>50</v>
      </c>
      <c r="I4705">
        <v>51.746000000000002</v>
      </c>
      <c r="J4705">
        <v>4593693</v>
      </c>
      <c r="K4705" t="s">
        <v>141</v>
      </c>
      <c r="L4705">
        <v>5</v>
      </c>
      <c r="M4705" t="str">
        <f>_xlfn.IFNA(VLOOKUP(F4705,'22 States'!A:A,1,0),"OOR")</f>
        <v>CA</v>
      </c>
      <c r="N4705" t="str">
        <f t="shared" si="517"/>
        <v>IR</v>
      </c>
      <c r="O4705" s="8">
        <f t="shared" si="511"/>
        <v>6000</v>
      </c>
      <c r="P4705" s="8">
        <f t="shared" si="512"/>
        <v>3000</v>
      </c>
      <c r="Q4705" s="8">
        <f t="shared" si="513"/>
        <v>8640</v>
      </c>
      <c r="R4705" s="9">
        <f t="shared" si="514"/>
        <v>17280</v>
      </c>
      <c r="S4705" s="8">
        <f t="shared" si="515"/>
        <v>17640</v>
      </c>
      <c r="T4705" s="5">
        <f t="shared" si="516"/>
        <v>3.840047647938162E-3</v>
      </c>
    </row>
    <row r="4706" spans="1:20" hidden="1">
      <c r="A4706">
        <v>4705</v>
      </c>
      <c r="B4706">
        <v>68</v>
      </c>
      <c r="C4706" t="s">
        <v>11111</v>
      </c>
      <c r="D4706" t="s">
        <v>11112</v>
      </c>
      <c r="E4706" t="s">
        <v>23</v>
      </c>
      <c r="F4706" t="s">
        <v>24</v>
      </c>
      <c r="G4706" t="s">
        <v>2022</v>
      </c>
      <c r="H4706" t="s">
        <v>561</v>
      </c>
      <c r="I4706">
        <v>51.720100000000002</v>
      </c>
      <c r="J4706">
        <v>9586628</v>
      </c>
      <c r="K4706" t="s">
        <v>108</v>
      </c>
      <c r="L4706">
        <v>1</v>
      </c>
      <c r="M4706" t="str">
        <f>_xlfn.IFNA(VLOOKUP(F4706,'22 States'!A:A,1,0),"OOR")</f>
        <v>OOR</v>
      </c>
      <c r="N4706" t="str">
        <f t="shared" si="517"/>
        <v>OOR</v>
      </c>
      <c r="O4706" s="8">
        <f t="shared" si="511"/>
        <v>12000</v>
      </c>
      <c r="P4706" s="8">
        <f t="shared" si="512"/>
        <v>3000</v>
      </c>
      <c r="Q4706" s="8">
        <f t="shared" si="513"/>
        <v>32640</v>
      </c>
      <c r="R4706" s="9">
        <f t="shared" si="514"/>
        <v>65280</v>
      </c>
      <c r="S4706" s="8">
        <f t="shared" si="515"/>
        <v>47640</v>
      </c>
      <c r="T4706" s="5">
        <f t="shared" si="516"/>
        <v>4.9694219907145658E-3</v>
      </c>
    </row>
    <row r="4707" spans="1:20" hidden="1">
      <c r="A4707">
        <v>4706</v>
      </c>
      <c r="B4707">
        <v>125</v>
      </c>
      <c r="C4707" t="s">
        <v>11113</v>
      </c>
      <c r="D4707" t="s">
        <v>11114</v>
      </c>
      <c r="E4707" t="s">
        <v>160</v>
      </c>
      <c r="F4707" t="s">
        <v>161</v>
      </c>
      <c r="G4707" t="s">
        <v>2549</v>
      </c>
      <c r="H4707" t="s">
        <v>5103</v>
      </c>
      <c r="I4707">
        <v>51.586799999999997</v>
      </c>
      <c r="J4707">
        <v>5832613</v>
      </c>
      <c r="K4707" t="s">
        <v>172</v>
      </c>
      <c r="L4707">
        <v>1</v>
      </c>
      <c r="M4707" t="str">
        <f>_xlfn.IFNA(VLOOKUP(F4707,'22 States'!A:A,1,0),"OOR")</f>
        <v>MO</v>
      </c>
      <c r="N4707" t="str">
        <f t="shared" si="517"/>
        <v>IR</v>
      </c>
      <c r="O4707" s="8">
        <f t="shared" si="511"/>
        <v>18000</v>
      </c>
      <c r="P4707" s="8">
        <f t="shared" si="512"/>
        <v>6000</v>
      </c>
      <c r="Q4707" s="8">
        <f t="shared" si="513"/>
        <v>60000</v>
      </c>
      <c r="R4707" s="9">
        <f t="shared" si="514"/>
        <v>120000</v>
      </c>
      <c r="S4707" s="8">
        <f t="shared" si="515"/>
        <v>84000</v>
      </c>
      <c r="T4707" s="5">
        <f t="shared" si="516"/>
        <v>1.4401778413894424E-2</v>
      </c>
    </row>
    <row r="4708" spans="1:20" hidden="1">
      <c r="A4708">
        <v>4707</v>
      </c>
      <c r="B4708">
        <v>160</v>
      </c>
      <c r="C4708" t="s">
        <v>11115</v>
      </c>
      <c r="D4708" t="s">
        <v>11116</v>
      </c>
      <c r="E4708" t="s">
        <v>13</v>
      </c>
      <c r="F4708" t="s">
        <v>14</v>
      </c>
      <c r="G4708" t="s">
        <v>1190</v>
      </c>
      <c r="H4708" t="s">
        <v>1191</v>
      </c>
      <c r="I4708">
        <v>51.521999999999998</v>
      </c>
      <c r="J4708">
        <v>57453530</v>
      </c>
      <c r="K4708" t="s">
        <v>39</v>
      </c>
      <c r="L4708">
        <v>3</v>
      </c>
      <c r="M4708" t="str">
        <f>_xlfn.IFNA(VLOOKUP(F4708,'22 States'!A:A,1,0),"OOR")</f>
        <v>CA</v>
      </c>
      <c r="N4708" t="str">
        <f t="shared" si="517"/>
        <v>IR</v>
      </c>
      <c r="O4708" s="8">
        <f t="shared" si="511"/>
        <v>24000</v>
      </c>
      <c r="P4708" s="8">
        <f t="shared" si="512"/>
        <v>6000</v>
      </c>
      <c r="Q4708" s="8">
        <f t="shared" si="513"/>
        <v>76800</v>
      </c>
      <c r="R4708" s="9">
        <f t="shared" si="514"/>
        <v>153600</v>
      </c>
      <c r="S4708" s="8">
        <f t="shared" si="515"/>
        <v>106800</v>
      </c>
      <c r="T4708" s="5">
        <f t="shared" si="516"/>
        <v>1.8588936136735201E-3</v>
      </c>
    </row>
    <row r="4709" spans="1:20" hidden="1">
      <c r="A4709">
        <v>4708</v>
      </c>
      <c r="B4709">
        <v>200</v>
      </c>
      <c r="C4709" t="s">
        <v>11117</v>
      </c>
      <c r="D4709" t="s">
        <v>11118</v>
      </c>
      <c r="E4709" t="s">
        <v>85</v>
      </c>
      <c r="F4709" t="s">
        <v>86</v>
      </c>
      <c r="G4709" t="s">
        <v>3827</v>
      </c>
      <c r="H4709" t="s">
        <v>140</v>
      </c>
      <c r="I4709">
        <v>51.487200000000001</v>
      </c>
      <c r="J4709">
        <v>62696000</v>
      </c>
      <c r="K4709" t="s">
        <v>17</v>
      </c>
      <c r="L4709">
        <v>3</v>
      </c>
      <c r="M4709" t="str">
        <f>_xlfn.IFNA(VLOOKUP(F4709,'22 States'!A:A,1,0),"OOR")</f>
        <v>FL</v>
      </c>
      <c r="N4709" t="str">
        <f t="shared" si="517"/>
        <v>IR</v>
      </c>
      <c r="O4709" s="8">
        <f t="shared" si="511"/>
        <v>24000</v>
      </c>
      <c r="P4709" s="8">
        <f t="shared" si="512"/>
        <v>6000</v>
      </c>
      <c r="Q4709" s="8">
        <f t="shared" si="513"/>
        <v>96000</v>
      </c>
      <c r="R4709" s="9">
        <f t="shared" si="514"/>
        <v>192000</v>
      </c>
      <c r="S4709" s="8">
        <f t="shared" si="515"/>
        <v>126000</v>
      </c>
      <c r="T4709" s="5">
        <f t="shared" si="516"/>
        <v>2.009697588362894E-3</v>
      </c>
    </row>
    <row r="4710" spans="1:20" hidden="1">
      <c r="A4710">
        <v>4709</v>
      </c>
      <c r="B4710">
        <v>53</v>
      </c>
      <c r="C4710" t="s">
        <v>11119</v>
      </c>
      <c r="D4710" t="s">
        <v>11120</v>
      </c>
      <c r="E4710" t="s">
        <v>154</v>
      </c>
      <c r="F4710" t="s">
        <v>155</v>
      </c>
      <c r="G4710" t="s">
        <v>156</v>
      </c>
      <c r="H4710" t="s">
        <v>157</v>
      </c>
      <c r="I4710">
        <v>51.432299999999998</v>
      </c>
      <c r="J4710">
        <v>8085377</v>
      </c>
      <c r="K4710" t="s">
        <v>418</v>
      </c>
      <c r="L4710">
        <v>3</v>
      </c>
      <c r="M4710" t="str">
        <f>_xlfn.IFNA(VLOOKUP(F4710,'22 States'!A:A,1,0),"OOR")</f>
        <v>IN</v>
      </c>
      <c r="N4710" t="str">
        <f t="shared" si="517"/>
        <v>IR</v>
      </c>
      <c r="O4710" s="8">
        <f t="shared" si="511"/>
        <v>12000</v>
      </c>
      <c r="P4710" s="8">
        <f t="shared" si="512"/>
        <v>3000</v>
      </c>
      <c r="Q4710" s="8">
        <f t="shared" si="513"/>
        <v>25440</v>
      </c>
      <c r="R4710" s="9">
        <f t="shared" si="514"/>
        <v>50880</v>
      </c>
      <c r="S4710" s="8">
        <f t="shared" si="515"/>
        <v>40440</v>
      </c>
      <c r="T4710" s="5">
        <f t="shared" si="516"/>
        <v>5.0016220641288592E-3</v>
      </c>
    </row>
    <row r="4711" spans="1:20" hidden="1">
      <c r="A4711">
        <v>4710</v>
      </c>
      <c r="B4711">
        <v>780</v>
      </c>
      <c r="C4711" t="s">
        <v>11121</v>
      </c>
      <c r="D4711" t="s">
        <v>11122</v>
      </c>
      <c r="E4711" t="s">
        <v>13</v>
      </c>
      <c r="F4711" t="s">
        <v>14</v>
      </c>
      <c r="G4711" t="s">
        <v>342</v>
      </c>
      <c r="H4711" t="s">
        <v>50</v>
      </c>
      <c r="I4711">
        <v>51.405900000000003</v>
      </c>
      <c r="J4711">
        <v>70160000</v>
      </c>
      <c r="K4711" t="s">
        <v>111</v>
      </c>
      <c r="L4711">
        <v>1</v>
      </c>
      <c r="M4711" t="str">
        <f>_xlfn.IFNA(VLOOKUP(F4711,'22 States'!A:A,1,0),"OOR")</f>
        <v>CA</v>
      </c>
      <c r="N4711" t="str">
        <f t="shared" si="517"/>
        <v>IR</v>
      </c>
      <c r="O4711" s="8">
        <f t="shared" si="511"/>
        <v>96000</v>
      </c>
      <c r="P4711" s="8">
        <f t="shared" si="512"/>
        <v>24000</v>
      </c>
      <c r="Q4711" s="8">
        <f t="shared" si="513"/>
        <v>374400</v>
      </c>
      <c r="R4711" s="9">
        <f t="shared" si="514"/>
        <v>748800</v>
      </c>
      <c r="S4711" s="8">
        <f t="shared" si="515"/>
        <v>494400</v>
      </c>
      <c r="T4711" s="5">
        <f t="shared" si="516"/>
        <v>7.0467502850627139E-3</v>
      </c>
    </row>
    <row r="4712" spans="1:20" hidden="1">
      <c r="A4712">
        <v>4711</v>
      </c>
      <c r="B4712">
        <v>20</v>
      </c>
      <c r="C4712" t="s">
        <v>11123</v>
      </c>
      <c r="D4712" t="s">
        <v>11124</v>
      </c>
      <c r="E4712" t="s">
        <v>166</v>
      </c>
      <c r="F4712" t="s">
        <v>167</v>
      </c>
      <c r="G4712" t="s">
        <v>11125</v>
      </c>
      <c r="H4712" t="s">
        <v>169</v>
      </c>
      <c r="I4712">
        <v>51.385199999999998</v>
      </c>
      <c r="J4712">
        <v>4325199</v>
      </c>
      <c r="K4712" t="s">
        <v>172</v>
      </c>
      <c r="L4712">
        <v>5</v>
      </c>
      <c r="M4712" t="str">
        <f>_xlfn.IFNA(VLOOKUP(F4712,'22 States'!A:A,1,0),"OOR")</f>
        <v>OOR</v>
      </c>
      <c r="N4712" t="str">
        <f t="shared" si="517"/>
        <v>OOR</v>
      </c>
      <c r="O4712" s="8">
        <f t="shared" si="511"/>
        <v>6000</v>
      </c>
      <c r="P4712" s="8">
        <f t="shared" si="512"/>
        <v>3000</v>
      </c>
      <c r="Q4712" s="8">
        <f t="shared" si="513"/>
        <v>9600</v>
      </c>
      <c r="R4712" s="9">
        <f t="shared" si="514"/>
        <v>19200</v>
      </c>
      <c r="S4712" s="8">
        <f t="shared" si="515"/>
        <v>18600</v>
      </c>
      <c r="T4712" s="5">
        <f t="shared" si="516"/>
        <v>4.3003801674789989E-3</v>
      </c>
    </row>
    <row r="4713" spans="1:20" hidden="1">
      <c r="A4713">
        <v>4712</v>
      </c>
      <c r="B4713">
        <v>119</v>
      </c>
      <c r="C4713" t="s">
        <v>11126</v>
      </c>
      <c r="D4713" t="s">
        <v>11127</v>
      </c>
      <c r="E4713" t="s">
        <v>166</v>
      </c>
      <c r="F4713" t="s">
        <v>167</v>
      </c>
      <c r="G4713" t="s">
        <v>11128</v>
      </c>
      <c r="H4713" t="s">
        <v>169</v>
      </c>
      <c r="I4713">
        <v>51.3643</v>
      </c>
      <c r="J4713">
        <v>22022000</v>
      </c>
      <c r="K4713" t="s">
        <v>656</v>
      </c>
      <c r="L4713">
        <v>1</v>
      </c>
      <c r="M4713" t="str">
        <f>_xlfn.IFNA(VLOOKUP(F4713,'22 States'!A:A,1,0),"OOR")</f>
        <v>OOR</v>
      </c>
      <c r="N4713" t="str">
        <f t="shared" si="517"/>
        <v>OOR</v>
      </c>
      <c r="O4713" s="8">
        <f t="shared" si="511"/>
        <v>18000</v>
      </c>
      <c r="P4713" s="8">
        <f t="shared" si="512"/>
        <v>6000</v>
      </c>
      <c r="Q4713" s="8">
        <f t="shared" si="513"/>
        <v>57120</v>
      </c>
      <c r="R4713" s="9">
        <f t="shared" si="514"/>
        <v>114240</v>
      </c>
      <c r="S4713" s="8">
        <f t="shared" si="515"/>
        <v>81120</v>
      </c>
      <c r="T4713" s="5">
        <f t="shared" si="516"/>
        <v>3.6835891381345929E-3</v>
      </c>
    </row>
    <row r="4714" spans="1:20" hidden="1">
      <c r="A4714">
        <v>4713</v>
      </c>
      <c r="B4714">
        <v>133</v>
      </c>
      <c r="C4714" t="s">
        <v>11129</v>
      </c>
      <c r="D4714" t="s">
        <v>11130</v>
      </c>
      <c r="E4714" t="s">
        <v>160</v>
      </c>
      <c r="F4714" t="s">
        <v>161</v>
      </c>
      <c r="G4714" t="s">
        <v>2549</v>
      </c>
      <c r="H4714" t="s">
        <v>5103</v>
      </c>
      <c r="I4714">
        <v>51.361499999999999</v>
      </c>
      <c r="J4714">
        <v>13334016</v>
      </c>
      <c r="K4714" t="s">
        <v>141</v>
      </c>
      <c r="L4714">
        <v>5</v>
      </c>
      <c r="M4714" t="str">
        <f>_xlfn.IFNA(VLOOKUP(F4714,'22 States'!A:A,1,0),"OOR")</f>
        <v>MO</v>
      </c>
      <c r="N4714" t="str">
        <f t="shared" si="517"/>
        <v>IR</v>
      </c>
      <c r="O4714" s="8">
        <f t="shared" si="511"/>
        <v>18000</v>
      </c>
      <c r="P4714" s="8">
        <f t="shared" si="512"/>
        <v>6000</v>
      </c>
      <c r="Q4714" s="8">
        <f t="shared" si="513"/>
        <v>63840</v>
      </c>
      <c r="R4714" s="9">
        <f t="shared" si="514"/>
        <v>127680</v>
      </c>
      <c r="S4714" s="8">
        <f t="shared" si="515"/>
        <v>87840</v>
      </c>
      <c r="T4714" s="5">
        <f t="shared" si="516"/>
        <v>6.5876627116691622E-3</v>
      </c>
    </row>
    <row r="4715" spans="1:20" hidden="1">
      <c r="A4715">
        <v>4714</v>
      </c>
      <c r="B4715">
        <v>38</v>
      </c>
      <c r="C4715" t="s">
        <v>11131</v>
      </c>
      <c r="D4715" t="s">
        <v>11132</v>
      </c>
      <c r="E4715" t="s">
        <v>121</v>
      </c>
      <c r="F4715" t="s">
        <v>122</v>
      </c>
      <c r="G4715" t="s">
        <v>784</v>
      </c>
      <c r="H4715" t="s">
        <v>784</v>
      </c>
      <c r="I4715">
        <v>51.342300000000002</v>
      </c>
      <c r="J4715">
        <v>4187122</v>
      </c>
      <c r="K4715" t="s">
        <v>27</v>
      </c>
      <c r="L4715">
        <v>1</v>
      </c>
      <c r="M4715" t="str">
        <f>_xlfn.IFNA(VLOOKUP(F4715,'22 States'!A:A,1,0),"OOR")</f>
        <v>TX</v>
      </c>
      <c r="N4715" t="str">
        <f t="shared" si="517"/>
        <v>IR</v>
      </c>
      <c r="O4715" s="8">
        <f t="shared" si="511"/>
        <v>6000</v>
      </c>
      <c r="P4715" s="8">
        <f t="shared" si="512"/>
        <v>3000</v>
      </c>
      <c r="Q4715" s="8">
        <f t="shared" si="513"/>
        <v>18240</v>
      </c>
      <c r="R4715" s="9">
        <f t="shared" si="514"/>
        <v>36480</v>
      </c>
      <c r="S4715" s="8">
        <f t="shared" si="515"/>
        <v>27240</v>
      </c>
      <c r="T4715" s="5">
        <f t="shared" si="516"/>
        <v>6.505661884225012E-3</v>
      </c>
    </row>
    <row r="4716" spans="1:20" hidden="1">
      <c r="A4716">
        <v>4715</v>
      </c>
      <c r="B4716">
        <v>53</v>
      </c>
      <c r="C4716" t="s">
        <v>11133</v>
      </c>
      <c r="D4716" t="s">
        <v>11134</v>
      </c>
      <c r="E4716" t="s">
        <v>54</v>
      </c>
      <c r="F4716" t="s">
        <v>55</v>
      </c>
      <c r="G4716" t="s">
        <v>1031</v>
      </c>
      <c r="H4716" t="s">
        <v>57</v>
      </c>
      <c r="I4716">
        <v>51.339300000000001</v>
      </c>
      <c r="J4716">
        <v>4068000</v>
      </c>
      <c r="K4716" t="s">
        <v>111</v>
      </c>
      <c r="L4716">
        <v>1</v>
      </c>
      <c r="M4716" t="str">
        <f>_xlfn.IFNA(VLOOKUP(F4716,'22 States'!A:A,1,0),"OOR")</f>
        <v>OOR</v>
      </c>
      <c r="N4716" t="str">
        <f t="shared" si="517"/>
        <v>OOR</v>
      </c>
      <c r="O4716" s="8">
        <f t="shared" si="511"/>
        <v>12000</v>
      </c>
      <c r="P4716" s="8">
        <f t="shared" si="512"/>
        <v>3000</v>
      </c>
      <c r="Q4716" s="8">
        <f t="shared" si="513"/>
        <v>25440</v>
      </c>
      <c r="R4716" s="9">
        <f t="shared" si="514"/>
        <v>50880</v>
      </c>
      <c r="S4716" s="8">
        <f t="shared" si="515"/>
        <v>40440</v>
      </c>
      <c r="T4716" s="5">
        <f t="shared" si="516"/>
        <v>9.9410029498525065E-3</v>
      </c>
    </row>
    <row r="4717" spans="1:20" hidden="1">
      <c r="A4717">
        <v>4716</v>
      </c>
      <c r="B4717">
        <v>210</v>
      </c>
      <c r="C4717" t="s">
        <v>11135</v>
      </c>
      <c r="D4717" t="s">
        <v>11136</v>
      </c>
      <c r="E4717" t="s">
        <v>13</v>
      </c>
      <c r="F4717" t="s">
        <v>14</v>
      </c>
      <c r="G4717" t="s">
        <v>841</v>
      </c>
      <c r="H4717" t="s">
        <v>31</v>
      </c>
      <c r="I4717">
        <v>51.284500000000001</v>
      </c>
      <c r="J4717">
        <v>15483970</v>
      </c>
      <c r="K4717" t="s">
        <v>111</v>
      </c>
      <c r="L4717">
        <v>5</v>
      </c>
      <c r="M4717" t="str">
        <f>_xlfn.IFNA(VLOOKUP(F4717,'22 States'!A:A,1,0),"OOR")</f>
        <v>CA</v>
      </c>
      <c r="N4717" t="str">
        <f t="shared" si="517"/>
        <v>IR</v>
      </c>
      <c r="O4717" s="8">
        <f t="shared" si="511"/>
        <v>30000</v>
      </c>
      <c r="P4717" s="8">
        <f t="shared" si="512"/>
        <v>9000</v>
      </c>
      <c r="Q4717" s="8">
        <f t="shared" si="513"/>
        <v>100800</v>
      </c>
      <c r="R4717" s="9">
        <f t="shared" si="514"/>
        <v>201600</v>
      </c>
      <c r="S4717" s="8">
        <f t="shared" si="515"/>
        <v>139800</v>
      </c>
      <c r="T4717" s="5">
        <f t="shared" si="516"/>
        <v>9.0286922539891262E-3</v>
      </c>
    </row>
    <row r="4718" spans="1:20" hidden="1">
      <c r="A4718">
        <v>4717</v>
      </c>
      <c r="B4718">
        <v>28</v>
      </c>
      <c r="C4718" t="s">
        <v>11137</v>
      </c>
      <c r="D4718" t="s">
        <v>11138</v>
      </c>
      <c r="E4718" t="s">
        <v>23</v>
      </c>
      <c r="F4718" t="s">
        <v>24</v>
      </c>
      <c r="G4718" t="s">
        <v>403</v>
      </c>
      <c r="H4718" t="s">
        <v>404</v>
      </c>
      <c r="I4718">
        <v>51.251100000000001</v>
      </c>
      <c r="J4718">
        <v>6319989</v>
      </c>
      <c r="K4718" t="s">
        <v>264</v>
      </c>
      <c r="L4718">
        <v>5</v>
      </c>
      <c r="M4718" t="str">
        <f>_xlfn.IFNA(VLOOKUP(F4718,'22 States'!A:A,1,0),"OOR")</f>
        <v>OOR</v>
      </c>
      <c r="N4718" t="str">
        <f t="shared" si="517"/>
        <v>OOR</v>
      </c>
      <c r="O4718" s="8">
        <f t="shared" si="511"/>
        <v>6000</v>
      </c>
      <c r="P4718" s="8">
        <f t="shared" si="512"/>
        <v>3000</v>
      </c>
      <c r="Q4718" s="8">
        <f t="shared" si="513"/>
        <v>13440</v>
      </c>
      <c r="R4718" s="9">
        <f t="shared" si="514"/>
        <v>26880</v>
      </c>
      <c r="S4718" s="8">
        <f t="shared" si="515"/>
        <v>22440</v>
      </c>
      <c r="T4718" s="5">
        <f t="shared" si="516"/>
        <v>3.5506390913022158E-3</v>
      </c>
    </row>
    <row r="4719" spans="1:20" hidden="1">
      <c r="A4719">
        <v>4718</v>
      </c>
      <c r="B4719">
        <v>6</v>
      </c>
      <c r="C4719" t="s">
        <v>11139</v>
      </c>
      <c r="D4719" t="s">
        <v>11140</v>
      </c>
      <c r="E4719" t="s">
        <v>13</v>
      </c>
      <c r="F4719" t="s">
        <v>14</v>
      </c>
      <c r="G4719" t="s">
        <v>1160</v>
      </c>
      <c r="H4719" t="s">
        <v>267</v>
      </c>
      <c r="I4719">
        <v>51.23</v>
      </c>
      <c r="J4719">
        <v>4560379</v>
      </c>
      <c r="K4719" t="s">
        <v>141</v>
      </c>
      <c r="L4719">
        <v>2</v>
      </c>
      <c r="M4719" t="str">
        <f>_xlfn.IFNA(VLOOKUP(F4719,'22 States'!A:A,1,0),"OOR")</f>
        <v>CA</v>
      </c>
      <c r="N4719" t="str">
        <f t="shared" si="517"/>
        <v>IR</v>
      </c>
      <c r="O4719" s="8">
        <f t="shared" si="511"/>
        <v>6000</v>
      </c>
      <c r="P4719" s="8">
        <f t="shared" si="512"/>
        <v>3000</v>
      </c>
      <c r="Q4719" s="8">
        <f t="shared" si="513"/>
        <v>2880</v>
      </c>
      <c r="R4719" s="9">
        <f t="shared" si="514"/>
        <v>5760</v>
      </c>
      <c r="S4719" s="8">
        <f t="shared" si="515"/>
        <v>11880</v>
      </c>
      <c r="T4719" s="5">
        <f t="shared" si="516"/>
        <v>2.6050466419567323E-3</v>
      </c>
    </row>
    <row r="4720" spans="1:20" hidden="1">
      <c r="A4720">
        <v>4719</v>
      </c>
      <c r="B4720">
        <v>183</v>
      </c>
      <c r="C4720" t="s">
        <v>11141</v>
      </c>
      <c r="D4720" t="s">
        <v>11142</v>
      </c>
      <c r="E4720" t="s">
        <v>179</v>
      </c>
      <c r="F4720" t="s">
        <v>180</v>
      </c>
      <c r="G4720" t="s">
        <v>2403</v>
      </c>
      <c r="H4720" t="s">
        <v>182</v>
      </c>
      <c r="I4720">
        <v>51.214300000000001</v>
      </c>
      <c r="J4720">
        <v>69007546</v>
      </c>
      <c r="K4720" t="s">
        <v>27</v>
      </c>
      <c r="L4720">
        <v>3</v>
      </c>
      <c r="M4720" t="str">
        <f>_xlfn.IFNA(VLOOKUP(F4720,'22 States'!A:A,1,0),"OOR")</f>
        <v>MI</v>
      </c>
      <c r="N4720" t="str">
        <f t="shared" si="517"/>
        <v>IR</v>
      </c>
      <c r="O4720" s="8">
        <f t="shared" si="511"/>
        <v>24000</v>
      </c>
      <c r="P4720" s="8">
        <f t="shared" si="512"/>
        <v>6000</v>
      </c>
      <c r="Q4720" s="8">
        <f t="shared" si="513"/>
        <v>87840</v>
      </c>
      <c r="R4720" s="9">
        <f t="shared" si="514"/>
        <v>175680</v>
      </c>
      <c r="S4720" s="8">
        <f t="shared" si="515"/>
        <v>117840</v>
      </c>
      <c r="T4720" s="5">
        <f t="shared" si="516"/>
        <v>1.7076393355590417E-3</v>
      </c>
    </row>
    <row r="4721" spans="1:20" hidden="1">
      <c r="A4721">
        <v>4720</v>
      </c>
      <c r="B4721">
        <v>34</v>
      </c>
      <c r="C4721" t="s">
        <v>11143</v>
      </c>
      <c r="D4721" t="s">
        <v>11144</v>
      </c>
      <c r="E4721" t="s">
        <v>205</v>
      </c>
      <c r="F4721" t="s">
        <v>206</v>
      </c>
      <c r="G4721" t="s">
        <v>207</v>
      </c>
      <c r="H4721" t="s">
        <v>208</v>
      </c>
      <c r="I4721">
        <v>51.189700000000002</v>
      </c>
      <c r="J4721">
        <v>4741954</v>
      </c>
      <c r="K4721" t="s">
        <v>141</v>
      </c>
      <c r="L4721">
        <v>4</v>
      </c>
      <c r="M4721" t="str">
        <f>_xlfn.IFNA(VLOOKUP(F4721,'22 States'!A:A,1,0),"OOR")</f>
        <v>OOR</v>
      </c>
      <c r="N4721" t="str">
        <f t="shared" si="517"/>
        <v>OOR</v>
      </c>
      <c r="O4721" s="8">
        <f t="shared" si="511"/>
        <v>6000</v>
      </c>
      <c r="P4721" s="8">
        <f t="shared" si="512"/>
        <v>3000</v>
      </c>
      <c r="Q4721" s="8">
        <f t="shared" si="513"/>
        <v>16320</v>
      </c>
      <c r="R4721" s="9">
        <f t="shared" si="514"/>
        <v>32640</v>
      </c>
      <c r="S4721" s="8">
        <f t="shared" si="515"/>
        <v>25320</v>
      </c>
      <c r="T4721" s="5">
        <f t="shared" si="516"/>
        <v>5.3395709869813162E-3</v>
      </c>
    </row>
    <row r="4722" spans="1:20" hidden="1">
      <c r="A4722">
        <v>4721</v>
      </c>
      <c r="B4722">
        <v>43</v>
      </c>
      <c r="C4722" t="s">
        <v>11145</v>
      </c>
      <c r="D4722" t="s">
        <v>11146</v>
      </c>
      <c r="E4722" t="s">
        <v>721</v>
      </c>
      <c r="F4722" t="s">
        <v>722</v>
      </c>
      <c r="G4722" t="s">
        <v>2959</v>
      </c>
      <c r="H4722" t="s">
        <v>724</v>
      </c>
      <c r="I4722">
        <v>51.162300000000002</v>
      </c>
      <c r="J4722">
        <v>6802714</v>
      </c>
      <c r="K4722" t="s">
        <v>141</v>
      </c>
      <c r="L4722">
        <v>5</v>
      </c>
      <c r="M4722" t="str">
        <f>_xlfn.IFNA(VLOOKUP(F4722,'22 States'!A:A,1,0),"OOR")</f>
        <v>OOR</v>
      </c>
      <c r="N4722" t="str">
        <f t="shared" si="517"/>
        <v>OOR</v>
      </c>
      <c r="O4722" s="8">
        <f t="shared" si="511"/>
        <v>6000</v>
      </c>
      <c r="P4722" s="8">
        <f t="shared" si="512"/>
        <v>3000</v>
      </c>
      <c r="Q4722" s="8">
        <f t="shared" si="513"/>
        <v>20640</v>
      </c>
      <c r="R4722" s="9">
        <f t="shared" si="514"/>
        <v>41280</v>
      </c>
      <c r="S4722" s="8">
        <f t="shared" si="515"/>
        <v>29640</v>
      </c>
      <c r="T4722" s="5">
        <f t="shared" si="516"/>
        <v>4.3570845400820908E-3</v>
      </c>
    </row>
    <row r="4723" spans="1:20" hidden="1">
      <c r="A4723">
        <v>4722</v>
      </c>
      <c r="B4723">
        <v>105</v>
      </c>
      <c r="C4723" t="s">
        <v>11147</v>
      </c>
      <c r="D4723" t="s">
        <v>11148</v>
      </c>
      <c r="E4723" t="s">
        <v>13</v>
      </c>
      <c r="F4723" t="s">
        <v>14</v>
      </c>
      <c r="G4723" t="s">
        <v>50</v>
      </c>
      <c r="H4723" t="s">
        <v>50</v>
      </c>
      <c r="I4723">
        <v>51.1</v>
      </c>
      <c r="J4723">
        <v>20176631</v>
      </c>
      <c r="K4723" t="s">
        <v>32</v>
      </c>
      <c r="L4723">
        <v>3</v>
      </c>
      <c r="M4723" t="str">
        <f>_xlfn.IFNA(VLOOKUP(F4723,'22 States'!A:A,1,0),"OOR")</f>
        <v>CA</v>
      </c>
      <c r="N4723" t="str">
        <f t="shared" si="517"/>
        <v>IR</v>
      </c>
      <c r="O4723" s="8">
        <f t="shared" si="511"/>
        <v>18000</v>
      </c>
      <c r="P4723" s="8">
        <f t="shared" si="512"/>
        <v>6000</v>
      </c>
      <c r="Q4723" s="8">
        <f t="shared" si="513"/>
        <v>50400</v>
      </c>
      <c r="R4723" s="9">
        <f t="shared" si="514"/>
        <v>100800</v>
      </c>
      <c r="S4723" s="8">
        <f t="shared" si="515"/>
        <v>74400</v>
      </c>
      <c r="T4723" s="5">
        <f t="shared" si="516"/>
        <v>3.6874342401365225E-3</v>
      </c>
    </row>
    <row r="4724" spans="1:20" hidden="1">
      <c r="A4724">
        <v>4723</v>
      </c>
      <c r="B4724">
        <v>10</v>
      </c>
      <c r="C4724" t="s">
        <v>11149</v>
      </c>
      <c r="D4724" t="s">
        <v>11150</v>
      </c>
      <c r="E4724" t="s">
        <v>13</v>
      </c>
      <c r="F4724" t="s">
        <v>14</v>
      </c>
      <c r="G4724" t="s">
        <v>919</v>
      </c>
      <c r="H4724" t="s">
        <v>267</v>
      </c>
      <c r="I4724">
        <v>51.075299999999999</v>
      </c>
      <c r="J4724">
        <v>2127148</v>
      </c>
      <c r="K4724" t="s">
        <v>418</v>
      </c>
      <c r="L4724">
        <v>1</v>
      </c>
      <c r="M4724" t="str">
        <f>_xlfn.IFNA(VLOOKUP(F4724,'22 States'!A:A,1,0),"OOR")</f>
        <v>CA</v>
      </c>
      <c r="N4724" t="str">
        <f t="shared" si="517"/>
        <v>IR</v>
      </c>
      <c r="O4724" s="8">
        <f t="shared" si="511"/>
        <v>6000</v>
      </c>
      <c r="P4724" s="8">
        <f t="shared" si="512"/>
        <v>3000</v>
      </c>
      <c r="Q4724" s="8">
        <f t="shared" si="513"/>
        <v>4800</v>
      </c>
      <c r="R4724" s="9">
        <f t="shared" si="514"/>
        <v>9600</v>
      </c>
      <c r="S4724" s="8">
        <f t="shared" si="515"/>
        <v>13800</v>
      </c>
      <c r="T4724" s="5">
        <f t="shared" si="516"/>
        <v>6.4875598688948774E-3</v>
      </c>
    </row>
    <row r="4725" spans="1:20" hidden="1">
      <c r="A4725">
        <v>4724</v>
      </c>
      <c r="B4725">
        <v>135</v>
      </c>
      <c r="C4725" t="s">
        <v>11151</v>
      </c>
      <c r="D4725" t="s">
        <v>11152</v>
      </c>
      <c r="E4725" t="s">
        <v>67</v>
      </c>
      <c r="F4725" t="s">
        <v>68</v>
      </c>
      <c r="G4725" t="s">
        <v>2198</v>
      </c>
      <c r="H4725" t="s">
        <v>1386</v>
      </c>
      <c r="I4725">
        <v>51.05</v>
      </c>
      <c r="J4725">
        <v>28429527</v>
      </c>
      <c r="K4725" t="s">
        <v>17</v>
      </c>
      <c r="L4725">
        <v>1</v>
      </c>
      <c r="M4725" t="str">
        <f>_xlfn.IFNA(VLOOKUP(F4725,'22 States'!A:A,1,0),"OOR")</f>
        <v>NC</v>
      </c>
      <c r="N4725" t="str">
        <f t="shared" si="517"/>
        <v>IR</v>
      </c>
      <c r="O4725" s="8">
        <f t="shared" si="511"/>
        <v>18000</v>
      </c>
      <c r="P4725" s="8">
        <f t="shared" si="512"/>
        <v>6000</v>
      </c>
      <c r="Q4725" s="8">
        <f t="shared" si="513"/>
        <v>64800</v>
      </c>
      <c r="R4725" s="9">
        <f t="shared" si="514"/>
        <v>129600</v>
      </c>
      <c r="S4725" s="8">
        <f t="shared" si="515"/>
        <v>88800</v>
      </c>
      <c r="T4725" s="5">
        <f t="shared" si="516"/>
        <v>3.1235130996023958E-3</v>
      </c>
    </row>
    <row r="4726" spans="1:20" hidden="1">
      <c r="A4726">
        <v>4725</v>
      </c>
      <c r="B4726">
        <v>42</v>
      </c>
      <c r="C4726" t="s">
        <v>11153</v>
      </c>
      <c r="D4726" t="s">
        <v>11154</v>
      </c>
      <c r="E4726" t="s">
        <v>933</v>
      </c>
      <c r="F4726" t="s">
        <v>934</v>
      </c>
      <c r="G4726" t="s">
        <v>2135</v>
      </c>
      <c r="H4726" t="s">
        <v>936</v>
      </c>
      <c r="I4726">
        <v>51.048000000000002</v>
      </c>
      <c r="J4726">
        <v>4252000</v>
      </c>
      <c r="K4726" t="s">
        <v>32</v>
      </c>
      <c r="L4726">
        <v>4</v>
      </c>
      <c r="M4726" t="str">
        <f>_xlfn.IFNA(VLOOKUP(F4726,'22 States'!A:A,1,0),"OOR")</f>
        <v>TN</v>
      </c>
      <c r="N4726" t="str">
        <f t="shared" si="517"/>
        <v>IR</v>
      </c>
      <c r="O4726" s="8">
        <f t="shared" si="511"/>
        <v>6000</v>
      </c>
      <c r="P4726" s="8">
        <f t="shared" si="512"/>
        <v>3000</v>
      </c>
      <c r="Q4726" s="8">
        <f t="shared" si="513"/>
        <v>20160</v>
      </c>
      <c r="R4726" s="9">
        <f t="shared" si="514"/>
        <v>40320</v>
      </c>
      <c r="S4726" s="8">
        <f t="shared" si="515"/>
        <v>29160</v>
      </c>
      <c r="T4726" s="5">
        <f t="shared" si="516"/>
        <v>6.8579492003762932E-3</v>
      </c>
    </row>
    <row r="4727" spans="1:20" hidden="1">
      <c r="A4727">
        <v>4726</v>
      </c>
      <c r="B4727">
        <v>390</v>
      </c>
      <c r="C4727" t="s">
        <v>11155</v>
      </c>
      <c r="D4727" t="s">
        <v>11156</v>
      </c>
      <c r="E4727" t="s">
        <v>144</v>
      </c>
      <c r="F4727" t="s">
        <v>145</v>
      </c>
      <c r="G4727" t="s">
        <v>11157</v>
      </c>
      <c r="H4727" t="s">
        <v>11158</v>
      </c>
      <c r="I4727">
        <v>51.021799999999999</v>
      </c>
      <c r="J4727">
        <v>68360000</v>
      </c>
      <c r="K4727" t="s">
        <v>264</v>
      </c>
      <c r="L4727">
        <v>3</v>
      </c>
      <c r="M4727" t="str">
        <f>_xlfn.IFNA(VLOOKUP(F4727,'22 States'!A:A,1,0),"OOR")</f>
        <v>OOR</v>
      </c>
      <c r="N4727" t="str">
        <f t="shared" si="517"/>
        <v>OOR</v>
      </c>
      <c r="O4727" s="8">
        <f t="shared" si="511"/>
        <v>48000</v>
      </c>
      <c r="P4727" s="8">
        <f t="shared" si="512"/>
        <v>12000</v>
      </c>
      <c r="Q4727" s="8">
        <f t="shared" si="513"/>
        <v>187200</v>
      </c>
      <c r="R4727" s="9">
        <f t="shared" si="514"/>
        <v>374400</v>
      </c>
      <c r="S4727" s="8">
        <f t="shared" si="515"/>
        <v>247200</v>
      </c>
      <c r="T4727" s="5">
        <f t="shared" si="516"/>
        <v>3.6161497952018726E-3</v>
      </c>
    </row>
    <row r="4728" spans="1:20" hidden="1">
      <c r="A4728">
        <v>4727</v>
      </c>
      <c r="B4728">
        <v>65</v>
      </c>
      <c r="C4728" t="s">
        <v>11159</v>
      </c>
      <c r="D4728" t="s">
        <v>11160</v>
      </c>
      <c r="E4728" t="s">
        <v>350</v>
      </c>
      <c r="F4728" t="s">
        <v>351</v>
      </c>
      <c r="G4728" t="s">
        <v>352</v>
      </c>
      <c r="H4728" t="s">
        <v>352</v>
      </c>
      <c r="I4728">
        <v>50.966299999999997</v>
      </c>
      <c r="J4728">
        <v>378607667</v>
      </c>
      <c r="K4728" t="s">
        <v>439</v>
      </c>
      <c r="L4728">
        <v>2</v>
      </c>
      <c r="M4728" t="str">
        <f>_xlfn.IFNA(VLOOKUP(F4728,'22 States'!A:A,1,0),"OOR")</f>
        <v>OOR</v>
      </c>
      <c r="N4728" t="str">
        <f t="shared" si="517"/>
        <v>OOR</v>
      </c>
      <c r="O4728" s="8">
        <f t="shared" si="511"/>
        <v>12000</v>
      </c>
      <c r="P4728" s="8">
        <f t="shared" si="512"/>
        <v>3000</v>
      </c>
      <c r="Q4728" s="8">
        <f t="shared" si="513"/>
        <v>31200</v>
      </c>
      <c r="R4728" s="9">
        <f t="shared" si="514"/>
        <v>62400</v>
      </c>
      <c r="S4728" s="8">
        <f t="shared" si="515"/>
        <v>46200</v>
      </c>
      <c r="T4728" s="5">
        <f t="shared" si="516"/>
        <v>1.2202605500854794E-4</v>
      </c>
    </row>
    <row r="4729" spans="1:20" hidden="1">
      <c r="A4729">
        <v>4728</v>
      </c>
      <c r="B4729">
        <v>160</v>
      </c>
      <c r="C4729" t="s">
        <v>11161</v>
      </c>
      <c r="D4729" t="s">
        <v>11162</v>
      </c>
      <c r="E4729" t="s">
        <v>154</v>
      </c>
      <c r="F4729" t="s">
        <v>155</v>
      </c>
      <c r="G4729" t="s">
        <v>156</v>
      </c>
      <c r="H4729" t="s">
        <v>157</v>
      </c>
      <c r="I4729">
        <v>50.951599999999999</v>
      </c>
      <c r="J4729">
        <v>52504000</v>
      </c>
      <c r="K4729" t="s">
        <v>51</v>
      </c>
      <c r="L4729">
        <v>4</v>
      </c>
      <c r="M4729" t="str">
        <f>_xlfn.IFNA(VLOOKUP(F4729,'22 States'!A:A,1,0),"OOR")</f>
        <v>IN</v>
      </c>
      <c r="N4729" t="str">
        <f t="shared" si="517"/>
        <v>IR</v>
      </c>
      <c r="O4729" s="8">
        <f t="shared" si="511"/>
        <v>24000</v>
      </c>
      <c r="P4729" s="8">
        <f t="shared" si="512"/>
        <v>6000</v>
      </c>
      <c r="Q4729" s="8">
        <f t="shared" si="513"/>
        <v>76800</v>
      </c>
      <c r="R4729" s="9">
        <f t="shared" si="514"/>
        <v>153600</v>
      </c>
      <c r="S4729" s="8">
        <f t="shared" si="515"/>
        <v>106800</v>
      </c>
      <c r="T4729" s="5">
        <f t="shared" si="516"/>
        <v>2.0341307328965411E-3</v>
      </c>
    </row>
    <row r="4730" spans="1:20" hidden="1">
      <c r="A4730">
        <v>4729</v>
      </c>
      <c r="B4730">
        <v>75</v>
      </c>
      <c r="C4730" t="s">
        <v>11163</v>
      </c>
      <c r="D4730" t="s">
        <v>11164</v>
      </c>
      <c r="E4730" t="s">
        <v>175</v>
      </c>
      <c r="F4730" t="s">
        <v>176</v>
      </c>
      <c r="G4730" t="s">
        <v>808</v>
      </c>
      <c r="H4730" t="s">
        <v>809</v>
      </c>
      <c r="I4730">
        <v>50.951000000000001</v>
      </c>
      <c r="J4730">
        <v>8894590</v>
      </c>
      <c r="K4730" t="s">
        <v>141</v>
      </c>
      <c r="L4730">
        <v>4</v>
      </c>
      <c r="M4730" t="str">
        <f>_xlfn.IFNA(VLOOKUP(F4730,'22 States'!A:A,1,0),"OOR")</f>
        <v>OOR</v>
      </c>
      <c r="N4730" t="str">
        <f t="shared" si="517"/>
        <v>OOR</v>
      </c>
      <c r="O4730" s="8">
        <f t="shared" si="511"/>
        <v>12000</v>
      </c>
      <c r="P4730" s="8">
        <f t="shared" si="512"/>
        <v>3000</v>
      </c>
      <c r="Q4730" s="8">
        <f t="shared" si="513"/>
        <v>36000</v>
      </c>
      <c r="R4730" s="9">
        <f t="shared" si="514"/>
        <v>72000</v>
      </c>
      <c r="S4730" s="8">
        <f t="shared" si="515"/>
        <v>51000</v>
      </c>
      <c r="T4730" s="5">
        <f t="shared" si="516"/>
        <v>5.7338224696135516E-3</v>
      </c>
    </row>
    <row r="4731" spans="1:20" hidden="1">
      <c r="A4731">
        <v>4730</v>
      </c>
      <c r="B4731">
        <v>1956</v>
      </c>
      <c r="C4731" t="s">
        <v>11165</v>
      </c>
      <c r="D4731" t="s">
        <v>11166</v>
      </c>
      <c r="E4731" t="s">
        <v>121</v>
      </c>
      <c r="F4731" t="s">
        <v>122</v>
      </c>
      <c r="G4731" t="s">
        <v>784</v>
      </c>
      <c r="H4731" t="s">
        <v>784</v>
      </c>
      <c r="I4731">
        <v>50.907600000000002</v>
      </c>
      <c r="J4731">
        <v>189536095</v>
      </c>
      <c r="K4731" t="s">
        <v>134</v>
      </c>
      <c r="L4731">
        <v>8</v>
      </c>
      <c r="M4731" t="str">
        <f>_xlfn.IFNA(VLOOKUP(F4731,'22 States'!A:A,1,0),"OOR")</f>
        <v>TX</v>
      </c>
      <c r="N4731" t="str">
        <f t="shared" si="517"/>
        <v>IR</v>
      </c>
      <c r="O4731" s="8">
        <f t="shared" si="511"/>
        <v>240000</v>
      </c>
      <c r="P4731" s="8">
        <f t="shared" si="512"/>
        <v>60000</v>
      </c>
      <c r="Q4731" s="8">
        <f t="shared" si="513"/>
        <v>938880</v>
      </c>
      <c r="R4731" s="9">
        <f t="shared" si="514"/>
        <v>1877760</v>
      </c>
      <c r="S4731" s="8">
        <f t="shared" si="515"/>
        <v>1238880</v>
      </c>
      <c r="T4731" s="5">
        <f t="shared" si="516"/>
        <v>6.5363803132063051E-3</v>
      </c>
    </row>
    <row r="4732" spans="1:20" hidden="1">
      <c r="A4732">
        <v>4731</v>
      </c>
      <c r="B4732">
        <v>105</v>
      </c>
      <c r="C4732" t="s">
        <v>11167</v>
      </c>
      <c r="D4732" t="s">
        <v>11168</v>
      </c>
      <c r="E4732" t="s">
        <v>54</v>
      </c>
      <c r="F4732" t="s">
        <v>55</v>
      </c>
      <c r="G4732" t="s">
        <v>57</v>
      </c>
      <c r="H4732" t="s">
        <v>57</v>
      </c>
      <c r="I4732">
        <v>50.878300000000003</v>
      </c>
      <c r="J4732">
        <v>17862793</v>
      </c>
      <c r="K4732" t="s">
        <v>134</v>
      </c>
      <c r="L4732">
        <v>1</v>
      </c>
      <c r="M4732" t="str">
        <f>_xlfn.IFNA(VLOOKUP(F4732,'22 States'!A:A,1,0),"OOR")</f>
        <v>OOR</v>
      </c>
      <c r="N4732" t="str">
        <f t="shared" si="517"/>
        <v>OOR</v>
      </c>
      <c r="O4732" s="8">
        <f t="shared" si="511"/>
        <v>18000</v>
      </c>
      <c r="P4732" s="8">
        <f t="shared" si="512"/>
        <v>6000</v>
      </c>
      <c r="Q4732" s="8">
        <f t="shared" si="513"/>
        <v>50400</v>
      </c>
      <c r="R4732" s="9">
        <f t="shared" si="514"/>
        <v>100800</v>
      </c>
      <c r="S4732" s="8">
        <f t="shared" si="515"/>
        <v>74400</v>
      </c>
      <c r="T4732" s="5">
        <f t="shared" si="516"/>
        <v>4.1650821346919265E-3</v>
      </c>
    </row>
    <row r="4733" spans="1:20" hidden="1">
      <c r="A4733">
        <v>4732</v>
      </c>
      <c r="B4733">
        <v>31</v>
      </c>
      <c r="C4733" t="s">
        <v>11169</v>
      </c>
      <c r="D4733" t="s">
        <v>11170</v>
      </c>
      <c r="E4733" t="s">
        <v>13</v>
      </c>
      <c r="F4733" t="s">
        <v>14</v>
      </c>
      <c r="G4733" t="s">
        <v>494</v>
      </c>
      <c r="H4733" t="s">
        <v>16</v>
      </c>
      <c r="I4733">
        <v>50.880699999999997</v>
      </c>
      <c r="J4733">
        <v>5907664</v>
      </c>
      <c r="K4733" t="s">
        <v>39</v>
      </c>
      <c r="L4733">
        <v>3</v>
      </c>
      <c r="M4733" t="str">
        <f>_xlfn.IFNA(VLOOKUP(F4733,'22 States'!A:A,1,0),"OOR")</f>
        <v>CA</v>
      </c>
      <c r="N4733" t="str">
        <f t="shared" si="517"/>
        <v>IR</v>
      </c>
      <c r="O4733" s="8">
        <f t="shared" si="511"/>
        <v>6000</v>
      </c>
      <c r="P4733" s="8">
        <f t="shared" si="512"/>
        <v>3000</v>
      </c>
      <c r="Q4733" s="8">
        <f t="shared" si="513"/>
        <v>14880</v>
      </c>
      <c r="R4733" s="9">
        <f t="shared" si="514"/>
        <v>29760</v>
      </c>
      <c r="S4733" s="8">
        <f t="shared" si="515"/>
        <v>23880</v>
      </c>
      <c r="T4733" s="5">
        <f t="shared" si="516"/>
        <v>4.0422068689079139E-3</v>
      </c>
    </row>
    <row r="4734" spans="1:20" hidden="1">
      <c r="A4734">
        <v>4733</v>
      </c>
      <c r="B4734">
        <v>162</v>
      </c>
      <c r="C4734" t="s">
        <v>11171</v>
      </c>
      <c r="D4734" t="s">
        <v>11172</v>
      </c>
      <c r="E4734" t="s">
        <v>23</v>
      </c>
      <c r="F4734" t="s">
        <v>24</v>
      </c>
      <c r="G4734" t="s">
        <v>820</v>
      </c>
      <c r="H4734" t="s">
        <v>26</v>
      </c>
      <c r="I4734">
        <v>50.857199999999999</v>
      </c>
      <c r="J4734">
        <v>20347494</v>
      </c>
      <c r="K4734" t="s">
        <v>32</v>
      </c>
      <c r="L4734">
        <v>10</v>
      </c>
      <c r="M4734" t="str">
        <f>_xlfn.IFNA(VLOOKUP(F4734,'22 States'!A:A,1,0),"OOR")</f>
        <v>OOR</v>
      </c>
      <c r="N4734" t="str">
        <f t="shared" si="517"/>
        <v>OOR</v>
      </c>
      <c r="O4734" s="8">
        <f t="shared" si="511"/>
        <v>24000</v>
      </c>
      <c r="P4734" s="8">
        <f t="shared" si="512"/>
        <v>6000</v>
      </c>
      <c r="Q4734" s="8">
        <f t="shared" si="513"/>
        <v>77760</v>
      </c>
      <c r="R4734" s="9">
        <f t="shared" si="514"/>
        <v>155520</v>
      </c>
      <c r="S4734" s="8">
        <f t="shared" si="515"/>
        <v>107760</v>
      </c>
      <c r="T4734" s="5">
        <f t="shared" si="516"/>
        <v>5.2959838690700683E-3</v>
      </c>
    </row>
    <row r="4735" spans="1:20" hidden="1">
      <c r="A4735">
        <v>4734</v>
      </c>
      <c r="B4735">
        <v>39</v>
      </c>
      <c r="C4735" t="s">
        <v>11173</v>
      </c>
      <c r="D4735" t="s">
        <v>11174</v>
      </c>
      <c r="E4735" t="s">
        <v>121</v>
      </c>
      <c r="F4735" t="s">
        <v>122</v>
      </c>
      <c r="G4735" t="s">
        <v>10381</v>
      </c>
      <c r="H4735" t="s">
        <v>133</v>
      </c>
      <c r="I4735">
        <v>50.833799999999997</v>
      </c>
      <c r="J4735">
        <v>6802255</v>
      </c>
      <c r="K4735" t="s">
        <v>32</v>
      </c>
      <c r="L4735">
        <v>1</v>
      </c>
      <c r="M4735" t="str">
        <f>_xlfn.IFNA(VLOOKUP(F4735,'22 States'!A:A,1,0),"OOR")</f>
        <v>TX</v>
      </c>
      <c r="N4735" t="str">
        <f t="shared" si="517"/>
        <v>IR</v>
      </c>
      <c r="O4735" s="8">
        <f t="shared" si="511"/>
        <v>6000</v>
      </c>
      <c r="P4735" s="8">
        <f t="shared" si="512"/>
        <v>3000</v>
      </c>
      <c r="Q4735" s="8">
        <f t="shared" si="513"/>
        <v>18720</v>
      </c>
      <c r="R4735" s="9">
        <f t="shared" si="514"/>
        <v>37440</v>
      </c>
      <c r="S4735" s="8">
        <f t="shared" si="515"/>
        <v>27720</v>
      </c>
      <c r="T4735" s="5">
        <f t="shared" si="516"/>
        <v>4.0751192067924533E-3</v>
      </c>
    </row>
    <row r="4736" spans="1:20" hidden="1">
      <c r="A4736">
        <v>4735</v>
      </c>
      <c r="B4736">
        <v>2495</v>
      </c>
      <c r="C4736" t="s">
        <v>11175</v>
      </c>
      <c r="D4736" t="s">
        <v>11176</v>
      </c>
      <c r="E4736" t="s">
        <v>247</v>
      </c>
      <c r="F4736" t="s">
        <v>248</v>
      </c>
      <c r="G4736" t="s">
        <v>11177</v>
      </c>
      <c r="H4736" t="s">
        <v>249</v>
      </c>
      <c r="I4736">
        <v>50.782600000000002</v>
      </c>
      <c r="J4736">
        <v>268239275</v>
      </c>
      <c r="K4736" t="s">
        <v>64</v>
      </c>
      <c r="L4736">
        <v>8</v>
      </c>
      <c r="M4736" t="str">
        <f>_xlfn.IFNA(VLOOKUP(F4736,'22 States'!A:A,1,0),"OOR")</f>
        <v>IL</v>
      </c>
      <c r="N4736" t="str">
        <f t="shared" si="517"/>
        <v>IR</v>
      </c>
      <c r="O4736" s="8">
        <f t="shared" si="511"/>
        <v>300000</v>
      </c>
      <c r="P4736" s="8">
        <f t="shared" si="512"/>
        <v>75000</v>
      </c>
      <c r="Q4736" s="8">
        <f t="shared" si="513"/>
        <v>1197600</v>
      </c>
      <c r="R4736" s="9">
        <f t="shared" si="514"/>
        <v>2395200</v>
      </c>
      <c r="S4736" s="8">
        <f t="shared" si="515"/>
        <v>1572600</v>
      </c>
      <c r="T4736" s="5">
        <f t="shared" si="516"/>
        <v>5.8626761498665695E-3</v>
      </c>
    </row>
    <row r="4737" spans="1:20" hidden="1">
      <c r="A4737">
        <v>4736</v>
      </c>
      <c r="B4737">
        <v>80</v>
      </c>
      <c r="C4737" t="s">
        <v>11178</v>
      </c>
      <c r="D4737" t="s">
        <v>11179</v>
      </c>
      <c r="E4737" t="s">
        <v>179</v>
      </c>
      <c r="F4737" t="s">
        <v>180</v>
      </c>
      <c r="G4737" t="s">
        <v>11180</v>
      </c>
      <c r="H4737" t="s">
        <v>182</v>
      </c>
      <c r="I4737">
        <v>50.783099999999997</v>
      </c>
      <c r="J4737">
        <v>7185767</v>
      </c>
      <c r="K4737" t="s">
        <v>17</v>
      </c>
      <c r="L4737">
        <v>7</v>
      </c>
      <c r="M4737" t="str">
        <f>_xlfn.IFNA(VLOOKUP(F4737,'22 States'!A:A,1,0),"OOR")</f>
        <v>MI</v>
      </c>
      <c r="N4737" t="str">
        <f t="shared" si="517"/>
        <v>IR</v>
      </c>
      <c r="O4737" s="8">
        <f t="shared" si="511"/>
        <v>12000</v>
      </c>
      <c r="P4737" s="8">
        <f t="shared" si="512"/>
        <v>3000</v>
      </c>
      <c r="Q4737" s="8">
        <f t="shared" si="513"/>
        <v>38400</v>
      </c>
      <c r="R4737" s="9">
        <f t="shared" si="514"/>
        <v>76800</v>
      </c>
      <c r="S4737" s="8">
        <f t="shared" si="515"/>
        <v>53400</v>
      </c>
      <c r="T4737" s="5">
        <f t="shared" si="516"/>
        <v>7.4313570144982433E-3</v>
      </c>
    </row>
    <row r="4738" spans="1:20">
      <c r="A4738">
        <v>4255</v>
      </c>
      <c r="B4738" s="3">
        <v>9</v>
      </c>
      <c r="C4738" t="s">
        <v>10120</v>
      </c>
      <c r="D4738" t="s">
        <v>10121</v>
      </c>
      <c r="E4738" t="s">
        <v>121</v>
      </c>
      <c r="F4738" t="s">
        <v>122</v>
      </c>
      <c r="G4738" t="s">
        <v>2713</v>
      </c>
      <c r="H4738" t="s">
        <v>784</v>
      </c>
      <c r="I4738">
        <v>66.103700000000003</v>
      </c>
      <c r="J4738" s="3">
        <v>67056524</v>
      </c>
      <c r="K4738" t="s">
        <v>46</v>
      </c>
      <c r="L4738">
        <v>4</v>
      </c>
      <c r="M4738" t="str">
        <f>_xlfn.IFNA(VLOOKUP(F4738,'22 States'!A:A,1,0),"OOR")</f>
        <v>TX</v>
      </c>
      <c r="N4738" t="str">
        <f t="shared" si="517"/>
        <v>IR</v>
      </c>
      <c r="O4738" s="8">
        <f t="shared" ref="O4738:O4801" si="518">ROUNDUP(B4738/50,0)*500*12</f>
        <v>6000</v>
      </c>
      <c r="P4738" s="8">
        <f t="shared" ref="P4738:P4801" si="519">ROUNDUP(B4738/100,0)*250*12</f>
        <v>3000</v>
      </c>
      <c r="Q4738" s="8">
        <f t="shared" ref="Q4738:Q4801" si="520">B4738*40*12</f>
        <v>4320</v>
      </c>
      <c r="R4738" s="9">
        <f t="shared" ref="R4738:R4801" si="521">B4738*80*12</f>
        <v>8640</v>
      </c>
      <c r="S4738" s="12">
        <f t="shared" ref="S4738:S4801" si="522">SUM(O4738:Q4738)</f>
        <v>13320</v>
      </c>
      <c r="T4738" s="13">
        <f t="shared" ref="T4738:T4801" si="523">S4738/J4738</f>
        <v>1.9863839050172062E-4</v>
      </c>
    </row>
    <row r="4739" spans="1:20" hidden="1">
      <c r="A4739">
        <v>4738</v>
      </c>
      <c r="B4739">
        <v>132</v>
      </c>
      <c r="C4739" t="s">
        <v>11183</v>
      </c>
      <c r="D4739" t="s">
        <v>11184</v>
      </c>
      <c r="E4739" t="s">
        <v>144</v>
      </c>
      <c r="F4739" t="s">
        <v>145</v>
      </c>
      <c r="G4739" t="s">
        <v>768</v>
      </c>
      <c r="H4739" t="s">
        <v>3488</v>
      </c>
      <c r="I4739">
        <v>50.624000000000002</v>
      </c>
      <c r="J4739">
        <v>20155000</v>
      </c>
      <c r="K4739" t="s">
        <v>468</v>
      </c>
      <c r="L4739">
        <v>7</v>
      </c>
      <c r="M4739" t="str">
        <f>_xlfn.IFNA(VLOOKUP(F4739,'22 States'!A:A,1,0),"OOR")</f>
        <v>OOR</v>
      </c>
      <c r="N4739" t="str">
        <f t="shared" ref="N4739:N4802" si="524">IF(M4739&lt;&gt;"OOR","IR","OOR")</f>
        <v>OOR</v>
      </c>
      <c r="O4739" s="8">
        <f t="shared" si="518"/>
        <v>18000</v>
      </c>
      <c r="P4739" s="8">
        <f t="shared" si="519"/>
        <v>6000</v>
      </c>
      <c r="Q4739" s="8">
        <f t="shared" si="520"/>
        <v>63360</v>
      </c>
      <c r="R4739" s="9">
        <f t="shared" si="521"/>
        <v>126720</v>
      </c>
      <c r="S4739" s="8">
        <f t="shared" si="522"/>
        <v>87360</v>
      </c>
      <c r="T4739" s="5">
        <f t="shared" si="523"/>
        <v>4.3344083354006453E-3</v>
      </c>
    </row>
    <row r="4740" spans="1:20" hidden="1">
      <c r="A4740">
        <v>4739</v>
      </c>
      <c r="B4740">
        <v>110</v>
      </c>
      <c r="C4740" t="s">
        <v>11185</v>
      </c>
      <c r="D4740" t="s">
        <v>11186</v>
      </c>
      <c r="E4740" t="s">
        <v>85</v>
      </c>
      <c r="F4740" t="s">
        <v>86</v>
      </c>
      <c r="G4740" t="s">
        <v>1680</v>
      </c>
      <c r="H4740" t="s">
        <v>140</v>
      </c>
      <c r="I4740">
        <v>50.578099999999999</v>
      </c>
      <c r="J4740">
        <v>17249250</v>
      </c>
      <c r="K4740" t="s">
        <v>64</v>
      </c>
      <c r="L4740">
        <v>1</v>
      </c>
      <c r="M4740" t="str">
        <f>_xlfn.IFNA(VLOOKUP(F4740,'22 States'!A:A,1,0),"OOR")</f>
        <v>FL</v>
      </c>
      <c r="N4740" t="str">
        <f t="shared" si="524"/>
        <v>IR</v>
      </c>
      <c r="O4740" s="8">
        <f t="shared" si="518"/>
        <v>18000</v>
      </c>
      <c r="P4740" s="8">
        <f t="shared" si="519"/>
        <v>6000</v>
      </c>
      <c r="Q4740" s="8">
        <f t="shared" si="520"/>
        <v>52800</v>
      </c>
      <c r="R4740" s="9">
        <f t="shared" si="521"/>
        <v>105600</v>
      </c>
      <c r="S4740" s="8">
        <f t="shared" si="522"/>
        <v>76800</v>
      </c>
      <c r="T4740" s="5">
        <f t="shared" si="523"/>
        <v>4.4523674942388803E-3</v>
      </c>
    </row>
    <row r="4741" spans="1:20" hidden="1">
      <c r="A4741">
        <v>4740</v>
      </c>
      <c r="B4741">
        <v>132</v>
      </c>
      <c r="C4741" t="s">
        <v>11187</v>
      </c>
      <c r="D4741" t="s">
        <v>11188</v>
      </c>
      <c r="E4741" t="s">
        <v>60</v>
      </c>
      <c r="F4741" t="s">
        <v>61</v>
      </c>
      <c r="G4741" t="s">
        <v>959</v>
      </c>
      <c r="H4741" t="s">
        <v>63</v>
      </c>
      <c r="I4741">
        <v>50.500999999999998</v>
      </c>
      <c r="J4741">
        <v>27440609</v>
      </c>
      <c r="K4741" t="s">
        <v>141</v>
      </c>
      <c r="L4741">
        <v>2</v>
      </c>
      <c r="M4741" t="str">
        <f>_xlfn.IFNA(VLOOKUP(F4741,'22 States'!A:A,1,0),"OOR")</f>
        <v>OOR</v>
      </c>
      <c r="N4741" t="str">
        <f t="shared" si="524"/>
        <v>OOR</v>
      </c>
      <c r="O4741" s="8">
        <f t="shared" si="518"/>
        <v>18000</v>
      </c>
      <c r="P4741" s="8">
        <f t="shared" si="519"/>
        <v>6000</v>
      </c>
      <c r="Q4741" s="8">
        <f t="shared" si="520"/>
        <v>63360</v>
      </c>
      <c r="R4741" s="9">
        <f t="shared" si="521"/>
        <v>126720</v>
      </c>
      <c r="S4741" s="8">
        <f t="shared" si="522"/>
        <v>87360</v>
      </c>
      <c r="T4741" s="5">
        <f t="shared" si="523"/>
        <v>3.1836028128967545E-3</v>
      </c>
    </row>
    <row r="4742" spans="1:20">
      <c r="A4742">
        <v>4351</v>
      </c>
      <c r="B4742" s="3">
        <v>9</v>
      </c>
      <c r="C4742" t="s">
        <v>10329</v>
      </c>
      <c r="D4742" t="s">
        <v>10330</v>
      </c>
      <c r="E4742" t="s">
        <v>13</v>
      </c>
      <c r="F4742" t="s">
        <v>14</v>
      </c>
      <c r="G4742" t="s">
        <v>267</v>
      </c>
      <c r="H4742" t="s">
        <v>267</v>
      </c>
      <c r="I4742">
        <v>63.140700000000002</v>
      </c>
      <c r="J4742" s="3">
        <v>28025675</v>
      </c>
      <c r="K4742" t="s">
        <v>264</v>
      </c>
      <c r="L4742">
        <v>3</v>
      </c>
      <c r="M4742" t="str">
        <f>_xlfn.IFNA(VLOOKUP(F4742,'22 States'!A:A,1,0),"OOR")</f>
        <v>CA</v>
      </c>
      <c r="N4742" t="str">
        <f t="shared" si="524"/>
        <v>IR</v>
      </c>
      <c r="O4742" s="8">
        <f t="shared" si="518"/>
        <v>6000</v>
      </c>
      <c r="P4742" s="8">
        <f t="shared" si="519"/>
        <v>3000</v>
      </c>
      <c r="Q4742" s="8">
        <f t="shared" si="520"/>
        <v>4320</v>
      </c>
      <c r="R4742" s="9">
        <f t="shared" si="521"/>
        <v>8640</v>
      </c>
      <c r="S4742" s="12">
        <f t="shared" si="522"/>
        <v>13320</v>
      </c>
      <c r="T4742" s="13">
        <f t="shared" si="523"/>
        <v>4.7527847232939081E-4</v>
      </c>
    </row>
    <row r="4743" spans="1:20">
      <c r="A4743">
        <v>424</v>
      </c>
      <c r="B4743" s="3">
        <v>8</v>
      </c>
      <c r="C4743" t="s">
        <v>1305</v>
      </c>
      <c r="D4743" t="s">
        <v>1306</v>
      </c>
      <c r="E4743" t="s">
        <v>13</v>
      </c>
      <c r="F4743" t="s">
        <v>14</v>
      </c>
      <c r="G4743" t="s">
        <v>1307</v>
      </c>
      <c r="H4743" t="s">
        <v>16</v>
      </c>
      <c r="I4743">
        <v>1119.883</v>
      </c>
      <c r="J4743" s="3">
        <v>12791083</v>
      </c>
      <c r="K4743" t="s">
        <v>141</v>
      </c>
      <c r="L4743">
        <v>1</v>
      </c>
      <c r="M4743" t="str">
        <f>_xlfn.IFNA(VLOOKUP(F4743,'22 States'!A:A,1,0),"OOR")</f>
        <v>CA</v>
      </c>
      <c r="N4743" t="str">
        <f t="shared" si="524"/>
        <v>IR</v>
      </c>
      <c r="O4743" s="8">
        <f t="shared" si="518"/>
        <v>6000</v>
      </c>
      <c r="P4743" s="8">
        <f t="shared" si="519"/>
        <v>3000</v>
      </c>
      <c r="Q4743" s="8">
        <f t="shared" si="520"/>
        <v>3840</v>
      </c>
      <c r="R4743" s="9">
        <f t="shared" si="521"/>
        <v>7680</v>
      </c>
      <c r="S4743" s="12">
        <f t="shared" si="522"/>
        <v>12840</v>
      </c>
      <c r="T4743" s="13">
        <f t="shared" si="523"/>
        <v>1.0038243047910799E-3</v>
      </c>
    </row>
    <row r="4744" spans="1:20" hidden="1">
      <c r="A4744">
        <v>4743</v>
      </c>
      <c r="B4744">
        <v>55</v>
      </c>
      <c r="C4744" t="s">
        <v>11194</v>
      </c>
      <c r="D4744" t="s">
        <v>11195</v>
      </c>
      <c r="E4744" t="s">
        <v>721</v>
      </c>
      <c r="F4744" t="s">
        <v>722</v>
      </c>
      <c r="G4744" t="s">
        <v>724</v>
      </c>
      <c r="H4744" t="s">
        <v>724</v>
      </c>
      <c r="I4744">
        <v>50.396500000000003</v>
      </c>
      <c r="J4744">
        <v>11404033</v>
      </c>
      <c r="K4744" t="s">
        <v>264</v>
      </c>
      <c r="L4744">
        <v>6</v>
      </c>
      <c r="M4744" t="str">
        <f>_xlfn.IFNA(VLOOKUP(F4744,'22 States'!A:A,1,0),"OOR")</f>
        <v>OOR</v>
      </c>
      <c r="N4744" t="str">
        <f t="shared" si="524"/>
        <v>OOR</v>
      </c>
      <c r="O4744" s="8">
        <f t="shared" si="518"/>
        <v>12000</v>
      </c>
      <c r="P4744" s="8">
        <f t="shared" si="519"/>
        <v>3000</v>
      </c>
      <c r="Q4744" s="8">
        <f t="shared" si="520"/>
        <v>26400</v>
      </c>
      <c r="R4744" s="9">
        <f t="shared" si="521"/>
        <v>52800</v>
      </c>
      <c r="S4744" s="8">
        <f t="shared" si="522"/>
        <v>41400</v>
      </c>
      <c r="T4744" s="5">
        <f t="shared" si="523"/>
        <v>3.6302946510238967E-3</v>
      </c>
    </row>
    <row r="4745" spans="1:20" hidden="1">
      <c r="A4745">
        <v>4744</v>
      </c>
      <c r="B4745">
        <v>60</v>
      </c>
      <c r="C4745" t="s">
        <v>11196</v>
      </c>
      <c r="D4745" t="s">
        <v>11197</v>
      </c>
      <c r="E4745" t="s">
        <v>175</v>
      </c>
      <c r="F4745" t="s">
        <v>176</v>
      </c>
      <c r="G4745" t="s">
        <v>175</v>
      </c>
      <c r="H4745" t="s">
        <v>169</v>
      </c>
      <c r="I4745">
        <v>50.394399999999997</v>
      </c>
      <c r="J4745">
        <v>9774517</v>
      </c>
      <c r="K4745" t="s">
        <v>141</v>
      </c>
      <c r="L4745">
        <v>5</v>
      </c>
      <c r="M4745" t="str">
        <f>_xlfn.IFNA(VLOOKUP(F4745,'22 States'!A:A,1,0),"OOR")</f>
        <v>OOR</v>
      </c>
      <c r="N4745" t="str">
        <f t="shared" si="524"/>
        <v>OOR</v>
      </c>
      <c r="O4745" s="8">
        <f t="shared" si="518"/>
        <v>12000</v>
      </c>
      <c r="P4745" s="8">
        <f t="shared" si="519"/>
        <v>3000</v>
      </c>
      <c r="Q4745" s="8">
        <f t="shared" si="520"/>
        <v>28800</v>
      </c>
      <c r="R4745" s="9">
        <f t="shared" si="521"/>
        <v>57600</v>
      </c>
      <c r="S4745" s="8">
        <f t="shared" si="522"/>
        <v>43800</v>
      </c>
      <c r="T4745" s="5">
        <f t="shared" si="523"/>
        <v>4.4810398304079881E-3</v>
      </c>
    </row>
    <row r="4746" spans="1:20" hidden="1">
      <c r="A4746">
        <v>4745</v>
      </c>
      <c r="B4746">
        <v>32</v>
      </c>
      <c r="C4746" t="s">
        <v>11198</v>
      </c>
      <c r="D4746" t="s">
        <v>11199</v>
      </c>
      <c r="E4746" t="s">
        <v>13</v>
      </c>
      <c r="F4746" t="s">
        <v>14</v>
      </c>
      <c r="G4746" t="s">
        <v>664</v>
      </c>
      <c r="H4746" t="s">
        <v>16</v>
      </c>
      <c r="I4746">
        <v>50.383200000000002</v>
      </c>
      <c r="J4746">
        <v>5871832</v>
      </c>
      <c r="K4746" t="s">
        <v>111</v>
      </c>
      <c r="L4746">
        <v>2</v>
      </c>
      <c r="M4746" t="str">
        <f>_xlfn.IFNA(VLOOKUP(F4746,'22 States'!A:A,1,0),"OOR")</f>
        <v>CA</v>
      </c>
      <c r="N4746" t="str">
        <f t="shared" si="524"/>
        <v>IR</v>
      </c>
      <c r="O4746" s="8">
        <f t="shared" si="518"/>
        <v>6000</v>
      </c>
      <c r="P4746" s="8">
        <f t="shared" si="519"/>
        <v>3000</v>
      </c>
      <c r="Q4746" s="8">
        <f t="shared" si="520"/>
        <v>15360</v>
      </c>
      <c r="R4746" s="9">
        <f t="shared" si="521"/>
        <v>30720</v>
      </c>
      <c r="S4746" s="8">
        <f t="shared" si="522"/>
        <v>24360</v>
      </c>
      <c r="T4746" s="5">
        <f t="shared" si="523"/>
        <v>4.1486200558871573E-3</v>
      </c>
    </row>
    <row r="4747" spans="1:20" hidden="1">
      <c r="A4747">
        <v>4746</v>
      </c>
      <c r="B4747">
        <v>110</v>
      </c>
      <c r="C4747" t="s">
        <v>11200</v>
      </c>
      <c r="D4747" t="s">
        <v>11201</v>
      </c>
      <c r="E4747" t="s">
        <v>175</v>
      </c>
      <c r="F4747" t="s">
        <v>176</v>
      </c>
      <c r="G4747" t="s">
        <v>3422</v>
      </c>
      <c r="H4747" t="s">
        <v>169</v>
      </c>
      <c r="I4747">
        <v>50.346800000000002</v>
      </c>
      <c r="J4747">
        <v>53062753</v>
      </c>
      <c r="K4747" t="s">
        <v>20</v>
      </c>
      <c r="L4747">
        <v>1</v>
      </c>
      <c r="M4747" t="str">
        <f>_xlfn.IFNA(VLOOKUP(F4747,'22 States'!A:A,1,0),"OOR")</f>
        <v>OOR</v>
      </c>
      <c r="N4747" t="str">
        <f t="shared" si="524"/>
        <v>OOR</v>
      </c>
      <c r="O4747" s="8">
        <f t="shared" si="518"/>
        <v>18000</v>
      </c>
      <c r="P4747" s="8">
        <f t="shared" si="519"/>
        <v>6000</v>
      </c>
      <c r="Q4747" s="8">
        <f t="shared" si="520"/>
        <v>52800</v>
      </c>
      <c r="R4747" s="9">
        <f t="shared" si="521"/>
        <v>105600</v>
      </c>
      <c r="S4747" s="8">
        <f t="shared" si="522"/>
        <v>76800</v>
      </c>
      <c r="T4747" s="5">
        <f t="shared" si="523"/>
        <v>1.447342922445053E-3</v>
      </c>
    </row>
    <row r="4748" spans="1:20" hidden="1">
      <c r="A4748">
        <v>4747</v>
      </c>
      <c r="B4748">
        <v>240</v>
      </c>
      <c r="C4748" t="s">
        <v>11202</v>
      </c>
      <c r="D4748" t="s">
        <v>11203</v>
      </c>
      <c r="E4748" t="s">
        <v>175</v>
      </c>
      <c r="F4748" t="s">
        <v>176</v>
      </c>
      <c r="G4748" t="s">
        <v>181</v>
      </c>
      <c r="H4748" t="s">
        <v>2583</v>
      </c>
      <c r="I4748">
        <v>50.3401</v>
      </c>
      <c r="J4748">
        <v>25576160</v>
      </c>
      <c r="K4748" t="s">
        <v>51</v>
      </c>
      <c r="L4748">
        <v>8</v>
      </c>
      <c r="M4748" t="str">
        <f>_xlfn.IFNA(VLOOKUP(F4748,'22 States'!A:A,1,0),"OOR")</f>
        <v>OOR</v>
      </c>
      <c r="N4748" t="str">
        <f t="shared" si="524"/>
        <v>OOR</v>
      </c>
      <c r="O4748" s="8">
        <f t="shared" si="518"/>
        <v>30000</v>
      </c>
      <c r="P4748" s="8">
        <f t="shared" si="519"/>
        <v>9000</v>
      </c>
      <c r="Q4748" s="8">
        <f t="shared" si="520"/>
        <v>115200</v>
      </c>
      <c r="R4748" s="9">
        <f t="shared" si="521"/>
        <v>230400</v>
      </c>
      <c r="S4748" s="8">
        <f t="shared" si="522"/>
        <v>154200</v>
      </c>
      <c r="T4748" s="5">
        <f t="shared" si="523"/>
        <v>6.0290520547259634E-3</v>
      </c>
    </row>
    <row r="4749" spans="1:20" hidden="1">
      <c r="A4749">
        <v>4748</v>
      </c>
      <c r="B4749">
        <v>22</v>
      </c>
      <c r="C4749" t="s">
        <v>11204</v>
      </c>
      <c r="D4749" t="s">
        <v>11205</v>
      </c>
      <c r="E4749" t="s">
        <v>236</v>
      </c>
      <c r="F4749" t="s">
        <v>237</v>
      </c>
      <c r="G4749" t="s">
        <v>6133</v>
      </c>
      <c r="H4749" t="s">
        <v>422</v>
      </c>
      <c r="I4749">
        <v>50.331400000000002</v>
      </c>
      <c r="J4749">
        <v>5078307</v>
      </c>
      <c r="K4749" t="s">
        <v>39</v>
      </c>
      <c r="L4749">
        <v>5</v>
      </c>
      <c r="M4749" t="str">
        <f>_xlfn.IFNA(VLOOKUP(F4749,'22 States'!A:A,1,0),"OOR")</f>
        <v>OH</v>
      </c>
      <c r="N4749" t="str">
        <f t="shared" si="524"/>
        <v>IR</v>
      </c>
      <c r="O4749" s="8">
        <f t="shared" si="518"/>
        <v>6000</v>
      </c>
      <c r="P4749" s="8">
        <f t="shared" si="519"/>
        <v>3000</v>
      </c>
      <c r="Q4749" s="8">
        <f t="shared" si="520"/>
        <v>10560</v>
      </c>
      <c r="R4749" s="9">
        <f t="shared" si="521"/>
        <v>21120</v>
      </c>
      <c r="S4749" s="8">
        <f t="shared" si="522"/>
        <v>19560</v>
      </c>
      <c r="T4749" s="5">
        <f t="shared" si="523"/>
        <v>3.851677340499501E-3</v>
      </c>
    </row>
    <row r="4750" spans="1:20" hidden="1">
      <c r="A4750">
        <v>4749</v>
      </c>
      <c r="B4750">
        <v>13</v>
      </c>
      <c r="C4750" t="s">
        <v>11206</v>
      </c>
      <c r="D4750" t="s">
        <v>11207</v>
      </c>
      <c r="E4750" t="s">
        <v>13</v>
      </c>
      <c r="F4750" t="s">
        <v>14</v>
      </c>
      <c r="G4750" t="s">
        <v>2713</v>
      </c>
      <c r="H4750" t="s">
        <v>16</v>
      </c>
      <c r="I4750">
        <v>50.313400000000001</v>
      </c>
      <c r="J4750">
        <v>2744597</v>
      </c>
      <c r="K4750" t="s">
        <v>141</v>
      </c>
      <c r="L4750">
        <v>2</v>
      </c>
      <c r="M4750" t="str">
        <f>_xlfn.IFNA(VLOOKUP(F4750,'22 States'!A:A,1,0),"OOR")</f>
        <v>CA</v>
      </c>
      <c r="N4750" t="str">
        <f t="shared" si="524"/>
        <v>IR</v>
      </c>
      <c r="O4750" s="8">
        <f t="shared" si="518"/>
        <v>6000</v>
      </c>
      <c r="P4750" s="8">
        <f t="shared" si="519"/>
        <v>3000</v>
      </c>
      <c r="Q4750" s="8">
        <f t="shared" si="520"/>
        <v>6240</v>
      </c>
      <c r="R4750" s="9">
        <f t="shared" si="521"/>
        <v>12480</v>
      </c>
      <c r="S4750" s="8">
        <f t="shared" si="522"/>
        <v>15240</v>
      </c>
      <c r="T4750" s="5">
        <f t="shared" si="523"/>
        <v>5.552727777520707E-3</v>
      </c>
    </row>
    <row r="4751" spans="1:20" hidden="1">
      <c r="A4751">
        <v>4750</v>
      </c>
      <c r="B4751">
        <v>52</v>
      </c>
      <c r="C4751" t="s">
        <v>11208</v>
      </c>
      <c r="D4751" t="s">
        <v>11209</v>
      </c>
      <c r="E4751" t="s">
        <v>2215</v>
      </c>
      <c r="F4751" t="s">
        <v>2216</v>
      </c>
      <c r="G4751" t="s">
        <v>10564</v>
      </c>
      <c r="H4751" t="s">
        <v>10565</v>
      </c>
      <c r="I4751">
        <v>50.292400000000001</v>
      </c>
      <c r="J4751">
        <v>32818439</v>
      </c>
      <c r="K4751" t="s">
        <v>27</v>
      </c>
      <c r="L4751">
        <v>6</v>
      </c>
      <c r="M4751" t="str">
        <f>_xlfn.IFNA(VLOOKUP(F4751,'22 States'!A:A,1,0),"OOR")</f>
        <v>OOR</v>
      </c>
      <c r="N4751" t="str">
        <f t="shared" si="524"/>
        <v>OOR</v>
      </c>
      <c r="O4751" s="8">
        <f t="shared" si="518"/>
        <v>12000</v>
      </c>
      <c r="P4751" s="8">
        <f t="shared" si="519"/>
        <v>3000</v>
      </c>
      <c r="Q4751" s="8">
        <f t="shared" si="520"/>
        <v>24960</v>
      </c>
      <c r="R4751" s="9">
        <f t="shared" si="521"/>
        <v>49920</v>
      </c>
      <c r="S4751" s="8">
        <f t="shared" si="522"/>
        <v>39960</v>
      </c>
      <c r="T4751" s="5">
        <f t="shared" si="523"/>
        <v>1.2176081866660385E-3</v>
      </c>
    </row>
    <row r="4752" spans="1:20">
      <c r="A4752">
        <v>1507</v>
      </c>
      <c r="B4752" s="3">
        <v>8</v>
      </c>
      <c r="C4752" t="s">
        <v>3907</v>
      </c>
      <c r="D4752" t="s">
        <v>3908</v>
      </c>
      <c r="E4752" t="s">
        <v>154</v>
      </c>
      <c r="F4752" t="s">
        <v>155</v>
      </c>
      <c r="G4752" t="s">
        <v>156</v>
      </c>
      <c r="H4752" t="s">
        <v>157</v>
      </c>
      <c r="I4752">
        <v>284.24979999999999</v>
      </c>
      <c r="J4752" s="3">
        <v>21183154</v>
      </c>
      <c r="K4752" t="s">
        <v>457</v>
      </c>
      <c r="L4752">
        <v>2</v>
      </c>
      <c r="M4752" t="str">
        <f>_xlfn.IFNA(VLOOKUP(F4752,'22 States'!A:A,1,0),"OOR")</f>
        <v>IN</v>
      </c>
      <c r="N4752" t="str">
        <f t="shared" si="524"/>
        <v>IR</v>
      </c>
      <c r="O4752" s="8">
        <f t="shared" si="518"/>
        <v>6000</v>
      </c>
      <c r="P4752" s="8">
        <f t="shared" si="519"/>
        <v>3000</v>
      </c>
      <c r="Q4752" s="8">
        <f t="shared" si="520"/>
        <v>3840</v>
      </c>
      <c r="R4752" s="9">
        <f t="shared" si="521"/>
        <v>7680</v>
      </c>
      <c r="S4752" s="12">
        <f t="shared" si="522"/>
        <v>12840</v>
      </c>
      <c r="T4752" s="13">
        <f t="shared" si="523"/>
        <v>6.0614203154072332E-4</v>
      </c>
    </row>
    <row r="4753" spans="1:20">
      <c r="A4753">
        <v>1508</v>
      </c>
      <c r="B4753" s="3">
        <v>8</v>
      </c>
      <c r="C4753" t="s">
        <v>3909</v>
      </c>
      <c r="D4753" t="s">
        <v>3910</v>
      </c>
      <c r="E4753" t="s">
        <v>13</v>
      </c>
      <c r="F4753" t="s">
        <v>14</v>
      </c>
      <c r="G4753" t="s">
        <v>3911</v>
      </c>
      <c r="H4753" t="s">
        <v>50</v>
      </c>
      <c r="I4753">
        <v>283.78300000000002</v>
      </c>
      <c r="J4753" s="3">
        <v>39140430</v>
      </c>
      <c r="K4753" t="s">
        <v>20</v>
      </c>
      <c r="L4753">
        <v>5</v>
      </c>
      <c r="M4753" t="str">
        <f>_xlfn.IFNA(VLOOKUP(F4753,'22 States'!A:A,1,0),"OOR")</f>
        <v>CA</v>
      </c>
      <c r="N4753" t="str">
        <f t="shared" si="524"/>
        <v>IR</v>
      </c>
      <c r="O4753" s="8">
        <f t="shared" si="518"/>
        <v>6000</v>
      </c>
      <c r="P4753" s="8">
        <f t="shared" si="519"/>
        <v>3000</v>
      </c>
      <c r="Q4753" s="8">
        <f t="shared" si="520"/>
        <v>3840</v>
      </c>
      <c r="R4753" s="9">
        <f t="shared" si="521"/>
        <v>7680</v>
      </c>
      <c r="S4753" s="12">
        <f t="shared" si="522"/>
        <v>12840</v>
      </c>
      <c r="T4753" s="13">
        <f t="shared" si="523"/>
        <v>3.2804953854620401E-4</v>
      </c>
    </row>
    <row r="4754" spans="1:20" hidden="1">
      <c r="A4754">
        <v>4753</v>
      </c>
      <c r="B4754">
        <v>32</v>
      </c>
      <c r="C4754" t="s">
        <v>11214</v>
      </c>
      <c r="D4754" t="s">
        <v>11215</v>
      </c>
      <c r="E4754" t="s">
        <v>67</v>
      </c>
      <c r="F4754" t="s">
        <v>68</v>
      </c>
      <c r="G4754" t="s">
        <v>3047</v>
      </c>
      <c r="H4754" t="s">
        <v>1386</v>
      </c>
      <c r="I4754">
        <v>50.188600000000001</v>
      </c>
      <c r="J4754">
        <v>7058585</v>
      </c>
      <c r="K4754" t="s">
        <v>172</v>
      </c>
      <c r="L4754">
        <v>8</v>
      </c>
      <c r="M4754" t="str">
        <f>_xlfn.IFNA(VLOOKUP(F4754,'22 States'!A:A,1,0),"OOR")</f>
        <v>NC</v>
      </c>
      <c r="N4754" t="str">
        <f t="shared" si="524"/>
        <v>IR</v>
      </c>
      <c r="O4754" s="8">
        <f t="shared" si="518"/>
        <v>6000</v>
      </c>
      <c r="P4754" s="8">
        <f t="shared" si="519"/>
        <v>3000</v>
      </c>
      <c r="Q4754" s="8">
        <f t="shared" si="520"/>
        <v>15360</v>
      </c>
      <c r="R4754" s="9">
        <f t="shared" si="521"/>
        <v>30720</v>
      </c>
      <c r="S4754" s="8">
        <f t="shared" si="522"/>
        <v>24360</v>
      </c>
      <c r="T4754" s="5">
        <f t="shared" si="523"/>
        <v>3.4511166189824163E-3</v>
      </c>
    </row>
    <row r="4755" spans="1:20" hidden="1">
      <c r="A4755">
        <v>4754</v>
      </c>
      <c r="B4755">
        <v>58</v>
      </c>
      <c r="C4755" t="s">
        <v>11216</v>
      </c>
      <c r="D4755" t="s">
        <v>11217</v>
      </c>
      <c r="E4755" t="s">
        <v>891</v>
      </c>
      <c r="F4755" t="s">
        <v>892</v>
      </c>
      <c r="G4755" t="s">
        <v>11218</v>
      </c>
      <c r="H4755" t="s">
        <v>7592</v>
      </c>
      <c r="I4755">
        <v>50.172600000000003</v>
      </c>
      <c r="J4755">
        <v>15026647</v>
      </c>
      <c r="K4755" t="s">
        <v>108</v>
      </c>
      <c r="L4755">
        <v>1</v>
      </c>
      <c r="M4755" t="str">
        <f>_xlfn.IFNA(VLOOKUP(F4755,'22 States'!A:A,1,0),"OOR")</f>
        <v>OOR</v>
      </c>
      <c r="N4755" t="str">
        <f t="shared" si="524"/>
        <v>OOR</v>
      </c>
      <c r="O4755" s="8">
        <f t="shared" si="518"/>
        <v>12000</v>
      </c>
      <c r="P4755" s="8">
        <f t="shared" si="519"/>
        <v>3000</v>
      </c>
      <c r="Q4755" s="8">
        <f t="shared" si="520"/>
        <v>27840</v>
      </c>
      <c r="R4755" s="9">
        <f t="shared" si="521"/>
        <v>55680</v>
      </c>
      <c r="S4755" s="8">
        <f t="shared" si="522"/>
        <v>42840</v>
      </c>
      <c r="T4755" s="5">
        <f t="shared" si="523"/>
        <v>2.8509354082783735E-3</v>
      </c>
    </row>
    <row r="4756" spans="1:20" hidden="1">
      <c r="A4756">
        <v>4755</v>
      </c>
      <c r="B4756">
        <v>48</v>
      </c>
      <c r="C4756" t="s">
        <v>11219</v>
      </c>
      <c r="D4756" t="s">
        <v>11220</v>
      </c>
      <c r="E4756" t="s">
        <v>23</v>
      </c>
      <c r="F4756" t="s">
        <v>24</v>
      </c>
      <c r="G4756" t="s">
        <v>25</v>
      </c>
      <c r="H4756" t="s">
        <v>26</v>
      </c>
      <c r="I4756">
        <v>50.135199999999998</v>
      </c>
      <c r="J4756">
        <v>11563595</v>
      </c>
      <c r="K4756" t="s">
        <v>108</v>
      </c>
      <c r="L4756">
        <v>6</v>
      </c>
      <c r="M4756" t="str">
        <f>_xlfn.IFNA(VLOOKUP(F4756,'22 States'!A:A,1,0),"OOR")</f>
        <v>OOR</v>
      </c>
      <c r="N4756" t="str">
        <f t="shared" si="524"/>
        <v>OOR</v>
      </c>
      <c r="O4756" s="8">
        <f t="shared" si="518"/>
        <v>6000</v>
      </c>
      <c r="P4756" s="8">
        <f t="shared" si="519"/>
        <v>3000</v>
      </c>
      <c r="Q4756" s="8">
        <f t="shared" si="520"/>
        <v>23040</v>
      </c>
      <c r="R4756" s="9">
        <f t="shared" si="521"/>
        <v>46080</v>
      </c>
      <c r="S4756" s="8">
        <f t="shared" si="522"/>
        <v>32040</v>
      </c>
      <c r="T4756" s="5">
        <f t="shared" si="523"/>
        <v>2.7707646281281903E-3</v>
      </c>
    </row>
    <row r="4757" spans="1:20">
      <c r="A4757">
        <v>2063</v>
      </c>
      <c r="B4757" s="3">
        <v>8</v>
      </c>
      <c r="C4757" t="s">
        <v>5186</v>
      </c>
      <c r="D4757" t="s">
        <v>5187</v>
      </c>
      <c r="E4757" t="s">
        <v>537</v>
      </c>
      <c r="F4757" t="s">
        <v>538</v>
      </c>
      <c r="G4757" t="s">
        <v>5188</v>
      </c>
      <c r="H4757" t="s">
        <v>5189</v>
      </c>
      <c r="I4757">
        <v>194.82310000000001</v>
      </c>
      <c r="J4757" s="3">
        <v>16735070</v>
      </c>
      <c r="K4757" t="s">
        <v>17</v>
      </c>
      <c r="L4757">
        <v>3</v>
      </c>
      <c r="M4757" t="str">
        <f>_xlfn.IFNA(VLOOKUP(F4757,'22 States'!A:A,1,0),"OOR")</f>
        <v>GA</v>
      </c>
      <c r="N4757" t="str">
        <f t="shared" si="524"/>
        <v>IR</v>
      </c>
      <c r="O4757" s="8">
        <f t="shared" si="518"/>
        <v>6000</v>
      </c>
      <c r="P4757" s="8">
        <f t="shared" si="519"/>
        <v>3000</v>
      </c>
      <c r="Q4757" s="8">
        <f t="shared" si="520"/>
        <v>3840</v>
      </c>
      <c r="R4757" s="9">
        <f t="shared" si="521"/>
        <v>7680</v>
      </c>
      <c r="S4757" s="12">
        <f t="shared" si="522"/>
        <v>12840</v>
      </c>
      <c r="T4757" s="13">
        <f t="shared" si="523"/>
        <v>7.6725104824778147E-4</v>
      </c>
    </row>
    <row r="4758" spans="1:20" hidden="1">
      <c r="A4758">
        <v>4757</v>
      </c>
      <c r="B4758">
        <v>125</v>
      </c>
      <c r="C4758" t="s">
        <v>11224</v>
      </c>
      <c r="D4758" t="s">
        <v>11225</v>
      </c>
      <c r="E4758" t="s">
        <v>185</v>
      </c>
      <c r="F4758" t="s">
        <v>186</v>
      </c>
      <c r="G4758" t="s">
        <v>1826</v>
      </c>
      <c r="H4758" t="s">
        <v>400</v>
      </c>
      <c r="I4758">
        <v>50.031500000000001</v>
      </c>
      <c r="J4758">
        <v>21624732</v>
      </c>
      <c r="K4758" t="s">
        <v>264</v>
      </c>
      <c r="L4758">
        <v>1</v>
      </c>
      <c r="M4758" t="str">
        <f>_xlfn.IFNA(VLOOKUP(F4758,'22 States'!A:A,1,0),"OOR")</f>
        <v>WI</v>
      </c>
      <c r="N4758" t="str">
        <f t="shared" si="524"/>
        <v>IR</v>
      </c>
      <c r="O4758" s="8">
        <f t="shared" si="518"/>
        <v>18000</v>
      </c>
      <c r="P4758" s="8">
        <f t="shared" si="519"/>
        <v>6000</v>
      </c>
      <c r="Q4758" s="8">
        <f t="shared" si="520"/>
        <v>60000</v>
      </c>
      <c r="R4758" s="9">
        <f t="shared" si="521"/>
        <v>120000</v>
      </c>
      <c r="S4758" s="8">
        <f t="shared" si="522"/>
        <v>84000</v>
      </c>
      <c r="T4758" s="5">
        <f t="shared" si="523"/>
        <v>3.8844412037106401E-3</v>
      </c>
    </row>
    <row r="4759" spans="1:20" hidden="1">
      <c r="A4759">
        <v>4758</v>
      </c>
      <c r="B4759">
        <v>23</v>
      </c>
      <c r="C4759" t="s">
        <v>11226</v>
      </c>
      <c r="D4759" t="s">
        <v>11227</v>
      </c>
      <c r="E4759" t="s">
        <v>13</v>
      </c>
      <c r="F4759" t="s">
        <v>14</v>
      </c>
      <c r="G4759" t="s">
        <v>1182</v>
      </c>
      <c r="H4759" t="s">
        <v>50</v>
      </c>
      <c r="I4759">
        <v>49.945799999999998</v>
      </c>
      <c r="J4759">
        <v>2387794</v>
      </c>
      <c r="K4759" t="s">
        <v>27</v>
      </c>
      <c r="L4759">
        <v>1</v>
      </c>
      <c r="M4759" t="str">
        <f>_xlfn.IFNA(VLOOKUP(F4759,'22 States'!A:A,1,0),"OOR")</f>
        <v>CA</v>
      </c>
      <c r="N4759" t="str">
        <f t="shared" si="524"/>
        <v>IR</v>
      </c>
      <c r="O4759" s="8">
        <f t="shared" si="518"/>
        <v>6000</v>
      </c>
      <c r="P4759" s="8">
        <f t="shared" si="519"/>
        <v>3000</v>
      </c>
      <c r="Q4759" s="8">
        <f t="shared" si="520"/>
        <v>11040</v>
      </c>
      <c r="R4759" s="9">
        <f t="shared" si="521"/>
        <v>22080</v>
      </c>
      <c r="S4759" s="8">
        <f t="shared" si="522"/>
        <v>20040</v>
      </c>
      <c r="T4759" s="5">
        <f t="shared" si="523"/>
        <v>8.3926837909802932E-3</v>
      </c>
    </row>
    <row r="4760" spans="1:20" hidden="1">
      <c r="A4760">
        <v>4759</v>
      </c>
      <c r="B4760">
        <v>33</v>
      </c>
      <c r="C4760" t="s">
        <v>11228</v>
      </c>
      <c r="D4760" t="s">
        <v>11229</v>
      </c>
      <c r="E4760" t="s">
        <v>35</v>
      </c>
      <c r="F4760" t="s">
        <v>36</v>
      </c>
      <c r="G4760" t="s">
        <v>11230</v>
      </c>
      <c r="H4760" t="s">
        <v>258</v>
      </c>
      <c r="I4760">
        <v>49.944600000000001</v>
      </c>
      <c r="J4760">
        <v>19207056</v>
      </c>
      <c r="K4760" t="s">
        <v>134</v>
      </c>
      <c r="L4760">
        <v>4</v>
      </c>
      <c r="M4760" t="str">
        <f>_xlfn.IFNA(VLOOKUP(F4760,'22 States'!A:A,1,0),"OOR")</f>
        <v>OOR</v>
      </c>
      <c r="N4760" t="str">
        <f t="shared" si="524"/>
        <v>OOR</v>
      </c>
      <c r="O4760" s="8">
        <f t="shared" si="518"/>
        <v>6000</v>
      </c>
      <c r="P4760" s="8">
        <f t="shared" si="519"/>
        <v>3000</v>
      </c>
      <c r="Q4760" s="8">
        <f t="shared" si="520"/>
        <v>15840</v>
      </c>
      <c r="R4760" s="9">
        <f t="shared" si="521"/>
        <v>31680</v>
      </c>
      <c r="S4760" s="8">
        <f t="shared" si="522"/>
        <v>24840</v>
      </c>
      <c r="T4760" s="5">
        <f t="shared" si="523"/>
        <v>1.293274721539834E-3</v>
      </c>
    </row>
    <row r="4761" spans="1:20" hidden="1">
      <c r="A4761">
        <v>4760</v>
      </c>
      <c r="B4761">
        <v>955</v>
      </c>
      <c r="C4761" t="s">
        <v>11231</v>
      </c>
      <c r="D4761" t="s">
        <v>11232</v>
      </c>
      <c r="E4761" t="s">
        <v>175</v>
      </c>
      <c r="F4761" t="s">
        <v>176</v>
      </c>
      <c r="G4761" t="s">
        <v>175</v>
      </c>
      <c r="H4761" t="s">
        <v>169</v>
      </c>
      <c r="I4761">
        <v>49.930599999999998</v>
      </c>
      <c r="J4761">
        <v>268935000</v>
      </c>
      <c r="K4761" t="s">
        <v>111</v>
      </c>
      <c r="L4761">
        <v>3</v>
      </c>
      <c r="M4761" t="str">
        <f>_xlfn.IFNA(VLOOKUP(F4761,'22 States'!A:A,1,0),"OOR")</f>
        <v>OOR</v>
      </c>
      <c r="N4761" t="str">
        <f t="shared" si="524"/>
        <v>OOR</v>
      </c>
      <c r="O4761" s="8">
        <f t="shared" si="518"/>
        <v>120000</v>
      </c>
      <c r="P4761" s="8">
        <f t="shared" si="519"/>
        <v>30000</v>
      </c>
      <c r="Q4761" s="8">
        <f t="shared" si="520"/>
        <v>458400</v>
      </c>
      <c r="R4761" s="9">
        <f t="shared" si="521"/>
        <v>916800</v>
      </c>
      <c r="S4761" s="8">
        <f t="shared" si="522"/>
        <v>608400</v>
      </c>
      <c r="T4761" s="5">
        <f t="shared" si="523"/>
        <v>2.262256679123208E-3</v>
      </c>
    </row>
    <row r="4762" spans="1:20" hidden="1">
      <c r="A4762">
        <v>4761</v>
      </c>
      <c r="B4762">
        <v>518</v>
      </c>
      <c r="C4762" t="s">
        <v>11233</v>
      </c>
      <c r="D4762" t="s">
        <v>11234</v>
      </c>
      <c r="E4762" t="s">
        <v>154</v>
      </c>
      <c r="F4762" t="s">
        <v>155</v>
      </c>
      <c r="G4762" t="s">
        <v>156</v>
      </c>
      <c r="H4762" t="s">
        <v>157</v>
      </c>
      <c r="I4762">
        <v>49.934399999999997</v>
      </c>
      <c r="J4762">
        <v>210669279</v>
      </c>
      <c r="K4762" t="s">
        <v>457</v>
      </c>
      <c r="L4762">
        <v>4</v>
      </c>
      <c r="M4762" t="str">
        <f>_xlfn.IFNA(VLOOKUP(F4762,'22 States'!A:A,1,0),"OOR")</f>
        <v>IN</v>
      </c>
      <c r="N4762" t="str">
        <f t="shared" si="524"/>
        <v>IR</v>
      </c>
      <c r="O4762" s="8">
        <f t="shared" si="518"/>
        <v>66000</v>
      </c>
      <c r="P4762" s="8">
        <f t="shared" si="519"/>
        <v>18000</v>
      </c>
      <c r="Q4762" s="8">
        <f t="shared" si="520"/>
        <v>248640</v>
      </c>
      <c r="R4762" s="9">
        <f t="shared" si="521"/>
        <v>497280</v>
      </c>
      <c r="S4762" s="8">
        <f t="shared" si="522"/>
        <v>332640</v>
      </c>
      <c r="T4762" s="5">
        <f t="shared" si="523"/>
        <v>1.5789677620722288E-3</v>
      </c>
    </row>
    <row r="4763" spans="1:20" hidden="1">
      <c r="A4763">
        <v>4762</v>
      </c>
      <c r="B4763">
        <v>43</v>
      </c>
      <c r="C4763" t="s">
        <v>11235</v>
      </c>
      <c r="D4763" t="s">
        <v>11236</v>
      </c>
      <c r="E4763" t="s">
        <v>144</v>
      </c>
      <c r="F4763" t="s">
        <v>145</v>
      </c>
      <c r="G4763" t="s">
        <v>11237</v>
      </c>
      <c r="H4763" t="s">
        <v>3488</v>
      </c>
      <c r="I4763">
        <v>49.866300000000003</v>
      </c>
      <c r="J4763">
        <v>8959205</v>
      </c>
      <c r="K4763" t="s">
        <v>108</v>
      </c>
      <c r="L4763">
        <v>4</v>
      </c>
      <c r="M4763" t="str">
        <f>_xlfn.IFNA(VLOOKUP(F4763,'22 States'!A:A,1,0),"OOR")</f>
        <v>OOR</v>
      </c>
      <c r="N4763" t="str">
        <f t="shared" si="524"/>
        <v>OOR</v>
      </c>
      <c r="O4763" s="8">
        <f t="shared" si="518"/>
        <v>6000</v>
      </c>
      <c r="P4763" s="8">
        <f t="shared" si="519"/>
        <v>3000</v>
      </c>
      <c r="Q4763" s="8">
        <f t="shared" si="520"/>
        <v>20640</v>
      </c>
      <c r="R4763" s="9">
        <f t="shared" si="521"/>
        <v>41280</v>
      </c>
      <c r="S4763" s="8">
        <f t="shared" si="522"/>
        <v>29640</v>
      </c>
      <c r="T4763" s="5">
        <f t="shared" si="523"/>
        <v>3.3083292546604304E-3</v>
      </c>
    </row>
    <row r="4764" spans="1:20" hidden="1">
      <c r="A4764">
        <v>4763</v>
      </c>
      <c r="B4764">
        <v>45</v>
      </c>
      <c r="C4764" t="s">
        <v>11238</v>
      </c>
      <c r="D4764" t="s">
        <v>11239</v>
      </c>
      <c r="E4764" t="s">
        <v>537</v>
      </c>
      <c r="F4764" t="s">
        <v>538</v>
      </c>
      <c r="G4764" t="s">
        <v>539</v>
      </c>
      <c r="H4764" t="s">
        <v>539</v>
      </c>
      <c r="I4764">
        <v>49.838500000000003</v>
      </c>
      <c r="J4764">
        <v>4514146</v>
      </c>
      <c r="K4764" t="s">
        <v>17</v>
      </c>
      <c r="L4764">
        <v>4</v>
      </c>
      <c r="M4764" t="str">
        <f>_xlfn.IFNA(VLOOKUP(F4764,'22 States'!A:A,1,0),"OOR")</f>
        <v>GA</v>
      </c>
      <c r="N4764" t="str">
        <f t="shared" si="524"/>
        <v>IR</v>
      </c>
      <c r="O4764" s="8">
        <f t="shared" si="518"/>
        <v>6000</v>
      </c>
      <c r="P4764" s="8">
        <f t="shared" si="519"/>
        <v>3000</v>
      </c>
      <c r="Q4764" s="8">
        <f t="shared" si="520"/>
        <v>21600</v>
      </c>
      <c r="R4764" s="9">
        <f t="shared" si="521"/>
        <v>43200</v>
      </c>
      <c r="S4764" s="8">
        <f t="shared" si="522"/>
        <v>30600</v>
      </c>
      <c r="T4764" s="5">
        <f t="shared" si="523"/>
        <v>6.7786908088484513E-3</v>
      </c>
    </row>
    <row r="4765" spans="1:20" hidden="1">
      <c r="A4765">
        <v>4764</v>
      </c>
      <c r="B4765">
        <v>88</v>
      </c>
      <c r="C4765" t="s">
        <v>11240</v>
      </c>
      <c r="D4765" t="s">
        <v>11241</v>
      </c>
      <c r="E4765" t="s">
        <v>54</v>
      </c>
      <c r="F4765" t="s">
        <v>55</v>
      </c>
      <c r="G4765" t="s">
        <v>56</v>
      </c>
      <c r="H4765" t="s">
        <v>57</v>
      </c>
      <c r="I4765">
        <v>49.8309</v>
      </c>
      <c r="J4765">
        <v>32096888</v>
      </c>
      <c r="K4765" t="s">
        <v>39</v>
      </c>
      <c r="L4765">
        <v>4</v>
      </c>
      <c r="M4765" t="str">
        <f>_xlfn.IFNA(VLOOKUP(F4765,'22 States'!A:A,1,0),"OOR")</f>
        <v>OOR</v>
      </c>
      <c r="N4765" t="str">
        <f t="shared" si="524"/>
        <v>OOR</v>
      </c>
      <c r="O4765" s="8">
        <f t="shared" si="518"/>
        <v>12000</v>
      </c>
      <c r="P4765" s="8">
        <f t="shared" si="519"/>
        <v>3000</v>
      </c>
      <c r="Q4765" s="8">
        <f t="shared" si="520"/>
        <v>42240</v>
      </c>
      <c r="R4765" s="9">
        <f t="shared" si="521"/>
        <v>84480</v>
      </c>
      <c r="S4765" s="8">
        <f t="shared" si="522"/>
        <v>57240</v>
      </c>
      <c r="T4765" s="5">
        <f t="shared" si="523"/>
        <v>1.7833504606427888E-3</v>
      </c>
    </row>
    <row r="4766" spans="1:20" hidden="1">
      <c r="A4766">
        <v>4765</v>
      </c>
      <c r="B4766">
        <v>89</v>
      </c>
      <c r="C4766" t="s">
        <v>11242</v>
      </c>
      <c r="D4766" t="s">
        <v>11243</v>
      </c>
      <c r="E4766" t="s">
        <v>13</v>
      </c>
      <c r="F4766" t="s">
        <v>14</v>
      </c>
      <c r="G4766" t="s">
        <v>494</v>
      </c>
      <c r="H4766" t="s">
        <v>16</v>
      </c>
      <c r="I4766">
        <v>49.798999999999999</v>
      </c>
      <c r="J4766">
        <v>25191343</v>
      </c>
      <c r="K4766" t="s">
        <v>27</v>
      </c>
      <c r="L4766">
        <v>7</v>
      </c>
      <c r="M4766" t="str">
        <f>_xlfn.IFNA(VLOOKUP(F4766,'22 States'!A:A,1,0),"OOR")</f>
        <v>CA</v>
      </c>
      <c r="N4766" t="str">
        <f t="shared" si="524"/>
        <v>IR</v>
      </c>
      <c r="O4766" s="8">
        <f t="shared" si="518"/>
        <v>12000</v>
      </c>
      <c r="P4766" s="8">
        <f t="shared" si="519"/>
        <v>3000</v>
      </c>
      <c r="Q4766" s="8">
        <f t="shared" si="520"/>
        <v>42720</v>
      </c>
      <c r="R4766" s="9">
        <f t="shared" si="521"/>
        <v>85440</v>
      </c>
      <c r="S4766" s="8">
        <f t="shared" si="522"/>
        <v>57720</v>
      </c>
      <c r="T4766" s="5">
        <f t="shared" si="523"/>
        <v>2.2912633121624361E-3</v>
      </c>
    </row>
    <row r="4767" spans="1:20" hidden="1">
      <c r="A4767">
        <v>4766</v>
      </c>
      <c r="B4767">
        <v>43</v>
      </c>
      <c r="C4767" t="s">
        <v>11244</v>
      </c>
      <c r="D4767" t="s">
        <v>11245</v>
      </c>
      <c r="E4767" t="s">
        <v>60</v>
      </c>
      <c r="F4767" t="s">
        <v>61</v>
      </c>
      <c r="G4767" t="s">
        <v>11246</v>
      </c>
      <c r="H4767" t="s">
        <v>63</v>
      </c>
      <c r="I4767">
        <v>49.725200000000001</v>
      </c>
      <c r="J4767">
        <v>7461445</v>
      </c>
      <c r="K4767" t="s">
        <v>27</v>
      </c>
      <c r="L4767">
        <v>1</v>
      </c>
      <c r="M4767" t="str">
        <f>_xlfn.IFNA(VLOOKUP(F4767,'22 States'!A:A,1,0),"OOR")</f>
        <v>OOR</v>
      </c>
      <c r="N4767" t="str">
        <f t="shared" si="524"/>
        <v>OOR</v>
      </c>
      <c r="O4767" s="8">
        <f t="shared" si="518"/>
        <v>6000</v>
      </c>
      <c r="P4767" s="8">
        <f t="shared" si="519"/>
        <v>3000</v>
      </c>
      <c r="Q4767" s="8">
        <f t="shared" si="520"/>
        <v>20640</v>
      </c>
      <c r="R4767" s="9">
        <f t="shared" si="521"/>
        <v>41280</v>
      </c>
      <c r="S4767" s="8">
        <f t="shared" si="522"/>
        <v>29640</v>
      </c>
      <c r="T4767" s="5">
        <f t="shared" si="523"/>
        <v>3.9724208916637463E-3</v>
      </c>
    </row>
    <row r="4768" spans="1:20" hidden="1">
      <c r="A4768">
        <v>4767</v>
      </c>
      <c r="B4768">
        <v>124</v>
      </c>
      <c r="C4768" t="s">
        <v>11247</v>
      </c>
      <c r="D4768" t="s">
        <v>11248</v>
      </c>
      <c r="E4768" t="s">
        <v>200</v>
      </c>
      <c r="F4768" t="s">
        <v>201</v>
      </c>
      <c r="G4768" t="s">
        <v>162</v>
      </c>
      <c r="H4768" t="s">
        <v>471</v>
      </c>
      <c r="I4768">
        <v>49.720799999999997</v>
      </c>
      <c r="J4768">
        <v>25992408</v>
      </c>
      <c r="K4768" t="s">
        <v>134</v>
      </c>
      <c r="L4768">
        <v>6</v>
      </c>
      <c r="M4768" t="str">
        <f>_xlfn.IFNA(VLOOKUP(F4768,'22 States'!A:A,1,0),"OOR")</f>
        <v>OOR</v>
      </c>
      <c r="N4768" t="str">
        <f t="shared" si="524"/>
        <v>OOR</v>
      </c>
      <c r="O4768" s="8">
        <f t="shared" si="518"/>
        <v>18000</v>
      </c>
      <c r="P4768" s="8">
        <f t="shared" si="519"/>
        <v>6000</v>
      </c>
      <c r="Q4768" s="8">
        <f t="shared" si="520"/>
        <v>59520</v>
      </c>
      <c r="R4768" s="9">
        <f t="shared" si="521"/>
        <v>119040</v>
      </c>
      <c r="S4768" s="8">
        <f t="shared" si="522"/>
        <v>83520</v>
      </c>
      <c r="T4768" s="5">
        <f t="shared" si="523"/>
        <v>3.2132459601280495E-3</v>
      </c>
    </row>
    <row r="4769" spans="1:20" hidden="1">
      <c r="A4769">
        <v>4768</v>
      </c>
      <c r="B4769">
        <v>23</v>
      </c>
      <c r="C4769" t="s">
        <v>11249</v>
      </c>
      <c r="D4769" t="s">
        <v>11250</v>
      </c>
      <c r="E4769" t="s">
        <v>85</v>
      </c>
      <c r="F4769" t="s">
        <v>86</v>
      </c>
      <c r="G4769" t="s">
        <v>140</v>
      </c>
      <c r="H4769" t="s">
        <v>140</v>
      </c>
      <c r="I4769">
        <v>49.720199999999998</v>
      </c>
      <c r="J4769">
        <v>7570399</v>
      </c>
      <c r="K4769" t="s">
        <v>39</v>
      </c>
      <c r="L4769">
        <v>1</v>
      </c>
      <c r="M4769" t="str">
        <f>_xlfn.IFNA(VLOOKUP(F4769,'22 States'!A:A,1,0),"OOR")</f>
        <v>FL</v>
      </c>
      <c r="N4769" t="str">
        <f t="shared" si="524"/>
        <v>IR</v>
      </c>
      <c r="O4769" s="8">
        <f t="shared" si="518"/>
        <v>6000</v>
      </c>
      <c r="P4769" s="8">
        <f t="shared" si="519"/>
        <v>3000</v>
      </c>
      <c r="Q4769" s="8">
        <f t="shared" si="520"/>
        <v>11040</v>
      </c>
      <c r="R4769" s="9">
        <f t="shared" si="521"/>
        <v>22080</v>
      </c>
      <c r="S4769" s="8">
        <f t="shared" si="522"/>
        <v>20040</v>
      </c>
      <c r="T4769" s="5">
        <f t="shared" si="523"/>
        <v>2.6471524156124401E-3</v>
      </c>
    </row>
    <row r="4770" spans="1:20" hidden="1">
      <c r="A4770">
        <v>4769</v>
      </c>
      <c r="B4770">
        <v>2198</v>
      </c>
      <c r="C4770" t="s">
        <v>11251</v>
      </c>
      <c r="D4770" t="s">
        <v>11252</v>
      </c>
      <c r="E4770" t="s">
        <v>236</v>
      </c>
      <c r="F4770" t="s">
        <v>237</v>
      </c>
      <c r="G4770" t="s">
        <v>590</v>
      </c>
      <c r="H4770" t="s">
        <v>590</v>
      </c>
      <c r="I4770">
        <v>49.7104</v>
      </c>
      <c r="J4770">
        <v>775500000</v>
      </c>
      <c r="K4770" t="s">
        <v>27</v>
      </c>
      <c r="L4770">
        <v>3</v>
      </c>
      <c r="M4770" t="str">
        <f>_xlfn.IFNA(VLOOKUP(F4770,'22 States'!A:A,1,0),"OOR")</f>
        <v>OH</v>
      </c>
      <c r="N4770" t="str">
        <f t="shared" si="524"/>
        <v>IR</v>
      </c>
      <c r="O4770" s="8">
        <f t="shared" si="518"/>
        <v>264000</v>
      </c>
      <c r="P4770" s="8">
        <f t="shared" si="519"/>
        <v>66000</v>
      </c>
      <c r="Q4770" s="8">
        <f t="shared" si="520"/>
        <v>1055040</v>
      </c>
      <c r="R4770" s="9">
        <f t="shared" si="521"/>
        <v>2110080</v>
      </c>
      <c r="S4770" s="8">
        <f t="shared" si="522"/>
        <v>1385040</v>
      </c>
      <c r="T4770" s="5">
        <f t="shared" si="523"/>
        <v>1.7859961315280465E-3</v>
      </c>
    </row>
    <row r="4771" spans="1:20" hidden="1">
      <c r="A4771">
        <v>4770</v>
      </c>
      <c r="B4771">
        <v>115</v>
      </c>
      <c r="C4771" t="s">
        <v>11253</v>
      </c>
      <c r="D4771" t="s">
        <v>11254</v>
      </c>
      <c r="E4771" t="s">
        <v>85</v>
      </c>
      <c r="F4771" t="s">
        <v>86</v>
      </c>
      <c r="G4771" t="s">
        <v>1333</v>
      </c>
      <c r="H4771" t="s">
        <v>140</v>
      </c>
      <c r="I4771">
        <v>49.709800000000001</v>
      </c>
      <c r="J4771">
        <v>20014601</v>
      </c>
      <c r="K4771" t="s">
        <v>27</v>
      </c>
      <c r="L4771">
        <v>5</v>
      </c>
      <c r="M4771" t="str">
        <f>_xlfn.IFNA(VLOOKUP(F4771,'22 States'!A:A,1,0),"OOR")</f>
        <v>FL</v>
      </c>
      <c r="N4771" t="str">
        <f t="shared" si="524"/>
        <v>IR</v>
      </c>
      <c r="O4771" s="8">
        <f t="shared" si="518"/>
        <v>18000</v>
      </c>
      <c r="P4771" s="8">
        <f t="shared" si="519"/>
        <v>6000</v>
      </c>
      <c r="Q4771" s="8">
        <f t="shared" si="520"/>
        <v>55200</v>
      </c>
      <c r="R4771" s="9">
        <f t="shared" si="521"/>
        <v>110400</v>
      </c>
      <c r="S4771" s="8">
        <f t="shared" si="522"/>
        <v>79200</v>
      </c>
      <c r="T4771" s="5">
        <f t="shared" si="523"/>
        <v>3.9571111110333901E-3</v>
      </c>
    </row>
    <row r="4772" spans="1:20">
      <c r="A4772">
        <v>3794</v>
      </c>
      <c r="B4772" s="3">
        <v>8</v>
      </c>
      <c r="C4772" t="s">
        <v>9101</v>
      </c>
      <c r="D4772" t="s">
        <v>9102</v>
      </c>
      <c r="E4772" t="s">
        <v>13</v>
      </c>
      <c r="F4772" t="s">
        <v>14</v>
      </c>
      <c r="G4772" t="s">
        <v>9103</v>
      </c>
      <c r="H4772" t="s">
        <v>267</v>
      </c>
      <c r="I4772">
        <v>82.194599999999994</v>
      </c>
      <c r="J4772" s="3">
        <v>12541082</v>
      </c>
      <c r="K4772" t="s">
        <v>17</v>
      </c>
      <c r="L4772">
        <v>1</v>
      </c>
      <c r="M4772" t="str">
        <f>_xlfn.IFNA(VLOOKUP(F4772,'22 States'!A:A,1,0),"OOR")</f>
        <v>CA</v>
      </c>
      <c r="N4772" t="str">
        <f t="shared" si="524"/>
        <v>IR</v>
      </c>
      <c r="O4772" s="8">
        <f t="shared" si="518"/>
        <v>6000</v>
      </c>
      <c r="P4772" s="8">
        <f t="shared" si="519"/>
        <v>3000</v>
      </c>
      <c r="Q4772" s="8">
        <f t="shared" si="520"/>
        <v>3840</v>
      </c>
      <c r="R4772" s="9">
        <f t="shared" si="521"/>
        <v>7680</v>
      </c>
      <c r="S4772" s="12">
        <f t="shared" si="522"/>
        <v>12840</v>
      </c>
      <c r="T4772" s="13">
        <f t="shared" si="523"/>
        <v>1.0238351044989579E-3</v>
      </c>
    </row>
    <row r="4773" spans="1:20" hidden="1">
      <c r="A4773">
        <v>4772</v>
      </c>
      <c r="B4773">
        <v>28</v>
      </c>
      <c r="C4773" t="s">
        <v>11257</v>
      </c>
      <c r="D4773" t="s">
        <v>11258</v>
      </c>
      <c r="E4773" t="s">
        <v>787</v>
      </c>
      <c r="F4773" t="s">
        <v>788</v>
      </c>
      <c r="G4773" t="s">
        <v>69</v>
      </c>
      <c r="H4773" t="s">
        <v>288</v>
      </c>
      <c r="I4773">
        <v>49.591900000000003</v>
      </c>
      <c r="J4773">
        <v>19193147</v>
      </c>
      <c r="K4773" t="s">
        <v>506</v>
      </c>
      <c r="L4773">
        <v>7</v>
      </c>
      <c r="M4773" t="str">
        <f>_xlfn.IFNA(VLOOKUP(F4773,'22 States'!A:A,1,0),"OOR")</f>
        <v>OOR</v>
      </c>
      <c r="N4773" t="str">
        <f t="shared" si="524"/>
        <v>OOR</v>
      </c>
      <c r="O4773" s="8">
        <f t="shared" si="518"/>
        <v>6000</v>
      </c>
      <c r="P4773" s="8">
        <f t="shared" si="519"/>
        <v>3000</v>
      </c>
      <c r="Q4773" s="8">
        <f t="shared" si="520"/>
        <v>13440</v>
      </c>
      <c r="R4773" s="9">
        <f t="shared" si="521"/>
        <v>26880</v>
      </c>
      <c r="S4773" s="8">
        <f t="shared" si="522"/>
        <v>22440</v>
      </c>
      <c r="T4773" s="5">
        <f t="shared" si="523"/>
        <v>1.1691673074769864E-3</v>
      </c>
    </row>
    <row r="4774" spans="1:20" hidden="1">
      <c r="A4774">
        <v>4773</v>
      </c>
      <c r="B4774">
        <v>390</v>
      </c>
      <c r="C4774" t="s">
        <v>11259</v>
      </c>
      <c r="D4774" t="s">
        <v>11260</v>
      </c>
      <c r="E4774" t="s">
        <v>200</v>
      </c>
      <c r="F4774" t="s">
        <v>201</v>
      </c>
      <c r="G4774" t="s">
        <v>471</v>
      </c>
      <c r="H4774" t="s">
        <v>471</v>
      </c>
      <c r="I4774">
        <v>49.506</v>
      </c>
      <c r="J4774">
        <v>252109426</v>
      </c>
      <c r="K4774" t="s">
        <v>172</v>
      </c>
      <c r="L4774">
        <v>2</v>
      </c>
      <c r="M4774" t="str">
        <f>_xlfn.IFNA(VLOOKUP(F4774,'22 States'!A:A,1,0),"OOR")</f>
        <v>OOR</v>
      </c>
      <c r="N4774" t="str">
        <f t="shared" si="524"/>
        <v>OOR</v>
      </c>
      <c r="O4774" s="8">
        <f t="shared" si="518"/>
        <v>48000</v>
      </c>
      <c r="P4774" s="8">
        <f t="shared" si="519"/>
        <v>12000</v>
      </c>
      <c r="Q4774" s="8">
        <f t="shared" si="520"/>
        <v>187200</v>
      </c>
      <c r="R4774" s="9">
        <f t="shared" si="521"/>
        <v>374400</v>
      </c>
      <c r="S4774" s="8">
        <f t="shared" si="522"/>
        <v>247200</v>
      </c>
      <c r="T4774" s="5">
        <f t="shared" si="523"/>
        <v>9.8052660672830216E-4</v>
      </c>
    </row>
    <row r="4775" spans="1:20" hidden="1">
      <c r="A4775">
        <v>4774</v>
      </c>
      <c r="B4775">
        <v>238</v>
      </c>
      <c r="C4775" t="s">
        <v>11261</v>
      </c>
      <c r="D4775" t="s">
        <v>11262</v>
      </c>
      <c r="E4775" t="s">
        <v>35</v>
      </c>
      <c r="F4775" t="s">
        <v>36</v>
      </c>
      <c r="G4775" t="s">
        <v>1391</v>
      </c>
      <c r="H4775" t="s">
        <v>38</v>
      </c>
      <c r="I4775">
        <v>49.500599999999999</v>
      </c>
      <c r="J4775">
        <v>30981000</v>
      </c>
      <c r="K4775" t="s">
        <v>134</v>
      </c>
      <c r="L4775">
        <v>7</v>
      </c>
      <c r="M4775" t="str">
        <f>_xlfn.IFNA(VLOOKUP(F4775,'22 States'!A:A,1,0),"OOR")</f>
        <v>OOR</v>
      </c>
      <c r="N4775" t="str">
        <f t="shared" si="524"/>
        <v>OOR</v>
      </c>
      <c r="O4775" s="8">
        <f t="shared" si="518"/>
        <v>30000</v>
      </c>
      <c r="P4775" s="8">
        <f t="shared" si="519"/>
        <v>9000</v>
      </c>
      <c r="Q4775" s="8">
        <f t="shared" si="520"/>
        <v>114240</v>
      </c>
      <c r="R4775" s="9">
        <f t="shared" si="521"/>
        <v>228480</v>
      </c>
      <c r="S4775" s="8">
        <f t="shared" si="522"/>
        <v>153240</v>
      </c>
      <c r="T4775" s="5">
        <f t="shared" si="523"/>
        <v>4.9462573835576647E-3</v>
      </c>
    </row>
    <row r="4776" spans="1:20" hidden="1">
      <c r="A4776">
        <v>4775</v>
      </c>
      <c r="B4776">
        <v>439</v>
      </c>
      <c r="C4776" t="s">
        <v>11263</v>
      </c>
      <c r="D4776" t="s">
        <v>11264</v>
      </c>
      <c r="E4776" t="s">
        <v>236</v>
      </c>
      <c r="F4776" t="s">
        <v>237</v>
      </c>
      <c r="G4776" t="s">
        <v>3477</v>
      </c>
      <c r="H4776" t="s">
        <v>570</v>
      </c>
      <c r="I4776">
        <v>49.429099999999998</v>
      </c>
      <c r="J4776">
        <v>134158901</v>
      </c>
      <c r="K4776" t="s">
        <v>457</v>
      </c>
      <c r="L4776">
        <v>3</v>
      </c>
      <c r="M4776" t="str">
        <f>_xlfn.IFNA(VLOOKUP(F4776,'22 States'!A:A,1,0),"OOR")</f>
        <v>OH</v>
      </c>
      <c r="N4776" t="str">
        <f t="shared" si="524"/>
        <v>IR</v>
      </c>
      <c r="O4776" s="8">
        <f t="shared" si="518"/>
        <v>54000</v>
      </c>
      <c r="P4776" s="8">
        <f t="shared" si="519"/>
        <v>15000</v>
      </c>
      <c r="Q4776" s="8">
        <f t="shared" si="520"/>
        <v>210720</v>
      </c>
      <c r="R4776" s="9">
        <f t="shared" si="521"/>
        <v>421440</v>
      </c>
      <c r="S4776" s="8">
        <f t="shared" si="522"/>
        <v>279720</v>
      </c>
      <c r="T4776" s="5">
        <f t="shared" si="523"/>
        <v>2.0849902460068604E-3</v>
      </c>
    </row>
    <row r="4777" spans="1:20" hidden="1">
      <c r="A4777">
        <v>4776</v>
      </c>
      <c r="B4777">
        <v>39</v>
      </c>
      <c r="C4777" t="s">
        <v>11265</v>
      </c>
      <c r="D4777" t="s">
        <v>11266</v>
      </c>
      <c r="E4777" t="s">
        <v>175</v>
      </c>
      <c r="F4777" t="s">
        <v>176</v>
      </c>
      <c r="G4777" t="s">
        <v>8151</v>
      </c>
      <c r="H4777" t="s">
        <v>169</v>
      </c>
      <c r="I4777">
        <v>49.432499999999997</v>
      </c>
      <c r="J4777">
        <v>10700581</v>
      </c>
      <c r="K4777" t="s">
        <v>27</v>
      </c>
      <c r="L4777">
        <v>2</v>
      </c>
      <c r="M4777" t="str">
        <f>_xlfn.IFNA(VLOOKUP(F4777,'22 States'!A:A,1,0),"OOR")</f>
        <v>OOR</v>
      </c>
      <c r="N4777" t="str">
        <f t="shared" si="524"/>
        <v>OOR</v>
      </c>
      <c r="O4777" s="8">
        <f t="shared" si="518"/>
        <v>6000</v>
      </c>
      <c r="P4777" s="8">
        <f t="shared" si="519"/>
        <v>3000</v>
      </c>
      <c r="Q4777" s="8">
        <f t="shared" si="520"/>
        <v>18720</v>
      </c>
      <c r="R4777" s="9">
        <f t="shared" si="521"/>
        <v>37440</v>
      </c>
      <c r="S4777" s="8">
        <f t="shared" si="522"/>
        <v>27720</v>
      </c>
      <c r="T4777" s="5">
        <f t="shared" si="523"/>
        <v>2.5905135431431247E-3</v>
      </c>
    </row>
    <row r="4778" spans="1:20" hidden="1">
      <c r="A4778">
        <v>4777</v>
      </c>
      <c r="B4778">
        <v>650</v>
      </c>
      <c r="C4778" t="s">
        <v>11267</v>
      </c>
      <c r="D4778" t="s">
        <v>11268</v>
      </c>
      <c r="E4778" t="s">
        <v>13</v>
      </c>
      <c r="F4778" t="s">
        <v>14</v>
      </c>
      <c r="G4778" t="s">
        <v>494</v>
      </c>
      <c r="H4778" t="s">
        <v>16</v>
      </c>
      <c r="I4778">
        <v>49.422600000000003</v>
      </c>
      <c r="J4778">
        <v>80389351</v>
      </c>
      <c r="K4778" t="s">
        <v>134</v>
      </c>
      <c r="L4778">
        <v>8</v>
      </c>
      <c r="M4778" t="str">
        <f>_xlfn.IFNA(VLOOKUP(F4778,'22 States'!A:A,1,0),"OOR")</f>
        <v>CA</v>
      </c>
      <c r="N4778" t="str">
        <f t="shared" si="524"/>
        <v>IR</v>
      </c>
      <c r="O4778" s="8">
        <f t="shared" si="518"/>
        <v>78000</v>
      </c>
      <c r="P4778" s="8">
        <f t="shared" si="519"/>
        <v>21000</v>
      </c>
      <c r="Q4778" s="8">
        <f t="shared" si="520"/>
        <v>312000</v>
      </c>
      <c r="R4778" s="9">
        <f t="shared" si="521"/>
        <v>624000</v>
      </c>
      <c r="S4778" s="8">
        <f t="shared" si="522"/>
        <v>411000</v>
      </c>
      <c r="T4778" s="5">
        <f t="shared" si="523"/>
        <v>5.1126174659626251E-3</v>
      </c>
    </row>
    <row r="4779" spans="1:20" hidden="1">
      <c r="A4779">
        <v>4778</v>
      </c>
      <c r="B4779">
        <v>120</v>
      </c>
      <c r="C4779" t="s">
        <v>11269</v>
      </c>
      <c r="D4779" t="s">
        <v>11270</v>
      </c>
      <c r="E4779" t="s">
        <v>166</v>
      </c>
      <c r="F4779" t="s">
        <v>167</v>
      </c>
      <c r="G4779" t="s">
        <v>11271</v>
      </c>
      <c r="H4779" t="s">
        <v>169</v>
      </c>
      <c r="I4779">
        <v>49.357300000000002</v>
      </c>
      <c r="J4779">
        <v>96275397</v>
      </c>
      <c r="K4779" t="s">
        <v>405</v>
      </c>
      <c r="L4779">
        <v>4</v>
      </c>
      <c r="M4779" t="str">
        <f>_xlfn.IFNA(VLOOKUP(F4779,'22 States'!A:A,1,0),"OOR")</f>
        <v>OOR</v>
      </c>
      <c r="N4779" t="str">
        <f t="shared" si="524"/>
        <v>OOR</v>
      </c>
      <c r="O4779" s="8">
        <f t="shared" si="518"/>
        <v>18000</v>
      </c>
      <c r="P4779" s="8">
        <f t="shared" si="519"/>
        <v>6000</v>
      </c>
      <c r="Q4779" s="8">
        <f t="shared" si="520"/>
        <v>57600</v>
      </c>
      <c r="R4779" s="9">
        <f t="shared" si="521"/>
        <v>115200</v>
      </c>
      <c r="S4779" s="8">
        <f t="shared" si="522"/>
        <v>81600</v>
      </c>
      <c r="T4779" s="5">
        <f t="shared" si="523"/>
        <v>8.4756856416806051E-4</v>
      </c>
    </row>
    <row r="4780" spans="1:20" hidden="1">
      <c r="A4780">
        <v>4779</v>
      </c>
      <c r="B4780">
        <v>75</v>
      </c>
      <c r="C4780" t="s">
        <v>11272</v>
      </c>
      <c r="D4780" t="s">
        <v>11273</v>
      </c>
      <c r="E4780" t="s">
        <v>175</v>
      </c>
      <c r="F4780" t="s">
        <v>176</v>
      </c>
      <c r="G4780" t="s">
        <v>11274</v>
      </c>
      <c r="H4780" t="s">
        <v>2583</v>
      </c>
      <c r="I4780">
        <v>49.311199999999999</v>
      </c>
      <c r="J4780">
        <v>8596503</v>
      </c>
      <c r="K4780" t="s">
        <v>32</v>
      </c>
      <c r="L4780">
        <v>8</v>
      </c>
      <c r="M4780" t="str">
        <f>_xlfn.IFNA(VLOOKUP(F4780,'22 States'!A:A,1,0),"OOR")</f>
        <v>OOR</v>
      </c>
      <c r="N4780" t="str">
        <f t="shared" si="524"/>
        <v>OOR</v>
      </c>
      <c r="O4780" s="8">
        <f t="shared" si="518"/>
        <v>12000</v>
      </c>
      <c r="P4780" s="8">
        <f t="shared" si="519"/>
        <v>3000</v>
      </c>
      <c r="Q4780" s="8">
        <f t="shared" si="520"/>
        <v>36000</v>
      </c>
      <c r="R4780" s="9">
        <f t="shared" si="521"/>
        <v>72000</v>
      </c>
      <c r="S4780" s="8">
        <f t="shared" si="522"/>
        <v>51000</v>
      </c>
      <c r="T4780" s="5">
        <f t="shared" si="523"/>
        <v>5.9326449371331575E-3</v>
      </c>
    </row>
    <row r="4781" spans="1:20" hidden="1">
      <c r="A4781">
        <v>4780</v>
      </c>
      <c r="B4781">
        <v>3400</v>
      </c>
      <c r="C4781" t="s">
        <v>11275</v>
      </c>
      <c r="D4781" t="s">
        <v>11276</v>
      </c>
      <c r="E4781" t="s">
        <v>67</v>
      </c>
      <c r="F4781" t="s">
        <v>68</v>
      </c>
      <c r="G4781" t="s">
        <v>4904</v>
      </c>
      <c r="H4781" t="s">
        <v>462</v>
      </c>
      <c r="I4781">
        <v>49.225299999999997</v>
      </c>
      <c r="J4781">
        <v>30730436</v>
      </c>
      <c r="K4781" t="s">
        <v>439</v>
      </c>
      <c r="L4781">
        <v>1</v>
      </c>
      <c r="M4781" t="str">
        <f>_xlfn.IFNA(VLOOKUP(F4781,'22 States'!A:A,1,0),"OOR")</f>
        <v>NC</v>
      </c>
      <c r="N4781" t="str">
        <f t="shared" si="524"/>
        <v>IR</v>
      </c>
      <c r="O4781" s="8">
        <f t="shared" si="518"/>
        <v>408000</v>
      </c>
      <c r="P4781" s="8">
        <f t="shared" si="519"/>
        <v>102000</v>
      </c>
      <c r="Q4781" s="8">
        <f t="shared" si="520"/>
        <v>1632000</v>
      </c>
      <c r="R4781" s="9">
        <f t="shared" si="521"/>
        <v>3264000</v>
      </c>
      <c r="S4781" s="8">
        <f t="shared" si="522"/>
        <v>2142000</v>
      </c>
      <c r="T4781" s="5">
        <f t="shared" si="523"/>
        <v>6.9702883486586389E-2</v>
      </c>
    </row>
    <row r="4782" spans="1:20" hidden="1">
      <c r="A4782">
        <v>4781</v>
      </c>
      <c r="B4782">
        <v>75</v>
      </c>
      <c r="C4782" t="s">
        <v>11277</v>
      </c>
      <c r="D4782" t="s">
        <v>11278</v>
      </c>
      <c r="E4782" t="s">
        <v>35</v>
      </c>
      <c r="F4782" t="s">
        <v>36</v>
      </c>
      <c r="G4782" t="s">
        <v>11279</v>
      </c>
      <c r="H4782" t="s">
        <v>38</v>
      </c>
      <c r="I4782">
        <v>49.214599999999997</v>
      </c>
      <c r="J4782">
        <v>11882598</v>
      </c>
      <c r="K4782" t="s">
        <v>51</v>
      </c>
      <c r="L4782">
        <v>4</v>
      </c>
      <c r="M4782" t="str">
        <f>_xlfn.IFNA(VLOOKUP(F4782,'22 States'!A:A,1,0),"OOR")</f>
        <v>OOR</v>
      </c>
      <c r="N4782" t="str">
        <f t="shared" si="524"/>
        <v>OOR</v>
      </c>
      <c r="O4782" s="8">
        <f t="shared" si="518"/>
        <v>12000</v>
      </c>
      <c r="P4782" s="8">
        <f t="shared" si="519"/>
        <v>3000</v>
      </c>
      <c r="Q4782" s="8">
        <f t="shared" si="520"/>
        <v>36000</v>
      </c>
      <c r="R4782" s="9">
        <f t="shared" si="521"/>
        <v>72000</v>
      </c>
      <c r="S4782" s="8">
        <f t="shared" si="522"/>
        <v>51000</v>
      </c>
      <c r="T4782" s="5">
        <f t="shared" si="523"/>
        <v>4.2919906909246611E-3</v>
      </c>
    </row>
    <row r="4783" spans="1:20" hidden="1">
      <c r="A4783">
        <v>4782</v>
      </c>
      <c r="B4783">
        <v>19</v>
      </c>
      <c r="C4783" t="s">
        <v>11280</v>
      </c>
      <c r="D4783" t="s">
        <v>11281</v>
      </c>
      <c r="E4783" t="s">
        <v>13</v>
      </c>
      <c r="F4783" t="s">
        <v>14</v>
      </c>
      <c r="G4783" t="s">
        <v>2330</v>
      </c>
      <c r="H4783" t="s">
        <v>16</v>
      </c>
      <c r="I4783">
        <v>49.2072</v>
      </c>
      <c r="J4783">
        <v>4907867</v>
      </c>
      <c r="K4783" t="s">
        <v>233</v>
      </c>
      <c r="L4783">
        <v>4</v>
      </c>
      <c r="M4783" t="str">
        <f>_xlfn.IFNA(VLOOKUP(F4783,'22 States'!A:A,1,0),"OOR")</f>
        <v>CA</v>
      </c>
      <c r="N4783" t="str">
        <f t="shared" si="524"/>
        <v>IR</v>
      </c>
      <c r="O4783" s="8">
        <f t="shared" si="518"/>
        <v>6000</v>
      </c>
      <c r="P4783" s="8">
        <f t="shared" si="519"/>
        <v>3000</v>
      </c>
      <c r="Q4783" s="8">
        <f t="shared" si="520"/>
        <v>9120</v>
      </c>
      <c r="R4783" s="9">
        <f t="shared" si="521"/>
        <v>18240</v>
      </c>
      <c r="S4783" s="8">
        <f t="shared" si="522"/>
        <v>18120</v>
      </c>
      <c r="T4783" s="5">
        <f t="shared" si="523"/>
        <v>3.6920315892830838E-3</v>
      </c>
    </row>
    <row r="4784" spans="1:20" hidden="1">
      <c r="A4784">
        <v>4783</v>
      </c>
      <c r="B4784">
        <v>60</v>
      </c>
      <c r="C4784" t="s">
        <v>11282</v>
      </c>
      <c r="D4784" t="s">
        <v>11283</v>
      </c>
      <c r="E4784" t="s">
        <v>247</v>
      </c>
      <c r="F4784" t="s">
        <v>248</v>
      </c>
      <c r="G4784" t="s">
        <v>11284</v>
      </c>
      <c r="H4784" t="s">
        <v>249</v>
      </c>
      <c r="I4784">
        <v>49.203800000000001</v>
      </c>
      <c r="J4784">
        <v>17174743</v>
      </c>
      <c r="K4784" t="s">
        <v>141</v>
      </c>
      <c r="L4784">
        <v>2</v>
      </c>
      <c r="M4784" t="str">
        <f>_xlfn.IFNA(VLOOKUP(F4784,'22 States'!A:A,1,0),"OOR")</f>
        <v>IL</v>
      </c>
      <c r="N4784" t="str">
        <f t="shared" si="524"/>
        <v>IR</v>
      </c>
      <c r="O4784" s="8">
        <f t="shared" si="518"/>
        <v>12000</v>
      </c>
      <c r="P4784" s="8">
        <f t="shared" si="519"/>
        <v>3000</v>
      </c>
      <c r="Q4784" s="8">
        <f t="shared" si="520"/>
        <v>28800</v>
      </c>
      <c r="R4784" s="9">
        <f t="shared" si="521"/>
        <v>57600</v>
      </c>
      <c r="S4784" s="8">
        <f t="shared" si="522"/>
        <v>43800</v>
      </c>
      <c r="T4784" s="5">
        <f t="shared" si="523"/>
        <v>2.5502565016547844E-3</v>
      </c>
    </row>
    <row r="4785" spans="1:20" hidden="1">
      <c r="A4785">
        <v>4784</v>
      </c>
      <c r="B4785">
        <v>80</v>
      </c>
      <c r="C4785" t="s">
        <v>11285</v>
      </c>
      <c r="D4785" t="s">
        <v>11286</v>
      </c>
      <c r="E4785" t="s">
        <v>247</v>
      </c>
      <c r="F4785" t="s">
        <v>248</v>
      </c>
      <c r="G4785" t="s">
        <v>3072</v>
      </c>
      <c r="H4785" t="s">
        <v>249</v>
      </c>
      <c r="I4785">
        <v>49.188800000000001</v>
      </c>
      <c r="J4785">
        <v>26206481</v>
      </c>
      <c r="K4785" t="s">
        <v>27</v>
      </c>
      <c r="L4785">
        <v>7</v>
      </c>
      <c r="M4785" t="str">
        <f>_xlfn.IFNA(VLOOKUP(F4785,'22 States'!A:A,1,0),"OOR")</f>
        <v>IL</v>
      </c>
      <c r="N4785" t="str">
        <f t="shared" si="524"/>
        <v>IR</v>
      </c>
      <c r="O4785" s="8">
        <f t="shared" si="518"/>
        <v>12000</v>
      </c>
      <c r="P4785" s="8">
        <f t="shared" si="519"/>
        <v>3000</v>
      </c>
      <c r="Q4785" s="8">
        <f t="shared" si="520"/>
        <v>38400</v>
      </c>
      <c r="R4785" s="9">
        <f t="shared" si="521"/>
        <v>76800</v>
      </c>
      <c r="S4785" s="8">
        <f t="shared" si="522"/>
        <v>53400</v>
      </c>
      <c r="T4785" s="5">
        <f t="shared" si="523"/>
        <v>2.0376638893256976E-3</v>
      </c>
    </row>
    <row r="4786" spans="1:20">
      <c r="A4786">
        <v>1249</v>
      </c>
      <c r="B4786" s="3">
        <v>7</v>
      </c>
      <c r="C4786" t="s">
        <v>3296</v>
      </c>
      <c r="D4786" t="s">
        <v>3297</v>
      </c>
      <c r="E4786" t="s">
        <v>236</v>
      </c>
      <c r="F4786" t="s">
        <v>237</v>
      </c>
      <c r="G4786" t="s">
        <v>3298</v>
      </c>
      <c r="H4786" t="s">
        <v>3299</v>
      </c>
      <c r="I4786">
        <v>347.85610000000003</v>
      </c>
      <c r="J4786" s="3">
        <v>14172676</v>
      </c>
      <c r="K4786" t="s">
        <v>17</v>
      </c>
      <c r="L4786">
        <v>1</v>
      </c>
      <c r="M4786" t="str">
        <f>_xlfn.IFNA(VLOOKUP(F4786,'22 States'!A:A,1,0),"OOR")</f>
        <v>OH</v>
      </c>
      <c r="N4786" t="str">
        <f t="shared" si="524"/>
        <v>IR</v>
      </c>
      <c r="O4786" s="8">
        <f t="shared" si="518"/>
        <v>6000</v>
      </c>
      <c r="P4786" s="8">
        <f t="shared" si="519"/>
        <v>3000</v>
      </c>
      <c r="Q4786" s="8">
        <f t="shared" si="520"/>
        <v>3360</v>
      </c>
      <c r="R4786" s="9">
        <f t="shared" si="521"/>
        <v>6720</v>
      </c>
      <c r="S4786" s="12">
        <f t="shared" si="522"/>
        <v>12360</v>
      </c>
      <c r="T4786" s="13">
        <f t="shared" si="523"/>
        <v>8.7210065339813031E-4</v>
      </c>
    </row>
    <row r="4787" spans="1:20" hidden="1">
      <c r="A4787">
        <v>4786</v>
      </c>
      <c r="B4787">
        <v>13</v>
      </c>
      <c r="C4787" t="s">
        <v>11289</v>
      </c>
      <c r="D4787" t="s">
        <v>11290</v>
      </c>
      <c r="E4787" t="s">
        <v>247</v>
      </c>
      <c r="F4787" t="s">
        <v>248</v>
      </c>
      <c r="G4787" t="s">
        <v>3602</v>
      </c>
      <c r="H4787" t="s">
        <v>249</v>
      </c>
      <c r="I4787">
        <v>49.068399999999997</v>
      </c>
      <c r="J4787">
        <v>3307032</v>
      </c>
      <c r="K4787" t="s">
        <v>111</v>
      </c>
      <c r="L4787">
        <v>4</v>
      </c>
      <c r="M4787" t="str">
        <f>_xlfn.IFNA(VLOOKUP(F4787,'22 States'!A:A,1,0),"OOR")</f>
        <v>IL</v>
      </c>
      <c r="N4787" t="str">
        <f t="shared" si="524"/>
        <v>IR</v>
      </c>
      <c r="O4787" s="8">
        <f t="shared" si="518"/>
        <v>6000</v>
      </c>
      <c r="P4787" s="8">
        <f t="shared" si="519"/>
        <v>3000</v>
      </c>
      <c r="Q4787" s="8">
        <f t="shared" si="520"/>
        <v>6240</v>
      </c>
      <c r="R4787" s="9">
        <f t="shared" si="521"/>
        <v>12480</v>
      </c>
      <c r="S4787" s="8">
        <f t="shared" si="522"/>
        <v>15240</v>
      </c>
      <c r="T4787" s="5">
        <f t="shared" si="523"/>
        <v>4.608361818089453E-3</v>
      </c>
    </row>
    <row r="4788" spans="1:20" hidden="1">
      <c r="A4788">
        <v>4787</v>
      </c>
      <c r="B4788">
        <v>160</v>
      </c>
      <c r="C4788" t="s">
        <v>11291</v>
      </c>
      <c r="D4788" t="s">
        <v>11292</v>
      </c>
      <c r="E4788" t="s">
        <v>166</v>
      </c>
      <c r="F4788" t="s">
        <v>167</v>
      </c>
      <c r="G4788" t="s">
        <v>11293</v>
      </c>
      <c r="H4788" t="s">
        <v>450</v>
      </c>
      <c r="I4788">
        <v>49.018599999999999</v>
      </c>
      <c r="J4788">
        <v>15139328</v>
      </c>
      <c r="K4788" t="s">
        <v>134</v>
      </c>
      <c r="L4788">
        <v>7</v>
      </c>
      <c r="M4788" t="str">
        <f>_xlfn.IFNA(VLOOKUP(F4788,'22 States'!A:A,1,0),"OOR")</f>
        <v>OOR</v>
      </c>
      <c r="N4788" t="str">
        <f t="shared" si="524"/>
        <v>OOR</v>
      </c>
      <c r="O4788" s="8">
        <f t="shared" si="518"/>
        <v>24000</v>
      </c>
      <c r="P4788" s="8">
        <f t="shared" si="519"/>
        <v>6000</v>
      </c>
      <c r="Q4788" s="8">
        <f t="shared" si="520"/>
        <v>76800</v>
      </c>
      <c r="R4788" s="9">
        <f t="shared" si="521"/>
        <v>153600</v>
      </c>
      <c r="S4788" s="8">
        <f t="shared" si="522"/>
        <v>106800</v>
      </c>
      <c r="T4788" s="5">
        <f t="shared" si="523"/>
        <v>7.0544742804964661E-3</v>
      </c>
    </row>
    <row r="4789" spans="1:20" hidden="1">
      <c r="A4789">
        <v>4788</v>
      </c>
      <c r="B4789">
        <v>48</v>
      </c>
      <c r="C4789" t="s">
        <v>11294</v>
      </c>
      <c r="D4789" t="s">
        <v>11295</v>
      </c>
      <c r="E4789" t="s">
        <v>23</v>
      </c>
      <c r="F4789" t="s">
        <v>24</v>
      </c>
      <c r="G4789" t="s">
        <v>2549</v>
      </c>
      <c r="H4789" t="s">
        <v>26</v>
      </c>
      <c r="I4789">
        <v>49.009399999999999</v>
      </c>
      <c r="J4789">
        <v>15193000</v>
      </c>
      <c r="K4789" t="s">
        <v>51</v>
      </c>
      <c r="L4789">
        <v>1</v>
      </c>
      <c r="M4789" t="str">
        <f>_xlfn.IFNA(VLOOKUP(F4789,'22 States'!A:A,1,0),"OOR")</f>
        <v>OOR</v>
      </c>
      <c r="N4789" t="str">
        <f t="shared" si="524"/>
        <v>OOR</v>
      </c>
      <c r="O4789" s="8">
        <f t="shared" si="518"/>
        <v>6000</v>
      </c>
      <c r="P4789" s="8">
        <f t="shared" si="519"/>
        <v>3000</v>
      </c>
      <c r="Q4789" s="8">
        <f t="shared" si="520"/>
        <v>23040</v>
      </c>
      <c r="R4789" s="9">
        <f t="shared" si="521"/>
        <v>46080</v>
      </c>
      <c r="S4789" s="8">
        <f t="shared" si="522"/>
        <v>32040</v>
      </c>
      <c r="T4789" s="5">
        <f t="shared" si="523"/>
        <v>2.1088659250970841E-3</v>
      </c>
    </row>
    <row r="4790" spans="1:20" hidden="1">
      <c r="A4790">
        <v>4789</v>
      </c>
      <c r="B4790">
        <v>150</v>
      </c>
      <c r="C4790" t="s">
        <v>11296</v>
      </c>
      <c r="D4790" t="s">
        <v>11297</v>
      </c>
      <c r="E4790" t="s">
        <v>350</v>
      </c>
      <c r="F4790" t="s">
        <v>351</v>
      </c>
      <c r="G4790" t="s">
        <v>7371</v>
      </c>
      <c r="H4790" t="s">
        <v>754</v>
      </c>
      <c r="I4790">
        <v>48.950600000000001</v>
      </c>
      <c r="J4790">
        <v>17012433</v>
      </c>
      <c r="K4790" t="s">
        <v>141</v>
      </c>
      <c r="L4790">
        <v>5</v>
      </c>
      <c r="M4790" t="str">
        <f>_xlfn.IFNA(VLOOKUP(F4790,'22 States'!A:A,1,0),"OOR")</f>
        <v>OOR</v>
      </c>
      <c r="N4790" t="str">
        <f t="shared" si="524"/>
        <v>OOR</v>
      </c>
      <c r="O4790" s="8">
        <f t="shared" si="518"/>
        <v>18000</v>
      </c>
      <c r="P4790" s="8">
        <f t="shared" si="519"/>
        <v>6000</v>
      </c>
      <c r="Q4790" s="8">
        <f t="shared" si="520"/>
        <v>72000</v>
      </c>
      <c r="R4790" s="9">
        <f t="shared" si="521"/>
        <v>144000</v>
      </c>
      <c r="S4790" s="8">
        <f t="shared" si="522"/>
        <v>96000</v>
      </c>
      <c r="T4790" s="5">
        <f t="shared" si="523"/>
        <v>5.6429318487249882E-3</v>
      </c>
    </row>
    <row r="4791" spans="1:20" hidden="1">
      <c r="A4791">
        <v>4790</v>
      </c>
      <c r="B4791">
        <v>102</v>
      </c>
      <c r="C4791" t="s">
        <v>11298</v>
      </c>
      <c r="D4791" t="s">
        <v>11299</v>
      </c>
      <c r="E4791" t="s">
        <v>166</v>
      </c>
      <c r="F4791" t="s">
        <v>167</v>
      </c>
      <c r="G4791" t="s">
        <v>1750</v>
      </c>
      <c r="H4791" t="s">
        <v>169</v>
      </c>
      <c r="I4791">
        <v>48.950600000000001</v>
      </c>
      <c r="J4791">
        <v>2548202</v>
      </c>
      <c r="K4791" t="s">
        <v>134</v>
      </c>
      <c r="L4791">
        <v>2</v>
      </c>
      <c r="M4791" t="str">
        <f>_xlfn.IFNA(VLOOKUP(F4791,'22 States'!A:A,1,0),"OOR")</f>
        <v>OOR</v>
      </c>
      <c r="N4791" t="str">
        <f t="shared" si="524"/>
        <v>OOR</v>
      </c>
      <c r="O4791" s="8">
        <f t="shared" si="518"/>
        <v>18000</v>
      </c>
      <c r="P4791" s="8">
        <f t="shared" si="519"/>
        <v>6000</v>
      </c>
      <c r="Q4791" s="8">
        <f t="shared" si="520"/>
        <v>48960</v>
      </c>
      <c r="R4791" s="9">
        <f t="shared" si="521"/>
        <v>97920</v>
      </c>
      <c r="S4791" s="8">
        <f t="shared" si="522"/>
        <v>72960</v>
      </c>
      <c r="T4791" s="5">
        <f t="shared" si="523"/>
        <v>2.8631953039829652E-2</v>
      </c>
    </row>
    <row r="4792" spans="1:20" hidden="1">
      <c r="A4792">
        <v>4791</v>
      </c>
      <c r="B4792">
        <v>17</v>
      </c>
      <c r="C4792" t="s">
        <v>11300</v>
      </c>
      <c r="D4792" t="s">
        <v>11301</v>
      </c>
      <c r="E4792" t="s">
        <v>54</v>
      </c>
      <c r="F4792" t="s">
        <v>55</v>
      </c>
      <c r="G4792" t="s">
        <v>130</v>
      </c>
      <c r="H4792" t="s">
        <v>57</v>
      </c>
      <c r="I4792">
        <v>48.935200000000002</v>
      </c>
      <c r="J4792">
        <v>8021079</v>
      </c>
      <c r="K4792" t="s">
        <v>506</v>
      </c>
      <c r="L4792">
        <v>1</v>
      </c>
      <c r="M4792" t="str">
        <f>_xlfn.IFNA(VLOOKUP(F4792,'22 States'!A:A,1,0),"OOR")</f>
        <v>OOR</v>
      </c>
      <c r="N4792" t="str">
        <f t="shared" si="524"/>
        <v>OOR</v>
      </c>
      <c r="O4792" s="8">
        <f t="shared" si="518"/>
        <v>6000</v>
      </c>
      <c r="P4792" s="8">
        <f t="shared" si="519"/>
        <v>3000</v>
      </c>
      <c r="Q4792" s="8">
        <f t="shared" si="520"/>
        <v>8160</v>
      </c>
      <c r="R4792" s="9">
        <f t="shared" si="521"/>
        <v>16320</v>
      </c>
      <c r="S4792" s="8">
        <f t="shared" si="522"/>
        <v>17160</v>
      </c>
      <c r="T4792" s="5">
        <f t="shared" si="523"/>
        <v>2.1393630457947118E-3</v>
      </c>
    </row>
    <row r="4793" spans="1:20" hidden="1">
      <c r="A4793">
        <v>4792</v>
      </c>
      <c r="B4793">
        <v>338</v>
      </c>
      <c r="C4793" t="s">
        <v>11302</v>
      </c>
      <c r="D4793" t="s">
        <v>11303</v>
      </c>
      <c r="E4793" t="s">
        <v>54</v>
      </c>
      <c r="F4793" t="s">
        <v>55</v>
      </c>
      <c r="G4793" t="s">
        <v>57</v>
      </c>
      <c r="H4793" t="s">
        <v>57</v>
      </c>
      <c r="I4793">
        <v>48.918300000000002</v>
      </c>
      <c r="J4793">
        <v>7398460</v>
      </c>
      <c r="K4793" t="s">
        <v>228</v>
      </c>
      <c r="L4793">
        <v>2</v>
      </c>
      <c r="M4793" t="str">
        <f>_xlfn.IFNA(VLOOKUP(F4793,'22 States'!A:A,1,0),"OOR")</f>
        <v>OOR</v>
      </c>
      <c r="N4793" t="str">
        <f t="shared" si="524"/>
        <v>OOR</v>
      </c>
      <c r="O4793" s="8">
        <f t="shared" si="518"/>
        <v>42000</v>
      </c>
      <c r="P4793" s="8">
        <f t="shared" si="519"/>
        <v>12000</v>
      </c>
      <c r="Q4793" s="8">
        <f t="shared" si="520"/>
        <v>162240</v>
      </c>
      <c r="R4793" s="9">
        <f t="shared" si="521"/>
        <v>324480</v>
      </c>
      <c r="S4793" s="8">
        <f t="shared" si="522"/>
        <v>216240</v>
      </c>
      <c r="T4793" s="5">
        <f t="shared" si="523"/>
        <v>2.922770414383534E-2</v>
      </c>
    </row>
    <row r="4794" spans="1:20" hidden="1">
      <c r="A4794">
        <v>4793</v>
      </c>
      <c r="B4794">
        <v>21</v>
      </c>
      <c r="C4794" t="s">
        <v>11304</v>
      </c>
      <c r="D4794" t="s">
        <v>11305</v>
      </c>
      <c r="E4794" t="s">
        <v>13</v>
      </c>
      <c r="F4794" t="s">
        <v>14</v>
      </c>
      <c r="G4794" t="s">
        <v>10288</v>
      </c>
      <c r="H4794" t="s">
        <v>16</v>
      </c>
      <c r="I4794">
        <v>48.885800000000003</v>
      </c>
      <c r="J4794">
        <v>8686000</v>
      </c>
      <c r="K4794" t="s">
        <v>141</v>
      </c>
      <c r="L4794">
        <v>1</v>
      </c>
      <c r="M4794" t="str">
        <f>_xlfn.IFNA(VLOOKUP(F4794,'22 States'!A:A,1,0),"OOR")</f>
        <v>CA</v>
      </c>
      <c r="N4794" t="str">
        <f t="shared" si="524"/>
        <v>IR</v>
      </c>
      <c r="O4794" s="8">
        <f t="shared" si="518"/>
        <v>6000</v>
      </c>
      <c r="P4794" s="8">
        <f t="shared" si="519"/>
        <v>3000</v>
      </c>
      <c r="Q4794" s="8">
        <f t="shared" si="520"/>
        <v>10080</v>
      </c>
      <c r="R4794" s="9">
        <f t="shared" si="521"/>
        <v>20160</v>
      </c>
      <c r="S4794" s="8">
        <f t="shared" si="522"/>
        <v>19080</v>
      </c>
      <c r="T4794" s="5">
        <f t="shared" si="523"/>
        <v>2.1966382684780105E-3</v>
      </c>
    </row>
    <row r="4795" spans="1:20" hidden="1">
      <c r="A4795">
        <v>4794</v>
      </c>
      <c r="B4795">
        <v>40</v>
      </c>
      <c r="C4795" t="s">
        <v>11306</v>
      </c>
      <c r="D4795" t="s">
        <v>11307</v>
      </c>
      <c r="E4795" t="s">
        <v>13</v>
      </c>
      <c r="F4795" t="s">
        <v>14</v>
      </c>
      <c r="G4795" t="s">
        <v>4439</v>
      </c>
      <c r="H4795" t="s">
        <v>31</v>
      </c>
      <c r="I4795">
        <v>48.8703</v>
      </c>
      <c r="J4795">
        <v>7027066</v>
      </c>
      <c r="K4795" t="s">
        <v>134</v>
      </c>
      <c r="L4795">
        <v>2</v>
      </c>
      <c r="M4795" t="str">
        <f>_xlfn.IFNA(VLOOKUP(F4795,'22 States'!A:A,1,0),"OOR")</f>
        <v>CA</v>
      </c>
      <c r="N4795" t="str">
        <f t="shared" si="524"/>
        <v>IR</v>
      </c>
      <c r="O4795" s="8">
        <f t="shared" si="518"/>
        <v>6000</v>
      </c>
      <c r="P4795" s="8">
        <f t="shared" si="519"/>
        <v>3000</v>
      </c>
      <c r="Q4795" s="8">
        <f t="shared" si="520"/>
        <v>19200</v>
      </c>
      <c r="R4795" s="9">
        <f t="shared" si="521"/>
        <v>38400</v>
      </c>
      <c r="S4795" s="8">
        <f t="shared" si="522"/>
        <v>28200</v>
      </c>
      <c r="T4795" s="5">
        <f t="shared" si="523"/>
        <v>4.013054666058352E-3</v>
      </c>
    </row>
    <row r="4796" spans="1:20">
      <c r="A4796">
        <v>3938</v>
      </c>
      <c r="B4796" s="3">
        <v>7</v>
      </c>
      <c r="C4796" t="s">
        <v>9414</v>
      </c>
      <c r="D4796" t="s">
        <v>9415</v>
      </c>
      <c r="E4796" t="s">
        <v>13</v>
      </c>
      <c r="F4796" t="s">
        <v>14</v>
      </c>
      <c r="G4796" t="s">
        <v>9416</v>
      </c>
      <c r="H4796" t="s">
        <v>873</v>
      </c>
      <c r="I4796">
        <v>76.948300000000003</v>
      </c>
      <c r="J4796" s="3">
        <v>15911401</v>
      </c>
      <c r="K4796" t="s">
        <v>20</v>
      </c>
      <c r="L4796">
        <v>4</v>
      </c>
      <c r="M4796" t="str">
        <f>_xlfn.IFNA(VLOOKUP(F4796,'22 States'!A:A,1,0),"OOR")</f>
        <v>CA</v>
      </c>
      <c r="N4796" t="str">
        <f t="shared" si="524"/>
        <v>IR</v>
      </c>
      <c r="O4796" s="8">
        <f t="shared" si="518"/>
        <v>6000</v>
      </c>
      <c r="P4796" s="8">
        <f t="shared" si="519"/>
        <v>3000</v>
      </c>
      <c r="Q4796" s="8">
        <f t="shared" si="520"/>
        <v>3360</v>
      </c>
      <c r="R4796" s="9">
        <f t="shared" si="521"/>
        <v>6720</v>
      </c>
      <c r="S4796" s="12">
        <f t="shared" si="522"/>
        <v>12360</v>
      </c>
      <c r="T4796" s="13">
        <f t="shared" si="523"/>
        <v>7.7680148969911571E-4</v>
      </c>
    </row>
    <row r="4797" spans="1:20" hidden="1">
      <c r="A4797">
        <v>4796</v>
      </c>
      <c r="B4797">
        <v>4500</v>
      </c>
      <c r="C4797" t="s">
        <v>11310</v>
      </c>
      <c r="D4797" t="s">
        <v>11311</v>
      </c>
      <c r="E4797" t="s">
        <v>933</v>
      </c>
      <c r="F4797" t="s">
        <v>934</v>
      </c>
      <c r="G4797" t="s">
        <v>11312</v>
      </c>
      <c r="H4797" t="s">
        <v>11313</v>
      </c>
      <c r="I4797">
        <v>48.836399999999998</v>
      </c>
      <c r="J4797">
        <v>59734737</v>
      </c>
      <c r="K4797" t="s">
        <v>439</v>
      </c>
      <c r="L4797">
        <v>1</v>
      </c>
      <c r="M4797" t="str">
        <f>_xlfn.IFNA(VLOOKUP(F4797,'22 States'!A:A,1,0),"OOR")</f>
        <v>TN</v>
      </c>
      <c r="N4797" t="str">
        <f t="shared" si="524"/>
        <v>IR</v>
      </c>
      <c r="O4797" s="8">
        <f t="shared" si="518"/>
        <v>540000</v>
      </c>
      <c r="P4797" s="8">
        <f t="shared" si="519"/>
        <v>135000</v>
      </c>
      <c r="Q4797" s="8">
        <f t="shared" si="520"/>
        <v>2160000</v>
      </c>
      <c r="R4797" s="9">
        <f t="shared" si="521"/>
        <v>4320000</v>
      </c>
      <c r="S4797" s="8">
        <f t="shared" si="522"/>
        <v>2835000</v>
      </c>
      <c r="T4797" s="5">
        <f t="shared" si="523"/>
        <v>4.7459822247145747E-2</v>
      </c>
    </row>
    <row r="4798" spans="1:20" hidden="1">
      <c r="A4798">
        <v>4797</v>
      </c>
      <c r="B4798">
        <v>14</v>
      </c>
      <c r="C4798" t="s">
        <v>11314</v>
      </c>
      <c r="D4798" t="s">
        <v>11315</v>
      </c>
      <c r="E4798" t="s">
        <v>537</v>
      </c>
      <c r="F4798" t="s">
        <v>538</v>
      </c>
      <c r="G4798" t="s">
        <v>539</v>
      </c>
      <c r="H4798" t="s">
        <v>539</v>
      </c>
      <c r="I4798">
        <v>48.822499999999998</v>
      </c>
      <c r="J4798">
        <v>5294010</v>
      </c>
      <c r="K4798" t="s">
        <v>439</v>
      </c>
      <c r="L4798">
        <v>4</v>
      </c>
      <c r="M4798" t="str">
        <f>_xlfn.IFNA(VLOOKUP(F4798,'22 States'!A:A,1,0),"OOR")</f>
        <v>GA</v>
      </c>
      <c r="N4798" t="str">
        <f t="shared" si="524"/>
        <v>IR</v>
      </c>
      <c r="O4798" s="8">
        <f t="shared" si="518"/>
        <v>6000</v>
      </c>
      <c r="P4798" s="8">
        <f t="shared" si="519"/>
        <v>3000</v>
      </c>
      <c r="Q4798" s="8">
        <f t="shared" si="520"/>
        <v>6720</v>
      </c>
      <c r="R4798" s="9">
        <f t="shared" si="521"/>
        <v>13440</v>
      </c>
      <c r="S4798" s="8">
        <f t="shared" si="522"/>
        <v>15720</v>
      </c>
      <c r="T4798" s="5">
        <f t="shared" si="523"/>
        <v>2.9693937110054571E-3</v>
      </c>
    </row>
    <row r="4799" spans="1:20" hidden="1">
      <c r="A4799">
        <v>4798</v>
      </c>
      <c r="B4799">
        <v>109</v>
      </c>
      <c r="C4799" t="s">
        <v>11316</v>
      </c>
      <c r="D4799" t="s">
        <v>11317</v>
      </c>
      <c r="E4799" t="s">
        <v>121</v>
      </c>
      <c r="F4799" t="s">
        <v>122</v>
      </c>
      <c r="G4799" t="s">
        <v>1278</v>
      </c>
      <c r="H4799" t="s">
        <v>133</v>
      </c>
      <c r="I4799">
        <v>48.739899999999999</v>
      </c>
      <c r="J4799">
        <v>19125692</v>
      </c>
      <c r="K4799" t="s">
        <v>233</v>
      </c>
      <c r="L4799">
        <v>2</v>
      </c>
      <c r="M4799" t="str">
        <f>_xlfn.IFNA(VLOOKUP(F4799,'22 States'!A:A,1,0),"OOR")</f>
        <v>TX</v>
      </c>
      <c r="N4799" t="str">
        <f t="shared" si="524"/>
        <v>IR</v>
      </c>
      <c r="O4799" s="8">
        <f t="shared" si="518"/>
        <v>18000</v>
      </c>
      <c r="P4799" s="8">
        <f t="shared" si="519"/>
        <v>6000</v>
      </c>
      <c r="Q4799" s="8">
        <f t="shared" si="520"/>
        <v>52320</v>
      </c>
      <c r="R4799" s="9">
        <f t="shared" si="521"/>
        <v>104640</v>
      </c>
      <c r="S4799" s="8">
        <f t="shared" si="522"/>
        <v>76320</v>
      </c>
      <c r="T4799" s="5">
        <f t="shared" si="523"/>
        <v>3.9904438490382466E-3</v>
      </c>
    </row>
    <row r="4800" spans="1:20" hidden="1">
      <c r="A4800">
        <v>4799</v>
      </c>
      <c r="B4800">
        <v>20</v>
      </c>
      <c r="C4800" t="s">
        <v>11318</v>
      </c>
      <c r="D4800" t="s">
        <v>11319</v>
      </c>
      <c r="E4800" t="s">
        <v>584</v>
      </c>
      <c r="F4800" t="s">
        <v>585</v>
      </c>
      <c r="G4800" t="s">
        <v>6243</v>
      </c>
      <c r="H4800" t="s">
        <v>6244</v>
      </c>
      <c r="I4800">
        <v>48.742100000000001</v>
      </c>
      <c r="J4800">
        <v>9834010</v>
      </c>
      <c r="K4800" t="s">
        <v>134</v>
      </c>
      <c r="L4800">
        <v>3</v>
      </c>
      <c r="M4800" t="str">
        <f>_xlfn.IFNA(VLOOKUP(F4800,'22 States'!A:A,1,0),"OOR")</f>
        <v>OOR</v>
      </c>
      <c r="N4800" t="str">
        <f t="shared" si="524"/>
        <v>OOR</v>
      </c>
      <c r="O4800" s="8">
        <f t="shared" si="518"/>
        <v>6000</v>
      </c>
      <c r="P4800" s="8">
        <f t="shared" si="519"/>
        <v>3000</v>
      </c>
      <c r="Q4800" s="8">
        <f t="shared" si="520"/>
        <v>9600</v>
      </c>
      <c r="R4800" s="9">
        <f t="shared" si="521"/>
        <v>19200</v>
      </c>
      <c r="S4800" s="8">
        <f t="shared" si="522"/>
        <v>18600</v>
      </c>
      <c r="T4800" s="5">
        <f t="shared" si="523"/>
        <v>1.8913952700881939E-3</v>
      </c>
    </row>
    <row r="4801" spans="1:20" hidden="1">
      <c r="A4801">
        <v>4800</v>
      </c>
      <c r="B4801">
        <v>39</v>
      </c>
      <c r="C4801" t="s">
        <v>11320</v>
      </c>
      <c r="D4801" t="s">
        <v>11321</v>
      </c>
      <c r="E4801" t="s">
        <v>13</v>
      </c>
      <c r="F4801" t="s">
        <v>14</v>
      </c>
      <c r="G4801" t="s">
        <v>267</v>
      </c>
      <c r="H4801" t="s">
        <v>267</v>
      </c>
      <c r="I4801">
        <v>48.702100000000002</v>
      </c>
      <c r="J4801">
        <v>11591648</v>
      </c>
      <c r="K4801" t="s">
        <v>405</v>
      </c>
      <c r="L4801">
        <v>5</v>
      </c>
      <c r="M4801" t="str">
        <f>_xlfn.IFNA(VLOOKUP(F4801,'22 States'!A:A,1,0),"OOR")</f>
        <v>CA</v>
      </c>
      <c r="N4801" t="str">
        <f t="shared" si="524"/>
        <v>IR</v>
      </c>
      <c r="O4801" s="8">
        <f t="shared" si="518"/>
        <v>6000</v>
      </c>
      <c r="P4801" s="8">
        <f t="shared" si="519"/>
        <v>3000</v>
      </c>
      <c r="Q4801" s="8">
        <f t="shared" si="520"/>
        <v>18720</v>
      </c>
      <c r="R4801" s="9">
        <f t="shared" si="521"/>
        <v>37440</v>
      </c>
      <c r="S4801" s="8">
        <f t="shared" si="522"/>
        <v>27720</v>
      </c>
      <c r="T4801" s="5">
        <f t="shared" si="523"/>
        <v>2.3913769638277491E-3</v>
      </c>
    </row>
    <row r="4802" spans="1:20" hidden="1">
      <c r="A4802">
        <v>4801</v>
      </c>
      <c r="B4802">
        <v>104</v>
      </c>
      <c r="C4802" t="s">
        <v>11322</v>
      </c>
      <c r="D4802" t="s">
        <v>11323</v>
      </c>
      <c r="E4802" t="s">
        <v>144</v>
      </c>
      <c r="F4802" t="s">
        <v>145</v>
      </c>
      <c r="G4802" t="s">
        <v>363</v>
      </c>
      <c r="H4802" t="s">
        <v>288</v>
      </c>
      <c r="I4802">
        <v>48.646099999999997</v>
      </c>
      <c r="J4802">
        <v>15667060</v>
      </c>
      <c r="K4802" t="s">
        <v>111</v>
      </c>
      <c r="L4802">
        <v>3</v>
      </c>
      <c r="M4802" t="str">
        <f>_xlfn.IFNA(VLOOKUP(F4802,'22 States'!A:A,1,0),"OOR")</f>
        <v>OOR</v>
      </c>
      <c r="N4802" t="str">
        <f t="shared" si="524"/>
        <v>OOR</v>
      </c>
      <c r="O4802" s="8">
        <f t="shared" ref="O4802:O4865" si="525">ROUNDUP(B4802/50,0)*500*12</f>
        <v>18000</v>
      </c>
      <c r="P4802" s="8">
        <f t="shared" ref="P4802:P4865" si="526">ROUNDUP(B4802/100,0)*250*12</f>
        <v>6000</v>
      </c>
      <c r="Q4802" s="8">
        <f t="shared" ref="Q4802:Q4865" si="527">B4802*40*12</f>
        <v>49920</v>
      </c>
      <c r="R4802" s="9">
        <f t="shared" ref="R4802:R4865" si="528">B4802*80*12</f>
        <v>99840</v>
      </c>
      <c r="S4802" s="8">
        <f t="shared" ref="S4802:S4865" si="529">SUM(O4802:Q4802)</f>
        <v>73920</v>
      </c>
      <c r="T4802" s="5">
        <f t="shared" ref="T4802:T4865" si="530">S4802/J4802</f>
        <v>4.718179415921047E-3</v>
      </c>
    </row>
    <row r="4803" spans="1:20" hidden="1">
      <c r="A4803">
        <v>4802</v>
      </c>
      <c r="B4803">
        <v>104</v>
      </c>
      <c r="C4803" t="s">
        <v>11324</v>
      </c>
      <c r="D4803" t="s">
        <v>11325</v>
      </c>
      <c r="E4803" t="s">
        <v>85</v>
      </c>
      <c r="F4803" t="s">
        <v>86</v>
      </c>
      <c r="G4803" t="s">
        <v>733</v>
      </c>
      <c r="H4803" t="s">
        <v>137</v>
      </c>
      <c r="I4803">
        <v>48.616300000000003</v>
      </c>
      <c r="J4803">
        <v>20068185</v>
      </c>
      <c r="K4803" t="s">
        <v>141</v>
      </c>
      <c r="L4803">
        <v>5</v>
      </c>
      <c r="M4803" t="str">
        <f>_xlfn.IFNA(VLOOKUP(F4803,'22 States'!A:A,1,0),"OOR")</f>
        <v>FL</v>
      </c>
      <c r="N4803" t="str">
        <f t="shared" ref="N4803:N4866" si="531">IF(M4803&lt;&gt;"OOR","IR","OOR")</f>
        <v>IR</v>
      </c>
      <c r="O4803" s="8">
        <f t="shared" si="525"/>
        <v>18000</v>
      </c>
      <c r="P4803" s="8">
        <f t="shared" si="526"/>
        <v>6000</v>
      </c>
      <c r="Q4803" s="8">
        <f t="shared" si="527"/>
        <v>49920</v>
      </c>
      <c r="R4803" s="9">
        <f t="shared" si="528"/>
        <v>99840</v>
      </c>
      <c r="S4803" s="8">
        <f t="shared" si="529"/>
        <v>73920</v>
      </c>
      <c r="T4803" s="5">
        <f t="shared" si="530"/>
        <v>3.6834422245957967E-3</v>
      </c>
    </row>
    <row r="4804" spans="1:20" hidden="1">
      <c r="A4804">
        <v>4803</v>
      </c>
      <c r="B4804">
        <v>307</v>
      </c>
      <c r="C4804" t="s">
        <v>11326</v>
      </c>
      <c r="D4804" t="s">
        <v>11327</v>
      </c>
      <c r="E4804" t="s">
        <v>144</v>
      </c>
      <c r="F4804" t="s">
        <v>145</v>
      </c>
      <c r="G4804" t="s">
        <v>1674</v>
      </c>
      <c r="H4804" t="s">
        <v>288</v>
      </c>
      <c r="I4804">
        <v>48.567599999999999</v>
      </c>
      <c r="J4804">
        <v>35836000</v>
      </c>
      <c r="K4804" t="s">
        <v>51</v>
      </c>
      <c r="L4804">
        <v>2</v>
      </c>
      <c r="M4804" t="str">
        <f>_xlfn.IFNA(VLOOKUP(F4804,'22 States'!A:A,1,0),"OOR")</f>
        <v>OOR</v>
      </c>
      <c r="N4804" t="str">
        <f t="shared" si="531"/>
        <v>OOR</v>
      </c>
      <c r="O4804" s="8">
        <f t="shared" si="525"/>
        <v>42000</v>
      </c>
      <c r="P4804" s="8">
        <f t="shared" si="526"/>
        <v>12000</v>
      </c>
      <c r="Q4804" s="8">
        <f t="shared" si="527"/>
        <v>147360</v>
      </c>
      <c r="R4804" s="9">
        <f t="shared" si="528"/>
        <v>294720</v>
      </c>
      <c r="S4804" s="8">
        <f t="shared" si="529"/>
        <v>201360</v>
      </c>
      <c r="T4804" s="5">
        <f t="shared" si="530"/>
        <v>5.6189306842281501E-3</v>
      </c>
    </row>
    <row r="4805" spans="1:20" hidden="1">
      <c r="A4805">
        <v>4804</v>
      </c>
      <c r="B4805">
        <v>125</v>
      </c>
      <c r="C4805" t="s">
        <v>11328</v>
      </c>
      <c r="D4805" t="s">
        <v>11329</v>
      </c>
      <c r="E4805" t="s">
        <v>350</v>
      </c>
      <c r="F4805" t="s">
        <v>351</v>
      </c>
      <c r="G4805" t="s">
        <v>1613</v>
      </c>
      <c r="H4805" t="s">
        <v>352</v>
      </c>
      <c r="I4805">
        <v>48.564300000000003</v>
      </c>
      <c r="J4805">
        <v>33893464</v>
      </c>
      <c r="K4805" t="s">
        <v>39</v>
      </c>
      <c r="L4805">
        <v>4</v>
      </c>
      <c r="M4805" t="str">
        <f>_xlfn.IFNA(VLOOKUP(F4805,'22 States'!A:A,1,0),"OOR")</f>
        <v>OOR</v>
      </c>
      <c r="N4805" t="str">
        <f t="shared" si="531"/>
        <v>OOR</v>
      </c>
      <c r="O4805" s="8">
        <f t="shared" si="525"/>
        <v>18000</v>
      </c>
      <c r="P4805" s="8">
        <f t="shared" si="526"/>
        <v>6000</v>
      </c>
      <c r="Q4805" s="8">
        <f t="shared" si="527"/>
        <v>60000</v>
      </c>
      <c r="R4805" s="9">
        <f t="shared" si="528"/>
        <v>120000</v>
      </c>
      <c r="S4805" s="8">
        <f t="shared" si="529"/>
        <v>84000</v>
      </c>
      <c r="T4805" s="5">
        <f t="shared" si="530"/>
        <v>2.478353938682691E-3</v>
      </c>
    </row>
    <row r="4806" spans="1:20" hidden="1">
      <c r="A4806">
        <v>4805</v>
      </c>
      <c r="B4806">
        <v>65</v>
      </c>
      <c r="C4806" t="s">
        <v>11330</v>
      </c>
      <c r="D4806" t="s">
        <v>11331</v>
      </c>
      <c r="E4806" t="s">
        <v>247</v>
      </c>
      <c r="F4806" t="s">
        <v>248</v>
      </c>
      <c r="G4806" t="s">
        <v>249</v>
      </c>
      <c r="H4806" t="s">
        <v>249</v>
      </c>
      <c r="I4806">
        <v>48.518999999999998</v>
      </c>
      <c r="J4806">
        <v>24770000</v>
      </c>
      <c r="K4806" t="s">
        <v>141</v>
      </c>
      <c r="L4806">
        <v>5</v>
      </c>
      <c r="M4806" t="str">
        <f>_xlfn.IFNA(VLOOKUP(F4806,'22 States'!A:A,1,0),"OOR")</f>
        <v>IL</v>
      </c>
      <c r="N4806" t="str">
        <f t="shared" si="531"/>
        <v>IR</v>
      </c>
      <c r="O4806" s="8">
        <f t="shared" si="525"/>
        <v>12000</v>
      </c>
      <c r="P4806" s="8">
        <f t="shared" si="526"/>
        <v>3000</v>
      </c>
      <c r="Q4806" s="8">
        <f t="shared" si="527"/>
        <v>31200</v>
      </c>
      <c r="R4806" s="9">
        <f t="shared" si="528"/>
        <v>62400</v>
      </c>
      <c r="S4806" s="8">
        <f t="shared" si="529"/>
        <v>46200</v>
      </c>
      <c r="T4806" s="5">
        <f t="shared" si="530"/>
        <v>1.8651594670972952E-3</v>
      </c>
    </row>
    <row r="4807" spans="1:20" hidden="1">
      <c r="A4807">
        <v>4806</v>
      </c>
      <c r="B4807">
        <v>104</v>
      </c>
      <c r="C4807" t="s">
        <v>11332</v>
      </c>
      <c r="D4807" t="s">
        <v>11333</v>
      </c>
      <c r="E4807" t="s">
        <v>299</v>
      </c>
      <c r="F4807" t="s">
        <v>300</v>
      </c>
      <c r="G4807" t="s">
        <v>301</v>
      </c>
      <c r="H4807" t="s">
        <v>26</v>
      </c>
      <c r="I4807">
        <v>48.523299999999999</v>
      </c>
      <c r="J4807">
        <v>20092005</v>
      </c>
      <c r="K4807" t="s">
        <v>252</v>
      </c>
      <c r="L4807">
        <v>3</v>
      </c>
      <c r="M4807" t="str">
        <f>_xlfn.IFNA(VLOOKUP(F4807,'22 States'!A:A,1,0),"OOR")</f>
        <v>OOR</v>
      </c>
      <c r="N4807" t="str">
        <f t="shared" si="531"/>
        <v>OOR</v>
      </c>
      <c r="O4807" s="8">
        <f t="shared" si="525"/>
        <v>18000</v>
      </c>
      <c r="P4807" s="8">
        <f t="shared" si="526"/>
        <v>6000</v>
      </c>
      <c r="Q4807" s="8">
        <f t="shared" si="527"/>
        <v>49920</v>
      </c>
      <c r="R4807" s="9">
        <f t="shared" si="528"/>
        <v>99840</v>
      </c>
      <c r="S4807" s="8">
        <f t="shared" si="529"/>
        <v>73920</v>
      </c>
      <c r="T4807" s="5">
        <f t="shared" si="530"/>
        <v>3.6790753336961644E-3</v>
      </c>
    </row>
    <row r="4808" spans="1:20" hidden="1">
      <c r="A4808">
        <v>4807</v>
      </c>
      <c r="B4808">
        <v>47</v>
      </c>
      <c r="C4808" t="s">
        <v>11334</v>
      </c>
      <c r="D4808" t="s">
        <v>11335</v>
      </c>
      <c r="E4808" t="s">
        <v>179</v>
      </c>
      <c r="F4808" t="s">
        <v>180</v>
      </c>
      <c r="G4808" t="s">
        <v>2403</v>
      </c>
      <c r="H4808" t="s">
        <v>182</v>
      </c>
      <c r="I4808">
        <v>48.469900000000003</v>
      </c>
      <c r="J4808">
        <v>7258757</v>
      </c>
      <c r="K4808" t="s">
        <v>32</v>
      </c>
      <c r="L4808">
        <v>4</v>
      </c>
      <c r="M4808" t="str">
        <f>_xlfn.IFNA(VLOOKUP(F4808,'22 States'!A:A,1,0),"OOR")</f>
        <v>MI</v>
      </c>
      <c r="N4808" t="str">
        <f t="shared" si="531"/>
        <v>IR</v>
      </c>
      <c r="O4808" s="8">
        <f t="shared" si="525"/>
        <v>6000</v>
      </c>
      <c r="P4808" s="8">
        <f t="shared" si="526"/>
        <v>3000</v>
      </c>
      <c r="Q4808" s="8">
        <f t="shared" si="527"/>
        <v>22560</v>
      </c>
      <c r="R4808" s="9">
        <f t="shared" si="528"/>
        <v>45120</v>
      </c>
      <c r="S4808" s="8">
        <f t="shared" si="529"/>
        <v>31560</v>
      </c>
      <c r="T4808" s="5">
        <f t="shared" si="530"/>
        <v>4.3478518429532773E-3</v>
      </c>
    </row>
    <row r="4809" spans="1:20" hidden="1">
      <c r="A4809">
        <v>4808</v>
      </c>
      <c r="B4809">
        <v>122</v>
      </c>
      <c r="C4809" t="s">
        <v>11336</v>
      </c>
      <c r="D4809" t="s">
        <v>11337</v>
      </c>
      <c r="E4809" t="s">
        <v>121</v>
      </c>
      <c r="F4809" t="s">
        <v>122</v>
      </c>
      <c r="G4809" t="s">
        <v>11338</v>
      </c>
      <c r="H4809" t="s">
        <v>784</v>
      </c>
      <c r="I4809">
        <v>48.438099999999999</v>
      </c>
      <c r="J4809">
        <v>27647665</v>
      </c>
      <c r="K4809" t="s">
        <v>51</v>
      </c>
      <c r="L4809">
        <v>5</v>
      </c>
      <c r="M4809" t="str">
        <f>_xlfn.IFNA(VLOOKUP(F4809,'22 States'!A:A,1,0),"OOR")</f>
        <v>TX</v>
      </c>
      <c r="N4809" t="str">
        <f t="shared" si="531"/>
        <v>IR</v>
      </c>
      <c r="O4809" s="8">
        <f t="shared" si="525"/>
        <v>18000</v>
      </c>
      <c r="P4809" s="8">
        <f t="shared" si="526"/>
        <v>6000</v>
      </c>
      <c r="Q4809" s="8">
        <f t="shared" si="527"/>
        <v>58560</v>
      </c>
      <c r="R4809" s="9">
        <f t="shared" si="528"/>
        <v>117120</v>
      </c>
      <c r="S4809" s="8">
        <f t="shared" si="529"/>
        <v>82560</v>
      </c>
      <c r="T4809" s="5">
        <f t="shared" si="530"/>
        <v>2.9861472930896695E-3</v>
      </c>
    </row>
    <row r="4810" spans="1:20" hidden="1">
      <c r="A4810">
        <v>4809</v>
      </c>
      <c r="B4810">
        <v>18</v>
      </c>
      <c r="C4810" t="s">
        <v>11339</v>
      </c>
      <c r="D4810" t="s">
        <v>11340</v>
      </c>
      <c r="E4810" t="s">
        <v>537</v>
      </c>
      <c r="F4810" t="s">
        <v>538</v>
      </c>
      <c r="G4810" t="s">
        <v>539</v>
      </c>
      <c r="H4810" t="s">
        <v>539</v>
      </c>
      <c r="I4810">
        <v>48.389899999999997</v>
      </c>
      <c r="J4810">
        <v>7054328</v>
      </c>
      <c r="K4810" t="s">
        <v>134</v>
      </c>
      <c r="L4810">
        <v>1</v>
      </c>
      <c r="M4810" t="str">
        <f>_xlfn.IFNA(VLOOKUP(F4810,'22 States'!A:A,1,0),"OOR")</f>
        <v>GA</v>
      </c>
      <c r="N4810" t="str">
        <f t="shared" si="531"/>
        <v>IR</v>
      </c>
      <c r="O4810" s="8">
        <f t="shared" si="525"/>
        <v>6000</v>
      </c>
      <c r="P4810" s="8">
        <f t="shared" si="526"/>
        <v>3000</v>
      </c>
      <c r="Q4810" s="8">
        <f t="shared" si="527"/>
        <v>8640</v>
      </c>
      <c r="R4810" s="9">
        <f t="shared" si="528"/>
        <v>17280</v>
      </c>
      <c r="S4810" s="8">
        <f t="shared" si="529"/>
        <v>17640</v>
      </c>
      <c r="T4810" s="5">
        <f t="shared" si="530"/>
        <v>2.5005925440382132E-3</v>
      </c>
    </row>
    <row r="4811" spans="1:20">
      <c r="A4811">
        <v>94</v>
      </c>
      <c r="B4811" s="3">
        <v>6</v>
      </c>
      <c r="C4811" t="s">
        <v>377</v>
      </c>
      <c r="D4811" t="s">
        <v>378</v>
      </c>
      <c r="E4811" t="s">
        <v>85</v>
      </c>
      <c r="F4811" t="s">
        <v>86</v>
      </c>
      <c r="G4811" t="s">
        <v>87</v>
      </c>
      <c r="H4811" t="s">
        <v>88</v>
      </c>
      <c r="I4811">
        <v>3745.6889999999999</v>
      </c>
      <c r="J4811" s="3">
        <v>18068816</v>
      </c>
      <c r="K4811" t="s">
        <v>17</v>
      </c>
      <c r="L4811">
        <v>1</v>
      </c>
      <c r="M4811" t="str">
        <f>_xlfn.IFNA(VLOOKUP(F4811,'22 States'!A:A,1,0),"OOR")</f>
        <v>FL</v>
      </c>
      <c r="N4811" t="str">
        <f t="shared" si="531"/>
        <v>IR</v>
      </c>
      <c r="O4811" s="8">
        <f t="shared" si="525"/>
        <v>6000</v>
      </c>
      <c r="P4811" s="8">
        <f t="shared" si="526"/>
        <v>3000</v>
      </c>
      <c r="Q4811" s="8">
        <f t="shared" si="527"/>
        <v>2880</v>
      </c>
      <c r="R4811" s="9">
        <f t="shared" si="528"/>
        <v>5760</v>
      </c>
      <c r="S4811" s="12">
        <f t="shared" si="529"/>
        <v>11880</v>
      </c>
      <c r="T4811" s="13">
        <f t="shared" si="530"/>
        <v>6.5748635660466072E-4</v>
      </c>
    </row>
    <row r="4812" spans="1:20" hidden="1">
      <c r="A4812">
        <v>4811</v>
      </c>
      <c r="B4812">
        <v>40</v>
      </c>
      <c r="C4812" t="s">
        <v>11343</v>
      </c>
      <c r="D4812" t="s">
        <v>11344</v>
      </c>
      <c r="E4812" t="s">
        <v>85</v>
      </c>
      <c r="F4812" t="s">
        <v>86</v>
      </c>
      <c r="G4812" t="s">
        <v>11345</v>
      </c>
      <c r="H4812" t="s">
        <v>1299</v>
      </c>
      <c r="I4812">
        <v>48.331600000000002</v>
      </c>
      <c r="J4812">
        <v>2055619</v>
      </c>
      <c r="K4812" t="s">
        <v>17</v>
      </c>
      <c r="L4812">
        <v>1</v>
      </c>
      <c r="M4812" t="str">
        <f>_xlfn.IFNA(VLOOKUP(F4812,'22 States'!A:A,1,0),"OOR")</f>
        <v>FL</v>
      </c>
      <c r="N4812" t="str">
        <f t="shared" si="531"/>
        <v>IR</v>
      </c>
      <c r="O4812" s="8">
        <f t="shared" si="525"/>
        <v>6000</v>
      </c>
      <c r="P4812" s="8">
        <f t="shared" si="526"/>
        <v>3000</v>
      </c>
      <c r="Q4812" s="8">
        <f t="shared" si="527"/>
        <v>19200</v>
      </c>
      <c r="R4812" s="9">
        <f t="shared" si="528"/>
        <v>38400</v>
      </c>
      <c r="S4812" s="8">
        <f t="shared" si="529"/>
        <v>28200</v>
      </c>
      <c r="T4812" s="5">
        <f t="shared" si="530"/>
        <v>1.371849549940918E-2</v>
      </c>
    </row>
    <row r="4813" spans="1:20" hidden="1">
      <c r="A4813">
        <v>4812</v>
      </c>
      <c r="B4813">
        <v>170</v>
      </c>
      <c r="C4813" t="s">
        <v>11346</v>
      </c>
      <c r="D4813" t="s">
        <v>11347</v>
      </c>
      <c r="E4813" t="s">
        <v>13</v>
      </c>
      <c r="F4813" t="s">
        <v>14</v>
      </c>
      <c r="G4813" t="s">
        <v>11348</v>
      </c>
      <c r="H4813" t="s">
        <v>50</v>
      </c>
      <c r="I4813">
        <v>48.3048</v>
      </c>
      <c r="J4813">
        <v>21237568</v>
      </c>
      <c r="K4813" t="s">
        <v>656</v>
      </c>
      <c r="L4813">
        <v>8</v>
      </c>
      <c r="M4813" t="str">
        <f>_xlfn.IFNA(VLOOKUP(F4813,'22 States'!A:A,1,0),"OOR")</f>
        <v>CA</v>
      </c>
      <c r="N4813" t="str">
        <f t="shared" si="531"/>
        <v>IR</v>
      </c>
      <c r="O4813" s="8">
        <f t="shared" si="525"/>
        <v>24000</v>
      </c>
      <c r="P4813" s="8">
        <f t="shared" si="526"/>
        <v>6000</v>
      </c>
      <c r="Q4813" s="8">
        <f t="shared" si="527"/>
        <v>81600</v>
      </c>
      <c r="R4813" s="9">
        <f t="shared" si="528"/>
        <v>163200</v>
      </c>
      <c r="S4813" s="8">
        <f t="shared" si="529"/>
        <v>111600</v>
      </c>
      <c r="T4813" s="5">
        <f t="shared" si="530"/>
        <v>5.2548389721459631E-3</v>
      </c>
    </row>
    <row r="4814" spans="1:20" hidden="1">
      <c r="A4814">
        <v>4813</v>
      </c>
      <c r="B4814">
        <v>23</v>
      </c>
      <c r="C4814" t="s">
        <v>11349</v>
      </c>
      <c r="D4814" t="s">
        <v>11350</v>
      </c>
      <c r="E4814" t="s">
        <v>194</v>
      </c>
      <c r="F4814" t="s">
        <v>195</v>
      </c>
      <c r="G4814" t="s">
        <v>11351</v>
      </c>
      <c r="H4814" t="s">
        <v>1972</v>
      </c>
      <c r="I4814">
        <v>48.295900000000003</v>
      </c>
      <c r="J4814">
        <v>2487937</v>
      </c>
      <c r="K4814" t="s">
        <v>32</v>
      </c>
      <c r="L4814">
        <v>2</v>
      </c>
      <c r="M4814" t="str">
        <f>_xlfn.IFNA(VLOOKUP(F4814,'22 States'!A:A,1,0),"OOR")</f>
        <v>LA</v>
      </c>
      <c r="N4814" t="str">
        <f t="shared" si="531"/>
        <v>IR</v>
      </c>
      <c r="O4814" s="8">
        <f t="shared" si="525"/>
        <v>6000</v>
      </c>
      <c r="P4814" s="8">
        <f t="shared" si="526"/>
        <v>3000</v>
      </c>
      <c r="Q4814" s="8">
        <f t="shared" si="527"/>
        <v>11040</v>
      </c>
      <c r="R4814" s="9">
        <f t="shared" si="528"/>
        <v>22080</v>
      </c>
      <c r="S4814" s="8">
        <f t="shared" si="529"/>
        <v>20040</v>
      </c>
      <c r="T4814" s="5">
        <f t="shared" si="530"/>
        <v>8.0548663410689256E-3</v>
      </c>
    </row>
    <row r="4815" spans="1:20" hidden="1">
      <c r="A4815">
        <v>4814</v>
      </c>
      <c r="B4815">
        <v>27</v>
      </c>
      <c r="C4815" t="s">
        <v>11352</v>
      </c>
      <c r="D4815" t="s">
        <v>11353</v>
      </c>
      <c r="E4815" t="s">
        <v>537</v>
      </c>
      <c r="F4815" t="s">
        <v>538</v>
      </c>
      <c r="G4815" t="s">
        <v>539</v>
      </c>
      <c r="H4815" t="s">
        <v>539</v>
      </c>
      <c r="I4815">
        <v>48.259700000000002</v>
      </c>
      <c r="J4815">
        <v>5266655</v>
      </c>
      <c r="K4815" t="s">
        <v>51</v>
      </c>
      <c r="L4815">
        <v>7</v>
      </c>
      <c r="M4815" t="str">
        <f>_xlfn.IFNA(VLOOKUP(F4815,'22 States'!A:A,1,0),"OOR")</f>
        <v>GA</v>
      </c>
      <c r="N4815" t="str">
        <f t="shared" si="531"/>
        <v>IR</v>
      </c>
      <c r="O4815" s="8">
        <f t="shared" si="525"/>
        <v>6000</v>
      </c>
      <c r="P4815" s="8">
        <f t="shared" si="526"/>
        <v>3000</v>
      </c>
      <c r="Q4815" s="8">
        <f t="shared" si="527"/>
        <v>12960</v>
      </c>
      <c r="R4815" s="9">
        <f t="shared" si="528"/>
        <v>25920</v>
      </c>
      <c r="S4815" s="8">
        <f t="shared" si="529"/>
        <v>21960</v>
      </c>
      <c r="T4815" s="5">
        <f t="shared" si="530"/>
        <v>4.1696294896855788E-3</v>
      </c>
    </row>
    <row r="4816" spans="1:20" hidden="1">
      <c r="A4816">
        <v>4815</v>
      </c>
      <c r="B4816">
        <v>101</v>
      </c>
      <c r="C4816" t="s">
        <v>11354</v>
      </c>
      <c r="D4816" t="s">
        <v>11355</v>
      </c>
      <c r="E4816" t="s">
        <v>584</v>
      </c>
      <c r="F4816" t="s">
        <v>585</v>
      </c>
      <c r="G4816" t="s">
        <v>586</v>
      </c>
      <c r="H4816" t="s">
        <v>38</v>
      </c>
      <c r="I4816">
        <v>48.235599999999998</v>
      </c>
      <c r="J4816">
        <v>50759950</v>
      </c>
      <c r="K4816" t="s">
        <v>51</v>
      </c>
      <c r="L4816">
        <v>2</v>
      </c>
      <c r="M4816" t="str">
        <f>_xlfn.IFNA(VLOOKUP(F4816,'22 States'!A:A,1,0),"OOR")</f>
        <v>OOR</v>
      </c>
      <c r="N4816" t="str">
        <f t="shared" si="531"/>
        <v>OOR</v>
      </c>
      <c r="O4816" s="8">
        <f t="shared" si="525"/>
        <v>18000</v>
      </c>
      <c r="P4816" s="8">
        <f t="shared" si="526"/>
        <v>6000</v>
      </c>
      <c r="Q4816" s="8">
        <f t="shared" si="527"/>
        <v>48480</v>
      </c>
      <c r="R4816" s="9">
        <f t="shared" si="528"/>
        <v>96960</v>
      </c>
      <c r="S4816" s="8">
        <f t="shared" si="529"/>
        <v>72480</v>
      </c>
      <c r="T4816" s="5">
        <f t="shared" si="530"/>
        <v>1.4278973876057797E-3</v>
      </c>
    </row>
    <row r="4817" spans="1:20" hidden="1">
      <c r="A4817">
        <v>4816</v>
      </c>
      <c r="B4817">
        <v>30</v>
      </c>
      <c r="C4817" t="s">
        <v>11356</v>
      </c>
      <c r="D4817" t="s">
        <v>11357</v>
      </c>
      <c r="E4817" t="s">
        <v>13</v>
      </c>
      <c r="F4817" t="s">
        <v>14</v>
      </c>
      <c r="G4817" t="s">
        <v>4275</v>
      </c>
      <c r="H4817" t="s">
        <v>50</v>
      </c>
      <c r="I4817">
        <v>48.1937</v>
      </c>
      <c r="J4817">
        <v>2867400</v>
      </c>
      <c r="K4817" t="s">
        <v>51</v>
      </c>
      <c r="L4817">
        <v>3</v>
      </c>
      <c r="M4817" t="str">
        <f>_xlfn.IFNA(VLOOKUP(F4817,'22 States'!A:A,1,0),"OOR")</f>
        <v>CA</v>
      </c>
      <c r="N4817" t="str">
        <f t="shared" si="531"/>
        <v>IR</v>
      </c>
      <c r="O4817" s="8">
        <f t="shared" si="525"/>
        <v>6000</v>
      </c>
      <c r="P4817" s="8">
        <f t="shared" si="526"/>
        <v>3000</v>
      </c>
      <c r="Q4817" s="8">
        <f t="shared" si="527"/>
        <v>14400</v>
      </c>
      <c r="R4817" s="9">
        <f t="shared" si="528"/>
        <v>28800</v>
      </c>
      <c r="S4817" s="8">
        <f t="shared" si="529"/>
        <v>23400</v>
      </c>
      <c r="T4817" s="5">
        <f t="shared" si="530"/>
        <v>8.1607030759573134E-3</v>
      </c>
    </row>
    <row r="4818" spans="1:20">
      <c r="A4818">
        <v>746</v>
      </c>
      <c r="B4818" s="3">
        <v>6</v>
      </c>
      <c r="C4818" t="s">
        <v>2092</v>
      </c>
      <c r="D4818" t="s">
        <v>2093</v>
      </c>
      <c r="E4818" t="s">
        <v>67</v>
      </c>
      <c r="F4818" t="s">
        <v>68</v>
      </c>
      <c r="G4818" t="s">
        <v>462</v>
      </c>
      <c r="H4818" t="s">
        <v>462</v>
      </c>
      <c r="I4818">
        <v>610.75210000000004</v>
      </c>
      <c r="J4818" s="3">
        <v>28865911</v>
      </c>
      <c r="K4818" t="s">
        <v>252</v>
      </c>
      <c r="L4818">
        <v>1</v>
      </c>
      <c r="M4818" t="str">
        <f>_xlfn.IFNA(VLOOKUP(F4818,'22 States'!A:A,1,0),"OOR")</f>
        <v>NC</v>
      </c>
      <c r="N4818" t="str">
        <f t="shared" si="531"/>
        <v>IR</v>
      </c>
      <c r="O4818" s="8">
        <f t="shared" si="525"/>
        <v>6000</v>
      </c>
      <c r="P4818" s="8">
        <f t="shared" si="526"/>
        <v>3000</v>
      </c>
      <c r="Q4818" s="8">
        <f t="shared" si="527"/>
        <v>2880</v>
      </c>
      <c r="R4818" s="9">
        <f t="shared" si="528"/>
        <v>5760</v>
      </c>
      <c r="S4818" s="12">
        <f t="shared" si="529"/>
        <v>11880</v>
      </c>
      <c r="T4818" s="13">
        <f t="shared" si="530"/>
        <v>4.1155811780892691E-4</v>
      </c>
    </row>
    <row r="4819" spans="1:20" hidden="1">
      <c r="A4819">
        <v>4818</v>
      </c>
      <c r="B4819">
        <v>62</v>
      </c>
      <c r="C4819" t="s">
        <v>11360</v>
      </c>
      <c r="D4819" t="s">
        <v>11361</v>
      </c>
      <c r="E4819" t="s">
        <v>236</v>
      </c>
      <c r="F4819" t="s">
        <v>237</v>
      </c>
      <c r="G4819" t="s">
        <v>3101</v>
      </c>
      <c r="H4819" t="s">
        <v>570</v>
      </c>
      <c r="I4819">
        <v>48.184800000000003</v>
      </c>
      <c r="J4819">
        <v>22602803</v>
      </c>
      <c r="K4819" t="s">
        <v>457</v>
      </c>
      <c r="L4819">
        <v>8</v>
      </c>
      <c r="M4819" t="str">
        <f>_xlfn.IFNA(VLOOKUP(F4819,'22 States'!A:A,1,0),"OOR")</f>
        <v>OH</v>
      </c>
      <c r="N4819" t="str">
        <f t="shared" si="531"/>
        <v>IR</v>
      </c>
      <c r="O4819" s="8">
        <f t="shared" si="525"/>
        <v>12000</v>
      </c>
      <c r="P4819" s="8">
        <f t="shared" si="526"/>
        <v>3000</v>
      </c>
      <c r="Q4819" s="8">
        <f t="shared" si="527"/>
        <v>29760</v>
      </c>
      <c r="R4819" s="9">
        <f t="shared" si="528"/>
        <v>59520</v>
      </c>
      <c r="S4819" s="8">
        <f t="shared" si="529"/>
        <v>44760</v>
      </c>
      <c r="T4819" s="5">
        <f t="shared" si="530"/>
        <v>1.9802853654920585E-3</v>
      </c>
    </row>
    <row r="4820" spans="1:20" hidden="1">
      <c r="A4820">
        <v>4819</v>
      </c>
      <c r="B4820">
        <v>61</v>
      </c>
      <c r="C4820" t="s">
        <v>11362</v>
      </c>
      <c r="D4820" t="s">
        <v>11363</v>
      </c>
      <c r="E4820" t="s">
        <v>537</v>
      </c>
      <c r="F4820" t="s">
        <v>538</v>
      </c>
      <c r="G4820" t="s">
        <v>1010</v>
      </c>
      <c r="H4820" t="s">
        <v>539</v>
      </c>
      <c r="I4820">
        <v>48.151499999999999</v>
      </c>
      <c r="J4820">
        <v>10078321</v>
      </c>
      <c r="K4820" t="s">
        <v>141</v>
      </c>
      <c r="L4820">
        <v>3</v>
      </c>
      <c r="M4820" t="str">
        <f>_xlfn.IFNA(VLOOKUP(F4820,'22 States'!A:A,1,0),"OOR")</f>
        <v>GA</v>
      </c>
      <c r="N4820" t="str">
        <f t="shared" si="531"/>
        <v>IR</v>
      </c>
      <c r="O4820" s="8">
        <f t="shared" si="525"/>
        <v>12000</v>
      </c>
      <c r="P4820" s="8">
        <f t="shared" si="526"/>
        <v>3000</v>
      </c>
      <c r="Q4820" s="8">
        <f t="shared" si="527"/>
        <v>29280</v>
      </c>
      <c r="R4820" s="9">
        <f t="shared" si="528"/>
        <v>58560</v>
      </c>
      <c r="S4820" s="8">
        <f t="shared" si="529"/>
        <v>44280</v>
      </c>
      <c r="T4820" s="5">
        <f t="shared" si="530"/>
        <v>4.3935889718138563E-3</v>
      </c>
    </row>
    <row r="4821" spans="1:20" hidden="1">
      <c r="A4821">
        <v>4820</v>
      </c>
      <c r="B4821">
        <v>33</v>
      </c>
      <c r="C4821" t="s">
        <v>11364</v>
      </c>
      <c r="D4821" t="s">
        <v>11365</v>
      </c>
      <c r="E4821" t="s">
        <v>144</v>
      </c>
      <c r="F4821" t="s">
        <v>145</v>
      </c>
      <c r="G4821" t="s">
        <v>288</v>
      </c>
      <c r="H4821" t="s">
        <v>288</v>
      </c>
      <c r="I4821">
        <v>48.010599999999997</v>
      </c>
      <c r="J4821">
        <v>4840792</v>
      </c>
      <c r="K4821" t="s">
        <v>418</v>
      </c>
      <c r="L4821">
        <v>4</v>
      </c>
      <c r="M4821" t="str">
        <f>_xlfn.IFNA(VLOOKUP(F4821,'22 States'!A:A,1,0),"OOR")</f>
        <v>OOR</v>
      </c>
      <c r="N4821" t="str">
        <f t="shared" si="531"/>
        <v>OOR</v>
      </c>
      <c r="O4821" s="8">
        <f t="shared" si="525"/>
        <v>6000</v>
      </c>
      <c r="P4821" s="8">
        <f t="shared" si="526"/>
        <v>3000</v>
      </c>
      <c r="Q4821" s="8">
        <f t="shared" si="527"/>
        <v>15840</v>
      </c>
      <c r="R4821" s="9">
        <f t="shared" si="528"/>
        <v>31680</v>
      </c>
      <c r="S4821" s="8">
        <f t="shared" si="529"/>
        <v>24840</v>
      </c>
      <c r="T4821" s="5">
        <f t="shared" si="530"/>
        <v>5.1313917226767855E-3</v>
      </c>
    </row>
    <row r="4822" spans="1:20" hidden="1">
      <c r="A4822">
        <v>4821</v>
      </c>
      <c r="B4822">
        <v>9</v>
      </c>
      <c r="C4822" t="s">
        <v>11366</v>
      </c>
      <c r="D4822" t="s">
        <v>11367</v>
      </c>
      <c r="E4822" t="s">
        <v>73</v>
      </c>
      <c r="F4822" t="s">
        <v>74</v>
      </c>
      <c r="G4822" t="s">
        <v>599</v>
      </c>
      <c r="H4822" t="s">
        <v>599</v>
      </c>
      <c r="I4822">
        <v>48.003399999999999</v>
      </c>
      <c r="J4822">
        <v>2596384</v>
      </c>
      <c r="K4822" t="s">
        <v>172</v>
      </c>
      <c r="L4822">
        <v>1</v>
      </c>
      <c r="M4822" t="str">
        <f>_xlfn.IFNA(VLOOKUP(F4822,'22 States'!A:A,1,0),"OOR")</f>
        <v>OOR</v>
      </c>
      <c r="N4822" t="str">
        <f t="shared" si="531"/>
        <v>OOR</v>
      </c>
      <c r="O4822" s="8">
        <f t="shared" si="525"/>
        <v>6000</v>
      </c>
      <c r="P4822" s="8">
        <f t="shared" si="526"/>
        <v>3000</v>
      </c>
      <c r="Q4822" s="8">
        <f t="shared" si="527"/>
        <v>4320</v>
      </c>
      <c r="R4822" s="9">
        <f t="shared" si="528"/>
        <v>8640</v>
      </c>
      <c r="S4822" s="8">
        <f t="shared" si="529"/>
        <v>13320</v>
      </c>
      <c r="T4822" s="5">
        <f t="shared" si="530"/>
        <v>5.1302118638845411E-3</v>
      </c>
    </row>
    <row r="4823" spans="1:20" hidden="1">
      <c r="A4823">
        <v>4822</v>
      </c>
      <c r="B4823">
        <v>245</v>
      </c>
      <c r="C4823" t="s">
        <v>11368</v>
      </c>
      <c r="D4823" t="s">
        <v>11369</v>
      </c>
      <c r="E4823" t="s">
        <v>247</v>
      </c>
      <c r="F4823" t="s">
        <v>248</v>
      </c>
      <c r="G4823" t="s">
        <v>249</v>
      </c>
      <c r="H4823" t="s">
        <v>249</v>
      </c>
      <c r="I4823">
        <v>47.9651</v>
      </c>
      <c r="J4823">
        <v>32161357</v>
      </c>
      <c r="K4823" t="s">
        <v>51</v>
      </c>
      <c r="L4823">
        <v>7</v>
      </c>
      <c r="M4823" t="str">
        <f>_xlfn.IFNA(VLOOKUP(F4823,'22 States'!A:A,1,0),"OOR")</f>
        <v>IL</v>
      </c>
      <c r="N4823" t="str">
        <f t="shared" si="531"/>
        <v>IR</v>
      </c>
      <c r="O4823" s="8">
        <f t="shared" si="525"/>
        <v>30000</v>
      </c>
      <c r="P4823" s="8">
        <f t="shared" si="526"/>
        <v>9000</v>
      </c>
      <c r="Q4823" s="8">
        <f t="shared" si="527"/>
        <v>117600</v>
      </c>
      <c r="R4823" s="9">
        <f t="shared" si="528"/>
        <v>235200</v>
      </c>
      <c r="S4823" s="8">
        <f t="shared" si="529"/>
        <v>156600</v>
      </c>
      <c r="T4823" s="5">
        <f t="shared" si="530"/>
        <v>4.8691975279525675E-3</v>
      </c>
    </row>
    <row r="4824" spans="1:20" hidden="1">
      <c r="A4824">
        <v>4823</v>
      </c>
      <c r="B4824">
        <v>79</v>
      </c>
      <c r="C4824" t="s">
        <v>11370</v>
      </c>
      <c r="D4824" t="s">
        <v>11371</v>
      </c>
      <c r="E4824" t="s">
        <v>121</v>
      </c>
      <c r="F4824" t="s">
        <v>122</v>
      </c>
      <c r="G4824" t="s">
        <v>133</v>
      </c>
      <c r="H4824" t="s">
        <v>133</v>
      </c>
      <c r="I4824">
        <v>47.970100000000002</v>
      </c>
      <c r="J4824">
        <v>10017050</v>
      </c>
      <c r="K4824" t="s">
        <v>51</v>
      </c>
      <c r="L4824">
        <v>2</v>
      </c>
      <c r="M4824" t="str">
        <f>_xlfn.IFNA(VLOOKUP(F4824,'22 States'!A:A,1,0),"OOR")</f>
        <v>TX</v>
      </c>
      <c r="N4824" t="str">
        <f t="shared" si="531"/>
        <v>IR</v>
      </c>
      <c r="O4824" s="8">
        <f t="shared" si="525"/>
        <v>12000</v>
      </c>
      <c r="P4824" s="8">
        <f t="shared" si="526"/>
        <v>3000</v>
      </c>
      <c r="Q4824" s="8">
        <f t="shared" si="527"/>
        <v>37920</v>
      </c>
      <c r="R4824" s="9">
        <f t="shared" si="528"/>
        <v>75840</v>
      </c>
      <c r="S4824" s="8">
        <f t="shared" si="529"/>
        <v>52920</v>
      </c>
      <c r="T4824" s="5">
        <f t="shared" si="530"/>
        <v>5.2829924977912659E-3</v>
      </c>
    </row>
    <row r="4825" spans="1:20" hidden="1">
      <c r="A4825">
        <v>4824</v>
      </c>
      <c r="B4825">
        <v>381</v>
      </c>
      <c r="C4825" t="s">
        <v>11372</v>
      </c>
      <c r="D4825" t="s">
        <v>11373</v>
      </c>
      <c r="E4825" t="s">
        <v>35</v>
      </c>
      <c r="F4825" t="s">
        <v>36</v>
      </c>
      <c r="G4825" t="s">
        <v>1855</v>
      </c>
      <c r="H4825" t="s">
        <v>38</v>
      </c>
      <c r="I4825">
        <v>47.935200000000002</v>
      </c>
      <c r="J4825">
        <v>62326876</v>
      </c>
      <c r="K4825" t="s">
        <v>134</v>
      </c>
      <c r="L4825">
        <v>4</v>
      </c>
      <c r="M4825" t="str">
        <f>_xlfn.IFNA(VLOOKUP(F4825,'22 States'!A:A,1,0),"OOR")</f>
        <v>OOR</v>
      </c>
      <c r="N4825" t="str">
        <f t="shared" si="531"/>
        <v>OOR</v>
      </c>
      <c r="O4825" s="8">
        <f t="shared" si="525"/>
        <v>48000</v>
      </c>
      <c r="P4825" s="8">
        <f t="shared" si="526"/>
        <v>12000</v>
      </c>
      <c r="Q4825" s="8">
        <f t="shared" si="527"/>
        <v>182880</v>
      </c>
      <c r="R4825" s="9">
        <f t="shared" si="528"/>
        <v>365760</v>
      </c>
      <c r="S4825" s="8">
        <f t="shared" si="529"/>
        <v>242880</v>
      </c>
      <c r="T4825" s="5">
        <f t="shared" si="530"/>
        <v>3.8968742794039603E-3</v>
      </c>
    </row>
    <row r="4826" spans="1:20" hidden="1">
      <c r="A4826">
        <v>4825</v>
      </c>
      <c r="B4826">
        <v>510</v>
      </c>
      <c r="C4826" t="s">
        <v>11374</v>
      </c>
      <c r="D4826" t="s">
        <v>11375</v>
      </c>
      <c r="E4826" t="s">
        <v>236</v>
      </c>
      <c r="F4826" t="s">
        <v>237</v>
      </c>
      <c r="G4826" t="s">
        <v>8024</v>
      </c>
      <c r="H4826" t="s">
        <v>799</v>
      </c>
      <c r="I4826">
        <v>47.9163</v>
      </c>
      <c r="J4826">
        <v>65095000</v>
      </c>
      <c r="K4826" t="s">
        <v>264</v>
      </c>
      <c r="L4826">
        <v>2</v>
      </c>
      <c r="M4826" t="str">
        <f>_xlfn.IFNA(VLOOKUP(F4826,'22 States'!A:A,1,0),"OOR")</f>
        <v>OH</v>
      </c>
      <c r="N4826" t="str">
        <f t="shared" si="531"/>
        <v>IR</v>
      </c>
      <c r="O4826" s="8">
        <f t="shared" si="525"/>
        <v>66000</v>
      </c>
      <c r="P4826" s="8">
        <f t="shared" si="526"/>
        <v>18000</v>
      </c>
      <c r="Q4826" s="8">
        <f t="shared" si="527"/>
        <v>244800</v>
      </c>
      <c r="R4826" s="9">
        <f t="shared" si="528"/>
        <v>489600</v>
      </c>
      <c r="S4826" s="8">
        <f t="shared" si="529"/>
        <v>328800</v>
      </c>
      <c r="T4826" s="5">
        <f t="shared" si="530"/>
        <v>5.0510791919502265E-3</v>
      </c>
    </row>
    <row r="4827" spans="1:20" hidden="1">
      <c r="A4827">
        <v>4826</v>
      </c>
      <c r="B4827">
        <v>14</v>
      </c>
      <c r="C4827" t="s">
        <v>11376</v>
      </c>
      <c r="D4827" t="s">
        <v>11377</v>
      </c>
      <c r="E4827" t="s">
        <v>13</v>
      </c>
      <c r="F4827" t="s">
        <v>14</v>
      </c>
      <c r="G4827" t="s">
        <v>1939</v>
      </c>
      <c r="H4827" t="s">
        <v>1940</v>
      </c>
      <c r="I4827">
        <v>47.915399999999998</v>
      </c>
      <c r="J4827">
        <v>2098091</v>
      </c>
      <c r="K4827" t="s">
        <v>27</v>
      </c>
      <c r="L4827">
        <v>2</v>
      </c>
      <c r="M4827" t="str">
        <f>_xlfn.IFNA(VLOOKUP(F4827,'22 States'!A:A,1,0),"OOR")</f>
        <v>CA</v>
      </c>
      <c r="N4827" t="str">
        <f t="shared" si="531"/>
        <v>IR</v>
      </c>
      <c r="O4827" s="8">
        <f t="shared" si="525"/>
        <v>6000</v>
      </c>
      <c r="P4827" s="8">
        <f t="shared" si="526"/>
        <v>3000</v>
      </c>
      <c r="Q4827" s="8">
        <f t="shared" si="527"/>
        <v>6720</v>
      </c>
      <c r="R4827" s="9">
        <f t="shared" si="528"/>
        <v>13440</v>
      </c>
      <c r="S4827" s="8">
        <f t="shared" si="529"/>
        <v>15720</v>
      </c>
      <c r="T4827" s="5">
        <f t="shared" si="530"/>
        <v>7.4925253480425781E-3</v>
      </c>
    </row>
    <row r="4828" spans="1:20" hidden="1">
      <c r="A4828">
        <v>4827</v>
      </c>
      <c r="B4828">
        <v>49</v>
      </c>
      <c r="C4828" t="s">
        <v>11378</v>
      </c>
      <c r="D4828" t="s">
        <v>11379</v>
      </c>
      <c r="E4828" t="s">
        <v>154</v>
      </c>
      <c r="F4828" t="s">
        <v>155</v>
      </c>
      <c r="G4828" t="s">
        <v>1170</v>
      </c>
      <c r="H4828" t="s">
        <v>3884</v>
      </c>
      <c r="I4828">
        <v>47.852600000000002</v>
      </c>
      <c r="J4828">
        <v>7913966</v>
      </c>
      <c r="K4828" t="s">
        <v>264</v>
      </c>
      <c r="L4828">
        <v>2</v>
      </c>
      <c r="M4828" t="str">
        <f>_xlfn.IFNA(VLOOKUP(F4828,'22 States'!A:A,1,0),"OOR")</f>
        <v>IN</v>
      </c>
      <c r="N4828" t="str">
        <f t="shared" si="531"/>
        <v>IR</v>
      </c>
      <c r="O4828" s="8">
        <f t="shared" si="525"/>
        <v>6000</v>
      </c>
      <c r="P4828" s="8">
        <f t="shared" si="526"/>
        <v>3000</v>
      </c>
      <c r="Q4828" s="8">
        <f t="shared" si="527"/>
        <v>23520</v>
      </c>
      <c r="R4828" s="9">
        <f t="shared" si="528"/>
        <v>47040</v>
      </c>
      <c r="S4828" s="8">
        <f t="shared" si="529"/>
        <v>32520</v>
      </c>
      <c r="T4828" s="5">
        <f t="shared" si="530"/>
        <v>4.1091912702177387E-3</v>
      </c>
    </row>
    <row r="4829" spans="1:20">
      <c r="A4829">
        <v>1695</v>
      </c>
      <c r="B4829" s="3">
        <v>6</v>
      </c>
      <c r="C4829" t="s">
        <v>4349</v>
      </c>
      <c r="D4829" t="s">
        <v>4350</v>
      </c>
      <c r="E4829" t="s">
        <v>121</v>
      </c>
      <c r="F4829" t="s">
        <v>122</v>
      </c>
      <c r="G4829" t="s">
        <v>133</v>
      </c>
      <c r="H4829" t="s">
        <v>133</v>
      </c>
      <c r="I4829">
        <v>248.1788</v>
      </c>
      <c r="J4829" s="3">
        <v>20936161</v>
      </c>
      <c r="K4829" t="s">
        <v>439</v>
      </c>
      <c r="L4829">
        <v>1</v>
      </c>
      <c r="M4829" t="str">
        <f>_xlfn.IFNA(VLOOKUP(F4829,'22 States'!A:A,1,0),"OOR")</f>
        <v>TX</v>
      </c>
      <c r="N4829" t="str">
        <f t="shared" si="531"/>
        <v>IR</v>
      </c>
      <c r="O4829" s="8">
        <f t="shared" si="525"/>
        <v>6000</v>
      </c>
      <c r="P4829" s="8">
        <f t="shared" si="526"/>
        <v>3000</v>
      </c>
      <c r="Q4829" s="8">
        <f t="shared" si="527"/>
        <v>2880</v>
      </c>
      <c r="R4829" s="9">
        <f t="shared" si="528"/>
        <v>5760</v>
      </c>
      <c r="S4829" s="12">
        <f t="shared" si="529"/>
        <v>11880</v>
      </c>
      <c r="T4829" s="13">
        <f t="shared" si="530"/>
        <v>5.6743927408659119E-4</v>
      </c>
    </row>
    <row r="4830" spans="1:20">
      <c r="A4830">
        <v>4523</v>
      </c>
      <c r="B4830" s="3">
        <v>6</v>
      </c>
      <c r="C4830" t="s">
        <v>10710</v>
      </c>
      <c r="D4830" t="s">
        <v>10711</v>
      </c>
      <c r="E4830" t="s">
        <v>121</v>
      </c>
      <c r="F4830" t="s">
        <v>122</v>
      </c>
      <c r="G4830" t="s">
        <v>3867</v>
      </c>
      <c r="H4830" t="s">
        <v>784</v>
      </c>
      <c r="I4830">
        <v>57.020800000000001</v>
      </c>
      <c r="J4830" s="3">
        <v>541698905</v>
      </c>
      <c r="K4830" t="s">
        <v>64</v>
      </c>
      <c r="L4830">
        <v>5</v>
      </c>
      <c r="M4830" t="str">
        <f>_xlfn.IFNA(VLOOKUP(F4830,'22 States'!A:A,1,0),"OOR")</f>
        <v>TX</v>
      </c>
      <c r="N4830" t="str">
        <f t="shared" si="531"/>
        <v>IR</v>
      </c>
      <c r="O4830" s="8">
        <f t="shared" si="525"/>
        <v>6000</v>
      </c>
      <c r="P4830" s="8">
        <f t="shared" si="526"/>
        <v>3000</v>
      </c>
      <c r="Q4830" s="8">
        <f t="shared" si="527"/>
        <v>2880</v>
      </c>
      <c r="R4830" s="9">
        <f t="shared" si="528"/>
        <v>5760</v>
      </c>
      <c r="S4830" s="12">
        <f t="shared" si="529"/>
        <v>11880</v>
      </c>
      <c r="T4830" s="13">
        <f t="shared" si="530"/>
        <v>2.1931002426523274E-5</v>
      </c>
    </row>
    <row r="4831" spans="1:20" hidden="1">
      <c r="A4831">
        <v>4830</v>
      </c>
      <c r="B4831">
        <v>54</v>
      </c>
      <c r="C4831" t="s">
        <v>11385</v>
      </c>
      <c r="D4831" t="s">
        <v>11386</v>
      </c>
      <c r="E4831" t="s">
        <v>35</v>
      </c>
      <c r="F4831" t="s">
        <v>36</v>
      </c>
      <c r="G4831" t="s">
        <v>1036</v>
      </c>
      <c r="H4831" t="s">
        <v>38</v>
      </c>
      <c r="I4831">
        <v>47.819299999999998</v>
      </c>
      <c r="J4831">
        <v>48545753</v>
      </c>
      <c r="K4831" t="s">
        <v>39</v>
      </c>
      <c r="L4831">
        <v>4</v>
      </c>
      <c r="M4831" t="str">
        <f>_xlfn.IFNA(VLOOKUP(F4831,'22 States'!A:A,1,0),"OOR")</f>
        <v>OOR</v>
      </c>
      <c r="N4831" t="str">
        <f t="shared" si="531"/>
        <v>OOR</v>
      </c>
      <c r="O4831" s="8">
        <f t="shared" si="525"/>
        <v>12000</v>
      </c>
      <c r="P4831" s="8">
        <f t="shared" si="526"/>
        <v>3000</v>
      </c>
      <c r="Q4831" s="8">
        <f t="shared" si="527"/>
        <v>25920</v>
      </c>
      <c r="R4831" s="9">
        <f t="shared" si="528"/>
        <v>51840</v>
      </c>
      <c r="S4831" s="8">
        <f t="shared" si="529"/>
        <v>40920</v>
      </c>
      <c r="T4831" s="5">
        <f t="shared" si="530"/>
        <v>8.4291616611652926E-4</v>
      </c>
    </row>
    <row r="4832" spans="1:20" hidden="1">
      <c r="A4832">
        <v>4831</v>
      </c>
      <c r="B4832">
        <v>505</v>
      </c>
      <c r="C4832" t="s">
        <v>11387</v>
      </c>
      <c r="D4832" t="s">
        <v>11388</v>
      </c>
      <c r="E4832" t="s">
        <v>185</v>
      </c>
      <c r="F4832" t="s">
        <v>186</v>
      </c>
      <c r="G4832" t="s">
        <v>1143</v>
      </c>
      <c r="H4832" t="s">
        <v>400</v>
      </c>
      <c r="I4832">
        <v>47.7971</v>
      </c>
      <c r="J4832">
        <v>202145000</v>
      </c>
      <c r="K4832" t="s">
        <v>172</v>
      </c>
      <c r="L4832">
        <v>8</v>
      </c>
      <c r="M4832" t="str">
        <f>_xlfn.IFNA(VLOOKUP(F4832,'22 States'!A:A,1,0),"OOR")</f>
        <v>WI</v>
      </c>
      <c r="N4832" t="str">
        <f t="shared" si="531"/>
        <v>IR</v>
      </c>
      <c r="O4832" s="8">
        <f t="shared" si="525"/>
        <v>66000</v>
      </c>
      <c r="P4832" s="8">
        <f t="shared" si="526"/>
        <v>18000</v>
      </c>
      <c r="Q4832" s="8">
        <f t="shared" si="527"/>
        <v>242400</v>
      </c>
      <c r="R4832" s="9">
        <f t="shared" si="528"/>
        <v>484800</v>
      </c>
      <c r="S4832" s="8">
        <f t="shared" si="529"/>
        <v>326400</v>
      </c>
      <c r="T4832" s="5">
        <f t="shared" si="530"/>
        <v>1.6146825298671745E-3</v>
      </c>
    </row>
    <row r="4833" spans="1:20" hidden="1">
      <c r="A4833">
        <v>4832</v>
      </c>
      <c r="B4833">
        <v>61</v>
      </c>
      <c r="C4833" t="s">
        <v>11389</v>
      </c>
      <c r="D4833" t="s">
        <v>11390</v>
      </c>
      <c r="E4833" t="s">
        <v>200</v>
      </c>
      <c r="F4833" t="s">
        <v>201</v>
      </c>
      <c r="G4833" t="s">
        <v>11391</v>
      </c>
      <c r="H4833" t="s">
        <v>471</v>
      </c>
      <c r="I4833">
        <v>47.797499999999999</v>
      </c>
      <c r="J4833">
        <v>31229652</v>
      </c>
      <c r="K4833" t="s">
        <v>252</v>
      </c>
      <c r="L4833">
        <v>1</v>
      </c>
      <c r="M4833" t="str">
        <f>_xlfn.IFNA(VLOOKUP(F4833,'22 States'!A:A,1,0),"OOR")</f>
        <v>OOR</v>
      </c>
      <c r="N4833" t="str">
        <f t="shared" si="531"/>
        <v>OOR</v>
      </c>
      <c r="O4833" s="8">
        <f t="shared" si="525"/>
        <v>12000</v>
      </c>
      <c r="P4833" s="8">
        <f t="shared" si="526"/>
        <v>3000</v>
      </c>
      <c r="Q4833" s="8">
        <f t="shared" si="527"/>
        <v>29280</v>
      </c>
      <c r="R4833" s="9">
        <f t="shared" si="528"/>
        <v>58560</v>
      </c>
      <c r="S4833" s="8">
        <f t="shared" si="529"/>
        <v>44280</v>
      </c>
      <c r="T4833" s="5">
        <f t="shared" si="530"/>
        <v>1.4178832348179864E-3</v>
      </c>
    </row>
    <row r="4834" spans="1:20" hidden="1">
      <c r="A4834">
        <v>4833</v>
      </c>
      <c r="B4834">
        <v>39</v>
      </c>
      <c r="C4834" t="s">
        <v>11392</v>
      </c>
      <c r="D4834" t="s">
        <v>11393</v>
      </c>
      <c r="E4834" t="s">
        <v>23</v>
      </c>
      <c r="F4834" t="s">
        <v>24</v>
      </c>
      <c r="G4834" t="s">
        <v>696</v>
      </c>
      <c r="H4834" t="s">
        <v>26</v>
      </c>
      <c r="I4834">
        <v>47.777299999999997</v>
      </c>
      <c r="J4834">
        <v>3924583</v>
      </c>
      <c r="K4834" t="s">
        <v>108</v>
      </c>
      <c r="L4834">
        <v>1</v>
      </c>
      <c r="M4834" t="str">
        <f>_xlfn.IFNA(VLOOKUP(F4834,'22 States'!A:A,1,0),"OOR")</f>
        <v>OOR</v>
      </c>
      <c r="N4834" t="str">
        <f t="shared" si="531"/>
        <v>OOR</v>
      </c>
      <c r="O4834" s="8">
        <f t="shared" si="525"/>
        <v>6000</v>
      </c>
      <c r="P4834" s="8">
        <f t="shared" si="526"/>
        <v>3000</v>
      </c>
      <c r="Q4834" s="8">
        <f t="shared" si="527"/>
        <v>18720</v>
      </c>
      <c r="R4834" s="9">
        <f t="shared" si="528"/>
        <v>37440</v>
      </c>
      <c r="S4834" s="8">
        <f t="shared" si="529"/>
        <v>27720</v>
      </c>
      <c r="T4834" s="5">
        <f t="shared" si="530"/>
        <v>7.063170787826375E-3</v>
      </c>
    </row>
    <row r="4835" spans="1:20" hidden="1">
      <c r="A4835">
        <v>4834</v>
      </c>
      <c r="B4835">
        <v>3279</v>
      </c>
      <c r="C4835" t="s">
        <v>11394</v>
      </c>
      <c r="D4835" t="s">
        <v>11395</v>
      </c>
      <c r="E4835" t="s">
        <v>175</v>
      </c>
      <c r="F4835" t="s">
        <v>176</v>
      </c>
      <c r="G4835" t="s">
        <v>11396</v>
      </c>
      <c r="H4835" t="s">
        <v>169</v>
      </c>
      <c r="I4835">
        <v>47.726399999999998</v>
      </c>
      <c r="J4835">
        <v>109860165</v>
      </c>
      <c r="K4835" t="s">
        <v>228</v>
      </c>
      <c r="L4835">
        <v>1</v>
      </c>
      <c r="M4835" t="str">
        <f>_xlfn.IFNA(VLOOKUP(F4835,'22 States'!A:A,1,0),"OOR")</f>
        <v>OOR</v>
      </c>
      <c r="N4835" t="str">
        <f t="shared" si="531"/>
        <v>OOR</v>
      </c>
      <c r="O4835" s="8">
        <f t="shared" si="525"/>
        <v>396000</v>
      </c>
      <c r="P4835" s="8">
        <f t="shared" si="526"/>
        <v>99000</v>
      </c>
      <c r="Q4835" s="8">
        <f t="shared" si="527"/>
        <v>1573920</v>
      </c>
      <c r="R4835" s="9">
        <f t="shared" si="528"/>
        <v>3147840</v>
      </c>
      <c r="S4835" s="8">
        <f t="shared" si="529"/>
        <v>2068920</v>
      </c>
      <c r="T4835" s="5">
        <f t="shared" si="530"/>
        <v>1.8832303774530105E-2</v>
      </c>
    </row>
    <row r="4836" spans="1:20" hidden="1">
      <c r="A4836">
        <v>4835</v>
      </c>
      <c r="B4836">
        <v>43</v>
      </c>
      <c r="C4836" t="s">
        <v>11397</v>
      </c>
      <c r="D4836" t="s">
        <v>11398</v>
      </c>
      <c r="E4836" t="s">
        <v>73</v>
      </c>
      <c r="F4836" t="s">
        <v>74</v>
      </c>
      <c r="G4836" t="s">
        <v>10729</v>
      </c>
      <c r="H4836" t="s">
        <v>599</v>
      </c>
      <c r="I4836">
        <v>47.712299999999999</v>
      </c>
      <c r="J4836">
        <v>21930143</v>
      </c>
      <c r="K4836" t="s">
        <v>17</v>
      </c>
      <c r="L4836">
        <v>1</v>
      </c>
      <c r="M4836" t="str">
        <f>_xlfn.IFNA(VLOOKUP(F4836,'22 States'!A:A,1,0),"OOR")</f>
        <v>OOR</v>
      </c>
      <c r="N4836" t="str">
        <f t="shared" si="531"/>
        <v>OOR</v>
      </c>
      <c r="O4836" s="8">
        <f t="shared" si="525"/>
        <v>6000</v>
      </c>
      <c r="P4836" s="8">
        <f t="shared" si="526"/>
        <v>3000</v>
      </c>
      <c r="Q4836" s="8">
        <f t="shared" si="527"/>
        <v>20640</v>
      </c>
      <c r="R4836" s="9">
        <f t="shared" si="528"/>
        <v>41280</v>
      </c>
      <c r="S4836" s="8">
        <f t="shared" si="529"/>
        <v>29640</v>
      </c>
      <c r="T4836" s="5">
        <f t="shared" si="530"/>
        <v>1.3515643742040351E-3</v>
      </c>
    </row>
    <row r="4837" spans="1:20" hidden="1">
      <c r="A4837">
        <v>4836</v>
      </c>
      <c r="B4837">
        <v>1250</v>
      </c>
      <c r="C4837" t="s">
        <v>11399</v>
      </c>
      <c r="D4837" t="s">
        <v>11400</v>
      </c>
      <c r="E4837" t="s">
        <v>67</v>
      </c>
      <c r="F4837" t="s">
        <v>68</v>
      </c>
      <c r="G4837" t="s">
        <v>95</v>
      </c>
      <c r="H4837" t="s">
        <v>96</v>
      </c>
      <c r="I4837">
        <v>47.700200000000002</v>
      </c>
      <c r="J4837">
        <v>41845566</v>
      </c>
      <c r="K4837" t="s">
        <v>134</v>
      </c>
      <c r="L4837">
        <v>5</v>
      </c>
      <c r="M4837" t="str">
        <f>_xlfn.IFNA(VLOOKUP(F4837,'22 States'!A:A,1,0),"OOR")</f>
        <v>NC</v>
      </c>
      <c r="N4837" t="str">
        <f t="shared" si="531"/>
        <v>IR</v>
      </c>
      <c r="O4837" s="8">
        <f t="shared" si="525"/>
        <v>150000</v>
      </c>
      <c r="P4837" s="8">
        <f t="shared" si="526"/>
        <v>39000</v>
      </c>
      <c r="Q4837" s="8">
        <f t="shared" si="527"/>
        <v>600000</v>
      </c>
      <c r="R4837" s="9">
        <f t="shared" si="528"/>
        <v>1200000</v>
      </c>
      <c r="S4837" s="8">
        <f t="shared" si="529"/>
        <v>789000</v>
      </c>
      <c r="T4837" s="5">
        <f t="shared" si="530"/>
        <v>1.885504428354488E-2</v>
      </c>
    </row>
    <row r="4838" spans="1:20" hidden="1">
      <c r="A4838">
        <v>4837</v>
      </c>
      <c r="B4838">
        <v>160</v>
      </c>
      <c r="C4838" t="s">
        <v>11401</v>
      </c>
      <c r="D4838" t="s">
        <v>11402</v>
      </c>
      <c r="E4838" t="s">
        <v>175</v>
      </c>
      <c r="F4838" t="s">
        <v>176</v>
      </c>
      <c r="G4838" t="s">
        <v>175</v>
      </c>
      <c r="H4838" t="s">
        <v>169</v>
      </c>
      <c r="I4838">
        <v>47.689700000000002</v>
      </c>
      <c r="J4838">
        <v>33230467</v>
      </c>
      <c r="K4838" t="s">
        <v>134</v>
      </c>
      <c r="L4838">
        <v>8</v>
      </c>
      <c r="M4838" t="str">
        <f>_xlfn.IFNA(VLOOKUP(F4838,'22 States'!A:A,1,0),"OOR")</f>
        <v>OOR</v>
      </c>
      <c r="N4838" t="str">
        <f t="shared" si="531"/>
        <v>OOR</v>
      </c>
      <c r="O4838" s="8">
        <f t="shared" si="525"/>
        <v>24000</v>
      </c>
      <c r="P4838" s="8">
        <f t="shared" si="526"/>
        <v>6000</v>
      </c>
      <c r="Q4838" s="8">
        <f t="shared" si="527"/>
        <v>76800</v>
      </c>
      <c r="R4838" s="9">
        <f t="shared" si="528"/>
        <v>153600</v>
      </c>
      <c r="S4838" s="8">
        <f t="shared" si="529"/>
        <v>106800</v>
      </c>
      <c r="T4838" s="5">
        <f t="shared" si="530"/>
        <v>3.2139181191765979E-3</v>
      </c>
    </row>
    <row r="4839" spans="1:20" hidden="1">
      <c r="A4839">
        <v>4838</v>
      </c>
      <c r="B4839">
        <v>10</v>
      </c>
      <c r="C4839" t="s">
        <v>11403</v>
      </c>
      <c r="D4839" t="s">
        <v>11404</v>
      </c>
      <c r="E4839" t="s">
        <v>721</v>
      </c>
      <c r="F4839" t="s">
        <v>722</v>
      </c>
      <c r="G4839" t="s">
        <v>1659</v>
      </c>
      <c r="H4839" t="s">
        <v>724</v>
      </c>
      <c r="I4839">
        <v>47.676299999999998</v>
      </c>
      <c r="J4839">
        <v>4917385</v>
      </c>
      <c r="K4839" t="s">
        <v>656</v>
      </c>
      <c r="L4839">
        <v>1</v>
      </c>
      <c r="M4839" t="str">
        <f>_xlfn.IFNA(VLOOKUP(F4839,'22 States'!A:A,1,0),"OOR")</f>
        <v>OOR</v>
      </c>
      <c r="N4839" t="str">
        <f t="shared" si="531"/>
        <v>OOR</v>
      </c>
      <c r="O4839" s="8">
        <f t="shared" si="525"/>
        <v>6000</v>
      </c>
      <c r="P4839" s="8">
        <f t="shared" si="526"/>
        <v>3000</v>
      </c>
      <c r="Q4839" s="8">
        <f t="shared" si="527"/>
        <v>4800</v>
      </c>
      <c r="R4839" s="9">
        <f t="shared" si="528"/>
        <v>9600</v>
      </c>
      <c r="S4839" s="8">
        <f t="shared" si="529"/>
        <v>13800</v>
      </c>
      <c r="T4839" s="5">
        <f t="shared" si="530"/>
        <v>2.8063696456551604E-3</v>
      </c>
    </row>
    <row r="4840" spans="1:20">
      <c r="A4840">
        <v>919</v>
      </c>
      <c r="B4840" s="3">
        <v>5</v>
      </c>
      <c r="C4840" t="s">
        <v>2503</v>
      </c>
      <c r="D4840" t="s">
        <v>2504</v>
      </c>
      <c r="E4840" t="s">
        <v>185</v>
      </c>
      <c r="F4840" t="s">
        <v>186</v>
      </c>
      <c r="G4840" t="s">
        <v>2505</v>
      </c>
      <c r="H4840" t="s">
        <v>2506</v>
      </c>
      <c r="I4840">
        <v>490.18450000000001</v>
      </c>
      <c r="J4840" s="3">
        <v>7992963</v>
      </c>
      <c r="K4840" t="s">
        <v>141</v>
      </c>
      <c r="L4840">
        <v>2</v>
      </c>
      <c r="M4840" t="str">
        <f>_xlfn.IFNA(VLOOKUP(F4840,'22 States'!A:A,1,0),"OOR")</f>
        <v>WI</v>
      </c>
      <c r="N4840" t="str">
        <f t="shared" si="531"/>
        <v>IR</v>
      </c>
      <c r="O4840" s="8">
        <f t="shared" si="525"/>
        <v>6000</v>
      </c>
      <c r="P4840" s="8">
        <f t="shared" si="526"/>
        <v>3000</v>
      </c>
      <c r="Q4840" s="8">
        <f t="shared" si="527"/>
        <v>2400</v>
      </c>
      <c r="R4840" s="9">
        <f t="shared" si="528"/>
        <v>4800</v>
      </c>
      <c r="S4840" s="12">
        <f t="shared" si="529"/>
        <v>11400</v>
      </c>
      <c r="T4840" s="13">
        <f t="shared" si="530"/>
        <v>1.4262545691754109E-3</v>
      </c>
    </row>
    <row r="4841" spans="1:20" hidden="1">
      <c r="A4841">
        <v>4840</v>
      </c>
      <c r="B4841">
        <v>18</v>
      </c>
      <c r="C4841" t="s">
        <v>11407</v>
      </c>
      <c r="D4841" t="s">
        <v>11408</v>
      </c>
      <c r="E4841" t="s">
        <v>73</v>
      </c>
      <c r="F4841" t="s">
        <v>74</v>
      </c>
      <c r="G4841" t="s">
        <v>486</v>
      </c>
      <c r="H4841" t="s">
        <v>599</v>
      </c>
      <c r="I4841">
        <v>47.661099999999998</v>
      </c>
      <c r="J4841">
        <v>3151858</v>
      </c>
      <c r="K4841" t="s">
        <v>27</v>
      </c>
      <c r="L4841">
        <v>1</v>
      </c>
      <c r="M4841" t="str">
        <f>_xlfn.IFNA(VLOOKUP(F4841,'22 States'!A:A,1,0),"OOR")</f>
        <v>OOR</v>
      </c>
      <c r="N4841" t="str">
        <f t="shared" si="531"/>
        <v>OOR</v>
      </c>
      <c r="O4841" s="8">
        <f t="shared" si="525"/>
        <v>6000</v>
      </c>
      <c r="P4841" s="8">
        <f t="shared" si="526"/>
        <v>3000</v>
      </c>
      <c r="Q4841" s="8">
        <f t="shared" si="527"/>
        <v>8640</v>
      </c>
      <c r="R4841" s="9">
        <f t="shared" si="528"/>
        <v>17280</v>
      </c>
      <c r="S4841" s="8">
        <f t="shared" si="529"/>
        <v>17640</v>
      </c>
      <c r="T4841" s="5">
        <f t="shared" si="530"/>
        <v>5.5966988360516244E-3</v>
      </c>
    </row>
    <row r="4842" spans="1:20" hidden="1">
      <c r="A4842">
        <v>4841</v>
      </c>
      <c r="B4842">
        <v>368</v>
      </c>
      <c r="C4842" t="s">
        <v>11409</v>
      </c>
      <c r="D4842" t="s">
        <v>11410</v>
      </c>
      <c r="E4842" t="s">
        <v>205</v>
      </c>
      <c r="F4842" t="s">
        <v>206</v>
      </c>
      <c r="G4842" t="s">
        <v>207</v>
      </c>
      <c r="H4842" t="s">
        <v>208</v>
      </c>
      <c r="I4842">
        <v>47.595399999999998</v>
      </c>
      <c r="J4842">
        <v>62457364</v>
      </c>
      <c r="K4842" t="s">
        <v>172</v>
      </c>
      <c r="L4842">
        <v>5</v>
      </c>
      <c r="M4842" t="str">
        <f>_xlfn.IFNA(VLOOKUP(F4842,'22 States'!A:A,1,0),"OOR")</f>
        <v>OOR</v>
      </c>
      <c r="N4842" t="str">
        <f t="shared" si="531"/>
        <v>OOR</v>
      </c>
      <c r="O4842" s="8">
        <f t="shared" si="525"/>
        <v>48000</v>
      </c>
      <c r="P4842" s="8">
        <f t="shared" si="526"/>
        <v>12000</v>
      </c>
      <c r="Q4842" s="8">
        <f t="shared" si="527"/>
        <v>176640</v>
      </c>
      <c r="R4842" s="9">
        <f t="shared" si="528"/>
        <v>353280</v>
      </c>
      <c r="S4842" s="8">
        <f t="shared" si="529"/>
        <v>236640</v>
      </c>
      <c r="T4842" s="5">
        <f t="shared" si="530"/>
        <v>3.7888246452411922E-3</v>
      </c>
    </row>
    <row r="4843" spans="1:20" hidden="1">
      <c r="A4843">
        <v>4842</v>
      </c>
      <c r="B4843">
        <v>67</v>
      </c>
      <c r="C4843" t="s">
        <v>11411</v>
      </c>
      <c r="D4843" t="s">
        <v>11412</v>
      </c>
      <c r="E4843" t="s">
        <v>200</v>
      </c>
      <c r="F4843" t="s">
        <v>201</v>
      </c>
      <c r="G4843" t="s">
        <v>5391</v>
      </c>
      <c r="H4843" t="s">
        <v>471</v>
      </c>
      <c r="I4843">
        <v>47.569600000000001</v>
      </c>
      <c r="J4843">
        <v>13479355</v>
      </c>
      <c r="K4843" t="s">
        <v>27</v>
      </c>
      <c r="L4843">
        <v>2</v>
      </c>
      <c r="M4843" t="str">
        <f>_xlfn.IFNA(VLOOKUP(F4843,'22 States'!A:A,1,0),"OOR")</f>
        <v>OOR</v>
      </c>
      <c r="N4843" t="str">
        <f t="shared" si="531"/>
        <v>OOR</v>
      </c>
      <c r="O4843" s="8">
        <f t="shared" si="525"/>
        <v>12000</v>
      </c>
      <c r="P4843" s="8">
        <f t="shared" si="526"/>
        <v>3000</v>
      </c>
      <c r="Q4843" s="8">
        <f t="shared" si="527"/>
        <v>32160</v>
      </c>
      <c r="R4843" s="9">
        <f t="shared" si="528"/>
        <v>64320</v>
      </c>
      <c r="S4843" s="8">
        <f t="shared" si="529"/>
        <v>47160</v>
      </c>
      <c r="T4843" s="5">
        <f t="shared" si="530"/>
        <v>3.4986837278193207E-3</v>
      </c>
    </row>
    <row r="4844" spans="1:20" hidden="1">
      <c r="A4844">
        <v>4843</v>
      </c>
      <c r="B4844">
        <v>87</v>
      </c>
      <c r="C4844" t="s">
        <v>11413</v>
      </c>
      <c r="D4844" t="s">
        <v>11414</v>
      </c>
      <c r="E4844" t="s">
        <v>144</v>
      </c>
      <c r="F4844" t="s">
        <v>145</v>
      </c>
      <c r="G4844" t="s">
        <v>4684</v>
      </c>
      <c r="H4844" t="s">
        <v>288</v>
      </c>
      <c r="I4844">
        <v>47.506300000000003</v>
      </c>
      <c r="J4844">
        <v>10534900</v>
      </c>
      <c r="K4844" t="s">
        <v>111</v>
      </c>
      <c r="L4844">
        <v>3</v>
      </c>
      <c r="M4844" t="str">
        <f>_xlfn.IFNA(VLOOKUP(F4844,'22 States'!A:A,1,0),"OOR")</f>
        <v>OOR</v>
      </c>
      <c r="N4844" t="str">
        <f t="shared" si="531"/>
        <v>OOR</v>
      </c>
      <c r="O4844" s="8">
        <f t="shared" si="525"/>
        <v>12000</v>
      </c>
      <c r="P4844" s="8">
        <f t="shared" si="526"/>
        <v>3000</v>
      </c>
      <c r="Q4844" s="8">
        <f t="shared" si="527"/>
        <v>41760</v>
      </c>
      <c r="R4844" s="9">
        <f t="shared" si="528"/>
        <v>83520</v>
      </c>
      <c r="S4844" s="8">
        <f t="shared" si="529"/>
        <v>56760</v>
      </c>
      <c r="T4844" s="5">
        <f t="shared" si="530"/>
        <v>5.387806244008011E-3</v>
      </c>
    </row>
    <row r="4845" spans="1:20" hidden="1">
      <c r="A4845">
        <v>4844</v>
      </c>
      <c r="B4845">
        <v>130</v>
      </c>
      <c r="C4845" t="s">
        <v>11415</v>
      </c>
      <c r="D4845" t="s">
        <v>11416</v>
      </c>
      <c r="E4845" t="s">
        <v>79</v>
      </c>
      <c r="F4845" t="s">
        <v>80</v>
      </c>
      <c r="G4845" t="s">
        <v>699</v>
      </c>
      <c r="H4845" t="s">
        <v>367</v>
      </c>
      <c r="I4845">
        <v>47.482399999999998</v>
      </c>
      <c r="J4845">
        <v>32860987</v>
      </c>
      <c r="K4845" t="s">
        <v>111</v>
      </c>
      <c r="L4845">
        <v>3</v>
      </c>
      <c r="M4845" t="str">
        <f>_xlfn.IFNA(VLOOKUP(F4845,'22 States'!A:A,1,0),"OOR")</f>
        <v>OOR</v>
      </c>
      <c r="N4845" t="str">
        <f t="shared" si="531"/>
        <v>OOR</v>
      </c>
      <c r="O4845" s="8">
        <f t="shared" si="525"/>
        <v>18000</v>
      </c>
      <c r="P4845" s="8">
        <f t="shared" si="526"/>
        <v>6000</v>
      </c>
      <c r="Q4845" s="8">
        <f t="shared" si="527"/>
        <v>62400</v>
      </c>
      <c r="R4845" s="9">
        <f t="shared" si="528"/>
        <v>124800</v>
      </c>
      <c r="S4845" s="8">
        <f t="shared" si="529"/>
        <v>86400</v>
      </c>
      <c r="T4845" s="5">
        <f t="shared" si="530"/>
        <v>2.6292576056829941E-3</v>
      </c>
    </row>
    <row r="4846" spans="1:20" hidden="1">
      <c r="A4846">
        <v>4845</v>
      </c>
      <c r="B4846">
        <v>177</v>
      </c>
      <c r="C4846" t="s">
        <v>11417</v>
      </c>
      <c r="D4846" t="s">
        <v>11418</v>
      </c>
      <c r="E4846" t="s">
        <v>200</v>
      </c>
      <c r="F4846" t="s">
        <v>201</v>
      </c>
      <c r="G4846" t="s">
        <v>1001</v>
      </c>
      <c r="H4846" t="s">
        <v>26</v>
      </c>
      <c r="I4846">
        <v>47.448399999999999</v>
      </c>
      <c r="J4846">
        <v>28507567</v>
      </c>
      <c r="K4846" t="s">
        <v>108</v>
      </c>
      <c r="L4846">
        <v>5</v>
      </c>
      <c r="M4846" t="str">
        <f>_xlfn.IFNA(VLOOKUP(F4846,'22 States'!A:A,1,0),"OOR")</f>
        <v>OOR</v>
      </c>
      <c r="N4846" t="str">
        <f t="shared" si="531"/>
        <v>OOR</v>
      </c>
      <c r="O4846" s="8">
        <f t="shared" si="525"/>
        <v>24000</v>
      </c>
      <c r="P4846" s="8">
        <f t="shared" si="526"/>
        <v>6000</v>
      </c>
      <c r="Q4846" s="8">
        <f t="shared" si="527"/>
        <v>84960</v>
      </c>
      <c r="R4846" s="9">
        <f t="shared" si="528"/>
        <v>169920</v>
      </c>
      <c r="S4846" s="8">
        <f t="shared" si="529"/>
        <v>114960</v>
      </c>
      <c r="T4846" s="5">
        <f t="shared" si="530"/>
        <v>4.0326135162639448E-3</v>
      </c>
    </row>
    <row r="4847" spans="1:20" hidden="1">
      <c r="A4847">
        <v>4846</v>
      </c>
      <c r="B4847">
        <v>510</v>
      </c>
      <c r="C4847" t="s">
        <v>11419</v>
      </c>
      <c r="D4847" t="s">
        <v>11420</v>
      </c>
      <c r="E4847" t="s">
        <v>255</v>
      </c>
      <c r="F4847" t="s">
        <v>256</v>
      </c>
      <c r="G4847" t="s">
        <v>11421</v>
      </c>
      <c r="H4847" t="s">
        <v>258</v>
      </c>
      <c r="I4847">
        <v>47.450099999999999</v>
      </c>
      <c r="J4847">
        <v>28503621</v>
      </c>
      <c r="K4847" t="s">
        <v>233</v>
      </c>
      <c r="L4847">
        <v>1</v>
      </c>
      <c r="M4847" t="str">
        <f>_xlfn.IFNA(VLOOKUP(F4847,'22 States'!A:A,1,0),"OOR")</f>
        <v>OOR</v>
      </c>
      <c r="N4847" t="str">
        <f t="shared" si="531"/>
        <v>OOR</v>
      </c>
      <c r="O4847" s="8">
        <f t="shared" si="525"/>
        <v>66000</v>
      </c>
      <c r="P4847" s="8">
        <f t="shared" si="526"/>
        <v>18000</v>
      </c>
      <c r="Q4847" s="8">
        <f t="shared" si="527"/>
        <v>244800</v>
      </c>
      <c r="R4847" s="9">
        <f t="shared" si="528"/>
        <v>489600</v>
      </c>
      <c r="S4847" s="8">
        <f t="shared" si="529"/>
        <v>328800</v>
      </c>
      <c r="T4847" s="5">
        <f t="shared" si="530"/>
        <v>1.1535376505321902E-2</v>
      </c>
    </row>
    <row r="4848" spans="1:20" hidden="1">
      <c r="A4848">
        <v>4847</v>
      </c>
      <c r="B4848">
        <v>353</v>
      </c>
      <c r="C4848" t="s">
        <v>11422</v>
      </c>
      <c r="D4848" t="s">
        <v>11423</v>
      </c>
      <c r="E4848" t="s">
        <v>721</v>
      </c>
      <c r="F4848" t="s">
        <v>722</v>
      </c>
      <c r="G4848" t="s">
        <v>3256</v>
      </c>
      <c r="H4848" t="s">
        <v>724</v>
      </c>
      <c r="I4848">
        <v>47.442500000000003</v>
      </c>
      <c r="J4848">
        <v>67948871</v>
      </c>
      <c r="K4848" t="s">
        <v>27</v>
      </c>
      <c r="L4848">
        <v>7</v>
      </c>
      <c r="M4848" t="str">
        <f>_xlfn.IFNA(VLOOKUP(F4848,'22 States'!A:A,1,0),"OOR")</f>
        <v>OOR</v>
      </c>
      <c r="N4848" t="str">
        <f t="shared" si="531"/>
        <v>OOR</v>
      </c>
      <c r="O4848" s="8">
        <f t="shared" si="525"/>
        <v>48000</v>
      </c>
      <c r="P4848" s="8">
        <f t="shared" si="526"/>
        <v>12000</v>
      </c>
      <c r="Q4848" s="8">
        <f t="shared" si="527"/>
        <v>169440</v>
      </c>
      <c r="R4848" s="9">
        <f t="shared" si="528"/>
        <v>338880</v>
      </c>
      <c r="S4848" s="8">
        <f t="shared" si="529"/>
        <v>229440</v>
      </c>
      <c r="T4848" s="5">
        <f t="shared" si="530"/>
        <v>3.3766565451838044E-3</v>
      </c>
    </row>
    <row r="4849" spans="1:20" hidden="1">
      <c r="A4849">
        <v>4848</v>
      </c>
      <c r="B4849">
        <v>97</v>
      </c>
      <c r="C4849" t="s">
        <v>11424</v>
      </c>
      <c r="D4849" t="s">
        <v>11425</v>
      </c>
      <c r="E4849" t="s">
        <v>247</v>
      </c>
      <c r="F4849" t="s">
        <v>248</v>
      </c>
      <c r="G4849" t="s">
        <v>11426</v>
      </c>
      <c r="H4849" t="s">
        <v>249</v>
      </c>
      <c r="I4849">
        <v>47.42</v>
      </c>
      <c r="J4849">
        <v>14182603</v>
      </c>
      <c r="K4849" t="s">
        <v>141</v>
      </c>
      <c r="L4849">
        <v>3</v>
      </c>
      <c r="M4849" t="str">
        <f>_xlfn.IFNA(VLOOKUP(F4849,'22 States'!A:A,1,0),"OOR")</f>
        <v>IL</v>
      </c>
      <c r="N4849" t="str">
        <f t="shared" si="531"/>
        <v>IR</v>
      </c>
      <c r="O4849" s="8">
        <f t="shared" si="525"/>
        <v>12000</v>
      </c>
      <c r="P4849" s="8">
        <f t="shared" si="526"/>
        <v>3000</v>
      </c>
      <c r="Q4849" s="8">
        <f t="shared" si="527"/>
        <v>46560</v>
      </c>
      <c r="R4849" s="9">
        <f t="shared" si="528"/>
        <v>93120</v>
      </c>
      <c r="S4849" s="8">
        <f t="shared" si="529"/>
        <v>61560</v>
      </c>
      <c r="T4849" s="5">
        <f t="shared" si="530"/>
        <v>4.3405290270058326E-3</v>
      </c>
    </row>
    <row r="4850" spans="1:20">
      <c r="A4850">
        <v>2105</v>
      </c>
      <c r="B4850" s="3">
        <v>4</v>
      </c>
      <c r="C4850" t="s">
        <v>5282</v>
      </c>
      <c r="D4850" t="s">
        <v>5283</v>
      </c>
      <c r="E4850" t="s">
        <v>85</v>
      </c>
      <c r="F4850" t="s">
        <v>86</v>
      </c>
      <c r="G4850" t="s">
        <v>956</v>
      </c>
      <c r="H4850" t="s">
        <v>140</v>
      </c>
      <c r="I4850">
        <v>189.94280000000001</v>
      </c>
      <c r="J4850" s="3">
        <v>10453981</v>
      </c>
      <c r="K4850" t="s">
        <v>64</v>
      </c>
      <c r="L4850">
        <v>2</v>
      </c>
      <c r="M4850" t="str">
        <f>_xlfn.IFNA(VLOOKUP(F4850,'22 States'!A:A,1,0),"OOR")</f>
        <v>FL</v>
      </c>
      <c r="N4850" t="str">
        <f t="shared" si="531"/>
        <v>IR</v>
      </c>
      <c r="O4850" s="8">
        <f t="shared" si="525"/>
        <v>6000</v>
      </c>
      <c r="P4850" s="8">
        <f t="shared" si="526"/>
        <v>3000</v>
      </c>
      <c r="Q4850" s="8">
        <f t="shared" si="527"/>
        <v>1920</v>
      </c>
      <c r="R4850" s="9">
        <f t="shared" si="528"/>
        <v>3840</v>
      </c>
      <c r="S4850" s="12">
        <f t="shared" si="529"/>
        <v>10920</v>
      </c>
      <c r="T4850" s="13">
        <f t="shared" si="530"/>
        <v>1.044578137266559E-3</v>
      </c>
    </row>
    <row r="4851" spans="1:20" hidden="1">
      <c r="A4851">
        <v>4850</v>
      </c>
      <c r="B4851">
        <v>21</v>
      </c>
      <c r="C4851" t="s">
        <v>11430</v>
      </c>
      <c r="D4851" t="s">
        <v>11431</v>
      </c>
      <c r="E4851" t="s">
        <v>567</v>
      </c>
      <c r="F4851" t="s">
        <v>568</v>
      </c>
      <c r="G4851" t="s">
        <v>888</v>
      </c>
      <c r="H4851" t="s">
        <v>1053</v>
      </c>
      <c r="I4851">
        <v>47.307200000000002</v>
      </c>
      <c r="J4851">
        <v>5009252</v>
      </c>
      <c r="K4851" t="s">
        <v>51</v>
      </c>
      <c r="L4851">
        <v>5</v>
      </c>
      <c r="M4851" t="str">
        <f>_xlfn.IFNA(VLOOKUP(F4851,'22 States'!A:A,1,0),"OOR")</f>
        <v>KY</v>
      </c>
      <c r="N4851" t="str">
        <f t="shared" si="531"/>
        <v>IR</v>
      </c>
      <c r="O4851" s="8">
        <f t="shared" si="525"/>
        <v>6000</v>
      </c>
      <c r="P4851" s="8">
        <f t="shared" si="526"/>
        <v>3000</v>
      </c>
      <c r="Q4851" s="8">
        <f t="shared" si="527"/>
        <v>10080</v>
      </c>
      <c r="R4851" s="9">
        <f t="shared" si="528"/>
        <v>20160</v>
      </c>
      <c r="S4851" s="8">
        <f t="shared" si="529"/>
        <v>19080</v>
      </c>
      <c r="T4851" s="5">
        <f t="shared" si="530"/>
        <v>3.8089519153757887E-3</v>
      </c>
    </row>
    <row r="4852" spans="1:20" hidden="1">
      <c r="A4852">
        <v>4851</v>
      </c>
      <c r="B4852">
        <v>95</v>
      </c>
      <c r="C4852" t="s">
        <v>11432</v>
      </c>
      <c r="D4852" t="s">
        <v>11433</v>
      </c>
      <c r="E4852" t="s">
        <v>13</v>
      </c>
      <c r="F4852" t="s">
        <v>14</v>
      </c>
      <c r="G4852" t="s">
        <v>30</v>
      </c>
      <c r="H4852" t="s">
        <v>31</v>
      </c>
      <c r="I4852">
        <v>47.2346</v>
      </c>
      <c r="J4852">
        <v>5780078</v>
      </c>
      <c r="K4852" t="s">
        <v>439</v>
      </c>
      <c r="L4852">
        <v>2</v>
      </c>
      <c r="M4852" t="str">
        <f>_xlfn.IFNA(VLOOKUP(F4852,'22 States'!A:A,1,0),"OOR")</f>
        <v>CA</v>
      </c>
      <c r="N4852" t="str">
        <f t="shared" si="531"/>
        <v>IR</v>
      </c>
      <c r="O4852" s="8">
        <f t="shared" si="525"/>
        <v>12000</v>
      </c>
      <c r="P4852" s="8">
        <f t="shared" si="526"/>
        <v>3000</v>
      </c>
      <c r="Q4852" s="8">
        <f t="shared" si="527"/>
        <v>45600</v>
      </c>
      <c r="R4852" s="9">
        <f t="shared" si="528"/>
        <v>91200</v>
      </c>
      <c r="S4852" s="8">
        <f t="shared" si="529"/>
        <v>60600</v>
      </c>
      <c r="T4852" s="5">
        <f t="shared" si="530"/>
        <v>1.0484287582278302E-2</v>
      </c>
    </row>
    <row r="4853" spans="1:20" hidden="1">
      <c r="A4853">
        <v>4852</v>
      </c>
      <c r="B4853">
        <v>140</v>
      </c>
      <c r="C4853" t="s">
        <v>11434</v>
      </c>
      <c r="D4853" t="s">
        <v>11435</v>
      </c>
      <c r="E4853" t="s">
        <v>537</v>
      </c>
      <c r="F4853" t="s">
        <v>538</v>
      </c>
      <c r="G4853" t="s">
        <v>1010</v>
      </c>
      <c r="H4853" t="s">
        <v>539</v>
      </c>
      <c r="I4853">
        <v>47.176200000000001</v>
      </c>
      <c r="J4853">
        <v>12210414</v>
      </c>
      <c r="K4853" t="s">
        <v>134</v>
      </c>
      <c r="L4853">
        <v>5</v>
      </c>
      <c r="M4853" t="str">
        <f>_xlfn.IFNA(VLOOKUP(F4853,'22 States'!A:A,1,0),"OOR")</f>
        <v>GA</v>
      </c>
      <c r="N4853" t="str">
        <f t="shared" si="531"/>
        <v>IR</v>
      </c>
      <c r="O4853" s="8">
        <f t="shared" si="525"/>
        <v>18000</v>
      </c>
      <c r="P4853" s="8">
        <f t="shared" si="526"/>
        <v>6000</v>
      </c>
      <c r="Q4853" s="8">
        <f t="shared" si="527"/>
        <v>67200</v>
      </c>
      <c r="R4853" s="9">
        <f t="shared" si="528"/>
        <v>134400</v>
      </c>
      <c r="S4853" s="8">
        <f t="shared" si="529"/>
        <v>91200</v>
      </c>
      <c r="T4853" s="5">
        <f t="shared" si="530"/>
        <v>7.4690342194785537E-3</v>
      </c>
    </row>
    <row r="4854" spans="1:20" hidden="1">
      <c r="A4854">
        <v>4853</v>
      </c>
      <c r="B4854">
        <v>25</v>
      </c>
      <c r="C4854" t="s">
        <v>11436</v>
      </c>
      <c r="D4854" t="s">
        <v>11437</v>
      </c>
      <c r="E4854" t="s">
        <v>205</v>
      </c>
      <c r="F4854" t="s">
        <v>206</v>
      </c>
      <c r="G4854" t="s">
        <v>3666</v>
      </c>
      <c r="I4854">
        <v>47.152099999999997</v>
      </c>
      <c r="J4854">
        <v>7491774</v>
      </c>
      <c r="K4854" t="s">
        <v>51</v>
      </c>
      <c r="L4854">
        <v>5</v>
      </c>
      <c r="M4854" t="str">
        <f>_xlfn.IFNA(VLOOKUP(F4854,'22 States'!A:A,1,0),"OOR")</f>
        <v>OOR</v>
      </c>
      <c r="N4854" t="str">
        <f t="shared" si="531"/>
        <v>OOR</v>
      </c>
      <c r="O4854" s="8">
        <f t="shared" si="525"/>
        <v>6000</v>
      </c>
      <c r="P4854" s="8">
        <f t="shared" si="526"/>
        <v>3000</v>
      </c>
      <c r="Q4854" s="8">
        <f t="shared" si="527"/>
        <v>12000</v>
      </c>
      <c r="R4854" s="9">
        <f t="shared" si="528"/>
        <v>24000</v>
      </c>
      <c r="S4854" s="8">
        <f t="shared" si="529"/>
        <v>21000</v>
      </c>
      <c r="T4854" s="5">
        <f t="shared" si="530"/>
        <v>2.8030744120150983E-3</v>
      </c>
    </row>
    <row r="4855" spans="1:20" hidden="1">
      <c r="A4855">
        <v>4854</v>
      </c>
      <c r="B4855">
        <v>80</v>
      </c>
      <c r="C4855" t="s">
        <v>11438</v>
      </c>
      <c r="D4855" t="s">
        <v>11439</v>
      </c>
      <c r="E4855" t="s">
        <v>166</v>
      </c>
      <c r="F4855" t="s">
        <v>167</v>
      </c>
      <c r="G4855" t="s">
        <v>5150</v>
      </c>
      <c r="H4855" t="s">
        <v>169</v>
      </c>
      <c r="I4855">
        <v>47.138599999999997</v>
      </c>
      <c r="J4855">
        <v>13386984</v>
      </c>
      <c r="K4855" t="s">
        <v>134</v>
      </c>
      <c r="L4855">
        <v>1</v>
      </c>
      <c r="M4855" t="str">
        <f>_xlfn.IFNA(VLOOKUP(F4855,'22 States'!A:A,1,0),"OOR")</f>
        <v>OOR</v>
      </c>
      <c r="N4855" t="str">
        <f t="shared" si="531"/>
        <v>OOR</v>
      </c>
      <c r="O4855" s="8">
        <f t="shared" si="525"/>
        <v>12000</v>
      </c>
      <c r="P4855" s="8">
        <f t="shared" si="526"/>
        <v>3000</v>
      </c>
      <c r="Q4855" s="8">
        <f t="shared" si="527"/>
        <v>38400</v>
      </c>
      <c r="R4855" s="9">
        <f t="shared" si="528"/>
        <v>76800</v>
      </c>
      <c r="S4855" s="8">
        <f t="shared" si="529"/>
        <v>53400</v>
      </c>
      <c r="T4855" s="5">
        <f t="shared" si="530"/>
        <v>3.9889492659436953E-3</v>
      </c>
    </row>
    <row r="4856" spans="1:20" hidden="1">
      <c r="A4856">
        <v>4855</v>
      </c>
      <c r="B4856">
        <v>8</v>
      </c>
      <c r="C4856" t="s">
        <v>11440</v>
      </c>
      <c r="D4856" t="s">
        <v>11441</v>
      </c>
      <c r="E4856" t="s">
        <v>144</v>
      </c>
      <c r="F4856" t="s">
        <v>145</v>
      </c>
      <c r="G4856" t="s">
        <v>509</v>
      </c>
      <c r="H4856" t="s">
        <v>510</v>
      </c>
      <c r="I4856">
        <v>47.128</v>
      </c>
      <c r="J4856">
        <v>6023251</v>
      </c>
      <c r="K4856" t="s">
        <v>51</v>
      </c>
      <c r="L4856">
        <v>1</v>
      </c>
      <c r="M4856" t="str">
        <f>_xlfn.IFNA(VLOOKUP(F4856,'22 States'!A:A,1,0),"OOR")</f>
        <v>OOR</v>
      </c>
      <c r="N4856" t="str">
        <f t="shared" si="531"/>
        <v>OOR</v>
      </c>
      <c r="O4856" s="8">
        <f t="shared" si="525"/>
        <v>6000</v>
      </c>
      <c r="P4856" s="8">
        <f t="shared" si="526"/>
        <v>3000</v>
      </c>
      <c r="Q4856" s="8">
        <f t="shared" si="527"/>
        <v>3840</v>
      </c>
      <c r="R4856" s="9">
        <f t="shared" si="528"/>
        <v>7680</v>
      </c>
      <c r="S4856" s="8">
        <f t="shared" si="529"/>
        <v>12840</v>
      </c>
      <c r="T4856" s="5">
        <f t="shared" si="530"/>
        <v>2.1317391554826455E-3</v>
      </c>
    </row>
    <row r="4857" spans="1:20" hidden="1">
      <c r="A4857">
        <v>4856</v>
      </c>
      <c r="B4857">
        <v>33</v>
      </c>
      <c r="C4857" t="s">
        <v>11442</v>
      </c>
      <c r="D4857" t="s">
        <v>11443</v>
      </c>
      <c r="E4857" t="s">
        <v>896</v>
      </c>
      <c r="F4857" t="s">
        <v>897</v>
      </c>
      <c r="G4857" t="s">
        <v>1910</v>
      </c>
      <c r="H4857" t="s">
        <v>1911</v>
      </c>
      <c r="I4857">
        <v>47.120899999999999</v>
      </c>
      <c r="J4857">
        <v>3782078</v>
      </c>
      <c r="K4857" t="s">
        <v>134</v>
      </c>
      <c r="L4857">
        <v>4</v>
      </c>
      <c r="M4857" t="str">
        <f>_xlfn.IFNA(VLOOKUP(F4857,'22 States'!A:A,1,0),"OOR")</f>
        <v>OOR</v>
      </c>
      <c r="N4857" t="str">
        <f t="shared" si="531"/>
        <v>OOR</v>
      </c>
      <c r="O4857" s="8">
        <f t="shared" si="525"/>
        <v>6000</v>
      </c>
      <c r="P4857" s="8">
        <f t="shared" si="526"/>
        <v>3000</v>
      </c>
      <c r="Q4857" s="8">
        <f t="shared" si="527"/>
        <v>15840</v>
      </c>
      <c r="R4857" s="9">
        <f t="shared" si="528"/>
        <v>31680</v>
      </c>
      <c r="S4857" s="8">
        <f t="shared" si="529"/>
        <v>24840</v>
      </c>
      <c r="T4857" s="5">
        <f t="shared" si="530"/>
        <v>6.56781800904159E-3</v>
      </c>
    </row>
    <row r="4858" spans="1:20" hidden="1">
      <c r="A4858">
        <v>4857</v>
      </c>
      <c r="B4858">
        <v>130</v>
      </c>
      <c r="C4858" t="s">
        <v>11444</v>
      </c>
      <c r="D4858" t="s">
        <v>11445</v>
      </c>
      <c r="E4858" t="s">
        <v>933</v>
      </c>
      <c r="F4858" t="s">
        <v>934</v>
      </c>
      <c r="G4858" t="s">
        <v>1329</v>
      </c>
      <c r="H4858" t="s">
        <v>1330</v>
      </c>
      <c r="I4858">
        <v>47.0974</v>
      </c>
      <c r="J4858">
        <v>15109809</v>
      </c>
      <c r="K4858" t="s">
        <v>141</v>
      </c>
      <c r="L4858">
        <v>3</v>
      </c>
      <c r="M4858" t="str">
        <f>_xlfn.IFNA(VLOOKUP(F4858,'22 States'!A:A,1,0),"OOR")</f>
        <v>TN</v>
      </c>
      <c r="N4858" t="str">
        <f t="shared" si="531"/>
        <v>IR</v>
      </c>
      <c r="O4858" s="8">
        <f t="shared" si="525"/>
        <v>18000</v>
      </c>
      <c r="P4858" s="8">
        <f t="shared" si="526"/>
        <v>6000</v>
      </c>
      <c r="Q4858" s="8">
        <f t="shared" si="527"/>
        <v>62400</v>
      </c>
      <c r="R4858" s="9">
        <f t="shared" si="528"/>
        <v>124800</v>
      </c>
      <c r="S4858" s="8">
        <f t="shared" si="529"/>
        <v>86400</v>
      </c>
      <c r="T4858" s="5">
        <f t="shared" si="530"/>
        <v>5.7181397858834613E-3</v>
      </c>
    </row>
    <row r="4859" spans="1:20" hidden="1">
      <c r="A4859">
        <v>4858</v>
      </c>
      <c r="B4859">
        <v>96</v>
      </c>
      <c r="C4859" t="s">
        <v>11446</v>
      </c>
      <c r="D4859" t="s">
        <v>11447</v>
      </c>
      <c r="E4859" t="s">
        <v>114</v>
      </c>
      <c r="F4859" t="s">
        <v>115</v>
      </c>
      <c r="G4859" t="s">
        <v>216</v>
      </c>
      <c r="H4859" t="s">
        <v>217</v>
      </c>
      <c r="I4859">
        <v>47.0745</v>
      </c>
      <c r="J4859">
        <v>21566019</v>
      </c>
      <c r="K4859" t="s">
        <v>108</v>
      </c>
      <c r="L4859">
        <v>7</v>
      </c>
      <c r="M4859" t="str">
        <f>_xlfn.IFNA(VLOOKUP(F4859,'22 States'!A:A,1,0),"OOR")</f>
        <v>AL</v>
      </c>
      <c r="N4859" t="str">
        <f t="shared" si="531"/>
        <v>IR</v>
      </c>
      <c r="O4859" s="8">
        <f t="shared" si="525"/>
        <v>12000</v>
      </c>
      <c r="P4859" s="8">
        <f t="shared" si="526"/>
        <v>3000</v>
      </c>
      <c r="Q4859" s="8">
        <f t="shared" si="527"/>
        <v>46080</v>
      </c>
      <c r="R4859" s="9">
        <f t="shared" si="528"/>
        <v>92160</v>
      </c>
      <c r="S4859" s="8">
        <f t="shared" si="529"/>
        <v>61080</v>
      </c>
      <c r="T4859" s="5">
        <f t="shared" si="530"/>
        <v>2.8322334316778631E-3</v>
      </c>
    </row>
    <row r="4860" spans="1:20" hidden="1">
      <c r="A4860">
        <v>4859</v>
      </c>
      <c r="B4860">
        <v>106</v>
      </c>
      <c r="C4860" t="s">
        <v>11448</v>
      </c>
      <c r="D4860" t="s">
        <v>11449</v>
      </c>
      <c r="E4860" t="s">
        <v>67</v>
      </c>
      <c r="F4860" t="s">
        <v>68</v>
      </c>
      <c r="G4860" t="s">
        <v>4486</v>
      </c>
      <c r="H4860" t="s">
        <v>1037</v>
      </c>
      <c r="I4860">
        <v>47.008099999999999</v>
      </c>
      <c r="J4860">
        <v>18495666</v>
      </c>
      <c r="K4860" t="s">
        <v>264</v>
      </c>
      <c r="L4860">
        <v>1</v>
      </c>
      <c r="M4860" t="str">
        <f>_xlfn.IFNA(VLOOKUP(F4860,'22 States'!A:A,1,0),"OOR")</f>
        <v>NC</v>
      </c>
      <c r="N4860" t="str">
        <f t="shared" si="531"/>
        <v>IR</v>
      </c>
      <c r="O4860" s="8">
        <f t="shared" si="525"/>
        <v>18000</v>
      </c>
      <c r="P4860" s="8">
        <f t="shared" si="526"/>
        <v>6000</v>
      </c>
      <c r="Q4860" s="8">
        <f t="shared" si="527"/>
        <v>50880</v>
      </c>
      <c r="R4860" s="9">
        <f t="shared" si="528"/>
        <v>101760</v>
      </c>
      <c r="S4860" s="8">
        <f t="shared" si="529"/>
        <v>74880</v>
      </c>
      <c r="T4860" s="5">
        <f t="shared" si="530"/>
        <v>4.0485160145084798E-3</v>
      </c>
    </row>
    <row r="4861" spans="1:20" hidden="1">
      <c r="A4861">
        <v>4860</v>
      </c>
      <c r="B4861">
        <v>61</v>
      </c>
      <c r="C4861" t="s">
        <v>11450</v>
      </c>
      <c r="D4861" t="s">
        <v>11451</v>
      </c>
      <c r="E4861" t="s">
        <v>121</v>
      </c>
      <c r="F4861" t="s">
        <v>122</v>
      </c>
      <c r="G4861" t="s">
        <v>11452</v>
      </c>
      <c r="H4861" t="s">
        <v>688</v>
      </c>
      <c r="I4861">
        <v>47.005699999999997</v>
      </c>
      <c r="J4861">
        <v>5861201</v>
      </c>
      <c r="K4861" t="s">
        <v>264</v>
      </c>
      <c r="L4861">
        <v>3</v>
      </c>
      <c r="M4861" t="str">
        <f>_xlfn.IFNA(VLOOKUP(F4861,'22 States'!A:A,1,0),"OOR")</f>
        <v>TX</v>
      </c>
      <c r="N4861" t="str">
        <f t="shared" si="531"/>
        <v>IR</v>
      </c>
      <c r="O4861" s="8">
        <f t="shared" si="525"/>
        <v>12000</v>
      </c>
      <c r="P4861" s="8">
        <f t="shared" si="526"/>
        <v>3000</v>
      </c>
      <c r="Q4861" s="8">
        <f t="shared" si="527"/>
        <v>29280</v>
      </c>
      <c r="R4861" s="9">
        <f t="shared" si="528"/>
        <v>58560</v>
      </c>
      <c r="S4861" s="8">
        <f t="shared" si="529"/>
        <v>44280</v>
      </c>
      <c r="T4861" s="5">
        <f t="shared" si="530"/>
        <v>7.5547656529779475E-3</v>
      </c>
    </row>
    <row r="4862" spans="1:20" hidden="1">
      <c r="A4862">
        <v>4861</v>
      </c>
      <c r="B4862">
        <v>20</v>
      </c>
      <c r="C4862" t="s">
        <v>11453</v>
      </c>
      <c r="D4862" t="s">
        <v>11454</v>
      </c>
      <c r="E4862" t="s">
        <v>299</v>
      </c>
      <c r="F4862" t="s">
        <v>300</v>
      </c>
      <c r="G4862" t="s">
        <v>301</v>
      </c>
      <c r="H4862" t="s">
        <v>26</v>
      </c>
      <c r="I4862">
        <v>47.012</v>
      </c>
      <c r="J4862">
        <v>2530493</v>
      </c>
      <c r="K4862" t="s">
        <v>27</v>
      </c>
      <c r="L4862">
        <v>1</v>
      </c>
      <c r="M4862" t="str">
        <f>_xlfn.IFNA(VLOOKUP(F4862,'22 States'!A:A,1,0),"OOR")</f>
        <v>OOR</v>
      </c>
      <c r="N4862" t="str">
        <f t="shared" si="531"/>
        <v>OOR</v>
      </c>
      <c r="O4862" s="8">
        <f t="shared" si="525"/>
        <v>6000</v>
      </c>
      <c r="P4862" s="8">
        <f t="shared" si="526"/>
        <v>3000</v>
      </c>
      <c r="Q4862" s="8">
        <f t="shared" si="527"/>
        <v>9600</v>
      </c>
      <c r="R4862" s="9">
        <f t="shared" si="528"/>
        <v>19200</v>
      </c>
      <c r="S4862" s="8">
        <f t="shared" si="529"/>
        <v>18600</v>
      </c>
      <c r="T4862" s="5">
        <f t="shared" si="530"/>
        <v>7.3503463554335062E-3</v>
      </c>
    </row>
    <row r="4863" spans="1:20" hidden="1">
      <c r="A4863">
        <v>4862</v>
      </c>
      <c r="B4863">
        <v>96</v>
      </c>
      <c r="C4863" t="s">
        <v>11455</v>
      </c>
      <c r="D4863" t="s">
        <v>11456</v>
      </c>
      <c r="E4863" t="s">
        <v>23</v>
      </c>
      <c r="F4863" t="s">
        <v>24</v>
      </c>
      <c r="G4863" t="s">
        <v>5865</v>
      </c>
      <c r="H4863" t="s">
        <v>561</v>
      </c>
      <c r="I4863">
        <v>46.998399999999997</v>
      </c>
      <c r="J4863">
        <v>27306522</v>
      </c>
      <c r="K4863" t="s">
        <v>457</v>
      </c>
      <c r="L4863">
        <v>4</v>
      </c>
      <c r="M4863" t="str">
        <f>_xlfn.IFNA(VLOOKUP(F4863,'22 States'!A:A,1,0),"OOR")</f>
        <v>OOR</v>
      </c>
      <c r="N4863" t="str">
        <f t="shared" si="531"/>
        <v>OOR</v>
      </c>
      <c r="O4863" s="8">
        <f t="shared" si="525"/>
        <v>12000</v>
      </c>
      <c r="P4863" s="8">
        <f t="shared" si="526"/>
        <v>3000</v>
      </c>
      <c r="Q4863" s="8">
        <f t="shared" si="527"/>
        <v>46080</v>
      </c>
      <c r="R4863" s="9">
        <f t="shared" si="528"/>
        <v>92160</v>
      </c>
      <c r="S4863" s="8">
        <f t="shared" si="529"/>
        <v>61080</v>
      </c>
      <c r="T4863" s="5">
        <f t="shared" si="530"/>
        <v>2.2368282566340744E-3</v>
      </c>
    </row>
    <row r="4864" spans="1:20" hidden="1">
      <c r="A4864">
        <v>4863</v>
      </c>
      <c r="B4864">
        <v>121</v>
      </c>
      <c r="C4864" t="s">
        <v>11457</v>
      </c>
      <c r="D4864" t="s">
        <v>11458</v>
      </c>
      <c r="E4864" t="s">
        <v>121</v>
      </c>
      <c r="F4864" t="s">
        <v>122</v>
      </c>
      <c r="G4864" t="s">
        <v>123</v>
      </c>
      <c r="H4864" t="s">
        <v>123</v>
      </c>
      <c r="I4864">
        <v>46.9923</v>
      </c>
      <c r="J4864">
        <v>21462546</v>
      </c>
      <c r="K4864" t="s">
        <v>111</v>
      </c>
      <c r="L4864">
        <v>3</v>
      </c>
      <c r="M4864" t="str">
        <f>_xlfn.IFNA(VLOOKUP(F4864,'22 States'!A:A,1,0),"OOR")</f>
        <v>TX</v>
      </c>
      <c r="N4864" t="str">
        <f t="shared" si="531"/>
        <v>IR</v>
      </c>
      <c r="O4864" s="8">
        <f t="shared" si="525"/>
        <v>18000</v>
      </c>
      <c r="P4864" s="8">
        <f t="shared" si="526"/>
        <v>6000</v>
      </c>
      <c r="Q4864" s="8">
        <f t="shared" si="527"/>
        <v>58080</v>
      </c>
      <c r="R4864" s="9">
        <f t="shared" si="528"/>
        <v>116160</v>
      </c>
      <c r="S4864" s="8">
        <f t="shared" si="529"/>
        <v>82080</v>
      </c>
      <c r="T4864" s="5">
        <f t="shared" si="530"/>
        <v>3.8243365908219836E-3</v>
      </c>
    </row>
    <row r="4865" spans="1:20" hidden="1">
      <c r="A4865">
        <v>4864</v>
      </c>
      <c r="B4865">
        <v>60</v>
      </c>
      <c r="C4865" t="s">
        <v>11459</v>
      </c>
      <c r="D4865" t="s">
        <v>11460</v>
      </c>
      <c r="E4865" t="s">
        <v>35</v>
      </c>
      <c r="F4865" t="s">
        <v>36</v>
      </c>
      <c r="G4865" t="s">
        <v>5806</v>
      </c>
      <c r="H4865" t="s">
        <v>1122</v>
      </c>
      <c r="I4865">
        <v>46.9786</v>
      </c>
      <c r="J4865">
        <v>17863000</v>
      </c>
      <c r="K4865" t="s">
        <v>172</v>
      </c>
      <c r="L4865">
        <v>5</v>
      </c>
      <c r="M4865" t="str">
        <f>_xlfn.IFNA(VLOOKUP(F4865,'22 States'!A:A,1,0),"OOR")</f>
        <v>OOR</v>
      </c>
      <c r="N4865" t="str">
        <f t="shared" si="531"/>
        <v>OOR</v>
      </c>
      <c r="O4865" s="8">
        <f t="shared" si="525"/>
        <v>12000</v>
      </c>
      <c r="P4865" s="8">
        <f t="shared" si="526"/>
        <v>3000</v>
      </c>
      <c r="Q4865" s="8">
        <f t="shared" si="527"/>
        <v>28800</v>
      </c>
      <c r="R4865" s="9">
        <f t="shared" si="528"/>
        <v>57600</v>
      </c>
      <c r="S4865" s="8">
        <f t="shared" si="529"/>
        <v>43800</v>
      </c>
      <c r="T4865" s="5">
        <f t="shared" si="530"/>
        <v>2.4519957453955103E-3</v>
      </c>
    </row>
    <row r="4866" spans="1:20" hidden="1">
      <c r="A4866">
        <v>4865</v>
      </c>
      <c r="B4866">
        <v>230</v>
      </c>
      <c r="C4866" t="s">
        <v>11461</v>
      </c>
      <c r="D4866" t="s">
        <v>11462</v>
      </c>
      <c r="E4866" t="s">
        <v>67</v>
      </c>
      <c r="F4866" t="s">
        <v>68</v>
      </c>
      <c r="G4866" t="s">
        <v>2198</v>
      </c>
      <c r="H4866" t="s">
        <v>1386</v>
      </c>
      <c r="I4866">
        <v>46.936799999999998</v>
      </c>
      <c r="J4866">
        <v>77662000</v>
      </c>
      <c r="K4866" t="s">
        <v>111</v>
      </c>
      <c r="L4866">
        <v>1</v>
      </c>
      <c r="M4866" t="str">
        <f>_xlfn.IFNA(VLOOKUP(F4866,'22 States'!A:A,1,0),"OOR")</f>
        <v>NC</v>
      </c>
      <c r="N4866" t="str">
        <f t="shared" si="531"/>
        <v>IR</v>
      </c>
      <c r="O4866" s="8">
        <f t="shared" ref="O4866:O4929" si="532">ROUNDUP(B4866/50,0)*500*12</f>
        <v>30000</v>
      </c>
      <c r="P4866" s="8">
        <f t="shared" ref="P4866:P4929" si="533">ROUNDUP(B4866/100,0)*250*12</f>
        <v>9000</v>
      </c>
      <c r="Q4866" s="8">
        <f t="shared" ref="Q4866:Q4929" si="534">B4866*40*12</f>
        <v>110400</v>
      </c>
      <c r="R4866" s="9">
        <f t="shared" ref="R4866:R4929" si="535">B4866*80*12</f>
        <v>220800</v>
      </c>
      <c r="S4866" s="8">
        <f t="shared" ref="S4866:S4929" si="536">SUM(O4866:Q4866)</f>
        <v>149400</v>
      </c>
      <c r="T4866" s="5">
        <f t="shared" ref="T4866:T4929" si="537">S4866/J4866</f>
        <v>1.923720738585151E-3</v>
      </c>
    </row>
    <row r="4867" spans="1:20" hidden="1">
      <c r="A4867">
        <v>4866</v>
      </c>
      <c r="B4867">
        <v>19</v>
      </c>
      <c r="C4867" t="s">
        <v>11463</v>
      </c>
      <c r="D4867" t="s">
        <v>11464</v>
      </c>
      <c r="E4867" t="s">
        <v>85</v>
      </c>
      <c r="F4867" t="s">
        <v>86</v>
      </c>
      <c r="G4867" t="s">
        <v>10384</v>
      </c>
      <c r="H4867" t="s">
        <v>140</v>
      </c>
      <c r="I4867">
        <v>46.902200000000001</v>
      </c>
      <c r="J4867">
        <v>6676948</v>
      </c>
      <c r="K4867" t="s">
        <v>457</v>
      </c>
      <c r="L4867">
        <v>2</v>
      </c>
      <c r="M4867" t="str">
        <f>_xlfn.IFNA(VLOOKUP(F4867,'22 States'!A:A,1,0),"OOR")</f>
        <v>FL</v>
      </c>
      <c r="N4867" t="str">
        <f t="shared" ref="N4867:N4930" si="538">IF(M4867&lt;&gt;"OOR","IR","OOR")</f>
        <v>IR</v>
      </c>
      <c r="O4867" s="8">
        <f t="shared" si="532"/>
        <v>6000</v>
      </c>
      <c r="P4867" s="8">
        <f t="shared" si="533"/>
        <v>3000</v>
      </c>
      <c r="Q4867" s="8">
        <f t="shared" si="534"/>
        <v>9120</v>
      </c>
      <c r="R4867" s="9">
        <f t="shared" si="535"/>
        <v>18240</v>
      </c>
      <c r="S4867" s="8">
        <f t="shared" si="536"/>
        <v>18120</v>
      </c>
      <c r="T4867" s="5">
        <f t="shared" si="537"/>
        <v>2.7138147548850162E-3</v>
      </c>
    </row>
    <row r="4868" spans="1:20" hidden="1">
      <c r="A4868">
        <v>4867</v>
      </c>
      <c r="B4868">
        <v>18</v>
      </c>
      <c r="C4868" t="s">
        <v>11465</v>
      </c>
      <c r="D4868" t="s">
        <v>11466</v>
      </c>
      <c r="E4868" t="s">
        <v>175</v>
      </c>
      <c r="F4868" t="s">
        <v>176</v>
      </c>
      <c r="G4868" t="s">
        <v>175</v>
      </c>
      <c r="H4868" t="s">
        <v>169</v>
      </c>
      <c r="I4868">
        <v>46.8917</v>
      </c>
      <c r="J4868">
        <v>2512730</v>
      </c>
      <c r="K4868" t="s">
        <v>32</v>
      </c>
      <c r="L4868">
        <v>2</v>
      </c>
      <c r="M4868" t="str">
        <f>_xlfn.IFNA(VLOOKUP(F4868,'22 States'!A:A,1,0),"OOR")</f>
        <v>OOR</v>
      </c>
      <c r="N4868" t="str">
        <f t="shared" si="538"/>
        <v>OOR</v>
      </c>
      <c r="O4868" s="8">
        <f t="shared" si="532"/>
        <v>6000</v>
      </c>
      <c r="P4868" s="8">
        <f t="shared" si="533"/>
        <v>3000</v>
      </c>
      <c r="Q4868" s="8">
        <f t="shared" si="534"/>
        <v>8640</v>
      </c>
      <c r="R4868" s="9">
        <f t="shared" si="535"/>
        <v>17280</v>
      </c>
      <c r="S4868" s="8">
        <f t="shared" si="536"/>
        <v>17640</v>
      </c>
      <c r="T4868" s="5">
        <f t="shared" si="537"/>
        <v>7.0202528723738722E-3</v>
      </c>
    </row>
    <row r="4869" spans="1:20">
      <c r="A4869">
        <v>67</v>
      </c>
      <c r="B4869" s="3">
        <v>3</v>
      </c>
      <c r="C4869" t="s">
        <v>295</v>
      </c>
      <c r="D4869" t="s">
        <v>296</v>
      </c>
      <c r="E4869" t="s">
        <v>114</v>
      </c>
      <c r="F4869" t="s">
        <v>115</v>
      </c>
      <c r="G4869" t="s">
        <v>216</v>
      </c>
      <c r="H4869" t="s">
        <v>217</v>
      </c>
      <c r="I4869">
        <v>4723.0412999999999</v>
      </c>
      <c r="J4869" s="3">
        <v>23252268</v>
      </c>
      <c r="K4869" t="s">
        <v>108</v>
      </c>
      <c r="L4869">
        <v>1</v>
      </c>
      <c r="M4869" t="str">
        <f>_xlfn.IFNA(VLOOKUP(F4869,'22 States'!A:A,1,0),"OOR")</f>
        <v>AL</v>
      </c>
      <c r="N4869" t="str">
        <f t="shared" si="538"/>
        <v>IR</v>
      </c>
      <c r="O4869" s="8">
        <f t="shared" si="532"/>
        <v>6000</v>
      </c>
      <c r="P4869" s="8">
        <f t="shared" si="533"/>
        <v>3000</v>
      </c>
      <c r="Q4869" s="8">
        <f t="shared" si="534"/>
        <v>1440</v>
      </c>
      <c r="R4869" s="9">
        <f t="shared" si="535"/>
        <v>2880</v>
      </c>
      <c r="S4869" s="12">
        <f t="shared" si="536"/>
        <v>10440</v>
      </c>
      <c r="T4869" s="13">
        <f t="shared" si="537"/>
        <v>4.4898845996442152E-4</v>
      </c>
    </row>
    <row r="4870" spans="1:20" hidden="1">
      <c r="A4870">
        <v>4869</v>
      </c>
      <c r="B4870">
        <v>701</v>
      </c>
      <c r="C4870" t="s">
        <v>11469</v>
      </c>
      <c r="D4870" t="s">
        <v>11470</v>
      </c>
      <c r="E4870" t="s">
        <v>301</v>
      </c>
      <c r="F4870" t="s">
        <v>359</v>
      </c>
      <c r="G4870" t="s">
        <v>11471</v>
      </c>
      <c r="H4870" t="s">
        <v>11472</v>
      </c>
      <c r="I4870">
        <v>46.777999999999999</v>
      </c>
      <c r="J4870">
        <v>62204183</v>
      </c>
      <c r="K4870" t="s">
        <v>17</v>
      </c>
      <c r="L4870">
        <v>1</v>
      </c>
      <c r="M4870" t="str">
        <f>_xlfn.IFNA(VLOOKUP(F4870,'22 States'!A:A,1,0),"OOR")</f>
        <v>OOR</v>
      </c>
      <c r="N4870" t="str">
        <f t="shared" si="538"/>
        <v>OOR</v>
      </c>
      <c r="O4870" s="8">
        <f t="shared" si="532"/>
        <v>90000</v>
      </c>
      <c r="P4870" s="8">
        <f t="shared" si="533"/>
        <v>24000</v>
      </c>
      <c r="Q4870" s="8">
        <f t="shared" si="534"/>
        <v>336480</v>
      </c>
      <c r="R4870" s="9">
        <f t="shared" si="535"/>
        <v>672960</v>
      </c>
      <c r="S4870" s="8">
        <f t="shared" si="536"/>
        <v>450480</v>
      </c>
      <c r="T4870" s="5">
        <f t="shared" si="537"/>
        <v>7.2419567024937853E-3</v>
      </c>
    </row>
    <row r="4871" spans="1:20" hidden="1">
      <c r="A4871">
        <v>4870</v>
      </c>
      <c r="B4871">
        <v>8559</v>
      </c>
      <c r="C4871" t="s">
        <v>11473</v>
      </c>
      <c r="D4871" t="s">
        <v>11474</v>
      </c>
      <c r="E4871" t="s">
        <v>200</v>
      </c>
      <c r="F4871" t="s">
        <v>201</v>
      </c>
      <c r="G4871" t="s">
        <v>3654</v>
      </c>
      <c r="H4871" t="s">
        <v>471</v>
      </c>
      <c r="I4871">
        <v>46.682699999999997</v>
      </c>
      <c r="J4871">
        <v>201005828</v>
      </c>
      <c r="K4871" t="s">
        <v>64</v>
      </c>
      <c r="L4871">
        <v>7</v>
      </c>
      <c r="M4871" t="str">
        <f>_xlfn.IFNA(VLOOKUP(F4871,'22 States'!A:A,1,0),"OOR")</f>
        <v>OOR</v>
      </c>
      <c r="N4871" t="str">
        <f t="shared" si="538"/>
        <v>OOR</v>
      </c>
      <c r="O4871" s="8">
        <f t="shared" si="532"/>
        <v>1032000</v>
      </c>
      <c r="P4871" s="8">
        <f t="shared" si="533"/>
        <v>258000</v>
      </c>
      <c r="Q4871" s="8">
        <f t="shared" si="534"/>
        <v>4108320</v>
      </c>
      <c r="R4871" s="9">
        <f t="shared" si="535"/>
        <v>8216640</v>
      </c>
      <c r="S4871" s="8">
        <f t="shared" si="536"/>
        <v>5398320</v>
      </c>
      <c r="T4871" s="5">
        <f t="shared" si="537"/>
        <v>2.685653472694334E-2</v>
      </c>
    </row>
    <row r="4872" spans="1:20">
      <c r="A4872">
        <v>2199</v>
      </c>
      <c r="B4872" s="3">
        <v>3</v>
      </c>
      <c r="C4872" t="s">
        <v>5496</v>
      </c>
      <c r="D4872" t="s">
        <v>5497</v>
      </c>
      <c r="E4872" t="s">
        <v>121</v>
      </c>
      <c r="F4872" t="s">
        <v>122</v>
      </c>
      <c r="G4872" t="s">
        <v>329</v>
      </c>
      <c r="H4872" t="s">
        <v>133</v>
      </c>
      <c r="I4872">
        <v>179.4847</v>
      </c>
      <c r="J4872" s="3">
        <v>16877379</v>
      </c>
      <c r="K4872" t="s">
        <v>141</v>
      </c>
      <c r="L4872">
        <v>1</v>
      </c>
      <c r="M4872" t="str">
        <f>_xlfn.IFNA(VLOOKUP(F4872,'22 States'!A:A,1,0),"OOR")</f>
        <v>TX</v>
      </c>
      <c r="N4872" t="str">
        <f t="shared" si="538"/>
        <v>IR</v>
      </c>
      <c r="O4872" s="8">
        <f t="shared" si="532"/>
        <v>6000</v>
      </c>
      <c r="P4872" s="8">
        <f t="shared" si="533"/>
        <v>3000</v>
      </c>
      <c r="Q4872" s="8">
        <f t="shared" si="534"/>
        <v>1440</v>
      </c>
      <c r="R4872" s="9">
        <f t="shared" si="535"/>
        <v>2880</v>
      </c>
      <c r="S4872" s="12">
        <f t="shared" si="536"/>
        <v>10440</v>
      </c>
      <c r="T4872" s="13">
        <f t="shared" si="537"/>
        <v>6.1857946070891694E-4</v>
      </c>
    </row>
    <row r="4873" spans="1:20" hidden="1">
      <c r="A4873">
        <v>4872</v>
      </c>
      <c r="B4873">
        <v>80</v>
      </c>
      <c r="C4873" t="s">
        <v>11477</v>
      </c>
      <c r="D4873" t="s">
        <v>11478</v>
      </c>
      <c r="E4873" t="s">
        <v>121</v>
      </c>
      <c r="F4873" t="s">
        <v>122</v>
      </c>
      <c r="G4873" t="s">
        <v>133</v>
      </c>
      <c r="H4873" t="s">
        <v>133</v>
      </c>
      <c r="I4873">
        <v>46.666899999999998</v>
      </c>
      <c r="J4873">
        <v>8164657</v>
      </c>
      <c r="K4873" t="s">
        <v>264</v>
      </c>
      <c r="L4873">
        <v>3</v>
      </c>
      <c r="M4873" t="str">
        <f>_xlfn.IFNA(VLOOKUP(F4873,'22 States'!A:A,1,0),"OOR")</f>
        <v>TX</v>
      </c>
      <c r="N4873" t="str">
        <f t="shared" si="538"/>
        <v>IR</v>
      </c>
      <c r="O4873" s="8">
        <f t="shared" si="532"/>
        <v>12000</v>
      </c>
      <c r="P4873" s="8">
        <f t="shared" si="533"/>
        <v>3000</v>
      </c>
      <c r="Q4873" s="8">
        <f t="shared" si="534"/>
        <v>38400</v>
      </c>
      <c r="R4873" s="9">
        <f t="shared" si="535"/>
        <v>76800</v>
      </c>
      <c r="S4873" s="8">
        <f t="shared" si="536"/>
        <v>53400</v>
      </c>
      <c r="T4873" s="5">
        <f t="shared" si="537"/>
        <v>6.5403849788178486E-3</v>
      </c>
    </row>
    <row r="4874" spans="1:20">
      <c r="A4874">
        <v>3483</v>
      </c>
      <c r="B4874" s="3">
        <v>3</v>
      </c>
      <c r="C4874" t="s">
        <v>8405</v>
      </c>
      <c r="D4874" t="s">
        <v>8406</v>
      </c>
      <c r="E4874" t="s">
        <v>185</v>
      </c>
      <c r="F4874" t="s">
        <v>186</v>
      </c>
      <c r="G4874" t="s">
        <v>187</v>
      </c>
      <c r="H4874" t="s">
        <v>188</v>
      </c>
      <c r="I4874">
        <v>94.919200000000004</v>
      </c>
      <c r="J4874" s="3">
        <v>13037348</v>
      </c>
      <c r="K4874" t="s">
        <v>134</v>
      </c>
      <c r="L4874">
        <v>5</v>
      </c>
      <c r="M4874" t="str">
        <f>_xlfn.IFNA(VLOOKUP(F4874,'22 States'!A:A,1,0),"OOR")</f>
        <v>WI</v>
      </c>
      <c r="N4874" t="str">
        <f t="shared" si="538"/>
        <v>IR</v>
      </c>
      <c r="O4874" s="8">
        <f t="shared" si="532"/>
        <v>6000</v>
      </c>
      <c r="P4874" s="8">
        <f t="shared" si="533"/>
        <v>3000</v>
      </c>
      <c r="Q4874" s="8">
        <f t="shared" si="534"/>
        <v>1440</v>
      </c>
      <c r="R4874" s="9">
        <f t="shared" si="535"/>
        <v>2880</v>
      </c>
      <c r="S4874" s="12">
        <f t="shared" si="536"/>
        <v>10440</v>
      </c>
      <c r="T4874" s="13">
        <f t="shared" si="537"/>
        <v>8.0077635420946038E-4</v>
      </c>
    </row>
    <row r="4875" spans="1:20" hidden="1">
      <c r="A4875">
        <v>4874</v>
      </c>
      <c r="B4875">
        <v>40</v>
      </c>
      <c r="C4875" t="s">
        <v>11482</v>
      </c>
      <c r="D4875" t="s">
        <v>11483</v>
      </c>
      <c r="E4875" t="s">
        <v>13</v>
      </c>
      <c r="F4875" t="s">
        <v>14</v>
      </c>
      <c r="G4875" t="s">
        <v>11484</v>
      </c>
      <c r="H4875" t="s">
        <v>16</v>
      </c>
      <c r="I4875">
        <v>46.652099999999997</v>
      </c>
      <c r="J4875">
        <v>6149412</v>
      </c>
      <c r="K4875" t="s">
        <v>264</v>
      </c>
      <c r="L4875">
        <v>4</v>
      </c>
      <c r="M4875" t="str">
        <f>_xlfn.IFNA(VLOOKUP(F4875,'22 States'!A:A,1,0),"OOR")</f>
        <v>CA</v>
      </c>
      <c r="N4875" t="str">
        <f t="shared" si="538"/>
        <v>IR</v>
      </c>
      <c r="O4875" s="8">
        <f t="shared" si="532"/>
        <v>6000</v>
      </c>
      <c r="P4875" s="8">
        <f t="shared" si="533"/>
        <v>3000</v>
      </c>
      <c r="Q4875" s="8">
        <f t="shared" si="534"/>
        <v>19200</v>
      </c>
      <c r="R4875" s="9">
        <f t="shared" si="535"/>
        <v>38400</v>
      </c>
      <c r="S4875" s="8">
        <f t="shared" si="536"/>
        <v>28200</v>
      </c>
      <c r="T4875" s="5">
        <f t="shared" si="537"/>
        <v>4.5858043012892936E-3</v>
      </c>
    </row>
    <row r="4876" spans="1:20" hidden="1">
      <c r="A4876">
        <v>4875</v>
      </c>
      <c r="B4876">
        <v>111</v>
      </c>
      <c r="C4876" t="s">
        <v>11485</v>
      </c>
      <c r="D4876" t="s">
        <v>11486</v>
      </c>
      <c r="E4876" t="s">
        <v>350</v>
      </c>
      <c r="F4876" t="s">
        <v>351</v>
      </c>
      <c r="G4876" t="s">
        <v>771</v>
      </c>
      <c r="H4876" t="s">
        <v>546</v>
      </c>
      <c r="I4876">
        <v>46.633200000000002</v>
      </c>
      <c r="J4876">
        <v>47349035</v>
      </c>
      <c r="K4876" t="s">
        <v>27</v>
      </c>
      <c r="L4876">
        <v>10</v>
      </c>
      <c r="M4876" t="str">
        <f>_xlfn.IFNA(VLOOKUP(F4876,'22 States'!A:A,1,0),"OOR")</f>
        <v>OOR</v>
      </c>
      <c r="N4876" t="str">
        <f t="shared" si="538"/>
        <v>OOR</v>
      </c>
      <c r="O4876" s="8">
        <f t="shared" si="532"/>
        <v>18000</v>
      </c>
      <c r="P4876" s="8">
        <f t="shared" si="533"/>
        <v>6000</v>
      </c>
      <c r="Q4876" s="8">
        <f t="shared" si="534"/>
        <v>53280</v>
      </c>
      <c r="R4876" s="9">
        <f t="shared" si="535"/>
        <v>106560</v>
      </c>
      <c r="S4876" s="8">
        <f t="shared" si="536"/>
        <v>77280</v>
      </c>
      <c r="T4876" s="5">
        <f t="shared" si="537"/>
        <v>1.6321346359012385E-3</v>
      </c>
    </row>
    <row r="4877" spans="1:20" hidden="1">
      <c r="A4877">
        <v>4876</v>
      </c>
      <c r="B4877">
        <v>220</v>
      </c>
      <c r="C4877" t="s">
        <v>11487</v>
      </c>
      <c r="D4877" t="s">
        <v>11488</v>
      </c>
      <c r="E4877" t="s">
        <v>54</v>
      </c>
      <c r="F4877" t="s">
        <v>55</v>
      </c>
      <c r="G4877" t="s">
        <v>57</v>
      </c>
      <c r="H4877" t="s">
        <v>57</v>
      </c>
      <c r="I4877">
        <v>46.542900000000003</v>
      </c>
      <c r="J4877">
        <v>24042724</v>
      </c>
      <c r="K4877" t="s">
        <v>172</v>
      </c>
      <c r="L4877">
        <v>6</v>
      </c>
      <c r="M4877" t="str">
        <f>_xlfn.IFNA(VLOOKUP(F4877,'22 States'!A:A,1,0),"OOR")</f>
        <v>OOR</v>
      </c>
      <c r="N4877" t="str">
        <f t="shared" si="538"/>
        <v>OOR</v>
      </c>
      <c r="O4877" s="8">
        <f t="shared" si="532"/>
        <v>30000</v>
      </c>
      <c r="P4877" s="8">
        <f t="shared" si="533"/>
        <v>9000</v>
      </c>
      <c r="Q4877" s="8">
        <f t="shared" si="534"/>
        <v>105600</v>
      </c>
      <c r="R4877" s="9">
        <f t="shared" si="535"/>
        <v>211200</v>
      </c>
      <c r="S4877" s="8">
        <f t="shared" si="536"/>
        <v>144600</v>
      </c>
      <c r="T4877" s="5">
        <f t="shared" si="537"/>
        <v>6.0142935550896812E-3</v>
      </c>
    </row>
    <row r="4878" spans="1:20" hidden="1">
      <c r="A4878">
        <v>4877</v>
      </c>
      <c r="B4878">
        <v>220</v>
      </c>
      <c r="C4878" t="s">
        <v>11489</v>
      </c>
      <c r="D4878" t="s">
        <v>11490</v>
      </c>
      <c r="E4878" t="s">
        <v>121</v>
      </c>
      <c r="F4878" t="s">
        <v>122</v>
      </c>
      <c r="G4878" t="s">
        <v>687</v>
      </c>
      <c r="H4878" t="s">
        <v>688</v>
      </c>
      <c r="I4878">
        <v>46.527299999999997</v>
      </c>
      <c r="J4878">
        <v>58144718</v>
      </c>
      <c r="K4878" t="s">
        <v>111</v>
      </c>
      <c r="L4878">
        <v>1</v>
      </c>
      <c r="M4878" t="str">
        <f>_xlfn.IFNA(VLOOKUP(F4878,'22 States'!A:A,1,0),"OOR")</f>
        <v>TX</v>
      </c>
      <c r="N4878" t="str">
        <f t="shared" si="538"/>
        <v>IR</v>
      </c>
      <c r="O4878" s="8">
        <f t="shared" si="532"/>
        <v>30000</v>
      </c>
      <c r="P4878" s="8">
        <f t="shared" si="533"/>
        <v>9000</v>
      </c>
      <c r="Q4878" s="8">
        <f t="shared" si="534"/>
        <v>105600</v>
      </c>
      <c r="R4878" s="9">
        <f t="shared" si="535"/>
        <v>211200</v>
      </c>
      <c r="S4878" s="8">
        <f t="shared" si="536"/>
        <v>144600</v>
      </c>
      <c r="T4878" s="5">
        <f t="shared" si="537"/>
        <v>2.4868982940118483E-3</v>
      </c>
    </row>
    <row r="4879" spans="1:20" hidden="1">
      <c r="A4879">
        <v>4878</v>
      </c>
      <c r="B4879">
        <v>54</v>
      </c>
      <c r="C4879" t="s">
        <v>11491</v>
      </c>
      <c r="D4879" t="s">
        <v>11492</v>
      </c>
      <c r="E4879" t="s">
        <v>1022</v>
      </c>
      <c r="F4879" t="s">
        <v>1023</v>
      </c>
      <c r="G4879" t="s">
        <v>11493</v>
      </c>
      <c r="H4879" t="s">
        <v>1405</v>
      </c>
      <c r="I4879">
        <v>46.512099999999997</v>
      </c>
      <c r="J4879">
        <v>22538387</v>
      </c>
      <c r="K4879" t="s">
        <v>656</v>
      </c>
      <c r="L4879">
        <v>1</v>
      </c>
      <c r="M4879" t="str">
        <f>_xlfn.IFNA(VLOOKUP(F4879,'22 States'!A:A,1,0),"OOR")</f>
        <v>CT</v>
      </c>
      <c r="N4879" t="str">
        <f t="shared" si="538"/>
        <v>IR</v>
      </c>
      <c r="O4879" s="8">
        <f t="shared" si="532"/>
        <v>12000</v>
      </c>
      <c r="P4879" s="8">
        <f t="shared" si="533"/>
        <v>3000</v>
      </c>
      <c r="Q4879" s="8">
        <f t="shared" si="534"/>
        <v>25920</v>
      </c>
      <c r="R4879" s="9">
        <f t="shared" si="535"/>
        <v>51840</v>
      </c>
      <c r="S4879" s="8">
        <f t="shared" si="536"/>
        <v>40920</v>
      </c>
      <c r="T4879" s="5">
        <f t="shared" si="537"/>
        <v>1.8155691443225285E-3</v>
      </c>
    </row>
    <row r="4880" spans="1:20" hidden="1">
      <c r="A4880">
        <v>4879</v>
      </c>
      <c r="B4880">
        <v>21</v>
      </c>
      <c r="C4880" t="s">
        <v>11494</v>
      </c>
      <c r="D4880" t="s">
        <v>11495</v>
      </c>
      <c r="E4880" t="s">
        <v>255</v>
      </c>
      <c r="F4880" t="s">
        <v>256</v>
      </c>
      <c r="G4880" t="s">
        <v>7749</v>
      </c>
      <c r="H4880" t="s">
        <v>258</v>
      </c>
      <c r="I4880">
        <v>46.473100000000002</v>
      </c>
      <c r="J4880">
        <v>7164000</v>
      </c>
      <c r="K4880" t="s">
        <v>252</v>
      </c>
      <c r="L4880">
        <v>1</v>
      </c>
      <c r="M4880" t="str">
        <f>_xlfn.IFNA(VLOOKUP(F4880,'22 States'!A:A,1,0),"OOR")</f>
        <v>OOR</v>
      </c>
      <c r="N4880" t="str">
        <f t="shared" si="538"/>
        <v>OOR</v>
      </c>
      <c r="O4880" s="8">
        <f t="shared" si="532"/>
        <v>6000</v>
      </c>
      <c r="P4880" s="8">
        <f t="shared" si="533"/>
        <v>3000</v>
      </c>
      <c r="Q4880" s="8">
        <f t="shared" si="534"/>
        <v>10080</v>
      </c>
      <c r="R4880" s="9">
        <f t="shared" si="535"/>
        <v>20160</v>
      </c>
      <c r="S4880" s="8">
        <f t="shared" si="536"/>
        <v>19080</v>
      </c>
      <c r="T4880" s="5">
        <f t="shared" si="537"/>
        <v>2.6633165829145727E-3</v>
      </c>
    </row>
    <row r="4881" spans="1:20" hidden="1">
      <c r="A4881">
        <v>4880</v>
      </c>
      <c r="B4881">
        <v>148</v>
      </c>
      <c r="C4881" t="s">
        <v>11496</v>
      </c>
      <c r="D4881" t="s">
        <v>11497</v>
      </c>
      <c r="E4881" t="s">
        <v>175</v>
      </c>
      <c r="F4881" t="s">
        <v>176</v>
      </c>
      <c r="G4881" t="s">
        <v>11498</v>
      </c>
      <c r="H4881" t="s">
        <v>1270</v>
      </c>
      <c r="I4881">
        <v>46.453200000000002</v>
      </c>
      <c r="J4881">
        <v>24880730</v>
      </c>
      <c r="K4881" t="s">
        <v>252</v>
      </c>
      <c r="L4881">
        <v>2</v>
      </c>
      <c r="M4881" t="str">
        <f>_xlfn.IFNA(VLOOKUP(F4881,'22 States'!A:A,1,0),"OOR")</f>
        <v>OOR</v>
      </c>
      <c r="N4881" t="str">
        <f t="shared" si="538"/>
        <v>OOR</v>
      </c>
      <c r="O4881" s="8">
        <f t="shared" si="532"/>
        <v>18000</v>
      </c>
      <c r="P4881" s="8">
        <f t="shared" si="533"/>
        <v>6000</v>
      </c>
      <c r="Q4881" s="8">
        <f t="shared" si="534"/>
        <v>71040</v>
      </c>
      <c r="R4881" s="9">
        <f t="shared" si="535"/>
        <v>142080</v>
      </c>
      <c r="S4881" s="8">
        <f t="shared" si="536"/>
        <v>95040</v>
      </c>
      <c r="T4881" s="5">
        <f t="shared" si="537"/>
        <v>3.8198236145000567E-3</v>
      </c>
    </row>
    <row r="4882" spans="1:20" hidden="1">
      <c r="A4882">
        <v>4881</v>
      </c>
      <c r="B4882">
        <v>75</v>
      </c>
      <c r="C4882" t="s">
        <v>11499</v>
      </c>
      <c r="D4882" t="s">
        <v>11500</v>
      </c>
      <c r="E4882" t="s">
        <v>1022</v>
      </c>
      <c r="F4882" t="s">
        <v>1023</v>
      </c>
      <c r="G4882" t="s">
        <v>2700</v>
      </c>
      <c r="H4882" t="s">
        <v>1025</v>
      </c>
      <c r="I4882">
        <v>46.384999999999998</v>
      </c>
      <c r="J4882">
        <v>9073599</v>
      </c>
      <c r="K4882" t="s">
        <v>27</v>
      </c>
      <c r="L4882">
        <v>8</v>
      </c>
      <c r="M4882" t="str">
        <f>_xlfn.IFNA(VLOOKUP(F4882,'22 States'!A:A,1,0),"OOR")</f>
        <v>CT</v>
      </c>
      <c r="N4882" t="str">
        <f t="shared" si="538"/>
        <v>IR</v>
      </c>
      <c r="O4882" s="8">
        <f t="shared" si="532"/>
        <v>12000</v>
      </c>
      <c r="P4882" s="8">
        <f t="shared" si="533"/>
        <v>3000</v>
      </c>
      <c r="Q4882" s="8">
        <f t="shared" si="534"/>
        <v>36000</v>
      </c>
      <c r="R4882" s="9">
        <f t="shared" si="535"/>
        <v>72000</v>
      </c>
      <c r="S4882" s="8">
        <f t="shared" si="536"/>
        <v>51000</v>
      </c>
      <c r="T4882" s="5">
        <f t="shared" si="537"/>
        <v>5.6207024357148687E-3</v>
      </c>
    </row>
    <row r="4883" spans="1:20" hidden="1">
      <c r="A4883">
        <v>4882</v>
      </c>
      <c r="B4883">
        <v>43</v>
      </c>
      <c r="C4883" t="s">
        <v>11501</v>
      </c>
      <c r="D4883" t="s">
        <v>11502</v>
      </c>
      <c r="E4883" t="s">
        <v>13</v>
      </c>
      <c r="F4883" t="s">
        <v>14</v>
      </c>
      <c r="G4883" t="s">
        <v>2330</v>
      </c>
      <c r="H4883" t="s">
        <v>16</v>
      </c>
      <c r="I4883">
        <v>46.338099999999997</v>
      </c>
      <c r="J4883">
        <v>16387178</v>
      </c>
      <c r="K4883" t="s">
        <v>141</v>
      </c>
      <c r="L4883">
        <v>5</v>
      </c>
      <c r="M4883" t="str">
        <f>_xlfn.IFNA(VLOOKUP(F4883,'22 States'!A:A,1,0),"OOR")</f>
        <v>CA</v>
      </c>
      <c r="N4883" t="str">
        <f t="shared" si="538"/>
        <v>IR</v>
      </c>
      <c r="O4883" s="8">
        <f t="shared" si="532"/>
        <v>6000</v>
      </c>
      <c r="P4883" s="8">
        <f t="shared" si="533"/>
        <v>3000</v>
      </c>
      <c r="Q4883" s="8">
        <f t="shared" si="534"/>
        <v>20640</v>
      </c>
      <c r="R4883" s="9">
        <f t="shared" si="535"/>
        <v>41280</v>
      </c>
      <c r="S4883" s="8">
        <f t="shared" si="536"/>
        <v>29640</v>
      </c>
      <c r="T4883" s="5">
        <f t="shared" si="537"/>
        <v>1.8087311921552325E-3</v>
      </c>
    </row>
    <row r="4884" spans="1:20">
      <c r="A4884">
        <v>87</v>
      </c>
      <c r="B4884" s="3">
        <v>2</v>
      </c>
      <c r="C4884" t="s">
        <v>353</v>
      </c>
      <c r="D4884" t="s">
        <v>354</v>
      </c>
      <c r="E4884" t="s">
        <v>154</v>
      </c>
      <c r="F4884" t="s">
        <v>155</v>
      </c>
      <c r="G4884" t="s">
        <v>355</v>
      </c>
      <c r="H4884" t="s">
        <v>356</v>
      </c>
      <c r="I4884">
        <v>3943.0039999999999</v>
      </c>
      <c r="J4884" s="3">
        <v>7707138</v>
      </c>
      <c r="K4884" t="s">
        <v>27</v>
      </c>
      <c r="L4884">
        <v>1</v>
      </c>
      <c r="M4884" t="str">
        <f>_xlfn.IFNA(VLOOKUP(F4884,'22 States'!A:A,1,0),"OOR")</f>
        <v>IN</v>
      </c>
      <c r="N4884" t="str">
        <f t="shared" si="538"/>
        <v>IR</v>
      </c>
      <c r="O4884" s="8">
        <f t="shared" si="532"/>
        <v>6000</v>
      </c>
      <c r="P4884" s="8">
        <f t="shared" si="533"/>
        <v>3000</v>
      </c>
      <c r="Q4884" s="8">
        <f t="shared" si="534"/>
        <v>960</v>
      </c>
      <c r="R4884" s="9">
        <f t="shared" si="535"/>
        <v>1920</v>
      </c>
      <c r="S4884" s="12">
        <f t="shared" si="536"/>
        <v>9960</v>
      </c>
      <c r="T4884" s="13">
        <f t="shared" si="537"/>
        <v>1.2923085067375205E-3</v>
      </c>
    </row>
    <row r="4885" spans="1:20" hidden="1">
      <c r="A4885">
        <v>4884</v>
      </c>
      <c r="B4885">
        <v>180</v>
      </c>
      <c r="C4885" t="s">
        <v>11506</v>
      </c>
      <c r="D4885" t="s">
        <v>11507</v>
      </c>
      <c r="E4885" t="s">
        <v>13</v>
      </c>
      <c r="F4885" t="s">
        <v>14</v>
      </c>
      <c r="G4885" t="s">
        <v>9822</v>
      </c>
      <c r="H4885" t="s">
        <v>31</v>
      </c>
      <c r="I4885">
        <v>46.302599999999998</v>
      </c>
      <c r="J4885">
        <v>11617578</v>
      </c>
      <c r="K4885" t="s">
        <v>134</v>
      </c>
      <c r="L4885">
        <v>6</v>
      </c>
      <c r="M4885" t="str">
        <f>_xlfn.IFNA(VLOOKUP(F4885,'22 States'!A:A,1,0),"OOR")</f>
        <v>CA</v>
      </c>
      <c r="N4885" t="str">
        <f t="shared" si="538"/>
        <v>IR</v>
      </c>
      <c r="O4885" s="8">
        <f t="shared" si="532"/>
        <v>24000</v>
      </c>
      <c r="P4885" s="8">
        <f t="shared" si="533"/>
        <v>6000</v>
      </c>
      <c r="Q4885" s="8">
        <f t="shared" si="534"/>
        <v>86400</v>
      </c>
      <c r="R4885" s="9">
        <f t="shared" si="535"/>
        <v>172800</v>
      </c>
      <c r="S4885" s="8">
        <f t="shared" si="536"/>
        <v>116400</v>
      </c>
      <c r="T4885" s="5">
        <f t="shared" si="537"/>
        <v>1.0019300064092533E-2</v>
      </c>
    </row>
    <row r="4886" spans="1:20" hidden="1">
      <c r="A4886">
        <v>4885</v>
      </c>
      <c r="B4886">
        <v>13</v>
      </c>
      <c r="C4886" t="s">
        <v>11508</v>
      </c>
      <c r="D4886" t="s">
        <v>11509</v>
      </c>
      <c r="E4886" t="s">
        <v>35</v>
      </c>
      <c r="F4886" t="s">
        <v>36</v>
      </c>
      <c r="G4886" t="s">
        <v>11510</v>
      </c>
      <c r="H4886" t="s">
        <v>258</v>
      </c>
      <c r="I4886">
        <v>46.273499999999999</v>
      </c>
      <c r="J4886">
        <v>3707756</v>
      </c>
      <c r="K4886" t="s">
        <v>39</v>
      </c>
      <c r="L4886">
        <v>6</v>
      </c>
      <c r="M4886" t="str">
        <f>_xlfn.IFNA(VLOOKUP(F4886,'22 States'!A:A,1,0),"OOR")</f>
        <v>OOR</v>
      </c>
      <c r="N4886" t="str">
        <f t="shared" si="538"/>
        <v>OOR</v>
      </c>
      <c r="O4886" s="8">
        <f t="shared" si="532"/>
        <v>6000</v>
      </c>
      <c r="P4886" s="8">
        <f t="shared" si="533"/>
        <v>3000</v>
      </c>
      <c r="Q4886" s="8">
        <f t="shared" si="534"/>
        <v>6240</v>
      </c>
      <c r="R4886" s="9">
        <f t="shared" si="535"/>
        <v>12480</v>
      </c>
      <c r="S4886" s="8">
        <f t="shared" si="536"/>
        <v>15240</v>
      </c>
      <c r="T4886" s="5">
        <f t="shared" si="537"/>
        <v>4.1103028354616648E-3</v>
      </c>
    </row>
    <row r="4887" spans="1:20">
      <c r="A4887">
        <v>323</v>
      </c>
      <c r="B4887" s="3">
        <v>2</v>
      </c>
      <c r="C4887" t="s">
        <v>1049</v>
      </c>
      <c r="D4887" t="s">
        <v>1050</v>
      </c>
      <c r="E4887" t="s">
        <v>13</v>
      </c>
      <c r="F4887" t="s">
        <v>14</v>
      </c>
      <c r="G4887" t="s">
        <v>267</v>
      </c>
      <c r="H4887" t="s">
        <v>267</v>
      </c>
      <c r="I4887">
        <v>1440.0700999999999</v>
      </c>
      <c r="J4887" s="3">
        <v>37821889</v>
      </c>
      <c r="K4887" t="s">
        <v>111</v>
      </c>
      <c r="L4887">
        <v>1</v>
      </c>
      <c r="M4887" t="str">
        <f>_xlfn.IFNA(VLOOKUP(F4887,'22 States'!A:A,1,0),"OOR")</f>
        <v>CA</v>
      </c>
      <c r="N4887" t="str">
        <f t="shared" si="538"/>
        <v>IR</v>
      </c>
      <c r="O4887" s="8">
        <f t="shared" si="532"/>
        <v>6000</v>
      </c>
      <c r="P4887" s="8">
        <f t="shared" si="533"/>
        <v>3000</v>
      </c>
      <c r="Q4887" s="8">
        <f t="shared" si="534"/>
        <v>960</v>
      </c>
      <c r="R4887" s="9">
        <f t="shared" si="535"/>
        <v>1920</v>
      </c>
      <c r="S4887" s="12">
        <f t="shared" si="536"/>
        <v>9960</v>
      </c>
      <c r="T4887" s="13">
        <f t="shared" si="537"/>
        <v>2.6333957037418199E-4</v>
      </c>
    </row>
    <row r="4888" spans="1:20" hidden="1">
      <c r="A4888">
        <v>4887</v>
      </c>
      <c r="B4888">
        <v>90</v>
      </c>
      <c r="C4888" t="s">
        <v>11513</v>
      </c>
      <c r="D4888" t="s">
        <v>11514</v>
      </c>
      <c r="E4888" t="s">
        <v>200</v>
      </c>
      <c r="F4888" t="s">
        <v>201</v>
      </c>
      <c r="G4888" t="s">
        <v>1001</v>
      </c>
      <c r="H4888" t="s">
        <v>26</v>
      </c>
      <c r="I4888">
        <v>46.162100000000002</v>
      </c>
      <c r="J4888">
        <v>17720576</v>
      </c>
      <c r="K4888" t="s">
        <v>32</v>
      </c>
      <c r="L4888">
        <v>5</v>
      </c>
      <c r="M4888" t="str">
        <f>_xlfn.IFNA(VLOOKUP(F4888,'22 States'!A:A,1,0),"OOR")</f>
        <v>OOR</v>
      </c>
      <c r="N4888" t="str">
        <f t="shared" si="538"/>
        <v>OOR</v>
      </c>
      <c r="O4888" s="8">
        <f t="shared" si="532"/>
        <v>12000</v>
      </c>
      <c r="P4888" s="8">
        <f t="shared" si="533"/>
        <v>3000</v>
      </c>
      <c r="Q4888" s="8">
        <f t="shared" si="534"/>
        <v>43200</v>
      </c>
      <c r="R4888" s="9">
        <f t="shared" si="535"/>
        <v>86400</v>
      </c>
      <c r="S4888" s="8">
        <f t="shared" si="536"/>
        <v>58200</v>
      </c>
      <c r="T4888" s="5">
        <f t="shared" si="537"/>
        <v>3.2843176203753198E-3</v>
      </c>
    </row>
    <row r="4889" spans="1:20" hidden="1">
      <c r="A4889">
        <v>4888</v>
      </c>
      <c r="B4889">
        <v>34</v>
      </c>
      <c r="C4889" t="s">
        <v>11515</v>
      </c>
      <c r="D4889" t="s">
        <v>11516</v>
      </c>
      <c r="E4889" t="s">
        <v>194</v>
      </c>
      <c r="F4889" t="s">
        <v>195</v>
      </c>
      <c r="G4889" t="s">
        <v>1971</v>
      </c>
      <c r="H4889" t="s">
        <v>1972</v>
      </c>
      <c r="I4889">
        <v>46.1479</v>
      </c>
      <c r="J4889">
        <v>6843490</v>
      </c>
      <c r="K4889" t="s">
        <v>134</v>
      </c>
      <c r="L4889">
        <v>5</v>
      </c>
      <c r="M4889" t="str">
        <f>_xlfn.IFNA(VLOOKUP(F4889,'22 States'!A:A,1,0),"OOR")</f>
        <v>LA</v>
      </c>
      <c r="N4889" t="str">
        <f t="shared" si="538"/>
        <v>IR</v>
      </c>
      <c r="O4889" s="8">
        <f t="shared" si="532"/>
        <v>6000</v>
      </c>
      <c r="P4889" s="8">
        <f t="shared" si="533"/>
        <v>3000</v>
      </c>
      <c r="Q4889" s="8">
        <f t="shared" si="534"/>
        <v>16320</v>
      </c>
      <c r="R4889" s="9">
        <f t="shared" si="535"/>
        <v>32640</v>
      </c>
      <c r="S4889" s="8">
        <f t="shared" si="536"/>
        <v>25320</v>
      </c>
      <c r="T4889" s="5">
        <f t="shared" si="537"/>
        <v>3.6998665885388886E-3</v>
      </c>
    </row>
    <row r="4890" spans="1:20" hidden="1">
      <c r="A4890">
        <v>4889</v>
      </c>
      <c r="B4890">
        <v>100</v>
      </c>
      <c r="C4890" t="s">
        <v>11517</v>
      </c>
      <c r="D4890" t="s">
        <v>11518</v>
      </c>
      <c r="E4890" t="s">
        <v>54</v>
      </c>
      <c r="F4890" t="s">
        <v>55</v>
      </c>
      <c r="G4890" t="s">
        <v>56</v>
      </c>
      <c r="H4890" t="s">
        <v>57</v>
      </c>
      <c r="I4890">
        <v>46.102699999999999</v>
      </c>
      <c r="J4890">
        <v>24917538</v>
      </c>
      <c r="K4890" t="s">
        <v>51</v>
      </c>
      <c r="L4890">
        <v>3</v>
      </c>
      <c r="M4890" t="str">
        <f>_xlfn.IFNA(VLOOKUP(F4890,'22 States'!A:A,1,0),"OOR")</f>
        <v>OOR</v>
      </c>
      <c r="N4890" t="str">
        <f t="shared" si="538"/>
        <v>OOR</v>
      </c>
      <c r="O4890" s="8">
        <f t="shared" si="532"/>
        <v>12000</v>
      </c>
      <c r="P4890" s="8">
        <f t="shared" si="533"/>
        <v>3000</v>
      </c>
      <c r="Q4890" s="8">
        <f t="shared" si="534"/>
        <v>48000</v>
      </c>
      <c r="R4890" s="9">
        <f t="shared" si="535"/>
        <v>96000</v>
      </c>
      <c r="S4890" s="8">
        <f t="shared" si="536"/>
        <v>63000</v>
      </c>
      <c r="T4890" s="5">
        <f t="shared" si="537"/>
        <v>2.5283396778606297E-3</v>
      </c>
    </row>
    <row r="4891" spans="1:20" hidden="1">
      <c r="A4891">
        <v>4890</v>
      </c>
      <c r="B4891">
        <v>16</v>
      </c>
      <c r="C4891" t="s">
        <v>11519</v>
      </c>
      <c r="D4891" t="s">
        <v>11520</v>
      </c>
      <c r="E4891" t="s">
        <v>79</v>
      </c>
      <c r="F4891" t="s">
        <v>80</v>
      </c>
      <c r="G4891" t="s">
        <v>699</v>
      </c>
      <c r="H4891" t="s">
        <v>367</v>
      </c>
      <c r="I4891">
        <v>46.097200000000001</v>
      </c>
      <c r="J4891">
        <v>4402722</v>
      </c>
      <c r="K4891" t="s">
        <v>27</v>
      </c>
      <c r="L4891">
        <v>2</v>
      </c>
      <c r="M4891" t="str">
        <f>_xlfn.IFNA(VLOOKUP(F4891,'22 States'!A:A,1,0),"OOR")</f>
        <v>OOR</v>
      </c>
      <c r="N4891" t="str">
        <f t="shared" si="538"/>
        <v>OOR</v>
      </c>
      <c r="O4891" s="8">
        <f t="shared" si="532"/>
        <v>6000</v>
      </c>
      <c r="P4891" s="8">
        <f t="shared" si="533"/>
        <v>3000</v>
      </c>
      <c r="Q4891" s="8">
        <f t="shared" si="534"/>
        <v>7680</v>
      </c>
      <c r="R4891" s="9">
        <f t="shared" si="535"/>
        <v>15360</v>
      </c>
      <c r="S4891" s="8">
        <f t="shared" si="536"/>
        <v>16680</v>
      </c>
      <c r="T4891" s="5">
        <f t="shared" si="537"/>
        <v>3.7885653466196594E-3</v>
      </c>
    </row>
    <row r="4892" spans="1:20" hidden="1">
      <c r="A4892">
        <v>4891</v>
      </c>
      <c r="B4892">
        <v>92</v>
      </c>
      <c r="C4892" t="s">
        <v>11521</v>
      </c>
      <c r="D4892" t="s">
        <v>11522</v>
      </c>
      <c r="E4892" t="s">
        <v>54</v>
      </c>
      <c r="F4892" t="s">
        <v>55</v>
      </c>
      <c r="G4892" t="s">
        <v>130</v>
      </c>
      <c r="H4892" t="s">
        <v>57</v>
      </c>
      <c r="I4892">
        <v>46.0929</v>
      </c>
      <c r="J4892">
        <v>17123766</v>
      </c>
      <c r="K4892" t="s">
        <v>27</v>
      </c>
      <c r="L4892">
        <v>3</v>
      </c>
      <c r="M4892" t="str">
        <f>_xlfn.IFNA(VLOOKUP(F4892,'22 States'!A:A,1,0),"OOR")</f>
        <v>OOR</v>
      </c>
      <c r="N4892" t="str">
        <f t="shared" si="538"/>
        <v>OOR</v>
      </c>
      <c r="O4892" s="8">
        <f t="shared" si="532"/>
        <v>12000</v>
      </c>
      <c r="P4892" s="8">
        <f t="shared" si="533"/>
        <v>3000</v>
      </c>
      <c r="Q4892" s="8">
        <f t="shared" si="534"/>
        <v>44160</v>
      </c>
      <c r="R4892" s="9">
        <f t="shared" si="535"/>
        <v>88320</v>
      </c>
      <c r="S4892" s="8">
        <f t="shared" si="536"/>
        <v>59160</v>
      </c>
      <c r="T4892" s="5">
        <f t="shared" si="537"/>
        <v>3.4548474909082499E-3</v>
      </c>
    </row>
    <row r="4893" spans="1:20" hidden="1">
      <c r="A4893">
        <v>4892</v>
      </c>
      <c r="B4893">
        <v>95</v>
      </c>
      <c r="C4893" t="s">
        <v>11523</v>
      </c>
      <c r="D4893" t="s">
        <v>11524</v>
      </c>
      <c r="E4893" t="s">
        <v>175</v>
      </c>
      <c r="F4893" t="s">
        <v>176</v>
      </c>
      <c r="G4893" t="s">
        <v>175</v>
      </c>
      <c r="H4893" t="s">
        <v>169</v>
      </c>
      <c r="I4893">
        <v>46.0274</v>
      </c>
      <c r="J4893">
        <v>13099005</v>
      </c>
      <c r="K4893" t="s">
        <v>141</v>
      </c>
      <c r="L4893">
        <v>4</v>
      </c>
      <c r="M4893" t="str">
        <f>_xlfn.IFNA(VLOOKUP(F4893,'22 States'!A:A,1,0),"OOR")</f>
        <v>OOR</v>
      </c>
      <c r="N4893" t="str">
        <f t="shared" si="538"/>
        <v>OOR</v>
      </c>
      <c r="O4893" s="8">
        <f t="shared" si="532"/>
        <v>12000</v>
      </c>
      <c r="P4893" s="8">
        <f t="shared" si="533"/>
        <v>3000</v>
      </c>
      <c r="Q4893" s="8">
        <f t="shared" si="534"/>
        <v>45600</v>
      </c>
      <c r="R4893" s="9">
        <f t="shared" si="535"/>
        <v>91200</v>
      </c>
      <c r="S4893" s="8">
        <f t="shared" si="536"/>
        <v>60600</v>
      </c>
      <c r="T4893" s="5">
        <f t="shared" si="537"/>
        <v>4.6263055858059444E-3</v>
      </c>
    </row>
    <row r="4894" spans="1:20" hidden="1">
      <c r="A4894">
        <v>4893</v>
      </c>
      <c r="B4894">
        <v>14</v>
      </c>
      <c r="C4894" t="s">
        <v>11525</v>
      </c>
      <c r="D4894" t="s">
        <v>11526</v>
      </c>
      <c r="E4894" t="s">
        <v>35</v>
      </c>
      <c r="F4894" t="s">
        <v>36</v>
      </c>
      <c r="G4894" t="s">
        <v>1036</v>
      </c>
      <c r="H4894" t="s">
        <v>38</v>
      </c>
      <c r="I4894">
        <v>45.990200000000002</v>
      </c>
      <c r="J4894">
        <v>4138744</v>
      </c>
      <c r="K4894" t="s">
        <v>111</v>
      </c>
      <c r="L4894">
        <v>4</v>
      </c>
      <c r="M4894" t="str">
        <f>_xlfn.IFNA(VLOOKUP(F4894,'22 States'!A:A,1,0),"OOR")</f>
        <v>OOR</v>
      </c>
      <c r="N4894" t="str">
        <f t="shared" si="538"/>
        <v>OOR</v>
      </c>
      <c r="O4894" s="8">
        <f t="shared" si="532"/>
        <v>6000</v>
      </c>
      <c r="P4894" s="8">
        <f t="shared" si="533"/>
        <v>3000</v>
      </c>
      <c r="Q4894" s="8">
        <f t="shared" si="534"/>
        <v>6720</v>
      </c>
      <c r="R4894" s="9">
        <f t="shared" si="535"/>
        <v>13440</v>
      </c>
      <c r="S4894" s="8">
        <f t="shared" si="536"/>
        <v>15720</v>
      </c>
      <c r="T4894" s="5">
        <f t="shared" si="537"/>
        <v>3.7982537697427046E-3</v>
      </c>
    </row>
    <row r="4895" spans="1:20">
      <c r="A4895">
        <v>519</v>
      </c>
      <c r="B4895" s="3">
        <v>2</v>
      </c>
      <c r="C4895" t="s">
        <v>1530</v>
      </c>
      <c r="D4895" t="s">
        <v>1531</v>
      </c>
      <c r="E4895" t="s">
        <v>13</v>
      </c>
      <c r="F4895" t="s">
        <v>14</v>
      </c>
      <c r="G4895" t="s">
        <v>149</v>
      </c>
      <c r="H4895" t="s">
        <v>16</v>
      </c>
      <c r="I4895">
        <v>910.39530000000002</v>
      </c>
      <c r="J4895" s="3">
        <v>7635426</v>
      </c>
      <c r="K4895" t="s">
        <v>51</v>
      </c>
      <c r="L4895">
        <v>2</v>
      </c>
      <c r="M4895" t="str">
        <f>_xlfn.IFNA(VLOOKUP(F4895,'22 States'!A:A,1,0),"OOR")</f>
        <v>CA</v>
      </c>
      <c r="N4895" t="str">
        <f t="shared" si="538"/>
        <v>IR</v>
      </c>
      <c r="O4895" s="8">
        <f t="shared" si="532"/>
        <v>6000</v>
      </c>
      <c r="P4895" s="8">
        <f t="shared" si="533"/>
        <v>3000</v>
      </c>
      <c r="Q4895" s="8">
        <f t="shared" si="534"/>
        <v>960</v>
      </c>
      <c r="R4895" s="9">
        <f t="shared" si="535"/>
        <v>1920</v>
      </c>
      <c r="S4895" s="12">
        <f t="shared" si="536"/>
        <v>9960</v>
      </c>
      <c r="T4895" s="13">
        <f t="shared" si="537"/>
        <v>1.3044458816050342E-3</v>
      </c>
    </row>
    <row r="4896" spans="1:20" hidden="1">
      <c r="A4896">
        <v>4895</v>
      </c>
      <c r="B4896">
        <v>71</v>
      </c>
      <c r="C4896" t="s">
        <v>11529</v>
      </c>
      <c r="D4896" t="s">
        <v>11530</v>
      </c>
      <c r="E4896" t="s">
        <v>13</v>
      </c>
      <c r="F4896" t="s">
        <v>14</v>
      </c>
      <c r="G4896" t="s">
        <v>494</v>
      </c>
      <c r="H4896" t="s">
        <v>16</v>
      </c>
      <c r="I4896">
        <v>45.930300000000003</v>
      </c>
      <c r="J4896">
        <v>7764806</v>
      </c>
      <c r="K4896" t="s">
        <v>439</v>
      </c>
      <c r="L4896">
        <v>4</v>
      </c>
      <c r="M4896" t="str">
        <f>_xlfn.IFNA(VLOOKUP(F4896,'22 States'!A:A,1,0),"OOR")</f>
        <v>CA</v>
      </c>
      <c r="N4896" t="str">
        <f t="shared" si="538"/>
        <v>IR</v>
      </c>
      <c r="O4896" s="8">
        <f t="shared" si="532"/>
        <v>12000</v>
      </c>
      <c r="P4896" s="8">
        <f t="shared" si="533"/>
        <v>3000</v>
      </c>
      <c r="Q4896" s="8">
        <f t="shared" si="534"/>
        <v>34080</v>
      </c>
      <c r="R4896" s="9">
        <f t="shared" si="535"/>
        <v>68160</v>
      </c>
      <c r="S4896" s="8">
        <f t="shared" si="536"/>
        <v>49080</v>
      </c>
      <c r="T4896" s="5">
        <f t="shared" si="537"/>
        <v>6.3208275905412186E-3</v>
      </c>
    </row>
    <row r="4897" spans="1:20" hidden="1">
      <c r="A4897">
        <v>4896</v>
      </c>
      <c r="B4897">
        <v>32</v>
      </c>
      <c r="C4897" t="s">
        <v>11531</v>
      </c>
      <c r="D4897" t="s">
        <v>11532</v>
      </c>
      <c r="E4897" t="s">
        <v>1022</v>
      </c>
      <c r="F4897" t="s">
        <v>1023</v>
      </c>
      <c r="G4897" t="s">
        <v>7371</v>
      </c>
      <c r="H4897" t="s">
        <v>2834</v>
      </c>
      <c r="I4897">
        <v>45.871200000000002</v>
      </c>
      <c r="J4897">
        <v>6065784</v>
      </c>
      <c r="K4897" t="s">
        <v>134</v>
      </c>
      <c r="L4897">
        <v>1</v>
      </c>
      <c r="M4897" t="str">
        <f>_xlfn.IFNA(VLOOKUP(F4897,'22 States'!A:A,1,0),"OOR")</f>
        <v>CT</v>
      </c>
      <c r="N4897" t="str">
        <f t="shared" si="538"/>
        <v>IR</v>
      </c>
      <c r="O4897" s="8">
        <f t="shared" si="532"/>
        <v>6000</v>
      </c>
      <c r="P4897" s="8">
        <f t="shared" si="533"/>
        <v>3000</v>
      </c>
      <c r="Q4897" s="8">
        <f t="shared" si="534"/>
        <v>15360</v>
      </c>
      <c r="R4897" s="9">
        <f t="shared" si="535"/>
        <v>30720</v>
      </c>
      <c r="S4897" s="8">
        <f t="shared" si="536"/>
        <v>24360</v>
      </c>
      <c r="T4897" s="5">
        <f t="shared" si="537"/>
        <v>4.0159689167962457E-3</v>
      </c>
    </row>
    <row r="4898" spans="1:20" hidden="1">
      <c r="A4898">
        <v>4897</v>
      </c>
      <c r="B4898">
        <v>37</v>
      </c>
      <c r="C4898" t="s">
        <v>11533</v>
      </c>
      <c r="D4898" t="s">
        <v>11534</v>
      </c>
      <c r="E4898" t="s">
        <v>236</v>
      </c>
      <c r="F4898" t="s">
        <v>237</v>
      </c>
      <c r="G4898" t="s">
        <v>11535</v>
      </c>
      <c r="H4898" t="s">
        <v>422</v>
      </c>
      <c r="I4898">
        <v>45.861400000000003</v>
      </c>
      <c r="J4898">
        <v>6645982</v>
      </c>
      <c r="K4898" t="s">
        <v>264</v>
      </c>
      <c r="L4898">
        <v>1</v>
      </c>
      <c r="M4898" t="str">
        <f>_xlfn.IFNA(VLOOKUP(F4898,'22 States'!A:A,1,0),"OOR")</f>
        <v>OH</v>
      </c>
      <c r="N4898" t="str">
        <f t="shared" si="538"/>
        <v>IR</v>
      </c>
      <c r="O4898" s="8">
        <f t="shared" si="532"/>
        <v>6000</v>
      </c>
      <c r="P4898" s="8">
        <f t="shared" si="533"/>
        <v>3000</v>
      </c>
      <c r="Q4898" s="8">
        <f t="shared" si="534"/>
        <v>17760</v>
      </c>
      <c r="R4898" s="9">
        <f t="shared" si="535"/>
        <v>35520</v>
      </c>
      <c r="S4898" s="8">
        <f t="shared" si="536"/>
        <v>26760</v>
      </c>
      <c r="T4898" s="5">
        <f t="shared" si="537"/>
        <v>4.0264929998305747E-3</v>
      </c>
    </row>
    <row r="4899" spans="1:20" hidden="1">
      <c r="A4899">
        <v>4898</v>
      </c>
      <c r="B4899">
        <v>27</v>
      </c>
      <c r="C4899" t="s">
        <v>11536</v>
      </c>
      <c r="D4899" t="s">
        <v>11537</v>
      </c>
      <c r="E4899" t="s">
        <v>23</v>
      </c>
      <c r="F4899" t="s">
        <v>24</v>
      </c>
      <c r="G4899" t="s">
        <v>1542</v>
      </c>
      <c r="H4899" t="s">
        <v>26</v>
      </c>
      <c r="I4899">
        <v>45.862499999999997</v>
      </c>
      <c r="J4899">
        <v>2404147</v>
      </c>
      <c r="K4899" t="s">
        <v>656</v>
      </c>
      <c r="L4899">
        <v>3</v>
      </c>
      <c r="M4899" t="str">
        <f>_xlfn.IFNA(VLOOKUP(F4899,'22 States'!A:A,1,0),"OOR")</f>
        <v>OOR</v>
      </c>
      <c r="N4899" t="str">
        <f t="shared" si="538"/>
        <v>OOR</v>
      </c>
      <c r="O4899" s="8">
        <f t="shared" si="532"/>
        <v>6000</v>
      </c>
      <c r="P4899" s="8">
        <f t="shared" si="533"/>
        <v>3000</v>
      </c>
      <c r="Q4899" s="8">
        <f t="shared" si="534"/>
        <v>12960</v>
      </c>
      <c r="R4899" s="9">
        <f t="shared" si="535"/>
        <v>25920</v>
      </c>
      <c r="S4899" s="8">
        <f t="shared" si="536"/>
        <v>21960</v>
      </c>
      <c r="T4899" s="5">
        <f t="shared" si="537"/>
        <v>9.1342168344947291E-3</v>
      </c>
    </row>
    <row r="4900" spans="1:20" hidden="1">
      <c r="A4900">
        <v>4899</v>
      </c>
      <c r="B4900">
        <v>54</v>
      </c>
      <c r="C4900" t="s">
        <v>11538</v>
      </c>
      <c r="D4900" t="s">
        <v>11539</v>
      </c>
      <c r="E4900" t="s">
        <v>114</v>
      </c>
      <c r="F4900" t="s">
        <v>115</v>
      </c>
      <c r="G4900" t="s">
        <v>216</v>
      </c>
      <c r="H4900" t="s">
        <v>217</v>
      </c>
      <c r="I4900">
        <v>45.848999999999997</v>
      </c>
      <c r="J4900">
        <v>7753544</v>
      </c>
      <c r="K4900" t="s">
        <v>118</v>
      </c>
      <c r="L4900">
        <v>1</v>
      </c>
      <c r="M4900" t="str">
        <f>_xlfn.IFNA(VLOOKUP(F4900,'22 States'!A:A,1,0),"OOR")</f>
        <v>AL</v>
      </c>
      <c r="N4900" t="str">
        <f t="shared" si="538"/>
        <v>IR</v>
      </c>
      <c r="O4900" s="8">
        <f t="shared" si="532"/>
        <v>12000</v>
      </c>
      <c r="P4900" s="8">
        <f t="shared" si="533"/>
        <v>3000</v>
      </c>
      <c r="Q4900" s="8">
        <f t="shared" si="534"/>
        <v>25920</v>
      </c>
      <c r="R4900" s="9">
        <f t="shared" si="535"/>
        <v>51840</v>
      </c>
      <c r="S4900" s="8">
        <f t="shared" si="536"/>
        <v>40920</v>
      </c>
      <c r="T4900" s="5">
        <f t="shared" si="537"/>
        <v>5.2775866107163385E-3</v>
      </c>
    </row>
    <row r="4901" spans="1:20" hidden="1">
      <c r="A4901">
        <v>4900</v>
      </c>
      <c r="B4901">
        <v>30</v>
      </c>
      <c r="C4901" t="s">
        <v>11540</v>
      </c>
      <c r="D4901" t="s">
        <v>11541</v>
      </c>
      <c r="E4901" t="s">
        <v>166</v>
      </c>
      <c r="F4901" t="s">
        <v>167</v>
      </c>
      <c r="G4901" t="s">
        <v>3101</v>
      </c>
      <c r="H4901" t="s">
        <v>169</v>
      </c>
      <c r="I4901">
        <v>45.750399999999999</v>
      </c>
      <c r="J4901">
        <v>6651976</v>
      </c>
      <c r="K4901" t="s">
        <v>51</v>
      </c>
      <c r="L4901">
        <v>6</v>
      </c>
      <c r="M4901" t="str">
        <f>_xlfn.IFNA(VLOOKUP(F4901,'22 States'!A:A,1,0),"OOR")</f>
        <v>OOR</v>
      </c>
      <c r="N4901" t="str">
        <f t="shared" si="538"/>
        <v>OOR</v>
      </c>
      <c r="O4901" s="8">
        <f t="shared" si="532"/>
        <v>6000</v>
      </c>
      <c r="P4901" s="8">
        <f t="shared" si="533"/>
        <v>3000</v>
      </c>
      <c r="Q4901" s="8">
        <f t="shared" si="534"/>
        <v>14400</v>
      </c>
      <c r="R4901" s="9">
        <f t="shared" si="535"/>
        <v>28800</v>
      </c>
      <c r="S4901" s="8">
        <f t="shared" si="536"/>
        <v>23400</v>
      </c>
      <c r="T4901" s="5">
        <f t="shared" si="537"/>
        <v>3.517751717685091E-3</v>
      </c>
    </row>
    <row r="4902" spans="1:20" hidden="1">
      <c r="A4902">
        <v>4901</v>
      </c>
      <c r="B4902">
        <v>9</v>
      </c>
      <c r="C4902" t="s">
        <v>11542</v>
      </c>
      <c r="D4902" t="s">
        <v>11543</v>
      </c>
      <c r="E4902" t="s">
        <v>23</v>
      </c>
      <c r="F4902" t="s">
        <v>24</v>
      </c>
      <c r="G4902" t="s">
        <v>11544</v>
      </c>
      <c r="H4902" t="s">
        <v>11545</v>
      </c>
      <c r="I4902">
        <v>45.732700000000001</v>
      </c>
      <c r="J4902">
        <v>2252335</v>
      </c>
      <c r="K4902" t="s">
        <v>252</v>
      </c>
      <c r="L4902">
        <v>1</v>
      </c>
      <c r="M4902" t="str">
        <f>_xlfn.IFNA(VLOOKUP(F4902,'22 States'!A:A,1,0),"OOR")</f>
        <v>OOR</v>
      </c>
      <c r="N4902" t="str">
        <f t="shared" si="538"/>
        <v>OOR</v>
      </c>
      <c r="O4902" s="8">
        <f t="shared" si="532"/>
        <v>6000</v>
      </c>
      <c r="P4902" s="8">
        <f t="shared" si="533"/>
        <v>3000</v>
      </c>
      <c r="Q4902" s="8">
        <f t="shared" si="534"/>
        <v>4320</v>
      </c>
      <c r="R4902" s="9">
        <f t="shared" si="535"/>
        <v>8640</v>
      </c>
      <c r="S4902" s="8">
        <f t="shared" si="536"/>
        <v>13320</v>
      </c>
      <c r="T4902" s="5">
        <f t="shared" si="537"/>
        <v>5.9138627246834953E-3</v>
      </c>
    </row>
    <row r="4903" spans="1:20" hidden="1">
      <c r="A4903">
        <v>4902</v>
      </c>
      <c r="B4903">
        <v>11</v>
      </c>
      <c r="C4903" t="s">
        <v>11546</v>
      </c>
      <c r="D4903" t="s">
        <v>11547</v>
      </c>
      <c r="E4903" t="s">
        <v>13</v>
      </c>
      <c r="F4903" t="s">
        <v>14</v>
      </c>
      <c r="G4903" t="s">
        <v>11548</v>
      </c>
      <c r="H4903" t="s">
        <v>16</v>
      </c>
      <c r="I4903">
        <v>45.716700000000003</v>
      </c>
      <c r="J4903">
        <v>5421827</v>
      </c>
      <c r="K4903" t="s">
        <v>264</v>
      </c>
      <c r="L4903">
        <v>1</v>
      </c>
      <c r="M4903" t="str">
        <f>_xlfn.IFNA(VLOOKUP(F4903,'22 States'!A:A,1,0),"OOR")</f>
        <v>CA</v>
      </c>
      <c r="N4903" t="str">
        <f t="shared" si="538"/>
        <v>IR</v>
      </c>
      <c r="O4903" s="8">
        <f t="shared" si="532"/>
        <v>6000</v>
      </c>
      <c r="P4903" s="8">
        <f t="shared" si="533"/>
        <v>3000</v>
      </c>
      <c r="Q4903" s="8">
        <f t="shared" si="534"/>
        <v>5280</v>
      </c>
      <c r="R4903" s="9">
        <f t="shared" si="535"/>
        <v>10560</v>
      </c>
      <c r="S4903" s="8">
        <f t="shared" si="536"/>
        <v>14280</v>
      </c>
      <c r="T4903" s="5">
        <f t="shared" si="537"/>
        <v>2.633798533225055E-3</v>
      </c>
    </row>
    <row r="4904" spans="1:20" hidden="1">
      <c r="A4904">
        <v>4903</v>
      </c>
      <c r="B4904">
        <v>13</v>
      </c>
      <c r="C4904" t="s">
        <v>11549</v>
      </c>
      <c r="D4904" t="s">
        <v>11550</v>
      </c>
      <c r="E4904" t="s">
        <v>166</v>
      </c>
      <c r="F4904" t="s">
        <v>167</v>
      </c>
      <c r="G4904" t="s">
        <v>11551</v>
      </c>
      <c r="H4904" t="s">
        <v>169</v>
      </c>
      <c r="I4904">
        <v>45.6663</v>
      </c>
      <c r="J4904">
        <v>2481243</v>
      </c>
      <c r="K4904" t="s">
        <v>141</v>
      </c>
      <c r="L4904">
        <v>4</v>
      </c>
      <c r="M4904" t="str">
        <f>_xlfn.IFNA(VLOOKUP(F4904,'22 States'!A:A,1,0),"OOR")</f>
        <v>OOR</v>
      </c>
      <c r="N4904" t="str">
        <f t="shared" si="538"/>
        <v>OOR</v>
      </c>
      <c r="O4904" s="8">
        <f t="shared" si="532"/>
        <v>6000</v>
      </c>
      <c r="P4904" s="8">
        <f t="shared" si="533"/>
        <v>3000</v>
      </c>
      <c r="Q4904" s="8">
        <f t="shared" si="534"/>
        <v>6240</v>
      </c>
      <c r="R4904" s="9">
        <f t="shared" si="535"/>
        <v>12480</v>
      </c>
      <c r="S4904" s="8">
        <f t="shared" si="536"/>
        <v>15240</v>
      </c>
      <c r="T4904" s="5">
        <f t="shared" si="537"/>
        <v>6.1420828189741993E-3</v>
      </c>
    </row>
    <row r="4905" spans="1:20" hidden="1">
      <c r="A4905">
        <v>4904</v>
      </c>
      <c r="B4905">
        <v>25</v>
      </c>
      <c r="C4905" t="s">
        <v>11552</v>
      </c>
      <c r="D4905" t="s">
        <v>11553</v>
      </c>
      <c r="E4905" t="s">
        <v>35</v>
      </c>
      <c r="F4905" t="s">
        <v>36</v>
      </c>
      <c r="G4905" t="s">
        <v>307</v>
      </c>
      <c r="H4905" t="s">
        <v>38</v>
      </c>
      <c r="I4905">
        <v>45.5976</v>
      </c>
      <c r="J4905">
        <v>4203687</v>
      </c>
      <c r="K4905" t="s">
        <v>141</v>
      </c>
      <c r="L4905">
        <v>2</v>
      </c>
      <c r="M4905" t="str">
        <f>_xlfn.IFNA(VLOOKUP(F4905,'22 States'!A:A,1,0),"OOR")</f>
        <v>OOR</v>
      </c>
      <c r="N4905" t="str">
        <f t="shared" si="538"/>
        <v>OOR</v>
      </c>
      <c r="O4905" s="8">
        <f t="shared" si="532"/>
        <v>6000</v>
      </c>
      <c r="P4905" s="8">
        <f t="shared" si="533"/>
        <v>3000</v>
      </c>
      <c r="Q4905" s="8">
        <f t="shared" si="534"/>
        <v>12000</v>
      </c>
      <c r="R4905" s="9">
        <f t="shared" si="535"/>
        <v>24000</v>
      </c>
      <c r="S4905" s="8">
        <f t="shared" si="536"/>
        <v>21000</v>
      </c>
      <c r="T4905" s="5">
        <f t="shared" si="537"/>
        <v>4.9956145640719686E-3</v>
      </c>
    </row>
    <row r="4906" spans="1:20" hidden="1">
      <c r="A4906">
        <v>4905</v>
      </c>
      <c r="B4906">
        <v>300</v>
      </c>
      <c r="C4906" t="s">
        <v>11554</v>
      </c>
      <c r="D4906" t="s">
        <v>11555</v>
      </c>
      <c r="E4906" t="s">
        <v>301</v>
      </c>
      <c r="F4906" t="s">
        <v>359</v>
      </c>
      <c r="G4906" t="s">
        <v>11556</v>
      </c>
      <c r="H4906" t="s">
        <v>11557</v>
      </c>
      <c r="I4906">
        <v>45.593499999999999</v>
      </c>
      <c r="J4906">
        <v>10201226</v>
      </c>
      <c r="K4906" t="s">
        <v>27</v>
      </c>
      <c r="L4906">
        <v>7</v>
      </c>
      <c r="M4906" t="str">
        <f>_xlfn.IFNA(VLOOKUP(F4906,'22 States'!A:A,1,0),"OOR")</f>
        <v>OOR</v>
      </c>
      <c r="N4906" t="str">
        <f t="shared" si="538"/>
        <v>OOR</v>
      </c>
      <c r="O4906" s="8">
        <f t="shared" si="532"/>
        <v>36000</v>
      </c>
      <c r="P4906" s="8">
        <f t="shared" si="533"/>
        <v>9000</v>
      </c>
      <c r="Q4906" s="8">
        <f t="shared" si="534"/>
        <v>144000</v>
      </c>
      <c r="R4906" s="9">
        <f t="shared" si="535"/>
        <v>288000</v>
      </c>
      <c r="S4906" s="8">
        <f t="shared" si="536"/>
        <v>189000</v>
      </c>
      <c r="T4906" s="5">
        <f t="shared" si="537"/>
        <v>1.8527184869740167E-2</v>
      </c>
    </row>
    <row r="4907" spans="1:20" hidden="1">
      <c r="A4907">
        <v>4906</v>
      </c>
      <c r="B4907">
        <v>22</v>
      </c>
      <c r="C4907" t="s">
        <v>11558</v>
      </c>
      <c r="D4907" t="s">
        <v>11559</v>
      </c>
      <c r="E4907" t="s">
        <v>73</v>
      </c>
      <c r="F4907" t="s">
        <v>74</v>
      </c>
      <c r="G4907" t="s">
        <v>598</v>
      </c>
      <c r="H4907" t="s">
        <v>599</v>
      </c>
      <c r="I4907">
        <v>45.5854</v>
      </c>
      <c r="J4907">
        <v>9525095</v>
      </c>
      <c r="K4907" t="s">
        <v>108</v>
      </c>
      <c r="L4907">
        <v>4</v>
      </c>
      <c r="M4907" t="str">
        <f>_xlfn.IFNA(VLOOKUP(F4907,'22 States'!A:A,1,0),"OOR")</f>
        <v>OOR</v>
      </c>
      <c r="N4907" t="str">
        <f t="shared" si="538"/>
        <v>OOR</v>
      </c>
      <c r="O4907" s="8">
        <f t="shared" si="532"/>
        <v>6000</v>
      </c>
      <c r="P4907" s="8">
        <f t="shared" si="533"/>
        <v>3000</v>
      </c>
      <c r="Q4907" s="8">
        <f t="shared" si="534"/>
        <v>10560</v>
      </c>
      <c r="R4907" s="9">
        <f t="shared" si="535"/>
        <v>21120</v>
      </c>
      <c r="S4907" s="8">
        <f t="shared" si="536"/>
        <v>19560</v>
      </c>
      <c r="T4907" s="5">
        <f t="shared" si="537"/>
        <v>2.0535228257565936E-3</v>
      </c>
    </row>
    <row r="4908" spans="1:20" hidden="1">
      <c r="A4908">
        <v>4907</v>
      </c>
      <c r="B4908">
        <v>16</v>
      </c>
      <c r="C4908" t="s">
        <v>11560</v>
      </c>
      <c r="D4908" t="s">
        <v>11561</v>
      </c>
      <c r="E4908" t="s">
        <v>175</v>
      </c>
      <c r="F4908" t="s">
        <v>176</v>
      </c>
      <c r="G4908" t="s">
        <v>10371</v>
      </c>
      <c r="H4908" t="s">
        <v>809</v>
      </c>
      <c r="I4908">
        <v>45.512</v>
      </c>
      <c r="J4908">
        <v>11283000</v>
      </c>
      <c r="K4908" t="s">
        <v>27</v>
      </c>
      <c r="L4908">
        <v>1</v>
      </c>
      <c r="M4908" t="str">
        <f>_xlfn.IFNA(VLOOKUP(F4908,'22 States'!A:A,1,0),"OOR")</f>
        <v>OOR</v>
      </c>
      <c r="N4908" t="str">
        <f t="shared" si="538"/>
        <v>OOR</v>
      </c>
      <c r="O4908" s="8">
        <f t="shared" si="532"/>
        <v>6000</v>
      </c>
      <c r="P4908" s="8">
        <f t="shared" si="533"/>
        <v>3000</v>
      </c>
      <c r="Q4908" s="8">
        <f t="shared" si="534"/>
        <v>7680</v>
      </c>
      <c r="R4908" s="9">
        <f t="shared" si="535"/>
        <v>15360</v>
      </c>
      <c r="S4908" s="8">
        <f t="shared" si="536"/>
        <v>16680</v>
      </c>
      <c r="T4908" s="5">
        <f t="shared" si="537"/>
        <v>1.4783302313214571E-3</v>
      </c>
    </row>
    <row r="4909" spans="1:20" hidden="1">
      <c r="A4909">
        <v>4908</v>
      </c>
      <c r="B4909">
        <v>35</v>
      </c>
      <c r="C4909" t="s">
        <v>11562</v>
      </c>
      <c r="D4909" t="s">
        <v>11563</v>
      </c>
      <c r="E4909" t="s">
        <v>144</v>
      </c>
      <c r="F4909" t="s">
        <v>145</v>
      </c>
      <c r="G4909" t="s">
        <v>11564</v>
      </c>
      <c r="H4909" t="s">
        <v>288</v>
      </c>
      <c r="I4909">
        <v>45.478400000000001</v>
      </c>
      <c r="J4909">
        <v>4975682</v>
      </c>
      <c r="K4909" t="s">
        <v>656</v>
      </c>
      <c r="L4909">
        <v>7</v>
      </c>
      <c r="M4909" t="str">
        <f>_xlfn.IFNA(VLOOKUP(F4909,'22 States'!A:A,1,0),"OOR")</f>
        <v>OOR</v>
      </c>
      <c r="N4909" t="str">
        <f t="shared" si="538"/>
        <v>OOR</v>
      </c>
      <c r="O4909" s="8">
        <f t="shared" si="532"/>
        <v>6000</v>
      </c>
      <c r="P4909" s="8">
        <f t="shared" si="533"/>
        <v>3000</v>
      </c>
      <c r="Q4909" s="8">
        <f t="shared" si="534"/>
        <v>16800</v>
      </c>
      <c r="R4909" s="9">
        <f t="shared" si="535"/>
        <v>33600</v>
      </c>
      <c r="S4909" s="8">
        <f t="shared" si="536"/>
        <v>25800</v>
      </c>
      <c r="T4909" s="5">
        <f t="shared" si="537"/>
        <v>5.1852188303030617E-3</v>
      </c>
    </row>
    <row r="4910" spans="1:20">
      <c r="A4910">
        <v>1308</v>
      </c>
      <c r="B4910" s="3">
        <v>2</v>
      </c>
      <c r="C4910" t="s">
        <v>3436</v>
      </c>
      <c r="D4910" t="s">
        <v>3437</v>
      </c>
      <c r="E4910" t="s">
        <v>1022</v>
      </c>
      <c r="F4910" t="s">
        <v>1023</v>
      </c>
      <c r="G4910" t="s">
        <v>3438</v>
      </c>
      <c r="H4910" t="s">
        <v>3439</v>
      </c>
      <c r="I4910">
        <v>329.82870000000003</v>
      </c>
      <c r="J4910" s="3">
        <v>8642221</v>
      </c>
      <c r="K4910" t="s">
        <v>506</v>
      </c>
      <c r="L4910">
        <v>2</v>
      </c>
      <c r="M4910" t="str">
        <f>_xlfn.IFNA(VLOOKUP(F4910,'22 States'!A:A,1,0),"OOR")</f>
        <v>CT</v>
      </c>
      <c r="N4910" t="str">
        <f t="shared" si="538"/>
        <v>IR</v>
      </c>
      <c r="O4910" s="8">
        <f t="shared" si="532"/>
        <v>6000</v>
      </c>
      <c r="P4910" s="8">
        <f t="shared" si="533"/>
        <v>3000</v>
      </c>
      <c r="Q4910" s="8">
        <f t="shared" si="534"/>
        <v>960</v>
      </c>
      <c r="R4910" s="9">
        <f t="shared" si="535"/>
        <v>1920</v>
      </c>
      <c r="S4910" s="12">
        <f t="shared" si="536"/>
        <v>9960</v>
      </c>
      <c r="T4910" s="13">
        <f t="shared" si="537"/>
        <v>1.1524815206646532E-3</v>
      </c>
    </row>
    <row r="4911" spans="1:20" hidden="1">
      <c r="A4911">
        <v>4910</v>
      </c>
      <c r="B4911">
        <v>9</v>
      </c>
      <c r="C4911" t="s">
        <v>11567</v>
      </c>
      <c r="D4911" t="s">
        <v>11568</v>
      </c>
      <c r="E4911" t="s">
        <v>121</v>
      </c>
      <c r="F4911" t="s">
        <v>122</v>
      </c>
      <c r="G4911" t="s">
        <v>11569</v>
      </c>
      <c r="H4911" t="s">
        <v>133</v>
      </c>
      <c r="I4911">
        <v>45.408000000000001</v>
      </c>
      <c r="J4911">
        <v>6574703</v>
      </c>
      <c r="K4911" t="s">
        <v>172</v>
      </c>
      <c r="L4911">
        <v>1</v>
      </c>
      <c r="M4911" t="str">
        <f>_xlfn.IFNA(VLOOKUP(F4911,'22 States'!A:A,1,0),"OOR")</f>
        <v>TX</v>
      </c>
      <c r="N4911" t="str">
        <f t="shared" si="538"/>
        <v>IR</v>
      </c>
      <c r="O4911" s="8">
        <f t="shared" si="532"/>
        <v>6000</v>
      </c>
      <c r="P4911" s="8">
        <f t="shared" si="533"/>
        <v>3000</v>
      </c>
      <c r="Q4911" s="8">
        <f t="shared" si="534"/>
        <v>4320</v>
      </c>
      <c r="R4911" s="9">
        <f t="shared" si="535"/>
        <v>8640</v>
      </c>
      <c r="S4911" s="8">
        <f t="shared" si="536"/>
        <v>13320</v>
      </c>
      <c r="T4911" s="5">
        <f t="shared" si="537"/>
        <v>2.0259470275691542E-3</v>
      </c>
    </row>
    <row r="4912" spans="1:20" hidden="1">
      <c r="A4912">
        <v>4911</v>
      </c>
      <c r="B4912">
        <v>213</v>
      </c>
      <c r="C4912" t="s">
        <v>11570</v>
      </c>
      <c r="D4912" t="s">
        <v>11571</v>
      </c>
      <c r="E4912" t="s">
        <v>185</v>
      </c>
      <c r="F4912" t="s">
        <v>186</v>
      </c>
      <c r="G4912" t="s">
        <v>2467</v>
      </c>
      <c r="H4912" t="s">
        <v>400</v>
      </c>
      <c r="I4912">
        <v>45.388399999999997</v>
      </c>
      <c r="J4912">
        <v>26824215</v>
      </c>
      <c r="K4912" t="s">
        <v>134</v>
      </c>
      <c r="L4912">
        <v>8</v>
      </c>
      <c r="M4912" t="str">
        <f>_xlfn.IFNA(VLOOKUP(F4912,'22 States'!A:A,1,0),"OOR")</f>
        <v>WI</v>
      </c>
      <c r="N4912" t="str">
        <f t="shared" si="538"/>
        <v>IR</v>
      </c>
      <c r="O4912" s="8">
        <f t="shared" si="532"/>
        <v>30000</v>
      </c>
      <c r="P4912" s="8">
        <f t="shared" si="533"/>
        <v>9000</v>
      </c>
      <c r="Q4912" s="8">
        <f t="shared" si="534"/>
        <v>102240</v>
      </c>
      <c r="R4912" s="9">
        <f t="shared" si="535"/>
        <v>204480</v>
      </c>
      <c r="S4912" s="8">
        <f t="shared" si="536"/>
        <v>141240</v>
      </c>
      <c r="T4912" s="5">
        <f t="shared" si="537"/>
        <v>5.2653917365335758E-3</v>
      </c>
    </row>
    <row r="4913" spans="1:20" hidden="1">
      <c r="A4913">
        <v>4912</v>
      </c>
      <c r="B4913">
        <v>70</v>
      </c>
      <c r="C4913" t="s">
        <v>11572</v>
      </c>
      <c r="D4913" t="s">
        <v>11573</v>
      </c>
      <c r="E4913" t="s">
        <v>567</v>
      </c>
      <c r="F4913" t="s">
        <v>568</v>
      </c>
      <c r="G4913" t="s">
        <v>888</v>
      </c>
      <c r="H4913" t="s">
        <v>1053</v>
      </c>
      <c r="I4913">
        <v>45.2331</v>
      </c>
      <c r="J4913">
        <v>5439623</v>
      </c>
      <c r="K4913" t="s">
        <v>27</v>
      </c>
      <c r="L4913">
        <v>6</v>
      </c>
      <c r="M4913" t="str">
        <f>_xlfn.IFNA(VLOOKUP(F4913,'22 States'!A:A,1,0),"OOR")</f>
        <v>KY</v>
      </c>
      <c r="N4913" t="str">
        <f t="shared" si="538"/>
        <v>IR</v>
      </c>
      <c r="O4913" s="8">
        <f t="shared" si="532"/>
        <v>12000</v>
      </c>
      <c r="P4913" s="8">
        <f t="shared" si="533"/>
        <v>3000</v>
      </c>
      <c r="Q4913" s="8">
        <f t="shared" si="534"/>
        <v>33600</v>
      </c>
      <c r="R4913" s="9">
        <f t="shared" si="535"/>
        <v>67200</v>
      </c>
      <c r="S4913" s="8">
        <f t="shared" si="536"/>
        <v>48600</v>
      </c>
      <c r="T4913" s="5">
        <f t="shared" si="537"/>
        <v>8.9344426994297215E-3</v>
      </c>
    </row>
    <row r="4914" spans="1:20" hidden="1">
      <c r="A4914">
        <v>4913</v>
      </c>
      <c r="B4914">
        <v>28</v>
      </c>
      <c r="C4914" t="s">
        <v>11574</v>
      </c>
      <c r="D4914" t="s">
        <v>11575</v>
      </c>
      <c r="E4914" t="s">
        <v>23</v>
      </c>
      <c r="F4914" t="s">
        <v>24</v>
      </c>
      <c r="G4914" t="s">
        <v>11576</v>
      </c>
      <c r="H4914" t="s">
        <v>26</v>
      </c>
      <c r="I4914">
        <v>45.173999999999999</v>
      </c>
      <c r="J4914">
        <v>5258308</v>
      </c>
      <c r="K4914" t="s">
        <v>134</v>
      </c>
      <c r="L4914">
        <v>3</v>
      </c>
      <c r="M4914" t="str">
        <f>_xlfn.IFNA(VLOOKUP(F4914,'22 States'!A:A,1,0),"OOR")</f>
        <v>OOR</v>
      </c>
      <c r="N4914" t="str">
        <f t="shared" si="538"/>
        <v>OOR</v>
      </c>
      <c r="O4914" s="8">
        <f t="shared" si="532"/>
        <v>6000</v>
      </c>
      <c r="P4914" s="8">
        <f t="shared" si="533"/>
        <v>3000</v>
      </c>
      <c r="Q4914" s="8">
        <f t="shared" si="534"/>
        <v>13440</v>
      </c>
      <c r="R4914" s="9">
        <f t="shared" si="535"/>
        <v>26880</v>
      </c>
      <c r="S4914" s="8">
        <f t="shared" si="536"/>
        <v>22440</v>
      </c>
      <c r="T4914" s="5">
        <f t="shared" si="537"/>
        <v>4.2675324457981537E-3</v>
      </c>
    </row>
    <row r="4915" spans="1:20">
      <c r="A4915">
        <v>1635</v>
      </c>
      <c r="B4915" s="3">
        <v>2</v>
      </c>
      <c r="C4915" t="s">
        <v>4210</v>
      </c>
      <c r="D4915" t="s">
        <v>4211</v>
      </c>
      <c r="E4915" t="s">
        <v>121</v>
      </c>
      <c r="F4915" t="s">
        <v>122</v>
      </c>
      <c r="G4915" t="s">
        <v>1278</v>
      </c>
      <c r="H4915" t="s">
        <v>133</v>
      </c>
      <c r="I4915">
        <v>260.23590000000002</v>
      </c>
      <c r="J4915" s="3">
        <v>116385000</v>
      </c>
      <c r="K4915" t="s">
        <v>20</v>
      </c>
      <c r="L4915">
        <v>1</v>
      </c>
      <c r="M4915" t="str">
        <f>_xlfn.IFNA(VLOOKUP(F4915,'22 States'!A:A,1,0),"OOR")</f>
        <v>TX</v>
      </c>
      <c r="N4915" t="str">
        <f t="shared" si="538"/>
        <v>IR</v>
      </c>
      <c r="O4915" s="8">
        <f t="shared" si="532"/>
        <v>6000</v>
      </c>
      <c r="P4915" s="8">
        <f t="shared" si="533"/>
        <v>3000</v>
      </c>
      <c r="Q4915" s="8">
        <f t="shared" si="534"/>
        <v>960</v>
      </c>
      <c r="R4915" s="9">
        <f t="shared" si="535"/>
        <v>1920</v>
      </c>
      <c r="S4915" s="12">
        <f t="shared" si="536"/>
        <v>9960</v>
      </c>
      <c r="T4915" s="13">
        <f t="shared" si="537"/>
        <v>8.5578038407011214E-5</v>
      </c>
    </row>
    <row r="4916" spans="1:20" hidden="1">
      <c r="A4916">
        <v>4915</v>
      </c>
      <c r="B4916">
        <v>26</v>
      </c>
      <c r="C4916" t="s">
        <v>11579</v>
      </c>
      <c r="D4916" t="s">
        <v>11580</v>
      </c>
      <c r="E4916" t="s">
        <v>175</v>
      </c>
      <c r="F4916" t="s">
        <v>176</v>
      </c>
      <c r="G4916" t="s">
        <v>3970</v>
      </c>
      <c r="H4916" t="s">
        <v>2583</v>
      </c>
      <c r="I4916">
        <v>45.112299999999998</v>
      </c>
      <c r="J4916">
        <v>14956998</v>
      </c>
      <c r="K4916" t="s">
        <v>27</v>
      </c>
      <c r="L4916">
        <v>1</v>
      </c>
      <c r="M4916" t="str">
        <f>_xlfn.IFNA(VLOOKUP(F4916,'22 States'!A:A,1,0),"OOR")</f>
        <v>OOR</v>
      </c>
      <c r="N4916" t="str">
        <f t="shared" si="538"/>
        <v>OOR</v>
      </c>
      <c r="O4916" s="8">
        <f t="shared" si="532"/>
        <v>6000</v>
      </c>
      <c r="P4916" s="8">
        <f t="shared" si="533"/>
        <v>3000</v>
      </c>
      <c r="Q4916" s="8">
        <f t="shared" si="534"/>
        <v>12480</v>
      </c>
      <c r="R4916" s="9">
        <f t="shared" si="535"/>
        <v>24960</v>
      </c>
      <c r="S4916" s="8">
        <f t="shared" si="536"/>
        <v>21480</v>
      </c>
      <c r="T4916" s="5">
        <f t="shared" si="537"/>
        <v>1.4361170603887224E-3</v>
      </c>
    </row>
    <row r="4917" spans="1:20" hidden="1">
      <c r="A4917">
        <v>4916</v>
      </c>
      <c r="B4917">
        <v>19</v>
      </c>
      <c r="C4917" t="s">
        <v>11581</v>
      </c>
      <c r="D4917" t="s">
        <v>11582</v>
      </c>
      <c r="E4917" t="s">
        <v>13</v>
      </c>
      <c r="F4917" t="s">
        <v>14</v>
      </c>
      <c r="G4917" t="s">
        <v>1671</v>
      </c>
      <c r="H4917" t="s">
        <v>16</v>
      </c>
      <c r="I4917">
        <v>45.100299999999997</v>
      </c>
      <c r="J4917">
        <v>12071976</v>
      </c>
      <c r="K4917" t="s">
        <v>111</v>
      </c>
      <c r="L4917">
        <v>2</v>
      </c>
      <c r="M4917" t="str">
        <f>_xlfn.IFNA(VLOOKUP(F4917,'22 States'!A:A,1,0),"OOR")</f>
        <v>CA</v>
      </c>
      <c r="N4917" t="str">
        <f t="shared" si="538"/>
        <v>IR</v>
      </c>
      <c r="O4917" s="8">
        <f t="shared" si="532"/>
        <v>6000</v>
      </c>
      <c r="P4917" s="8">
        <f t="shared" si="533"/>
        <v>3000</v>
      </c>
      <c r="Q4917" s="8">
        <f t="shared" si="534"/>
        <v>9120</v>
      </c>
      <c r="R4917" s="9">
        <f t="shared" si="535"/>
        <v>18240</v>
      </c>
      <c r="S4917" s="8">
        <f t="shared" si="536"/>
        <v>18120</v>
      </c>
      <c r="T4917" s="5">
        <f t="shared" si="537"/>
        <v>1.5009970198747911E-3</v>
      </c>
    </row>
    <row r="4918" spans="1:20" hidden="1">
      <c r="A4918">
        <v>4917</v>
      </c>
      <c r="B4918">
        <v>24</v>
      </c>
      <c r="C4918" t="s">
        <v>11583</v>
      </c>
      <c r="D4918" t="s">
        <v>11584</v>
      </c>
      <c r="E4918" t="s">
        <v>85</v>
      </c>
      <c r="F4918" t="s">
        <v>86</v>
      </c>
      <c r="G4918" t="s">
        <v>1782</v>
      </c>
      <c r="H4918" t="s">
        <v>1556</v>
      </c>
      <c r="I4918">
        <v>45.046999999999997</v>
      </c>
      <c r="J4918">
        <v>3008000</v>
      </c>
      <c r="K4918" t="s">
        <v>252</v>
      </c>
      <c r="L4918">
        <v>2</v>
      </c>
      <c r="M4918" t="str">
        <f>_xlfn.IFNA(VLOOKUP(F4918,'22 States'!A:A,1,0),"OOR")</f>
        <v>FL</v>
      </c>
      <c r="N4918" t="str">
        <f t="shared" si="538"/>
        <v>IR</v>
      </c>
      <c r="O4918" s="8">
        <f t="shared" si="532"/>
        <v>6000</v>
      </c>
      <c r="P4918" s="8">
        <f t="shared" si="533"/>
        <v>3000</v>
      </c>
      <c r="Q4918" s="8">
        <f t="shared" si="534"/>
        <v>11520</v>
      </c>
      <c r="R4918" s="9">
        <f t="shared" si="535"/>
        <v>23040</v>
      </c>
      <c r="S4918" s="8">
        <f t="shared" si="536"/>
        <v>20520</v>
      </c>
      <c r="T4918" s="5">
        <f t="shared" si="537"/>
        <v>6.8218085106382977E-3</v>
      </c>
    </row>
    <row r="4919" spans="1:20" hidden="1">
      <c r="A4919">
        <v>4918</v>
      </c>
      <c r="B4919">
        <v>100</v>
      </c>
      <c r="C4919" t="s">
        <v>11585</v>
      </c>
      <c r="D4919" t="s">
        <v>11586</v>
      </c>
      <c r="E4919" t="s">
        <v>35</v>
      </c>
      <c r="F4919" t="s">
        <v>36</v>
      </c>
      <c r="G4919" t="s">
        <v>38</v>
      </c>
      <c r="H4919" t="s">
        <v>38</v>
      </c>
      <c r="I4919">
        <v>44.8536</v>
      </c>
      <c r="J4919">
        <v>15435221</v>
      </c>
      <c r="K4919" t="s">
        <v>141</v>
      </c>
      <c r="L4919">
        <v>3</v>
      </c>
      <c r="M4919" t="str">
        <f>_xlfn.IFNA(VLOOKUP(F4919,'22 States'!A:A,1,0),"OOR")</f>
        <v>OOR</v>
      </c>
      <c r="N4919" t="str">
        <f t="shared" si="538"/>
        <v>OOR</v>
      </c>
      <c r="O4919" s="8">
        <f t="shared" si="532"/>
        <v>12000</v>
      </c>
      <c r="P4919" s="8">
        <f t="shared" si="533"/>
        <v>3000</v>
      </c>
      <c r="Q4919" s="8">
        <f t="shared" si="534"/>
        <v>48000</v>
      </c>
      <c r="R4919" s="9">
        <f t="shared" si="535"/>
        <v>96000</v>
      </c>
      <c r="S4919" s="8">
        <f t="shared" si="536"/>
        <v>63000</v>
      </c>
      <c r="T4919" s="5">
        <f t="shared" si="537"/>
        <v>4.0815742126400394E-3</v>
      </c>
    </row>
    <row r="4920" spans="1:20" hidden="1">
      <c r="A4920">
        <v>4919</v>
      </c>
      <c r="B4920">
        <v>388</v>
      </c>
      <c r="C4920" t="s">
        <v>11587</v>
      </c>
      <c r="D4920" t="s">
        <v>11588</v>
      </c>
      <c r="E4920" t="s">
        <v>67</v>
      </c>
      <c r="F4920" t="s">
        <v>68</v>
      </c>
      <c r="G4920" t="s">
        <v>3052</v>
      </c>
      <c r="H4920" t="s">
        <v>462</v>
      </c>
      <c r="I4920">
        <v>44.8386</v>
      </c>
      <c r="J4920">
        <v>20958635</v>
      </c>
      <c r="K4920" t="s">
        <v>252</v>
      </c>
      <c r="L4920">
        <v>8</v>
      </c>
      <c r="M4920" t="str">
        <f>_xlfn.IFNA(VLOOKUP(F4920,'22 States'!A:A,1,0),"OOR")</f>
        <v>NC</v>
      </c>
      <c r="N4920" t="str">
        <f t="shared" si="538"/>
        <v>IR</v>
      </c>
      <c r="O4920" s="8">
        <f t="shared" si="532"/>
        <v>48000</v>
      </c>
      <c r="P4920" s="8">
        <f t="shared" si="533"/>
        <v>12000</v>
      </c>
      <c r="Q4920" s="8">
        <f t="shared" si="534"/>
        <v>186240</v>
      </c>
      <c r="R4920" s="9">
        <f t="shared" si="535"/>
        <v>372480</v>
      </c>
      <c r="S4920" s="8">
        <f t="shared" si="536"/>
        <v>246240</v>
      </c>
      <c r="T4920" s="5">
        <f t="shared" si="537"/>
        <v>1.1748856736137635E-2</v>
      </c>
    </row>
    <row r="4921" spans="1:20" hidden="1">
      <c r="A4921">
        <v>4920</v>
      </c>
      <c r="B4921">
        <v>14</v>
      </c>
      <c r="C4921" t="s">
        <v>11589</v>
      </c>
      <c r="D4921" t="s">
        <v>11590</v>
      </c>
      <c r="E4921" t="s">
        <v>114</v>
      </c>
      <c r="F4921" t="s">
        <v>115</v>
      </c>
      <c r="G4921" t="s">
        <v>11591</v>
      </c>
      <c r="H4921" t="s">
        <v>833</v>
      </c>
      <c r="I4921">
        <v>44.844200000000001</v>
      </c>
      <c r="J4921">
        <v>2116077</v>
      </c>
      <c r="K4921" t="s">
        <v>252</v>
      </c>
      <c r="L4921">
        <v>1</v>
      </c>
      <c r="M4921" t="str">
        <f>_xlfn.IFNA(VLOOKUP(F4921,'22 States'!A:A,1,0),"OOR")</f>
        <v>AL</v>
      </c>
      <c r="N4921" t="str">
        <f t="shared" si="538"/>
        <v>IR</v>
      </c>
      <c r="O4921" s="8">
        <f t="shared" si="532"/>
        <v>6000</v>
      </c>
      <c r="P4921" s="8">
        <f t="shared" si="533"/>
        <v>3000</v>
      </c>
      <c r="Q4921" s="8">
        <f t="shared" si="534"/>
        <v>6720</v>
      </c>
      <c r="R4921" s="9">
        <f t="shared" si="535"/>
        <v>13440</v>
      </c>
      <c r="S4921" s="8">
        <f t="shared" si="536"/>
        <v>15720</v>
      </c>
      <c r="T4921" s="5">
        <f t="shared" si="537"/>
        <v>7.4288412000130429E-3</v>
      </c>
    </row>
    <row r="4922" spans="1:20" hidden="1">
      <c r="A4922">
        <v>4921</v>
      </c>
      <c r="B4922">
        <v>166</v>
      </c>
      <c r="C4922" t="s">
        <v>11592</v>
      </c>
      <c r="D4922" t="s">
        <v>11593</v>
      </c>
      <c r="E4922" t="s">
        <v>35</v>
      </c>
      <c r="F4922" t="s">
        <v>36</v>
      </c>
      <c r="G4922" t="s">
        <v>4312</v>
      </c>
      <c r="H4922" t="s">
        <v>38</v>
      </c>
      <c r="I4922">
        <v>44.806600000000003</v>
      </c>
      <c r="J4922">
        <v>16644983</v>
      </c>
      <c r="K4922" t="s">
        <v>172</v>
      </c>
      <c r="L4922">
        <v>5</v>
      </c>
      <c r="M4922" t="str">
        <f>_xlfn.IFNA(VLOOKUP(F4922,'22 States'!A:A,1,0),"OOR")</f>
        <v>OOR</v>
      </c>
      <c r="N4922" t="str">
        <f t="shared" si="538"/>
        <v>OOR</v>
      </c>
      <c r="O4922" s="8">
        <f t="shared" si="532"/>
        <v>24000</v>
      </c>
      <c r="P4922" s="8">
        <f t="shared" si="533"/>
        <v>6000</v>
      </c>
      <c r="Q4922" s="8">
        <f t="shared" si="534"/>
        <v>79680</v>
      </c>
      <c r="R4922" s="9">
        <f t="shared" si="535"/>
        <v>159360</v>
      </c>
      <c r="S4922" s="8">
        <f t="shared" si="536"/>
        <v>109680</v>
      </c>
      <c r="T4922" s="5">
        <f t="shared" si="537"/>
        <v>6.5893729059380837E-3</v>
      </c>
    </row>
    <row r="4923" spans="1:20" hidden="1">
      <c r="A4923">
        <v>4922</v>
      </c>
      <c r="B4923">
        <v>45</v>
      </c>
      <c r="C4923" t="s">
        <v>11594</v>
      </c>
      <c r="D4923" t="s">
        <v>11595</v>
      </c>
      <c r="E4923" t="s">
        <v>73</v>
      </c>
      <c r="F4923" t="s">
        <v>74</v>
      </c>
      <c r="G4923" t="s">
        <v>11596</v>
      </c>
      <c r="H4923" t="s">
        <v>76</v>
      </c>
      <c r="I4923">
        <v>44.744100000000003</v>
      </c>
      <c r="J4923">
        <v>3451985</v>
      </c>
      <c r="K4923" t="s">
        <v>46</v>
      </c>
      <c r="L4923">
        <v>4</v>
      </c>
      <c r="M4923" t="str">
        <f>_xlfn.IFNA(VLOOKUP(F4923,'22 States'!A:A,1,0),"OOR")</f>
        <v>OOR</v>
      </c>
      <c r="N4923" t="str">
        <f t="shared" si="538"/>
        <v>OOR</v>
      </c>
      <c r="O4923" s="8">
        <f t="shared" si="532"/>
        <v>6000</v>
      </c>
      <c r="P4923" s="8">
        <f t="shared" si="533"/>
        <v>3000</v>
      </c>
      <c r="Q4923" s="8">
        <f t="shared" si="534"/>
        <v>21600</v>
      </c>
      <c r="R4923" s="9">
        <f t="shared" si="535"/>
        <v>43200</v>
      </c>
      <c r="S4923" s="8">
        <f t="shared" si="536"/>
        <v>30600</v>
      </c>
      <c r="T4923" s="5">
        <f t="shared" si="537"/>
        <v>8.8644649382891294E-3</v>
      </c>
    </row>
    <row r="4924" spans="1:20" hidden="1">
      <c r="A4924">
        <v>4923</v>
      </c>
      <c r="B4924">
        <v>10</v>
      </c>
      <c r="C4924" t="s">
        <v>11597</v>
      </c>
      <c r="D4924" t="s">
        <v>11598</v>
      </c>
      <c r="E4924" t="s">
        <v>247</v>
      </c>
      <c r="F4924" t="s">
        <v>248</v>
      </c>
      <c r="G4924" t="s">
        <v>11599</v>
      </c>
      <c r="H4924" t="s">
        <v>249</v>
      </c>
      <c r="I4924">
        <v>44.730699999999999</v>
      </c>
      <c r="J4924">
        <v>8575514</v>
      </c>
      <c r="K4924" t="s">
        <v>457</v>
      </c>
      <c r="L4924">
        <v>1</v>
      </c>
      <c r="M4924" t="str">
        <f>_xlfn.IFNA(VLOOKUP(F4924,'22 States'!A:A,1,0),"OOR")</f>
        <v>IL</v>
      </c>
      <c r="N4924" t="str">
        <f t="shared" si="538"/>
        <v>IR</v>
      </c>
      <c r="O4924" s="8">
        <f t="shared" si="532"/>
        <v>6000</v>
      </c>
      <c r="P4924" s="8">
        <f t="shared" si="533"/>
        <v>3000</v>
      </c>
      <c r="Q4924" s="8">
        <f t="shared" si="534"/>
        <v>4800</v>
      </c>
      <c r="R4924" s="9">
        <f t="shared" si="535"/>
        <v>9600</v>
      </c>
      <c r="S4924" s="8">
        <f t="shared" si="536"/>
        <v>13800</v>
      </c>
      <c r="T4924" s="5">
        <f t="shared" si="537"/>
        <v>1.609232985917812E-3</v>
      </c>
    </row>
    <row r="4925" spans="1:20" hidden="1">
      <c r="A4925">
        <v>4924</v>
      </c>
      <c r="B4925">
        <v>55</v>
      </c>
      <c r="C4925" t="s">
        <v>11600</v>
      </c>
      <c r="D4925" t="s">
        <v>11600</v>
      </c>
      <c r="E4925" t="s">
        <v>200</v>
      </c>
      <c r="F4925" t="s">
        <v>201</v>
      </c>
      <c r="G4925" t="s">
        <v>162</v>
      </c>
      <c r="H4925" t="s">
        <v>471</v>
      </c>
      <c r="I4925">
        <v>44.723799999999997</v>
      </c>
      <c r="J4925">
        <v>5973350</v>
      </c>
      <c r="K4925" t="s">
        <v>32</v>
      </c>
      <c r="L4925">
        <v>7</v>
      </c>
      <c r="M4925" t="str">
        <f>_xlfn.IFNA(VLOOKUP(F4925,'22 States'!A:A,1,0),"OOR")</f>
        <v>OOR</v>
      </c>
      <c r="N4925" t="str">
        <f t="shared" si="538"/>
        <v>OOR</v>
      </c>
      <c r="O4925" s="8">
        <f t="shared" si="532"/>
        <v>12000</v>
      </c>
      <c r="P4925" s="8">
        <f t="shared" si="533"/>
        <v>3000</v>
      </c>
      <c r="Q4925" s="8">
        <f t="shared" si="534"/>
        <v>26400</v>
      </c>
      <c r="R4925" s="9">
        <f t="shared" si="535"/>
        <v>52800</v>
      </c>
      <c r="S4925" s="8">
        <f t="shared" si="536"/>
        <v>41400</v>
      </c>
      <c r="T4925" s="5">
        <f t="shared" si="537"/>
        <v>6.9307842333029201E-3</v>
      </c>
    </row>
    <row r="4926" spans="1:20" hidden="1">
      <c r="A4926">
        <v>4925</v>
      </c>
      <c r="B4926">
        <v>27</v>
      </c>
      <c r="C4926" t="s">
        <v>11601</v>
      </c>
      <c r="D4926" t="s">
        <v>11602</v>
      </c>
      <c r="E4926" t="s">
        <v>73</v>
      </c>
      <c r="F4926" t="s">
        <v>74</v>
      </c>
      <c r="G4926" t="s">
        <v>599</v>
      </c>
      <c r="H4926" t="s">
        <v>599</v>
      </c>
      <c r="I4926">
        <v>44.647100000000002</v>
      </c>
      <c r="J4926">
        <v>4283000</v>
      </c>
      <c r="K4926" t="s">
        <v>134</v>
      </c>
      <c r="L4926">
        <v>2</v>
      </c>
      <c r="M4926" t="str">
        <f>_xlfn.IFNA(VLOOKUP(F4926,'22 States'!A:A,1,0),"OOR")</f>
        <v>OOR</v>
      </c>
      <c r="N4926" t="str">
        <f t="shared" si="538"/>
        <v>OOR</v>
      </c>
      <c r="O4926" s="8">
        <f t="shared" si="532"/>
        <v>6000</v>
      </c>
      <c r="P4926" s="8">
        <f t="shared" si="533"/>
        <v>3000</v>
      </c>
      <c r="Q4926" s="8">
        <f t="shared" si="534"/>
        <v>12960</v>
      </c>
      <c r="R4926" s="9">
        <f t="shared" si="535"/>
        <v>25920</v>
      </c>
      <c r="S4926" s="8">
        <f t="shared" si="536"/>
        <v>21960</v>
      </c>
      <c r="T4926" s="5">
        <f t="shared" si="537"/>
        <v>5.1272472565958441E-3</v>
      </c>
    </row>
    <row r="4927" spans="1:20" hidden="1">
      <c r="A4927">
        <v>4926</v>
      </c>
      <c r="B4927">
        <v>57</v>
      </c>
      <c r="C4927" t="s">
        <v>11603</v>
      </c>
      <c r="D4927" t="s">
        <v>11604</v>
      </c>
      <c r="E4927" t="s">
        <v>13</v>
      </c>
      <c r="F4927" t="s">
        <v>14</v>
      </c>
      <c r="G4927" t="s">
        <v>494</v>
      </c>
      <c r="H4927" t="s">
        <v>16</v>
      </c>
      <c r="I4927">
        <v>44.643300000000004</v>
      </c>
      <c r="J4927">
        <v>3958801</v>
      </c>
      <c r="K4927" t="s">
        <v>46</v>
      </c>
      <c r="L4927">
        <v>3</v>
      </c>
      <c r="M4927" t="str">
        <f>_xlfn.IFNA(VLOOKUP(F4927,'22 States'!A:A,1,0),"OOR")</f>
        <v>CA</v>
      </c>
      <c r="N4927" t="str">
        <f t="shared" si="538"/>
        <v>IR</v>
      </c>
      <c r="O4927" s="8">
        <f t="shared" si="532"/>
        <v>12000</v>
      </c>
      <c r="P4927" s="8">
        <f t="shared" si="533"/>
        <v>3000</v>
      </c>
      <c r="Q4927" s="8">
        <f t="shared" si="534"/>
        <v>27360</v>
      </c>
      <c r="R4927" s="9">
        <f t="shared" si="535"/>
        <v>54720</v>
      </c>
      <c r="S4927" s="8">
        <f t="shared" si="536"/>
        <v>42360</v>
      </c>
      <c r="T4927" s="5">
        <f t="shared" si="537"/>
        <v>1.0700209482618602E-2</v>
      </c>
    </row>
    <row r="4928" spans="1:20" hidden="1">
      <c r="A4928">
        <v>4927</v>
      </c>
      <c r="B4928">
        <v>125</v>
      </c>
      <c r="C4928" t="s">
        <v>11605</v>
      </c>
      <c r="D4928" t="s">
        <v>11606</v>
      </c>
      <c r="E4928" t="s">
        <v>35</v>
      </c>
      <c r="F4928" t="s">
        <v>36</v>
      </c>
      <c r="G4928" t="s">
        <v>7009</v>
      </c>
      <c r="H4928" t="s">
        <v>38</v>
      </c>
      <c r="I4928">
        <v>44.600999999999999</v>
      </c>
      <c r="J4928">
        <v>9371552</v>
      </c>
      <c r="K4928" t="s">
        <v>134</v>
      </c>
      <c r="L4928">
        <v>3</v>
      </c>
      <c r="M4928" t="str">
        <f>_xlfn.IFNA(VLOOKUP(F4928,'22 States'!A:A,1,0),"OOR")</f>
        <v>OOR</v>
      </c>
      <c r="N4928" t="str">
        <f t="shared" si="538"/>
        <v>OOR</v>
      </c>
      <c r="O4928" s="8">
        <f t="shared" si="532"/>
        <v>18000</v>
      </c>
      <c r="P4928" s="8">
        <f t="shared" si="533"/>
        <v>6000</v>
      </c>
      <c r="Q4928" s="8">
        <f t="shared" si="534"/>
        <v>60000</v>
      </c>
      <c r="R4928" s="9">
        <f t="shared" si="535"/>
        <v>120000</v>
      </c>
      <c r="S4928" s="8">
        <f t="shared" si="536"/>
        <v>84000</v>
      </c>
      <c r="T4928" s="5">
        <f t="shared" si="537"/>
        <v>8.96329658097186E-3</v>
      </c>
    </row>
    <row r="4929" spans="1:20" hidden="1">
      <c r="A4929">
        <v>4928</v>
      </c>
      <c r="B4929">
        <v>120</v>
      </c>
      <c r="C4929" t="s">
        <v>11607</v>
      </c>
      <c r="D4929" t="s">
        <v>11608</v>
      </c>
      <c r="E4929" t="s">
        <v>121</v>
      </c>
      <c r="F4929" t="s">
        <v>122</v>
      </c>
      <c r="G4929" t="s">
        <v>123</v>
      </c>
      <c r="H4929" t="s">
        <v>123</v>
      </c>
      <c r="I4929">
        <v>44.597099999999998</v>
      </c>
      <c r="J4929">
        <v>9006353</v>
      </c>
      <c r="K4929" t="s">
        <v>656</v>
      </c>
      <c r="L4929">
        <v>5</v>
      </c>
      <c r="M4929" t="str">
        <f>_xlfn.IFNA(VLOOKUP(F4929,'22 States'!A:A,1,0),"OOR")</f>
        <v>TX</v>
      </c>
      <c r="N4929" t="str">
        <f t="shared" si="538"/>
        <v>IR</v>
      </c>
      <c r="O4929" s="8">
        <f t="shared" si="532"/>
        <v>18000</v>
      </c>
      <c r="P4929" s="8">
        <f t="shared" si="533"/>
        <v>6000</v>
      </c>
      <c r="Q4929" s="8">
        <f t="shared" si="534"/>
        <v>57600</v>
      </c>
      <c r="R4929" s="9">
        <f t="shared" si="535"/>
        <v>115200</v>
      </c>
      <c r="S4929" s="8">
        <f t="shared" si="536"/>
        <v>81600</v>
      </c>
      <c r="T4929" s="5">
        <f t="shared" si="537"/>
        <v>9.0602711219513604E-3</v>
      </c>
    </row>
    <row r="4930" spans="1:20" hidden="1">
      <c r="A4930">
        <v>4929</v>
      </c>
      <c r="B4930">
        <v>33</v>
      </c>
      <c r="C4930" t="s">
        <v>11609</v>
      </c>
      <c r="D4930" t="s">
        <v>11610</v>
      </c>
      <c r="E4930" t="s">
        <v>85</v>
      </c>
      <c r="F4930" t="s">
        <v>86</v>
      </c>
      <c r="G4930" t="s">
        <v>11611</v>
      </c>
      <c r="H4930" t="s">
        <v>137</v>
      </c>
      <c r="I4930">
        <v>44.592199999999998</v>
      </c>
      <c r="J4930">
        <v>4970824</v>
      </c>
      <c r="K4930" t="s">
        <v>141</v>
      </c>
      <c r="L4930">
        <v>3</v>
      </c>
      <c r="M4930" t="str">
        <f>_xlfn.IFNA(VLOOKUP(F4930,'22 States'!A:A,1,0),"OOR")</f>
        <v>FL</v>
      </c>
      <c r="N4930" t="str">
        <f t="shared" si="538"/>
        <v>IR</v>
      </c>
      <c r="O4930" s="8">
        <f t="shared" ref="O4930:O4987" si="539">ROUNDUP(B4930/50,0)*500*12</f>
        <v>6000</v>
      </c>
      <c r="P4930" s="8">
        <f t="shared" ref="P4930:P4987" si="540">ROUNDUP(B4930/100,0)*250*12</f>
        <v>3000</v>
      </c>
      <c r="Q4930" s="8">
        <f t="shared" ref="Q4930:Q4987" si="541">B4930*40*12</f>
        <v>15840</v>
      </c>
      <c r="R4930" s="9">
        <f t="shared" ref="R4930:R4987" si="542">B4930*80*12</f>
        <v>31680</v>
      </c>
      <c r="S4930" s="8">
        <f t="shared" ref="S4930:S4987" si="543">SUM(O4930:Q4930)</f>
        <v>24840</v>
      </c>
      <c r="T4930" s="5">
        <f t="shared" ref="T4930:T4993" si="544">S4930/J4930</f>
        <v>4.9971594246748631E-3</v>
      </c>
    </row>
    <row r="4931" spans="1:20" hidden="1">
      <c r="A4931">
        <v>4930</v>
      </c>
      <c r="B4931">
        <v>67</v>
      </c>
      <c r="C4931" t="s">
        <v>11612</v>
      </c>
      <c r="D4931" t="s">
        <v>11613</v>
      </c>
      <c r="E4931" t="s">
        <v>160</v>
      </c>
      <c r="F4931" t="s">
        <v>161</v>
      </c>
      <c r="G4931" t="s">
        <v>3673</v>
      </c>
      <c r="H4931" t="s">
        <v>367</v>
      </c>
      <c r="I4931">
        <v>44.5779</v>
      </c>
      <c r="J4931">
        <v>11738676</v>
      </c>
      <c r="K4931" t="s">
        <v>264</v>
      </c>
      <c r="L4931">
        <v>6</v>
      </c>
      <c r="M4931" t="str">
        <f>_xlfn.IFNA(VLOOKUP(F4931,'22 States'!A:A,1,0),"OOR")</f>
        <v>MO</v>
      </c>
      <c r="N4931" t="str">
        <f t="shared" ref="N4931:N4994" si="545">IF(M4931&lt;&gt;"OOR","IR","OOR")</f>
        <v>IR</v>
      </c>
      <c r="O4931" s="8">
        <f t="shared" si="539"/>
        <v>12000</v>
      </c>
      <c r="P4931" s="8">
        <f t="shared" si="540"/>
        <v>3000</v>
      </c>
      <c r="Q4931" s="8">
        <f t="shared" si="541"/>
        <v>32160</v>
      </c>
      <c r="R4931" s="9">
        <f t="shared" si="542"/>
        <v>64320</v>
      </c>
      <c r="S4931" s="8">
        <f t="shared" si="543"/>
        <v>47160</v>
      </c>
      <c r="T4931" s="5">
        <f t="shared" si="544"/>
        <v>4.0174888547907786E-3</v>
      </c>
    </row>
    <row r="4932" spans="1:20" hidden="1">
      <c r="A4932">
        <v>4931</v>
      </c>
      <c r="B4932">
        <v>83</v>
      </c>
      <c r="C4932" t="s">
        <v>11614</v>
      </c>
      <c r="D4932" t="s">
        <v>11615</v>
      </c>
      <c r="E4932" t="s">
        <v>73</v>
      </c>
      <c r="F4932" t="s">
        <v>74</v>
      </c>
      <c r="G4932" t="s">
        <v>4161</v>
      </c>
      <c r="H4932" t="s">
        <v>599</v>
      </c>
      <c r="I4932">
        <v>44.5655</v>
      </c>
      <c r="J4932">
        <v>19111214</v>
      </c>
      <c r="K4932" t="s">
        <v>51</v>
      </c>
      <c r="L4932">
        <v>8</v>
      </c>
      <c r="M4932" t="str">
        <f>_xlfn.IFNA(VLOOKUP(F4932,'22 States'!A:A,1,0),"OOR")</f>
        <v>OOR</v>
      </c>
      <c r="N4932" t="str">
        <f t="shared" si="545"/>
        <v>OOR</v>
      </c>
      <c r="O4932" s="8">
        <f t="shared" si="539"/>
        <v>12000</v>
      </c>
      <c r="P4932" s="8">
        <f t="shared" si="540"/>
        <v>3000</v>
      </c>
      <c r="Q4932" s="8">
        <f t="shared" si="541"/>
        <v>39840</v>
      </c>
      <c r="R4932" s="9">
        <f t="shared" si="542"/>
        <v>79680</v>
      </c>
      <c r="S4932" s="8">
        <f t="shared" si="543"/>
        <v>54840</v>
      </c>
      <c r="T4932" s="5">
        <f t="shared" si="544"/>
        <v>2.8695194350290883E-3</v>
      </c>
    </row>
    <row r="4933" spans="1:20" hidden="1">
      <c r="A4933">
        <v>4932</v>
      </c>
      <c r="B4933">
        <v>105</v>
      </c>
      <c r="C4933" t="s">
        <v>11616</v>
      </c>
      <c r="D4933" t="s">
        <v>11617</v>
      </c>
      <c r="E4933" t="s">
        <v>85</v>
      </c>
      <c r="F4933" t="s">
        <v>86</v>
      </c>
      <c r="G4933" t="s">
        <v>137</v>
      </c>
      <c r="H4933" t="s">
        <v>137</v>
      </c>
      <c r="I4933">
        <v>44.519100000000002</v>
      </c>
      <c r="J4933">
        <v>15495066</v>
      </c>
      <c r="K4933" t="s">
        <v>27</v>
      </c>
      <c r="L4933">
        <v>1</v>
      </c>
      <c r="M4933" t="str">
        <f>_xlfn.IFNA(VLOOKUP(F4933,'22 States'!A:A,1,0),"OOR")</f>
        <v>FL</v>
      </c>
      <c r="N4933" t="str">
        <f t="shared" si="545"/>
        <v>IR</v>
      </c>
      <c r="O4933" s="8">
        <f t="shared" si="539"/>
        <v>18000</v>
      </c>
      <c r="P4933" s="8">
        <f t="shared" si="540"/>
        <v>6000</v>
      </c>
      <c r="Q4933" s="8">
        <f t="shared" si="541"/>
        <v>50400</v>
      </c>
      <c r="R4933" s="9">
        <f t="shared" si="542"/>
        <v>100800</v>
      </c>
      <c r="S4933" s="8">
        <f t="shared" si="543"/>
        <v>74400</v>
      </c>
      <c r="T4933" s="5">
        <f t="shared" si="544"/>
        <v>4.8015284349224455E-3</v>
      </c>
    </row>
    <row r="4934" spans="1:20" hidden="1">
      <c r="A4934">
        <v>4933</v>
      </c>
      <c r="B4934">
        <v>18</v>
      </c>
      <c r="C4934" t="s">
        <v>11618</v>
      </c>
      <c r="D4934" t="s">
        <v>11619</v>
      </c>
      <c r="E4934" t="s">
        <v>144</v>
      </c>
      <c r="F4934" t="s">
        <v>145</v>
      </c>
      <c r="G4934" t="s">
        <v>11620</v>
      </c>
      <c r="H4934" t="s">
        <v>8666</v>
      </c>
      <c r="I4934">
        <v>44.506700000000002</v>
      </c>
      <c r="J4934">
        <v>4008578</v>
      </c>
      <c r="K4934" t="s">
        <v>27</v>
      </c>
      <c r="L4934">
        <v>1</v>
      </c>
      <c r="M4934" t="str">
        <f>_xlfn.IFNA(VLOOKUP(F4934,'22 States'!A:A,1,0),"OOR")</f>
        <v>OOR</v>
      </c>
      <c r="N4934" t="str">
        <f t="shared" si="545"/>
        <v>OOR</v>
      </c>
      <c r="O4934" s="8">
        <f t="shared" si="539"/>
        <v>6000</v>
      </c>
      <c r="P4934" s="8">
        <f t="shared" si="540"/>
        <v>3000</v>
      </c>
      <c r="Q4934" s="8">
        <f t="shared" si="541"/>
        <v>8640</v>
      </c>
      <c r="R4934" s="9">
        <f t="shared" si="542"/>
        <v>17280</v>
      </c>
      <c r="S4934" s="8">
        <f t="shared" si="543"/>
        <v>17640</v>
      </c>
      <c r="T4934" s="5">
        <f t="shared" si="544"/>
        <v>4.4005629926622356E-3</v>
      </c>
    </row>
    <row r="4935" spans="1:20" hidden="1">
      <c r="A4935">
        <v>4934</v>
      </c>
      <c r="B4935">
        <v>51</v>
      </c>
      <c r="C4935" t="s">
        <v>11621</v>
      </c>
      <c r="D4935" t="s">
        <v>11622</v>
      </c>
      <c r="E4935" t="s">
        <v>301</v>
      </c>
      <c r="F4935" t="s">
        <v>359</v>
      </c>
      <c r="G4935" t="s">
        <v>360</v>
      </c>
      <c r="H4935" t="s">
        <v>360</v>
      </c>
      <c r="I4935">
        <v>44.415999999999997</v>
      </c>
      <c r="J4935">
        <v>9830277</v>
      </c>
      <c r="K4935" t="s">
        <v>27</v>
      </c>
      <c r="L4935">
        <v>7</v>
      </c>
      <c r="M4935" t="str">
        <f>_xlfn.IFNA(VLOOKUP(F4935,'22 States'!A:A,1,0),"OOR")</f>
        <v>OOR</v>
      </c>
      <c r="N4935" t="str">
        <f t="shared" si="545"/>
        <v>OOR</v>
      </c>
      <c r="O4935" s="8">
        <f t="shared" si="539"/>
        <v>12000</v>
      </c>
      <c r="P4935" s="8">
        <f t="shared" si="540"/>
        <v>3000</v>
      </c>
      <c r="Q4935" s="8">
        <f t="shared" si="541"/>
        <v>24480</v>
      </c>
      <c r="R4935" s="9">
        <f t="shared" si="542"/>
        <v>48960</v>
      </c>
      <c r="S4935" s="8">
        <f t="shared" si="543"/>
        <v>39480</v>
      </c>
      <c r="T4935" s="5">
        <f t="shared" si="544"/>
        <v>4.0161635323195874E-3</v>
      </c>
    </row>
    <row r="4936" spans="1:20" hidden="1">
      <c r="A4936">
        <v>4935</v>
      </c>
      <c r="B4936">
        <v>35</v>
      </c>
      <c r="C4936" t="s">
        <v>11623</v>
      </c>
      <c r="D4936" t="s">
        <v>11624</v>
      </c>
      <c r="E4936" t="s">
        <v>185</v>
      </c>
      <c r="F4936" t="s">
        <v>186</v>
      </c>
      <c r="G4936" t="s">
        <v>11625</v>
      </c>
      <c r="H4936" t="s">
        <v>400</v>
      </c>
      <c r="I4936">
        <v>44.424500000000002</v>
      </c>
      <c r="J4936">
        <v>6228348</v>
      </c>
      <c r="K4936" t="s">
        <v>27</v>
      </c>
      <c r="L4936">
        <v>2</v>
      </c>
      <c r="M4936" t="str">
        <f>_xlfn.IFNA(VLOOKUP(F4936,'22 States'!A:A,1,0),"OOR")</f>
        <v>WI</v>
      </c>
      <c r="N4936" t="str">
        <f t="shared" si="545"/>
        <v>IR</v>
      </c>
      <c r="O4936" s="8">
        <f t="shared" si="539"/>
        <v>6000</v>
      </c>
      <c r="P4936" s="8">
        <f t="shared" si="540"/>
        <v>3000</v>
      </c>
      <c r="Q4936" s="8">
        <f t="shared" si="541"/>
        <v>16800</v>
      </c>
      <c r="R4936" s="9">
        <f t="shared" si="542"/>
        <v>33600</v>
      </c>
      <c r="S4936" s="8">
        <f t="shared" si="543"/>
        <v>25800</v>
      </c>
      <c r="T4936" s="5">
        <f t="shared" si="544"/>
        <v>4.142350427432764E-3</v>
      </c>
    </row>
    <row r="4937" spans="1:20" hidden="1">
      <c r="A4937">
        <v>4936</v>
      </c>
      <c r="B4937">
        <v>56</v>
      </c>
      <c r="C4937" t="s">
        <v>11626</v>
      </c>
      <c r="D4937" t="s">
        <v>11627</v>
      </c>
      <c r="E4937" t="s">
        <v>160</v>
      </c>
      <c r="F4937" t="s">
        <v>161</v>
      </c>
      <c r="G4937" t="s">
        <v>11628</v>
      </c>
      <c r="H4937" t="s">
        <v>367</v>
      </c>
      <c r="I4937">
        <v>44.4101</v>
      </c>
      <c r="J4937">
        <v>14131847</v>
      </c>
      <c r="K4937" t="s">
        <v>457</v>
      </c>
      <c r="L4937">
        <v>3</v>
      </c>
      <c r="M4937" t="str">
        <f>_xlfn.IFNA(VLOOKUP(F4937,'22 States'!A:A,1,0),"OOR")</f>
        <v>MO</v>
      </c>
      <c r="N4937" t="str">
        <f t="shared" si="545"/>
        <v>IR</v>
      </c>
      <c r="O4937" s="8">
        <f t="shared" si="539"/>
        <v>12000</v>
      </c>
      <c r="P4937" s="8">
        <f t="shared" si="540"/>
        <v>3000</v>
      </c>
      <c r="Q4937" s="8">
        <f t="shared" si="541"/>
        <v>26880</v>
      </c>
      <c r="R4937" s="9">
        <f t="shared" si="542"/>
        <v>53760</v>
      </c>
      <c r="S4937" s="8">
        <f t="shared" si="543"/>
        <v>41880</v>
      </c>
      <c r="T4937" s="5">
        <f t="shared" si="544"/>
        <v>2.963519205946682E-3</v>
      </c>
    </row>
    <row r="4938" spans="1:20">
      <c r="A4938">
        <v>1644</v>
      </c>
      <c r="B4938" s="3">
        <v>1</v>
      </c>
      <c r="C4938" t="s">
        <v>4230</v>
      </c>
      <c r="D4938" t="s">
        <v>4231</v>
      </c>
      <c r="E4938" t="s">
        <v>179</v>
      </c>
      <c r="F4938" t="s">
        <v>180</v>
      </c>
      <c r="G4938" t="s">
        <v>181</v>
      </c>
      <c r="H4938" t="s">
        <v>182</v>
      </c>
      <c r="I4938">
        <v>257.6628</v>
      </c>
      <c r="J4938" s="3">
        <v>179722000</v>
      </c>
      <c r="K4938" t="s">
        <v>111</v>
      </c>
      <c r="L4938">
        <v>1</v>
      </c>
      <c r="M4938" t="str">
        <f>_xlfn.IFNA(VLOOKUP(F4938,'22 States'!A:A,1,0),"OOR")</f>
        <v>MI</v>
      </c>
      <c r="N4938" t="str">
        <f t="shared" si="545"/>
        <v>IR</v>
      </c>
      <c r="O4938" s="8">
        <f t="shared" si="539"/>
        <v>6000</v>
      </c>
      <c r="P4938" s="8">
        <f t="shared" si="540"/>
        <v>3000</v>
      </c>
      <c r="Q4938" s="8">
        <f t="shared" si="541"/>
        <v>480</v>
      </c>
      <c r="R4938" s="9">
        <f t="shared" si="542"/>
        <v>960</v>
      </c>
      <c r="S4938" s="12">
        <f t="shared" si="543"/>
        <v>9480</v>
      </c>
      <c r="T4938" s="13">
        <f t="shared" si="544"/>
        <v>5.2748133227985444E-5</v>
      </c>
    </row>
    <row r="4939" spans="1:20" hidden="1">
      <c r="A4939">
        <v>598</v>
      </c>
      <c r="B4939" s="3">
        <v>0</v>
      </c>
      <c r="C4939" t="s">
        <v>1723</v>
      </c>
      <c r="D4939" t="s">
        <v>1724</v>
      </c>
      <c r="E4939" t="s">
        <v>121</v>
      </c>
      <c r="F4939" t="s">
        <v>122</v>
      </c>
      <c r="G4939" t="s">
        <v>123</v>
      </c>
      <c r="H4939" t="s">
        <v>123</v>
      </c>
      <c r="I4939">
        <v>795.30909999999994</v>
      </c>
      <c r="J4939" s="3">
        <v>88777494</v>
      </c>
      <c r="K4939" t="s">
        <v>233</v>
      </c>
      <c r="L4939">
        <v>2</v>
      </c>
      <c r="M4939" t="str">
        <f>_xlfn.IFNA(VLOOKUP(F4939,'22 States'!A:A,1,0),"OOR")</f>
        <v>TX</v>
      </c>
      <c r="N4939" t="str">
        <f t="shared" si="545"/>
        <v>IR</v>
      </c>
      <c r="O4939" s="8">
        <f t="shared" si="539"/>
        <v>0</v>
      </c>
      <c r="P4939" s="8">
        <f t="shared" si="540"/>
        <v>0</v>
      </c>
      <c r="Q4939" s="8">
        <f t="shared" si="541"/>
        <v>0</v>
      </c>
      <c r="R4939" s="9">
        <f t="shared" si="542"/>
        <v>0</v>
      </c>
      <c r="S4939" s="12">
        <f t="shared" si="543"/>
        <v>0</v>
      </c>
      <c r="T4939" s="13">
        <f t="shared" si="544"/>
        <v>0</v>
      </c>
    </row>
    <row r="4940" spans="1:20" hidden="1">
      <c r="A4940">
        <v>4939</v>
      </c>
      <c r="B4940">
        <v>35</v>
      </c>
      <c r="C4940" t="s">
        <v>11633</v>
      </c>
      <c r="D4940" t="s">
        <v>11634</v>
      </c>
      <c r="E4940" t="s">
        <v>144</v>
      </c>
      <c r="F4940" t="s">
        <v>145</v>
      </c>
      <c r="G4940" t="s">
        <v>4520</v>
      </c>
      <c r="H4940" t="s">
        <v>4521</v>
      </c>
      <c r="I4940">
        <v>44.359900000000003</v>
      </c>
      <c r="J4940">
        <v>5304523</v>
      </c>
      <c r="K4940" t="s">
        <v>228</v>
      </c>
      <c r="L4940">
        <v>1</v>
      </c>
      <c r="M4940" t="str">
        <f>_xlfn.IFNA(VLOOKUP(F4940,'22 States'!A:A,1,0),"OOR")</f>
        <v>OOR</v>
      </c>
      <c r="N4940" t="str">
        <f t="shared" si="545"/>
        <v>OOR</v>
      </c>
      <c r="O4940" s="8">
        <f t="shared" si="539"/>
        <v>6000</v>
      </c>
      <c r="P4940" s="8">
        <f t="shared" si="540"/>
        <v>3000</v>
      </c>
      <c r="Q4940" s="8">
        <f t="shared" si="541"/>
        <v>16800</v>
      </c>
      <c r="R4940" s="9">
        <f t="shared" si="542"/>
        <v>33600</v>
      </c>
      <c r="S4940" s="8">
        <f t="shared" si="543"/>
        <v>25800</v>
      </c>
      <c r="T4940" s="5">
        <f t="shared" si="544"/>
        <v>4.8637738020930439E-3</v>
      </c>
    </row>
    <row r="4941" spans="1:20" hidden="1">
      <c r="A4941">
        <v>4940</v>
      </c>
      <c r="B4941">
        <v>29</v>
      </c>
      <c r="C4941" t="s">
        <v>11635</v>
      </c>
      <c r="D4941" t="s">
        <v>11636</v>
      </c>
      <c r="E4941" t="s">
        <v>537</v>
      </c>
      <c r="F4941" t="s">
        <v>538</v>
      </c>
      <c r="G4941" t="s">
        <v>539</v>
      </c>
      <c r="H4941" t="s">
        <v>539</v>
      </c>
      <c r="I4941">
        <v>44.3459</v>
      </c>
      <c r="J4941">
        <v>11484737</v>
      </c>
      <c r="K4941" t="s">
        <v>134</v>
      </c>
      <c r="L4941">
        <v>3</v>
      </c>
      <c r="M4941" t="str">
        <f>_xlfn.IFNA(VLOOKUP(F4941,'22 States'!A:A,1,0),"OOR")</f>
        <v>GA</v>
      </c>
      <c r="N4941" t="str">
        <f t="shared" si="545"/>
        <v>IR</v>
      </c>
      <c r="O4941" s="8">
        <f t="shared" si="539"/>
        <v>6000</v>
      </c>
      <c r="P4941" s="8">
        <f t="shared" si="540"/>
        <v>3000</v>
      </c>
      <c r="Q4941" s="8">
        <f t="shared" si="541"/>
        <v>13920</v>
      </c>
      <c r="R4941" s="9">
        <f t="shared" si="542"/>
        <v>27840</v>
      </c>
      <c r="S4941" s="8">
        <f t="shared" si="543"/>
        <v>22920</v>
      </c>
      <c r="T4941" s="5">
        <f t="shared" si="544"/>
        <v>1.9956921956506275E-3</v>
      </c>
    </row>
    <row r="4942" spans="1:20" hidden="1">
      <c r="A4942">
        <v>4941</v>
      </c>
      <c r="B4942">
        <v>85</v>
      </c>
      <c r="C4942" t="s">
        <v>11637</v>
      </c>
      <c r="D4942" t="s">
        <v>11638</v>
      </c>
      <c r="E4942" t="s">
        <v>537</v>
      </c>
      <c r="F4942" t="s">
        <v>538</v>
      </c>
      <c r="G4942" t="s">
        <v>9803</v>
      </c>
      <c r="H4942" t="s">
        <v>539</v>
      </c>
      <c r="I4942">
        <v>44.325899999999997</v>
      </c>
      <c r="J4942">
        <v>15527689</v>
      </c>
      <c r="K4942" t="s">
        <v>39</v>
      </c>
      <c r="L4942">
        <v>2</v>
      </c>
      <c r="M4942" t="str">
        <f>_xlfn.IFNA(VLOOKUP(F4942,'22 States'!A:A,1,0),"OOR")</f>
        <v>GA</v>
      </c>
      <c r="N4942" t="str">
        <f t="shared" si="545"/>
        <v>IR</v>
      </c>
      <c r="O4942" s="8">
        <f t="shared" si="539"/>
        <v>12000</v>
      </c>
      <c r="P4942" s="8">
        <f t="shared" si="540"/>
        <v>3000</v>
      </c>
      <c r="Q4942" s="8">
        <f t="shared" si="541"/>
        <v>40800</v>
      </c>
      <c r="R4942" s="9">
        <f t="shared" si="542"/>
        <v>81600</v>
      </c>
      <c r="S4942" s="8">
        <f t="shared" si="543"/>
        <v>55800</v>
      </c>
      <c r="T4942" s="5">
        <f t="shared" si="544"/>
        <v>3.5935804742096523E-3</v>
      </c>
    </row>
    <row r="4943" spans="1:20" hidden="1">
      <c r="A4943">
        <v>4942</v>
      </c>
      <c r="B4943">
        <v>80</v>
      </c>
      <c r="C4943" t="s">
        <v>11639</v>
      </c>
      <c r="D4943" t="s">
        <v>11640</v>
      </c>
      <c r="E4943" t="s">
        <v>175</v>
      </c>
      <c r="F4943" t="s">
        <v>176</v>
      </c>
      <c r="G4943" t="s">
        <v>11274</v>
      </c>
      <c r="H4943" t="s">
        <v>2583</v>
      </c>
      <c r="I4943">
        <v>44.305199999999999</v>
      </c>
      <c r="J4943">
        <v>7897624</v>
      </c>
      <c r="K4943" t="s">
        <v>252</v>
      </c>
      <c r="L4943">
        <v>2</v>
      </c>
      <c r="M4943" t="str">
        <f>_xlfn.IFNA(VLOOKUP(F4943,'22 States'!A:A,1,0),"OOR")</f>
        <v>OOR</v>
      </c>
      <c r="N4943" t="str">
        <f t="shared" si="545"/>
        <v>OOR</v>
      </c>
      <c r="O4943" s="8">
        <f t="shared" si="539"/>
        <v>12000</v>
      </c>
      <c r="P4943" s="8">
        <f t="shared" si="540"/>
        <v>3000</v>
      </c>
      <c r="Q4943" s="8">
        <f t="shared" si="541"/>
        <v>38400</v>
      </c>
      <c r="R4943" s="9">
        <f t="shared" si="542"/>
        <v>76800</v>
      </c>
      <c r="S4943" s="8">
        <f t="shared" si="543"/>
        <v>53400</v>
      </c>
      <c r="T4943" s="5">
        <f t="shared" si="544"/>
        <v>6.7615272644025596E-3</v>
      </c>
    </row>
    <row r="4944" spans="1:20" hidden="1">
      <c r="A4944">
        <v>4943</v>
      </c>
      <c r="B4944">
        <v>92</v>
      </c>
      <c r="C4944" t="s">
        <v>11641</v>
      </c>
      <c r="D4944" t="s">
        <v>11642</v>
      </c>
      <c r="E4944" t="s">
        <v>205</v>
      </c>
      <c r="F4944" t="s">
        <v>206</v>
      </c>
      <c r="G4944" t="s">
        <v>6052</v>
      </c>
      <c r="H4944" t="s">
        <v>6278</v>
      </c>
      <c r="I4944">
        <v>44.246200000000002</v>
      </c>
      <c r="J4944">
        <v>13826000</v>
      </c>
      <c r="K4944" t="s">
        <v>111</v>
      </c>
      <c r="L4944">
        <v>2</v>
      </c>
      <c r="M4944" t="str">
        <f>_xlfn.IFNA(VLOOKUP(F4944,'22 States'!A:A,1,0),"OOR")</f>
        <v>OOR</v>
      </c>
      <c r="N4944" t="str">
        <f t="shared" si="545"/>
        <v>OOR</v>
      </c>
      <c r="O4944" s="8">
        <f t="shared" si="539"/>
        <v>12000</v>
      </c>
      <c r="P4944" s="8">
        <f t="shared" si="540"/>
        <v>3000</v>
      </c>
      <c r="Q4944" s="8">
        <f t="shared" si="541"/>
        <v>44160</v>
      </c>
      <c r="R4944" s="9">
        <f t="shared" si="542"/>
        <v>88320</v>
      </c>
      <c r="S4944" s="8">
        <f t="shared" si="543"/>
        <v>59160</v>
      </c>
      <c r="T4944" s="5">
        <f t="shared" si="544"/>
        <v>4.2788948358165775E-3</v>
      </c>
    </row>
    <row r="4945" spans="1:20" hidden="1">
      <c r="A4945">
        <v>4944</v>
      </c>
      <c r="B4945">
        <v>225</v>
      </c>
      <c r="C4945" t="s">
        <v>11643</v>
      </c>
      <c r="D4945" t="s">
        <v>11644</v>
      </c>
      <c r="E4945" t="s">
        <v>121</v>
      </c>
      <c r="F4945" t="s">
        <v>122</v>
      </c>
      <c r="G4945" t="s">
        <v>123</v>
      </c>
      <c r="H4945" t="s">
        <v>123</v>
      </c>
      <c r="I4945">
        <v>44.2164</v>
      </c>
      <c r="J4945">
        <v>27467520</v>
      </c>
      <c r="K4945" t="s">
        <v>233</v>
      </c>
      <c r="L4945">
        <v>1</v>
      </c>
      <c r="M4945" t="str">
        <f>_xlfn.IFNA(VLOOKUP(F4945,'22 States'!A:A,1,0),"OOR")</f>
        <v>TX</v>
      </c>
      <c r="N4945" t="str">
        <f t="shared" si="545"/>
        <v>IR</v>
      </c>
      <c r="O4945" s="8">
        <f t="shared" si="539"/>
        <v>30000</v>
      </c>
      <c r="P4945" s="8">
        <f t="shared" si="540"/>
        <v>9000</v>
      </c>
      <c r="Q4945" s="8">
        <f t="shared" si="541"/>
        <v>108000</v>
      </c>
      <c r="R4945" s="9">
        <f t="shared" si="542"/>
        <v>216000</v>
      </c>
      <c r="S4945" s="8">
        <f t="shared" si="543"/>
        <v>147000</v>
      </c>
      <c r="T4945" s="5">
        <f t="shared" si="544"/>
        <v>5.3517754788200752E-3</v>
      </c>
    </row>
    <row r="4946" spans="1:20" hidden="1">
      <c r="A4946">
        <v>4945</v>
      </c>
      <c r="B4946">
        <v>58</v>
      </c>
      <c r="C4946" t="s">
        <v>11645</v>
      </c>
      <c r="D4946" t="s">
        <v>11646</v>
      </c>
      <c r="E4946" t="s">
        <v>537</v>
      </c>
      <c r="F4946" t="s">
        <v>538</v>
      </c>
      <c r="G4946" t="s">
        <v>2075</v>
      </c>
      <c r="H4946" t="s">
        <v>539</v>
      </c>
      <c r="I4946">
        <v>44.221699999999998</v>
      </c>
      <c r="J4946">
        <v>11868000</v>
      </c>
      <c r="K4946" t="s">
        <v>134</v>
      </c>
      <c r="L4946">
        <v>8</v>
      </c>
      <c r="M4946" t="str">
        <f>_xlfn.IFNA(VLOOKUP(F4946,'22 States'!A:A,1,0),"OOR")</f>
        <v>GA</v>
      </c>
      <c r="N4946" t="str">
        <f t="shared" si="545"/>
        <v>IR</v>
      </c>
      <c r="O4946" s="8">
        <f t="shared" si="539"/>
        <v>12000</v>
      </c>
      <c r="P4946" s="8">
        <f t="shared" si="540"/>
        <v>3000</v>
      </c>
      <c r="Q4946" s="8">
        <f t="shared" si="541"/>
        <v>27840</v>
      </c>
      <c r="R4946" s="9">
        <f t="shared" si="542"/>
        <v>55680</v>
      </c>
      <c r="S4946" s="8">
        <f t="shared" si="543"/>
        <v>42840</v>
      </c>
      <c r="T4946" s="5">
        <f t="shared" si="544"/>
        <v>3.6097067745197169E-3</v>
      </c>
    </row>
    <row r="4947" spans="1:20" hidden="1">
      <c r="A4947">
        <v>4946</v>
      </c>
      <c r="B4947">
        <v>125</v>
      </c>
      <c r="C4947" t="s">
        <v>11647</v>
      </c>
      <c r="D4947" t="s">
        <v>11648</v>
      </c>
      <c r="E4947" t="s">
        <v>175</v>
      </c>
      <c r="F4947" t="s">
        <v>176</v>
      </c>
      <c r="G4947" t="s">
        <v>3422</v>
      </c>
      <c r="H4947" t="s">
        <v>169</v>
      </c>
      <c r="I4947">
        <v>44.182600000000001</v>
      </c>
      <c r="J4947">
        <v>97247651</v>
      </c>
      <c r="K4947" t="s">
        <v>134</v>
      </c>
      <c r="L4947">
        <v>2</v>
      </c>
      <c r="M4947" t="str">
        <f>_xlfn.IFNA(VLOOKUP(F4947,'22 States'!A:A,1,0),"OOR")</f>
        <v>OOR</v>
      </c>
      <c r="N4947" t="str">
        <f t="shared" si="545"/>
        <v>OOR</v>
      </c>
      <c r="O4947" s="8">
        <f t="shared" si="539"/>
        <v>18000</v>
      </c>
      <c r="P4947" s="8">
        <f t="shared" si="540"/>
        <v>6000</v>
      </c>
      <c r="Q4947" s="8">
        <f t="shared" si="541"/>
        <v>60000</v>
      </c>
      <c r="R4947" s="9">
        <f t="shared" si="542"/>
        <v>120000</v>
      </c>
      <c r="S4947" s="8">
        <f t="shared" si="543"/>
        <v>84000</v>
      </c>
      <c r="T4947" s="5">
        <f t="shared" si="544"/>
        <v>8.6377407717539627E-4</v>
      </c>
    </row>
    <row r="4948" spans="1:20" hidden="1">
      <c r="A4948">
        <v>4947</v>
      </c>
      <c r="B4948">
        <v>71</v>
      </c>
      <c r="C4948" t="s">
        <v>11649</v>
      </c>
      <c r="D4948" t="s">
        <v>11650</v>
      </c>
      <c r="E4948" t="s">
        <v>13</v>
      </c>
      <c r="F4948" t="s">
        <v>14</v>
      </c>
      <c r="G4948" t="s">
        <v>11651</v>
      </c>
      <c r="H4948" t="s">
        <v>1157</v>
      </c>
      <c r="I4948">
        <v>44.1706</v>
      </c>
      <c r="J4948">
        <v>25121422</v>
      </c>
      <c r="K4948" t="s">
        <v>51</v>
      </c>
      <c r="L4948">
        <v>4</v>
      </c>
      <c r="M4948" t="str">
        <f>_xlfn.IFNA(VLOOKUP(F4948,'22 States'!A:A,1,0),"OOR")</f>
        <v>CA</v>
      </c>
      <c r="N4948" t="str">
        <f t="shared" si="545"/>
        <v>IR</v>
      </c>
      <c r="O4948" s="8">
        <f t="shared" si="539"/>
        <v>12000</v>
      </c>
      <c r="P4948" s="8">
        <f t="shared" si="540"/>
        <v>3000</v>
      </c>
      <c r="Q4948" s="8">
        <f t="shared" si="541"/>
        <v>34080</v>
      </c>
      <c r="R4948" s="9">
        <f t="shared" si="542"/>
        <v>68160</v>
      </c>
      <c r="S4948" s="8">
        <f t="shared" si="543"/>
        <v>49080</v>
      </c>
      <c r="T4948" s="5">
        <f t="shared" si="544"/>
        <v>1.9537110598277438E-3</v>
      </c>
    </row>
    <row r="4949" spans="1:20" hidden="1">
      <c r="A4949">
        <v>4948</v>
      </c>
      <c r="B4949">
        <v>13</v>
      </c>
      <c r="C4949" t="s">
        <v>11652</v>
      </c>
      <c r="D4949" t="s">
        <v>11653</v>
      </c>
      <c r="E4949" t="s">
        <v>301</v>
      </c>
      <c r="F4949" t="s">
        <v>359</v>
      </c>
      <c r="G4949" t="s">
        <v>11654</v>
      </c>
      <c r="H4949" t="s">
        <v>360</v>
      </c>
      <c r="I4949">
        <v>44.1173</v>
      </c>
      <c r="J4949">
        <v>3913149</v>
      </c>
      <c r="K4949" t="s">
        <v>20</v>
      </c>
      <c r="L4949">
        <v>2</v>
      </c>
      <c r="M4949" t="str">
        <f>_xlfn.IFNA(VLOOKUP(F4949,'22 States'!A:A,1,0),"OOR")</f>
        <v>OOR</v>
      </c>
      <c r="N4949" t="str">
        <f t="shared" si="545"/>
        <v>OOR</v>
      </c>
      <c r="O4949" s="8">
        <f t="shared" si="539"/>
        <v>6000</v>
      </c>
      <c r="P4949" s="8">
        <f t="shared" si="540"/>
        <v>3000</v>
      </c>
      <c r="Q4949" s="8">
        <f t="shared" si="541"/>
        <v>6240</v>
      </c>
      <c r="R4949" s="9">
        <f t="shared" si="542"/>
        <v>12480</v>
      </c>
      <c r="S4949" s="8">
        <f t="shared" si="543"/>
        <v>15240</v>
      </c>
      <c r="T4949" s="5">
        <f t="shared" si="544"/>
        <v>3.8945616433210184E-3</v>
      </c>
    </row>
    <row r="4950" spans="1:20" hidden="1">
      <c r="A4950">
        <v>4949</v>
      </c>
      <c r="B4950">
        <v>129</v>
      </c>
      <c r="C4950" t="s">
        <v>11655</v>
      </c>
      <c r="D4950" t="s">
        <v>11656</v>
      </c>
      <c r="E4950" t="s">
        <v>121</v>
      </c>
      <c r="F4950" t="s">
        <v>122</v>
      </c>
      <c r="G4950" t="s">
        <v>123</v>
      </c>
      <c r="H4950" t="s">
        <v>123</v>
      </c>
      <c r="I4950">
        <v>44.018799999999999</v>
      </c>
      <c r="J4950">
        <v>18855455</v>
      </c>
      <c r="K4950" t="s">
        <v>134</v>
      </c>
      <c r="L4950">
        <v>4</v>
      </c>
      <c r="M4950" t="str">
        <f>_xlfn.IFNA(VLOOKUP(F4950,'22 States'!A:A,1,0),"OOR")</f>
        <v>TX</v>
      </c>
      <c r="N4950" t="str">
        <f t="shared" si="545"/>
        <v>IR</v>
      </c>
      <c r="O4950" s="8">
        <f t="shared" si="539"/>
        <v>18000</v>
      </c>
      <c r="P4950" s="8">
        <f t="shared" si="540"/>
        <v>6000</v>
      </c>
      <c r="Q4950" s="8">
        <f t="shared" si="541"/>
        <v>61920</v>
      </c>
      <c r="R4950" s="9">
        <f t="shared" si="542"/>
        <v>123840</v>
      </c>
      <c r="S4950" s="8">
        <f t="shared" si="543"/>
        <v>85920</v>
      </c>
      <c r="T4950" s="5">
        <f t="shared" si="544"/>
        <v>4.5567715019340553E-3</v>
      </c>
    </row>
    <row r="4951" spans="1:20" hidden="1">
      <c r="A4951">
        <v>1058</v>
      </c>
      <c r="B4951" s="3">
        <v>0</v>
      </c>
      <c r="C4951" t="s">
        <v>2839</v>
      </c>
      <c r="D4951" t="s">
        <v>2840</v>
      </c>
      <c r="E4951" t="s">
        <v>121</v>
      </c>
      <c r="F4951" t="s">
        <v>122</v>
      </c>
      <c r="G4951" t="s">
        <v>133</v>
      </c>
      <c r="H4951" t="s">
        <v>133</v>
      </c>
      <c r="I4951">
        <v>419.46280000000002</v>
      </c>
      <c r="J4951" s="3">
        <v>5022478</v>
      </c>
      <c r="K4951" t="s">
        <v>20</v>
      </c>
      <c r="L4951">
        <v>2</v>
      </c>
      <c r="M4951" t="str">
        <f>_xlfn.IFNA(VLOOKUP(F4951,'22 States'!A:A,1,0),"OOR")</f>
        <v>TX</v>
      </c>
      <c r="N4951" t="str">
        <f t="shared" si="545"/>
        <v>IR</v>
      </c>
      <c r="O4951" s="8">
        <f t="shared" si="539"/>
        <v>0</v>
      </c>
      <c r="P4951" s="8">
        <f t="shared" si="540"/>
        <v>0</v>
      </c>
      <c r="Q4951" s="8">
        <f t="shared" si="541"/>
        <v>0</v>
      </c>
      <c r="R4951" s="9">
        <f t="shared" si="542"/>
        <v>0</v>
      </c>
      <c r="S4951" s="12">
        <f t="shared" si="543"/>
        <v>0</v>
      </c>
      <c r="T4951" s="13">
        <f t="shared" si="544"/>
        <v>0</v>
      </c>
    </row>
    <row r="4952" spans="1:20" hidden="1">
      <c r="A4952">
        <v>4951</v>
      </c>
      <c r="B4952">
        <v>513</v>
      </c>
      <c r="C4952" t="s">
        <v>11659</v>
      </c>
      <c r="D4952" t="s">
        <v>11660</v>
      </c>
      <c r="E4952" t="s">
        <v>121</v>
      </c>
      <c r="F4952" t="s">
        <v>122</v>
      </c>
      <c r="G4952" t="s">
        <v>278</v>
      </c>
      <c r="H4952" t="s">
        <v>133</v>
      </c>
      <c r="I4952">
        <v>43.995399999999997</v>
      </c>
      <c r="J4952">
        <v>111492498</v>
      </c>
      <c r="K4952" t="s">
        <v>32</v>
      </c>
      <c r="L4952">
        <v>6</v>
      </c>
      <c r="M4952" t="str">
        <f>_xlfn.IFNA(VLOOKUP(F4952,'22 States'!A:A,1,0),"OOR")</f>
        <v>TX</v>
      </c>
      <c r="N4952" t="str">
        <f t="shared" si="545"/>
        <v>IR</v>
      </c>
      <c r="O4952" s="8">
        <f t="shared" si="539"/>
        <v>66000</v>
      </c>
      <c r="P4952" s="8">
        <f t="shared" si="540"/>
        <v>18000</v>
      </c>
      <c r="Q4952" s="8">
        <f t="shared" si="541"/>
        <v>246240</v>
      </c>
      <c r="R4952" s="9">
        <f t="shared" si="542"/>
        <v>492480</v>
      </c>
      <c r="S4952" s="8">
        <f t="shared" si="543"/>
        <v>330240</v>
      </c>
      <c r="T4952" s="5">
        <f t="shared" si="544"/>
        <v>2.9619930123011506E-3</v>
      </c>
    </row>
    <row r="4953" spans="1:20" hidden="1">
      <c r="A4953">
        <v>4952</v>
      </c>
      <c r="B4953">
        <v>747</v>
      </c>
      <c r="C4953" t="s">
        <v>11661</v>
      </c>
      <c r="D4953" t="s">
        <v>11662</v>
      </c>
      <c r="E4953" t="s">
        <v>13</v>
      </c>
      <c r="F4953" t="s">
        <v>14</v>
      </c>
      <c r="G4953" t="s">
        <v>11663</v>
      </c>
      <c r="H4953" t="s">
        <v>873</v>
      </c>
      <c r="I4953">
        <v>43.981299999999997</v>
      </c>
      <c r="J4953">
        <v>48545083</v>
      </c>
      <c r="K4953" t="s">
        <v>51</v>
      </c>
      <c r="L4953">
        <v>4</v>
      </c>
      <c r="M4953" t="str">
        <f>_xlfn.IFNA(VLOOKUP(F4953,'22 States'!A:A,1,0),"OOR")</f>
        <v>CA</v>
      </c>
      <c r="N4953" t="str">
        <f t="shared" si="545"/>
        <v>IR</v>
      </c>
      <c r="O4953" s="8">
        <f t="shared" si="539"/>
        <v>90000</v>
      </c>
      <c r="P4953" s="8">
        <f t="shared" si="540"/>
        <v>24000</v>
      </c>
      <c r="Q4953" s="8">
        <f t="shared" si="541"/>
        <v>358560</v>
      </c>
      <c r="R4953" s="9">
        <f t="shared" si="542"/>
        <v>717120</v>
      </c>
      <c r="S4953" s="8">
        <f t="shared" si="543"/>
        <v>472560</v>
      </c>
      <c r="T4953" s="5">
        <f t="shared" si="544"/>
        <v>9.734456525700038E-3</v>
      </c>
    </row>
    <row r="4954" spans="1:20" hidden="1">
      <c r="A4954">
        <v>4953</v>
      </c>
      <c r="B4954">
        <v>13</v>
      </c>
      <c r="C4954" t="s">
        <v>11664</v>
      </c>
      <c r="D4954" t="s">
        <v>11665</v>
      </c>
      <c r="E4954" t="s">
        <v>13</v>
      </c>
      <c r="F4954" t="s">
        <v>14</v>
      </c>
      <c r="G4954" t="s">
        <v>1968</v>
      </c>
      <c r="H4954" t="s">
        <v>16</v>
      </c>
      <c r="I4954">
        <v>43.960999999999999</v>
      </c>
      <c r="J4954">
        <v>6805427</v>
      </c>
      <c r="K4954" t="s">
        <v>439</v>
      </c>
      <c r="L4954">
        <v>4</v>
      </c>
      <c r="M4954" t="str">
        <f>_xlfn.IFNA(VLOOKUP(F4954,'22 States'!A:A,1,0),"OOR")</f>
        <v>CA</v>
      </c>
      <c r="N4954" t="str">
        <f t="shared" si="545"/>
        <v>IR</v>
      </c>
      <c r="O4954" s="8">
        <f t="shared" si="539"/>
        <v>6000</v>
      </c>
      <c r="P4954" s="8">
        <f t="shared" si="540"/>
        <v>3000</v>
      </c>
      <c r="Q4954" s="8">
        <f t="shared" si="541"/>
        <v>6240</v>
      </c>
      <c r="R4954" s="9">
        <f t="shared" si="542"/>
        <v>12480</v>
      </c>
      <c r="S4954" s="8">
        <f t="shared" si="543"/>
        <v>15240</v>
      </c>
      <c r="T4954" s="5">
        <f t="shared" si="544"/>
        <v>2.2393892403812427E-3</v>
      </c>
    </row>
    <row r="4955" spans="1:20" hidden="1">
      <c r="A4955">
        <v>4954</v>
      </c>
      <c r="B4955">
        <v>38</v>
      </c>
      <c r="C4955" t="s">
        <v>11666</v>
      </c>
      <c r="D4955" t="s">
        <v>11667</v>
      </c>
      <c r="E4955" t="s">
        <v>537</v>
      </c>
      <c r="F4955" t="s">
        <v>538</v>
      </c>
      <c r="G4955" t="s">
        <v>539</v>
      </c>
      <c r="H4955" t="s">
        <v>539</v>
      </c>
      <c r="I4955">
        <v>43.939700000000002</v>
      </c>
      <c r="J4955">
        <v>7415094</v>
      </c>
      <c r="K4955" t="s">
        <v>17</v>
      </c>
      <c r="L4955">
        <v>5</v>
      </c>
      <c r="M4955" t="str">
        <f>_xlfn.IFNA(VLOOKUP(F4955,'22 States'!A:A,1,0),"OOR")</f>
        <v>GA</v>
      </c>
      <c r="N4955" t="str">
        <f t="shared" si="545"/>
        <v>IR</v>
      </c>
      <c r="O4955" s="8">
        <f t="shared" si="539"/>
        <v>6000</v>
      </c>
      <c r="P4955" s="8">
        <f t="shared" si="540"/>
        <v>3000</v>
      </c>
      <c r="Q4955" s="8">
        <f t="shared" si="541"/>
        <v>18240</v>
      </c>
      <c r="R4955" s="9">
        <f t="shared" si="542"/>
        <v>36480</v>
      </c>
      <c r="S4955" s="8">
        <f t="shared" si="543"/>
        <v>27240</v>
      </c>
      <c r="T4955" s="5">
        <f t="shared" si="544"/>
        <v>3.6735879545154787E-3</v>
      </c>
    </row>
    <row r="4956" spans="1:20" hidden="1">
      <c r="A4956">
        <v>4955</v>
      </c>
      <c r="B4956">
        <v>58</v>
      </c>
      <c r="C4956" t="s">
        <v>11668</v>
      </c>
      <c r="D4956" t="s">
        <v>11669</v>
      </c>
      <c r="E4956" t="s">
        <v>185</v>
      </c>
      <c r="F4956" t="s">
        <v>186</v>
      </c>
      <c r="G4956" t="s">
        <v>11670</v>
      </c>
      <c r="H4956" t="s">
        <v>2610</v>
      </c>
      <c r="I4956">
        <v>43.914000000000001</v>
      </c>
      <c r="J4956">
        <v>3949000</v>
      </c>
      <c r="K4956" t="s">
        <v>27</v>
      </c>
      <c r="L4956">
        <v>1</v>
      </c>
      <c r="M4956" t="str">
        <f>_xlfn.IFNA(VLOOKUP(F4956,'22 States'!A:A,1,0),"OOR")</f>
        <v>WI</v>
      </c>
      <c r="N4956" t="str">
        <f t="shared" si="545"/>
        <v>IR</v>
      </c>
      <c r="O4956" s="8">
        <f t="shared" si="539"/>
        <v>12000</v>
      </c>
      <c r="P4956" s="8">
        <f t="shared" si="540"/>
        <v>3000</v>
      </c>
      <c r="Q4956" s="8">
        <f t="shared" si="541"/>
        <v>27840</v>
      </c>
      <c r="R4956" s="9">
        <f t="shared" si="542"/>
        <v>55680</v>
      </c>
      <c r="S4956" s="8">
        <f t="shared" si="543"/>
        <v>42840</v>
      </c>
      <c r="T4956" s="5">
        <f t="shared" si="544"/>
        <v>1.0848316029374526E-2</v>
      </c>
    </row>
    <row r="4957" spans="1:20" hidden="1">
      <c r="A4957">
        <v>4956</v>
      </c>
      <c r="B4957">
        <v>68</v>
      </c>
      <c r="C4957" t="s">
        <v>11671</v>
      </c>
      <c r="D4957" t="s">
        <v>11672</v>
      </c>
      <c r="E4957" t="s">
        <v>175</v>
      </c>
      <c r="F4957" t="s">
        <v>176</v>
      </c>
      <c r="G4957" t="s">
        <v>175</v>
      </c>
      <c r="H4957" t="s">
        <v>169</v>
      </c>
      <c r="I4957">
        <v>43.8504</v>
      </c>
      <c r="J4957">
        <v>19523776</v>
      </c>
      <c r="K4957" t="s">
        <v>418</v>
      </c>
      <c r="L4957">
        <v>1</v>
      </c>
      <c r="M4957" t="str">
        <f>_xlfn.IFNA(VLOOKUP(F4957,'22 States'!A:A,1,0),"OOR")</f>
        <v>OOR</v>
      </c>
      <c r="N4957" t="str">
        <f t="shared" si="545"/>
        <v>OOR</v>
      </c>
      <c r="O4957" s="8">
        <f t="shared" si="539"/>
        <v>12000</v>
      </c>
      <c r="P4957" s="8">
        <f t="shared" si="540"/>
        <v>3000</v>
      </c>
      <c r="Q4957" s="8">
        <f t="shared" si="541"/>
        <v>32640</v>
      </c>
      <c r="R4957" s="9">
        <f t="shared" si="542"/>
        <v>65280</v>
      </c>
      <c r="S4957" s="8">
        <f t="shared" si="543"/>
        <v>47640</v>
      </c>
      <c r="T4957" s="5">
        <f t="shared" si="544"/>
        <v>2.44010175080886E-3</v>
      </c>
    </row>
    <row r="4958" spans="1:20" hidden="1">
      <c r="A4958">
        <v>4957</v>
      </c>
      <c r="B4958">
        <v>90</v>
      </c>
      <c r="C4958" t="s">
        <v>11673</v>
      </c>
      <c r="D4958" t="s">
        <v>11674</v>
      </c>
      <c r="E4958" t="s">
        <v>255</v>
      </c>
      <c r="F4958" t="s">
        <v>256</v>
      </c>
      <c r="G4958" t="s">
        <v>257</v>
      </c>
      <c r="H4958" t="s">
        <v>258</v>
      </c>
      <c r="I4958">
        <v>43.837699999999998</v>
      </c>
      <c r="J4958">
        <v>2177815</v>
      </c>
      <c r="K4958" t="s">
        <v>506</v>
      </c>
      <c r="L4958">
        <v>1</v>
      </c>
      <c r="M4958" t="str">
        <f>_xlfn.IFNA(VLOOKUP(F4958,'22 States'!A:A,1,0),"OOR")</f>
        <v>OOR</v>
      </c>
      <c r="N4958" t="str">
        <f t="shared" si="545"/>
        <v>OOR</v>
      </c>
      <c r="O4958" s="8">
        <f t="shared" si="539"/>
        <v>12000</v>
      </c>
      <c r="P4958" s="8">
        <f t="shared" si="540"/>
        <v>3000</v>
      </c>
      <c r="Q4958" s="8">
        <f t="shared" si="541"/>
        <v>43200</v>
      </c>
      <c r="R4958" s="9">
        <f t="shared" si="542"/>
        <v>86400</v>
      </c>
      <c r="S4958" s="8">
        <f t="shared" si="543"/>
        <v>58200</v>
      </c>
      <c r="T4958" s="5">
        <f t="shared" si="544"/>
        <v>2.6724033033108874E-2</v>
      </c>
    </row>
    <row r="4959" spans="1:20" hidden="1">
      <c r="A4959">
        <v>4958</v>
      </c>
      <c r="B4959">
        <v>403</v>
      </c>
      <c r="C4959" t="s">
        <v>11675</v>
      </c>
      <c r="D4959" t="s">
        <v>11676</v>
      </c>
      <c r="E4959" t="s">
        <v>13</v>
      </c>
      <c r="F4959" t="s">
        <v>14</v>
      </c>
      <c r="G4959" t="s">
        <v>2697</v>
      </c>
      <c r="H4959" t="s">
        <v>873</v>
      </c>
      <c r="I4959">
        <v>43.8202</v>
      </c>
      <c r="J4959">
        <v>52108289</v>
      </c>
      <c r="K4959" t="s">
        <v>233</v>
      </c>
      <c r="L4959">
        <v>1</v>
      </c>
      <c r="M4959" t="str">
        <f>_xlfn.IFNA(VLOOKUP(F4959,'22 States'!A:A,1,0),"OOR")</f>
        <v>CA</v>
      </c>
      <c r="N4959" t="str">
        <f t="shared" si="545"/>
        <v>IR</v>
      </c>
      <c r="O4959" s="8">
        <f t="shared" si="539"/>
        <v>54000</v>
      </c>
      <c r="P4959" s="8">
        <f t="shared" si="540"/>
        <v>15000</v>
      </c>
      <c r="Q4959" s="8">
        <f t="shared" si="541"/>
        <v>193440</v>
      </c>
      <c r="R4959" s="9">
        <f t="shared" si="542"/>
        <v>386880</v>
      </c>
      <c r="S4959" s="8">
        <f t="shared" si="543"/>
        <v>262440</v>
      </c>
      <c r="T4959" s="5">
        <f t="shared" si="544"/>
        <v>5.0364347983101118E-3</v>
      </c>
    </row>
    <row r="4960" spans="1:20" hidden="1">
      <c r="A4960">
        <v>4959</v>
      </c>
      <c r="B4960">
        <v>22</v>
      </c>
      <c r="C4960" t="s">
        <v>11677</v>
      </c>
      <c r="D4960" t="s">
        <v>11678</v>
      </c>
      <c r="E4960" t="s">
        <v>166</v>
      </c>
      <c r="F4960" t="s">
        <v>167</v>
      </c>
      <c r="G4960" t="s">
        <v>10212</v>
      </c>
      <c r="H4960" t="s">
        <v>450</v>
      </c>
      <c r="I4960">
        <v>43.801699999999997</v>
      </c>
      <c r="J4960">
        <v>40641253</v>
      </c>
      <c r="K4960" t="s">
        <v>27</v>
      </c>
      <c r="L4960">
        <v>7</v>
      </c>
      <c r="M4960" t="str">
        <f>_xlfn.IFNA(VLOOKUP(F4960,'22 States'!A:A,1,0),"OOR")</f>
        <v>OOR</v>
      </c>
      <c r="N4960" t="str">
        <f t="shared" si="545"/>
        <v>OOR</v>
      </c>
      <c r="O4960" s="8">
        <f t="shared" si="539"/>
        <v>6000</v>
      </c>
      <c r="P4960" s="8">
        <f t="shared" si="540"/>
        <v>3000</v>
      </c>
      <c r="Q4960" s="8">
        <f t="shared" si="541"/>
        <v>10560</v>
      </c>
      <c r="R4960" s="9">
        <f t="shared" si="542"/>
        <v>21120</v>
      </c>
      <c r="S4960" s="8">
        <f t="shared" si="543"/>
        <v>19560</v>
      </c>
      <c r="T4960" s="5">
        <f t="shared" si="544"/>
        <v>4.8128437378640863E-4</v>
      </c>
    </row>
    <row r="4961" spans="1:20" hidden="1">
      <c r="A4961">
        <v>4960</v>
      </c>
      <c r="B4961">
        <v>88</v>
      </c>
      <c r="C4961" t="s">
        <v>11679</v>
      </c>
      <c r="D4961" t="s">
        <v>11680</v>
      </c>
      <c r="E4961" t="s">
        <v>247</v>
      </c>
      <c r="F4961" t="s">
        <v>248</v>
      </c>
      <c r="G4961" t="s">
        <v>249</v>
      </c>
      <c r="H4961" t="s">
        <v>249</v>
      </c>
      <c r="I4961">
        <v>43.777700000000003</v>
      </c>
      <c r="J4961">
        <v>16080417</v>
      </c>
      <c r="K4961" t="s">
        <v>134</v>
      </c>
      <c r="L4961">
        <v>7</v>
      </c>
      <c r="M4961" t="str">
        <f>_xlfn.IFNA(VLOOKUP(F4961,'22 States'!A:A,1,0),"OOR")</f>
        <v>IL</v>
      </c>
      <c r="N4961" t="str">
        <f t="shared" si="545"/>
        <v>IR</v>
      </c>
      <c r="O4961" s="8">
        <f t="shared" si="539"/>
        <v>12000</v>
      </c>
      <c r="P4961" s="8">
        <f t="shared" si="540"/>
        <v>3000</v>
      </c>
      <c r="Q4961" s="8">
        <f t="shared" si="541"/>
        <v>42240</v>
      </c>
      <c r="R4961" s="9">
        <f t="shared" si="542"/>
        <v>84480</v>
      </c>
      <c r="S4961" s="8">
        <f t="shared" si="543"/>
        <v>57240</v>
      </c>
      <c r="T4961" s="5">
        <f t="shared" si="544"/>
        <v>3.5596091817768159E-3</v>
      </c>
    </row>
    <row r="4962" spans="1:20" hidden="1">
      <c r="A4962">
        <v>4961</v>
      </c>
      <c r="B4962">
        <v>101</v>
      </c>
      <c r="C4962" t="s">
        <v>11681</v>
      </c>
      <c r="D4962" t="s">
        <v>11682</v>
      </c>
      <c r="E4962" t="s">
        <v>35</v>
      </c>
      <c r="F4962" t="s">
        <v>36</v>
      </c>
      <c r="G4962" t="s">
        <v>11683</v>
      </c>
      <c r="H4962" t="s">
        <v>38</v>
      </c>
      <c r="I4962">
        <v>43.742699999999999</v>
      </c>
      <c r="J4962">
        <v>83268997</v>
      </c>
      <c r="K4962" t="s">
        <v>264</v>
      </c>
      <c r="L4962">
        <v>8</v>
      </c>
      <c r="M4962" t="str">
        <f>_xlfn.IFNA(VLOOKUP(F4962,'22 States'!A:A,1,0),"OOR")</f>
        <v>OOR</v>
      </c>
      <c r="N4962" t="str">
        <f t="shared" si="545"/>
        <v>OOR</v>
      </c>
      <c r="O4962" s="8">
        <f t="shared" si="539"/>
        <v>18000</v>
      </c>
      <c r="P4962" s="8">
        <f t="shared" si="540"/>
        <v>6000</v>
      </c>
      <c r="Q4962" s="8">
        <f t="shared" si="541"/>
        <v>48480</v>
      </c>
      <c r="R4962" s="9">
        <f t="shared" si="542"/>
        <v>96960</v>
      </c>
      <c r="S4962" s="8">
        <f t="shared" si="543"/>
        <v>72480</v>
      </c>
      <c r="T4962" s="5">
        <f t="shared" si="544"/>
        <v>8.7043200484329122E-4</v>
      </c>
    </row>
    <row r="4963" spans="1:20" hidden="1">
      <c r="A4963">
        <v>1244</v>
      </c>
      <c r="B4963" s="3">
        <v>0</v>
      </c>
      <c r="C4963" t="s">
        <v>3286</v>
      </c>
      <c r="D4963" t="s">
        <v>3287</v>
      </c>
      <c r="E4963" t="s">
        <v>121</v>
      </c>
      <c r="F4963" t="s">
        <v>122</v>
      </c>
      <c r="G4963" t="s">
        <v>133</v>
      </c>
      <c r="H4963" t="s">
        <v>133</v>
      </c>
      <c r="I4963">
        <v>350.0197</v>
      </c>
      <c r="J4963" s="3">
        <v>21830995</v>
      </c>
      <c r="K4963" t="s">
        <v>439</v>
      </c>
      <c r="L4963">
        <v>5</v>
      </c>
      <c r="M4963" t="str">
        <f>_xlfn.IFNA(VLOOKUP(F4963,'22 States'!A:A,1,0),"OOR")</f>
        <v>TX</v>
      </c>
      <c r="N4963" t="str">
        <f t="shared" si="545"/>
        <v>IR</v>
      </c>
      <c r="O4963" s="8">
        <f t="shared" si="539"/>
        <v>0</v>
      </c>
      <c r="P4963" s="8">
        <f t="shared" si="540"/>
        <v>0</v>
      </c>
      <c r="Q4963" s="8">
        <f t="shared" si="541"/>
        <v>0</v>
      </c>
      <c r="R4963" s="9">
        <f t="shared" si="542"/>
        <v>0</v>
      </c>
      <c r="S4963" s="12">
        <f t="shared" si="543"/>
        <v>0</v>
      </c>
      <c r="T4963" s="13">
        <f t="shared" si="544"/>
        <v>0</v>
      </c>
    </row>
    <row r="4964" spans="1:20" hidden="1">
      <c r="A4964">
        <v>4963</v>
      </c>
      <c r="B4964">
        <v>200</v>
      </c>
      <c r="C4964" t="s">
        <v>11686</v>
      </c>
      <c r="D4964" t="s">
        <v>11687</v>
      </c>
      <c r="E4964" t="s">
        <v>85</v>
      </c>
      <c r="F4964" t="s">
        <v>86</v>
      </c>
      <c r="G4964" t="s">
        <v>1243</v>
      </c>
      <c r="H4964" t="s">
        <v>140</v>
      </c>
      <c r="I4964">
        <v>43.696199999999997</v>
      </c>
      <c r="J4964">
        <v>18380696</v>
      </c>
      <c r="K4964" t="s">
        <v>134</v>
      </c>
      <c r="L4964">
        <v>3</v>
      </c>
      <c r="M4964" t="str">
        <f>_xlfn.IFNA(VLOOKUP(F4964,'22 States'!A:A,1,0),"OOR")</f>
        <v>FL</v>
      </c>
      <c r="N4964" t="str">
        <f t="shared" si="545"/>
        <v>IR</v>
      </c>
      <c r="O4964" s="8">
        <f t="shared" si="539"/>
        <v>24000</v>
      </c>
      <c r="P4964" s="8">
        <f t="shared" si="540"/>
        <v>6000</v>
      </c>
      <c r="Q4964" s="8">
        <f t="shared" si="541"/>
        <v>96000</v>
      </c>
      <c r="R4964" s="9">
        <f t="shared" si="542"/>
        <v>192000</v>
      </c>
      <c r="S4964" s="8">
        <f t="shared" si="543"/>
        <v>126000</v>
      </c>
      <c r="T4964" s="5">
        <f t="shared" si="544"/>
        <v>6.8550178948610001E-3</v>
      </c>
    </row>
    <row r="4965" spans="1:20" hidden="1">
      <c r="A4965">
        <v>4964</v>
      </c>
      <c r="B4965">
        <v>332</v>
      </c>
      <c r="C4965" t="s">
        <v>11688</v>
      </c>
      <c r="D4965" t="s">
        <v>11689</v>
      </c>
      <c r="E4965" t="s">
        <v>13</v>
      </c>
      <c r="F4965" t="s">
        <v>14</v>
      </c>
      <c r="G4965" t="s">
        <v>429</v>
      </c>
      <c r="H4965" t="s">
        <v>31</v>
      </c>
      <c r="I4965">
        <v>43.6873</v>
      </c>
      <c r="J4965">
        <v>45015000</v>
      </c>
      <c r="K4965" t="s">
        <v>134</v>
      </c>
      <c r="L4965">
        <v>5</v>
      </c>
      <c r="M4965" t="str">
        <f>_xlfn.IFNA(VLOOKUP(F4965,'22 States'!A:A,1,0),"OOR")</f>
        <v>CA</v>
      </c>
      <c r="N4965" t="str">
        <f t="shared" si="545"/>
        <v>IR</v>
      </c>
      <c r="O4965" s="8">
        <f t="shared" si="539"/>
        <v>42000</v>
      </c>
      <c r="P4965" s="8">
        <f t="shared" si="540"/>
        <v>12000</v>
      </c>
      <c r="Q4965" s="8">
        <f t="shared" si="541"/>
        <v>159360</v>
      </c>
      <c r="R4965" s="9">
        <f t="shared" si="542"/>
        <v>318720</v>
      </c>
      <c r="S4965" s="8">
        <f t="shared" si="543"/>
        <v>213360</v>
      </c>
      <c r="T4965" s="5">
        <f t="shared" si="544"/>
        <v>4.7397534155281572E-3</v>
      </c>
    </row>
    <row r="4966" spans="1:20" hidden="1">
      <c r="A4966">
        <v>4965</v>
      </c>
      <c r="B4966">
        <v>34</v>
      </c>
      <c r="C4966" t="s">
        <v>11690</v>
      </c>
      <c r="D4966" t="s">
        <v>11691</v>
      </c>
      <c r="E4966" t="s">
        <v>73</v>
      </c>
      <c r="F4966" t="s">
        <v>74</v>
      </c>
      <c r="G4966" t="s">
        <v>599</v>
      </c>
      <c r="H4966" t="s">
        <v>599</v>
      </c>
      <c r="I4966">
        <v>43.665700000000001</v>
      </c>
      <c r="J4966">
        <v>17900043</v>
      </c>
      <c r="K4966" t="s">
        <v>264</v>
      </c>
      <c r="L4966">
        <v>2</v>
      </c>
      <c r="M4966" t="str">
        <f>_xlfn.IFNA(VLOOKUP(F4966,'22 States'!A:A,1,0),"OOR")</f>
        <v>OOR</v>
      </c>
      <c r="N4966" t="str">
        <f t="shared" si="545"/>
        <v>OOR</v>
      </c>
      <c r="O4966" s="8">
        <f t="shared" si="539"/>
        <v>6000</v>
      </c>
      <c r="P4966" s="8">
        <f t="shared" si="540"/>
        <v>3000</v>
      </c>
      <c r="Q4966" s="8">
        <f t="shared" si="541"/>
        <v>16320</v>
      </c>
      <c r="R4966" s="9">
        <f t="shared" si="542"/>
        <v>32640</v>
      </c>
      <c r="S4966" s="8">
        <f t="shared" si="543"/>
        <v>25320</v>
      </c>
      <c r="T4966" s="5">
        <f t="shared" si="544"/>
        <v>1.4145217416516821E-3</v>
      </c>
    </row>
    <row r="4967" spans="1:20" hidden="1">
      <c r="A4967">
        <v>4966</v>
      </c>
      <c r="B4967">
        <v>31</v>
      </c>
      <c r="C4967" t="s">
        <v>11692</v>
      </c>
      <c r="D4967" t="s">
        <v>11693</v>
      </c>
      <c r="E4967" t="s">
        <v>1022</v>
      </c>
      <c r="F4967" t="s">
        <v>1023</v>
      </c>
      <c r="G4967" t="s">
        <v>1024</v>
      </c>
      <c r="H4967" t="s">
        <v>1025</v>
      </c>
      <c r="I4967">
        <v>43.636400000000002</v>
      </c>
      <c r="J4967">
        <v>3397000</v>
      </c>
      <c r="K4967" t="s">
        <v>17</v>
      </c>
      <c r="L4967">
        <v>1</v>
      </c>
      <c r="M4967" t="str">
        <f>_xlfn.IFNA(VLOOKUP(F4967,'22 States'!A:A,1,0),"OOR")</f>
        <v>CT</v>
      </c>
      <c r="N4967" t="str">
        <f t="shared" si="545"/>
        <v>IR</v>
      </c>
      <c r="O4967" s="8">
        <f t="shared" si="539"/>
        <v>6000</v>
      </c>
      <c r="P4967" s="8">
        <f t="shared" si="540"/>
        <v>3000</v>
      </c>
      <c r="Q4967" s="8">
        <f t="shared" si="541"/>
        <v>14880</v>
      </c>
      <c r="R4967" s="9">
        <f t="shared" si="542"/>
        <v>29760</v>
      </c>
      <c r="S4967" s="8">
        <f t="shared" si="543"/>
        <v>23880</v>
      </c>
      <c r="T4967" s="5">
        <f t="shared" si="544"/>
        <v>7.0297321165734474E-3</v>
      </c>
    </row>
    <row r="4968" spans="1:20" hidden="1">
      <c r="A4968">
        <v>4967</v>
      </c>
      <c r="B4968">
        <v>18</v>
      </c>
      <c r="C4968" t="s">
        <v>11694</v>
      </c>
      <c r="D4968" t="s">
        <v>11695</v>
      </c>
      <c r="E4968" t="s">
        <v>35</v>
      </c>
      <c r="F4968" t="s">
        <v>36</v>
      </c>
      <c r="G4968" t="s">
        <v>7161</v>
      </c>
      <c r="H4968" t="s">
        <v>38</v>
      </c>
      <c r="I4968">
        <v>43.6145</v>
      </c>
      <c r="J4968">
        <v>5486541</v>
      </c>
      <c r="K4968" t="s">
        <v>27</v>
      </c>
      <c r="L4968">
        <v>6</v>
      </c>
      <c r="M4968" t="str">
        <f>_xlfn.IFNA(VLOOKUP(F4968,'22 States'!A:A,1,0),"OOR")</f>
        <v>OOR</v>
      </c>
      <c r="N4968" t="str">
        <f t="shared" si="545"/>
        <v>OOR</v>
      </c>
      <c r="O4968" s="8">
        <f t="shared" si="539"/>
        <v>6000</v>
      </c>
      <c r="P4968" s="8">
        <f t="shared" si="540"/>
        <v>3000</v>
      </c>
      <c r="Q4968" s="8">
        <f t="shared" si="541"/>
        <v>8640</v>
      </c>
      <c r="R4968" s="9">
        <f t="shared" si="542"/>
        <v>17280</v>
      </c>
      <c r="S4968" s="8">
        <f t="shared" si="543"/>
        <v>17640</v>
      </c>
      <c r="T4968" s="5">
        <f t="shared" si="544"/>
        <v>3.2151404682841155E-3</v>
      </c>
    </row>
    <row r="4969" spans="1:20" hidden="1">
      <c r="A4969">
        <v>4968</v>
      </c>
      <c r="B4969">
        <v>15</v>
      </c>
      <c r="C4969" t="s">
        <v>11696</v>
      </c>
      <c r="D4969" t="s">
        <v>11697</v>
      </c>
      <c r="E4969" t="s">
        <v>175</v>
      </c>
      <c r="F4969" t="s">
        <v>176</v>
      </c>
      <c r="G4969" t="s">
        <v>345</v>
      </c>
      <c r="H4969" t="s">
        <v>169</v>
      </c>
      <c r="I4969">
        <v>43.567500000000003</v>
      </c>
      <c r="J4969">
        <v>3325597</v>
      </c>
      <c r="K4969" t="s">
        <v>418</v>
      </c>
      <c r="L4969">
        <v>3</v>
      </c>
      <c r="M4969" t="str">
        <f>_xlfn.IFNA(VLOOKUP(F4969,'22 States'!A:A,1,0),"OOR")</f>
        <v>OOR</v>
      </c>
      <c r="N4969" t="str">
        <f t="shared" si="545"/>
        <v>OOR</v>
      </c>
      <c r="O4969" s="8">
        <f t="shared" si="539"/>
        <v>6000</v>
      </c>
      <c r="P4969" s="8">
        <f t="shared" si="540"/>
        <v>3000</v>
      </c>
      <c r="Q4969" s="8">
        <f t="shared" si="541"/>
        <v>7200</v>
      </c>
      <c r="R4969" s="9">
        <f t="shared" si="542"/>
        <v>14400</v>
      </c>
      <c r="S4969" s="8">
        <f t="shared" si="543"/>
        <v>16200</v>
      </c>
      <c r="T4969" s="5">
        <f t="shared" si="544"/>
        <v>4.8713058136629307E-3</v>
      </c>
    </row>
    <row r="4970" spans="1:20" hidden="1">
      <c r="A4970">
        <v>4969</v>
      </c>
      <c r="B4970">
        <v>11</v>
      </c>
      <c r="C4970" t="s">
        <v>11698</v>
      </c>
      <c r="D4970" t="s">
        <v>11699</v>
      </c>
      <c r="E4970" t="s">
        <v>144</v>
      </c>
      <c r="F4970" t="s">
        <v>145</v>
      </c>
      <c r="G4970" t="s">
        <v>6381</v>
      </c>
      <c r="H4970" t="s">
        <v>288</v>
      </c>
      <c r="I4970">
        <v>43.559899999999999</v>
      </c>
      <c r="J4970">
        <v>9864000</v>
      </c>
      <c r="K4970" t="s">
        <v>506</v>
      </c>
      <c r="L4970">
        <v>8</v>
      </c>
      <c r="M4970" t="str">
        <f>_xlfn.IFNA(VLOOKUP(F4970,'22 States'!A:A,1,0),"OOR")</f>
        <v>OOR</v>
      </c>
      <c r="N4970" t="str">
        <f t="shared" si="545"/>
        <v>OOR</v>
      </c>
      <c r="O4970" s="8">
        <f t="shared" si="539"/>
        <v>6000</v>
      </c>
      <c r="P4970" s="8">
        <f t="shared" si="540"/>
        <v>3000</v>
      </c>
      <c r="Q4970" s="8">
        <f t="shared" si="541"/>
        <v>5280</v>
      </c>
      <c r="R4970" s="9">
        <f t="shared" si="542"/>
        <v>10560</v>
      </c>
      <c r="S4970" s="8">
        <f t="shared" si="543"/>
        <v>14280</v>
      </c>
      <c r="T4970" s="5">
        <f t="shared" si="544"/>
        <v>1.4476885644768857E-3</v>
      </c>
    </row>
    <row r="4971" spans="1:20" hidden="1">
      <c r="A4971">
        <v>4970</v>
      </c>
      <c r="B4971">
        <v>26</v>
      </c>
      <c r="C4971" t="s">
        <v>11700</v>
      </c>
      <c r="D4971" t="s">
        <v>11701</v>
      </c>
      <c r="E4971" t="s">
        <v>23</v>
      </c>
      <c r="F4971" t="s">
        <v>24</v>
      </c>
      <c r="G4971" t="s">
        <v>560</v>
      </c>
      <c r="H4971" t="s">
        <v>561</v>
      </c>
      <c r="I4971">
        <v>43.500500000000002</v>
      </c>
      <c r="J4971">
        <v>3338236</v>
      </c>
      <c r="K4971" t="s">
        <v>141</v>
      </c>
      <c r="L4971">
        <v>3</v>
      </c>
      <c r="M4971" t="str">
        <f>_xlfn.IFNA(VLOOKUP(F4971,'22 States'!A:A,1,0),"OOR")</f>
        <v>OOR</v>
      </c>
      <c r="N4971" t="str">
        <f t="shared" si="545"/>
        <v>OOR</v>
      </c>
      <c r="O4971" s="8">
        <f t="shared" si="539"/>
        <v>6000</v>
      </c>
      <c r="P4971" s="8">
        <f t="shared" si="540"/>
        <v>3000</v>
      </c>
      <c r="Q4971" s="8">
        <f t="shared" si="541"/>
        <v>12480</v>
      </c>
      <c r="R4971" s="9">
        <f t="shared" si="542"/>
        <v>24960</v>
      </c>
      <c r="S4971" s="8">
        <f t="shared" si="543"/>
        <v>21480</v>
      </c>
      <c r="T4971" s="5">
        <f t="shared" si="544"/>
        <v>6.4345360843271714E-3</v>
      </c>
    </row>
    <row r="4972" spans="1:20" hidden="1">
      <c r="A4972">
        <v>4971</v>
      </c>
      <c r="B4972">
        <v>31</v>
      </c>
      <c r="C4972" t="s">
        <v>11702</v>
      </c>
      <c r="D4972" t="s">
        <v>11703</v>
      </c>
      <c r="E4972" t="s">
        <v>166</v>
      </c>
      <c r="F4972" t="s">
        <v>167</v>
      </c>
      <c r="G4972" t="s">
        <v>6967</v>
      </c>
      <c r="H4972" t="s">
        <v>169</v>
      </c>
      <c r="I4972">
        <v>43.4024</v>
      </c>
      <c r="J4972">
        <v>3519210</v>
      </c>
      <c r="K4972" t="s">
        <v>264</v>
      </c>
      <c r="L4972">
        <v>5</v>
      </c>
      <c r="M4972" t="str">
        <f>_xlfn.IFNA(VLOOKUP(F4972,'22 States'!A:A,1,0),"OOR")</f>
        <v>OOR</v>
      </c>
      <c r="N4972" t="str">
        <f t="shared" si="545"/>
        <v>OOR</v>
      </c>
      <c r="O4972" s="8">
        <f t="shared" si="539"/>
        <v>6000</v>
      </c>
      <c r="P4972" s="8">
        <f t="shared" si="540"/>
        <v>3000</v>
      </c>
      <c r="Q4972" s="8">
        <f t="shared" si="541"/>
        <v>14880</v>
      </c>
      <c r="R4972" s="9">
        <f t="shared" si="542"/>
        <v>29760</v>
      </c>
      <c r="S4972" s="8">
        <f t="shared" si="543"/>
        <v>23880</v>
      </c>
      <c r="T4972" s="5">
        <f t="shared" si="544"/>
        <v>6.7856138167372787E-3</v>
      </c>
    </row>
    <row r="4973" spans="1:20" hidden="1">
      <c r="A4973">
        <v>4972</v>
      </c>
      <c r="B4973">
        <v>110</v>
      </c>
      <c r="C4973" t="s">
        <v>11704</v>
      </c>
      <c r="D4973" t="s">
        <v>11705</v>
      </c>
      <c r="E4973" t="s">
        <v>175</v>
      </c>
      <c r="F4973" t="s">
        <v>176</v>
      </c>
      <c r="G4973" t="s">
        <v>175</v>
      </c>
      <c r="H4973" t="s">
        <v>169</v>
      </c>
      <c r="I4973">
        <v>43.345799999999997</v>
      </c>
      <c r="J4973">
        <v>38715312</v>
      </c>
      <c r="K4973" t="s">
        <v>111</v>
      </c>
      <c r="L4973">
        <v>1</v>
      </c>
      <c r="M4973" t="str">
        <f>_xlfn.IFNA(VLOOKUP(F4973,'22 States'!A:A,1,0),"OOR")</f>
        <v>OOR</v>
      </c>
      <c r="N4973" t="str">
        <f t="shared" si="545"/>
        <v>OOR</v>
      </c>
      <c r="O4973" s="8">
        <f t="shared" si="539"/>
        <v>18000</v>
      </c>
      <c r="P4973" s="8">
        <f t="shared" si="540"/>
        <v>6000</v>
      </c>
      <c r="Q4973" s="8">
        <f t="shared" si="541"/>
        <v>52800</v>
      </c>
      <c r="R4973" s="9">
        <f t="shared" si="542"/>
        <v>105600</v>
      </c>
      <c r="S4973" s="8">
        <f t="shared" si="543"/>
        <v>76800</v>
      </c>
      <c r="T4973" s="5">
        <f t="shared" si="544"/>
        <v>1.9837112509903058E-3</v>
      </c>
    </row>
    <row r="4974" spans="1:20" hidden="1">
      <c r="A4974">
        <v>4973</v>
      </c>
      <c r="B4974">
        <v>24</v>
      </c>
      <c r="C4974" t="s">
        <v>11706</v>
      </c>
      <c r="D4974" t="s">
        <v>11707</v>
      </c>
      <c r="E4974" t="s">
        <v>236</v>
      </c>
      <c r="F4974" t="s">
        <v>237</v>
      </c>
      <c r="G4974" t="s">
        <v>1170</v>
      </c>
      <c r="H4974" t="s">
        <v>422</v>
      </c>
      <c r="I4974">
        <v>43.351599999999998</v>
      </c>
      <c r="J4974">
        <v>6792000</v>
      </c>
      <c r="K4974" t="s">
        <v>141</v>
      </c>
      <c r="L4974">
        <v>3</v>
      </c>
      <c r="M4974" t="str">
        <f>_xlfn.IFNA(VLOOKUP(F4974,'22 States'!A:A,1,0),"OOR")</f>
        <v>OH</v>
      </c>
      <c r="N4974" t="str">
        <f t="shared" si="545"/>
        <v>IR</v>
      </c>
      <c r="O4974" s="8">
        <f t="shared" si="539"/>
        <v>6000</v>
      </c>
      <c r="P4974" s="8">
        <f t="shared" si="540"/>
        <v>3000</v>
      </c>
      <c r="Q4974" s="8">
        <f t="shared" si="541"/>
        <v>11520</v>
      </c>
      <c r="R4974" s="9">
        <f t="shared" si="542"/>
        <v>23040</v>
      </c>
      <c r="S4974" s="8">
        <f t="shared" si="543"/>
        <v>20520</v>
      </c>
      <c r="T4974" s="5">
        <f t="shared" si="544"/>
        <v>3.021201413427562E-3</v>
      </c>
    </row>
    <row r="4975" spans="1:20" hidden="1">
      <c r="A4975">
        <v>4974</v>
      </c>
      <c r="B4975">
        <v>254</v>
      </c>
      <c r="C4975" t="s">
        <v>11708</v>
      </c>
      <c r="D4975" t="s">
        <v>11709</v>
      </c>
      <c r="E4975" t="s">
        <v>1022</v>
      </c>
      <c r="F4975" t="s">
        <v>1023</v>
      </c>
      <c r="G4975" t="s">
        <v>11710</v>
      </c>
      <c r="H4975" t="s">
        <v>5995</v>
      </c>
      <c r="I4975">
        <v>43.343000000000004</v>
      </c>
      <c r="J4975">
        <v>66022420</v>
      </c>
      <c r="K4975" t="s">
        <v>264</v>
      </c>
      <c r="L4975">
        <v>8</v>
      </c>
      <c r="M4975" t="str">
        <f>_xlfn.IFNA(VLOOKUP(F4975,'22 States'!A:A,1,0),"OOR")</f>
        <v>CT</v>
      </c>
      <c r="N4975" t="str">
        <f t="shared" si="545"/>
        <v>IR</v>
      </c>
      <c r="O4975" s="8">
        <f t="shared" si="539"/>
        <v>36000</v>
      </c>
      <c r="P4975" s="8">
        <f t="shared" si="540"/>
        <v>9000</v>
      </c>
      <c r="Q4975" s="8">
        <f t="shared" si="541"/>
        <v>121920</v>
      </c>
      <c r="R4975" s="9">
        <f t="shared" si="542"/>
        <v>243840</v>
      </c>
      <c r="S4975" s="8">
        <f t="shared" si="543"/>
        <v>166920</v>
      </c>
      <c r="T4975" s="5">
        <f t="shared" si="544"/>
        <v>2.5282320763158938E-3</v>
      </c>
    </row>
    <row r="4976" spans="1:20" hidden="1">
      <c r="A4976">
        <v>4975</v>
      </c>
      <c r="B4976">
        <v>28</v>
      </c>
      <c r="C4976" t="s">
        <v>11711</v>
      </c>
      <c r="D4976" t="s">
        <v>11712</v>
      </c>
      <c r="E4976" t="s">
        <v>13</v>
      </c>
      <c r="F4976" t="s">
        <v>14</v>
      </c>
      <c r="G4976" t="s">
        <v>3496</v>
      </c>
      <c r="H4976" t="s">
        <v>16</v>
      </c>
      <c r="I4976">
        <v>43.236899999999999</v>
      </c>
      <c r="J4976">
        <v>10265353</v>
      </c>
      <c r="K4976" t="s">
        <v>134</v>
      </c>
      <c r="L4976">
        <v>1</v>
      </c>
      <c r="M4976" t="str">
        <f>_xlfn.IFNA(VLOOKUP(F4976,'22 States'!A:A,1,0),"OOR")</f>
        <v>CA</v>
      </c>
      <c r="N4976" t="str">
        <f t="shared" si="545"/>
        <v>IR</v>
      </c>
      <c r="O4976" s="8">
        <f t="shared" si="539"/>
        <v>6000</v>
      </c>
      <c r="P4976" s="8">
        <f t="shared" si="540"/>
        <v>3000</v>
      </c>
      <c r="Q4976" s="8">
        <f t="shared" si="541"/>
        <v>13440</v>
      </c>
      <c r="R4976" s="9">
        <f t="shared" si="542"/>
        <v>26880</v>
      </c>
      <c r="S4976" s="8">
        <f t="shared" si="543"/>
        <v>22440</v>
      </c>
      <c r="T4976" s="5">
        <f t="shared" si="544"/>
        <v>2.1859939935821009E-3</v>
      </c>
    </row>
    <row r="4977" spans="1:20" hidden="1">
      <c r="A4977">
        <v>3175</v>
      </c>
      <c r="B4977" s="3">
        <v>0</v>
      </c>
      <c r="C4977" t="s">
        <v>7723</v>
      </c>
      <c r="D4977" t="s">
        <v>7724</v>
      </c>
      <c r="E4977" t="s">
        <v>67</v>
      </c>
      <c r="F4977" t="s">
        <v>68</v>
      </c>
      <c r="G4977" t="s">
        <v>3549</v>
      </c>
      <c r="H4977" t="s">
        <v>1386</v>
      </c>
      <c r="I4977">
        <v>110.14360000000001</v>
      </c>
      <c r="J4977" s="3">
        <v>6575960</v>
      </c>
      <c r="K4977" t="s">
        <v>172</v>
      </c>
      <c r="L4977">
        <v>5</v>
      </c>
      <c r="M4977" t="str">
        <f>_xlfn.IFNA(VLOOKUP(F4977,'22 States'!A:A,1,0),"OOR")</f>
        <v>NC</v>
      </c>
      <c r="N4977" t="str">
        <f t="shared" si="545"/>
        <v>IR</v>
      </c>
      <c r="O4977" s="8">
        <f t="shared" si="539"/>
        <v>0</v>
      </c>
      <c r="P4977" s="8">
        <f t="shared" si="540"/>
        <v>0</v>
      </c>
      <c r="Q4977" s="8">
        <f t="shared" si="541"/>
        <v>0</v>
      </c>
      <c r="R4977" s="9">
        <f t="shared" si="542"/>
        <v>0</v>
      </c>
      <c r="S4977" s="12">
        <f t="shared" si="543"/>
        <v>0</v>
      </c>
      <c r="T4977" s="13">
        <f t="shared" si="544"/>
        <v>0</v>
      </c>
    </row>
    <row r="4978" spans="1:20" hidden="1">
      <c r="A4978">
        <v>4522</v>
      </c>
      <c r="B4978" s="3">
        <v>0</v>
      </c>
      <c r="C4978" t="s">
        <v>10708</v>
      </c>
      <c r="D4978" t="s">
        <v>10709</v>
      </c>
      <c r="E4978" t="s">
        <v>13</v>
      </c>
      <c r="F4978" t="s">
        <v>14</v>
      </c>
      <c r="G4978" t="s">
        <v>7056</v>
      </c>
      <c r="H4978" t="s">
        <v>16</v>
      </c>
      <c r="I4978">
        <v>57.037199999999999</v>
      </c>
      <c r="J4978" s="3">
        <v>12079727</v>
      </c>
      <c r="K4978" t="s">
        <v>134</v>
      </c>
      <c r="L4978">
        <v>1</v>
      </c>
      <c r="M4978" t="str">
        <f>_xlfn.IFNA(VLOOKUP(F4978,'22 States'!A:A,1,0),"OOR")</f>
        <v>CA</v>
      </c>
      <c r="N4978" t="str">
        <f t="shared" si="545"/>
        <v>IR</v>
      </c>
      <c r="O4978" s="8">
        <f t="shared" si="539"/>
        <v>0</v>
      </c>
      <c r="P4978" s="8">
        <f t="shared" si="540"/>
        <v>0</v>
      </c>
      <c r="Q4978" s="8">
        <f t="shared" si="541"/>
        <v>0</v>
      </c>
      <c r="R4978" s="9">
        <f t="shared" si="542"/>
        <v>0</v>
      </c>
      <c r="S4978" s="12">
        <f t="shared" si="543"/>
        <v>0</v>
      </c>
      <c r="T4978" s="13">
        <f t="shared" si="544"/>
        <v>0</v>
      </c>
    </row>
    <row r="4979" spans="1:20" hidden="1">
      <c r="A4979">
        <v>4978</v>
      </c>
      <c r="B4979">
        <v>35</v>
      </c>
      <c r="C4979" t="s">
        <v>11717</v>
      </c>
      <c r="D4979" t="s">
        <v>11718</v>
      </c>
      <c r="E4979" t="s">
        <v>13</v>
      </c>
      <c r="F4979" t="s">
        <v>14</v>
      </c>
      <c r="G4979" t="s">
        <v>16</v>
      </c>
      <c r="H4979" t="s">
        <v>16</v>
      </c>
      <c r="I4979">
        <v>43.134799999999998</v>
      </c>
      <c r="J4979">
        <v>11653053</v>
      </c>
      <c r="K4979" t="s">
        <v>141</v>
      </c>
      <c r="L4979">
        <v>2</v>
      </c>
      <c r="M4979" t="str">
        <f>_xlfn.IFNA(VLOOKUP(F4979,'22 States'!A:A,1,0),"OOR")</f>
        <v>CA</v>
      </c>
      <c r="N4979" t="str">
        <f t="shared" si="545"/>
        <v>IR</v>
      </c>
      <c r="O4979" s="8">
        <f t="shared" si="539"/>
        <v>6000</v>
      </c>
      <c r="P4979" s="8">
        <f t="shared" si="540"/>
        <v>3000</v>
      </c>
      <c r="Q4979" s="8">
        <f t="shared" si="541"/>
        <v>16800</v>
      </c>
      <c r="R4979" s="9">
        <f t="shared" si="542"/>
        <v>33600</v>
      </c>
      <c r="S4979" s="8">
        <f t="shared" si="543"/>
        <v>25800</v>
      </c>
      <c r="T4979" s="5">
        <f t="shared" si="544"/>
        <v>2.2140120704848762E-3</v>
      </c>
    </row>
    <row r="4980" spans="1:20" hidden="1">
      <c r="A4980">
        <v>4752</v>
      </c>
      <c r="B4980" s="3">
        <v>0</v>
      </c>
      <c r="C4980" t="s">
        <v>11212</v>
      </c>
      <c r="D4980" t="s">
        <v>11213</v>
      </c>
      <c r="E4980" t="s">
        <v>247</v>
      </c>
      <c r="F4980" t="s">
        <v>248</v>
      </c>
      <c r="G4980" t="s">
        <v>249</v>
      </c>
      <c r="H4980" t="s">
        <v>249</v>
      </c>
      <c r="I4980">
        <v>50.2425</v>
      </c>
      <c r="J4980" s="3">
        <v>4151560</v>
      </c>
      <c r="K4980" t="s">
        <v>27</v>
      </c>
      <c r="L4980">
        <v>4</v>
      </c>
      <c r="M4980" t="str">
        <f>_xlfn.IFNA(VLOOKUP(F4980,'22 States'!A:A,1,0),"OOR")</f>
        <v>IL</v>
      </c>
      <c r="N4980" t="str">
        <f t="shared" si="545"/>
        <v>IR</v>
      </c>
      <c r="O4980" s="8">
        <f t="shared" si="539"/>
        <v>0</v>
      </c>
      <c r="P4980" s="8">
        <f t="shared" si="540"/>
        <v>0</v>
      </c>
      <c r="Q4980" s="8">
        <f t="shared" si="541"/>
        <v>0</v>
      </c>
      <c r="R4980" s="9">
        <f t="shared" si="542"/>
        <v>0</v>
      </c>
      <c r="S4980" s="12">
        <f t="shared" si="543"/>
        <v>0</v>
      </c>
      <c r="T4980" s="13">
        <f t="shared" si="544"/>
        <v>0</v>
      </c>
    </row>
    <row r="4981" spans="1:20" hidden="1">
      <c r="A4981">
        <v>4980</v>
      </c>
      <c r="B4981">
        <v>12</v>
      </c>
      <c r="C4981" t="s">
        <v>11721</v>
      </c>
      <c r="D4981" t="s">
        <v>11722</v>
      </c>
      <c r="E4981" t="s">
        <v>13</v>
      </c>
      <c r="F4981" t="s">
        <v>14</v>
      </c>
      <c r="G4981" t="s">
        <v>11348</v>
      </c>
      <c r="H4981" t="s">
        <v>50</v>
      </c>
      <c r="I4981">
        <v>43.022500000000001</v>
      </c>
      <c r="J4981">
        <v>2672372</v>
      </c>
      <c r="K4981" t="s">
        <v>27</v>
      </c>
      <c r="L4981">
        <v>3</v>
      </c>
      <c r="M4981" t="str">
        <f>_xlfn.IFNA(VLOOKUP(F4981,'22 States'!A:A,1,0),"OOR")</f>
        <v>CA</v>
      </c>
      <c r="N4981" t="str">
        <f t="shared" si="545"/>
        <v>IR</v>
      </c>
      <c r="O4981" s="8">
        <f t="shared" si="539"/>
        <v>6000</v>
      </c>
      <c r="P4981" s="8">
        <f t="shared" si="540"/>
        <v>3000</v>
      </c>
      <c r="Q4981" s="8">
        <f t="shared" si="541"/>
        <v>5760</v>
      </c>
      <c r="R4981" s="9">
        <f t="shared" si="542"/>
        <v>11520</v>
      </c>
      <c r="S4981" s="8">
        <f t="shared" si="543"/>
        <v>14760</v>
      </c>
      <c r="T4981" s="5">
        <f t="shared" si="544"/>
        <v>5.5231831496513209E-3</v>
      </c>
    </row>
    <row r="4982" spans="1:20" hidden="1">
      <c r="A4982">
        <v>4981</v>
      </c>
      <c r="B4982">
        <v>26</v>
      </c>
      <c r="C4982" t="s">
        <v>11723</v>
      </c>
      <c r="D4982" t="s">
        <v>11724</v>
      </c>
      <c r="E4982" t="s">
        <v>23</v>
      </c>
      <c r="F4982" t="s">
        <v>24</v>
      </c>
      <c r="G4982" t="s">
        <v>3279</v>
      </c>
      <c r="H4982" t="s">
        <v>26</v>
      </c>
      <c r="I4982">
        <v>43.011800000000001</v>
      </c>
      <c r="J4982">
        <v>6692675</v>
      </c>
      <c r="K4982" t="s">
        <v>32</v>
      </c>
      <c r="L4982">
        <v>3</v>
      </c>
      <c r="M4982" t="str">
        <f>_xlfn.IFNA(VLOOKUP(F4982,'22 States'!A:A,1,0),"OOR")</f>
        <v>OOR</v>
      </c>
      <c r="N4982" t="str">
        <f t="shared" si="545"/>
        <v>OOR</v>
      </c>
      <c r="O4982" s="8">
        <f t="shared" si="539"/>
        <v>6000</v>
      </c>
      <c r="P4982" s="8">
        <f t="shared" si="540"/>
        <v>3000</v>
      </c>
      <c r="Q4982" s="8">
        <f t="shared" si="541"/>
        <v>12480</v>
      </c>
      <c r="R4982" s="9">
        <f t="shared" si="542"/>
        <v>24960</v>
      </c>
      <c r="S4982" s="8">
        <f t="shared" si="543"/>
        <v>21480</v>
      </c>
      <c r="T4982" s="5">
        <f t="shared" si="544"/>
        <v>3.2094790199733289E-3</v>
      </c>
    </row>
    <row r="4983" spans="1:20" hidden="1">
      <c r="A4983">
        <v>4982</v>
      </c>
      <c r="B4983">
        <v>18</v>
      </c>
      <c r="C4983" t="s">
        <v>11725</v>
      </c>
      <c r="D4983" t="s">
        <v>11726</v>
      </c>
      <c r="E4983" t="s">
        <v>166</v>
      </c>
      <c r="F4983" t="s">
        <v>167</v>
      </c>
      <c r="G4983" t="s">
        <v>502</v>
      </c>
      <c r="H4983" t="s">
        <v>169</v>
      </c>
      <c r="I4983">
        <v>43.0002</v>
      </c>
      <c r="J4983">
        <v>3651123</v>
      </c>
      <c r="K4983" t="s">
        <v>27</v>
      </c>
      <c r="L4983">
        <v>2</v>
      </c>
      <c r="M4983" t="str">
        <f>_xlfn.IFNA(VLOOKUP(F4983,'22 States'!A:A,1,0),"OOR")</f>
        <v>OOR</v>
      </c>
      <c r="N4983" t="str">
        <f t="shared" si="545"/>
        <v>OOR</v>
      </c>
      <c r="O4983" s="8">
        <f t="shared" si="539"/>
        <v>6000</v>
      </c>
      <c r="P4983" s="8">
        <f t="shared" si="540"/>
        <v>3000</v>
      </c>
      <c r="Q4983" s="8">
        <f t="shared" si="541"/>
        <v>8640</v>
      </c>
      <c r="R4983" s="9">
        <f t="shared" si="542"/>
        <v>17280</v>
      </c>
      <c r="S4983" s="8">
        <f t="shared" si="543"/>
        <v>17640</v>
      </c>
      <c r="T4983" s="5">
        <f t="shared" si="544"/>
        <v>4.8313902325394136E-3</v>
      </c>
    </row>
    <row r="4984" spans="1:20" hidden="1">
      <c r="A4984">
        <v>4983</v>
      </c>
      <c r="B4984">
        <v>26</v>
      </c>
      <c r="C4984" t="s">
        <v>11727</v>
      </c>
      <c r="D4984" t="s">
        <v>11728</v>
      </c>
      <c r="E4984" t="s">
        <v>175</v>
      </c>
      <c r="F4984" t="s">
        <v>176</v>
      </c>
      <c r="G4984" t="s">
        <v>175</v>
      </c>
      <c r="H4984" t="s">
        <v>169</v>
      </c>
      <c r="I4984">
        <v>42.9557</v>
      </c>
      <c r="J4984">
        <v>2902000</v>
      </c>
      <c r="K4984" t="s">
        <v>64</v>
      </c>
      <c r="L4984">
        <v>1</v>
      </c>
      <c r="M4984" t="str">
        <f>_xlfn.IFNA(VLOOKUP(F4984,'22 States'!A:A,1,0),"OOR")</f>
        <v>OOR</v>
      </c>
      <c r="N4984" t="str">
        <f t="shared" si="545"/>
        <v>OOR</v>
      </c>
      <c r="O4984" s="8">
        <f t="shared" si="539"/>
        <v>6000</v>
      </c>
      <c r="P4984" s="8">
        <f t="shared" si="540"/>
        <v>3000</v>
      </c>
      <c r="Q4984" s="8">
        <f t="shared" si="541"/>
        <v>12480</v>
      </c>
      <c r="R4984" s="9">
        <f t="shared" si="542"/>
        <v>24960</v>
      </c>
      <c r="S4984" s="8">
        <f t="shared" si="543"/>
        <v>21480</v>
      </c>
      <c r="T4984" s="5">
        <f t="shared" si="544"/>
        <v>7.4017918676774642E-3</v>
      </c>
    </row>
    <row r="4985" spans="1:20" hidden="1">
      <c r="A4985">
        <v>4984</v>
      </c>
      <c r="B4985">
        <v>228</v>
      </c>
      <c r="C4985" t="s">
        <v>11729</v>
      </c>
      <c r="D4985" t="s">
        <v>11730</v>
      </c>
      <c r="E4985" t="s">
        <v>205</v>
      </c>
      <c r="F4985" t="s">
        <v>206</v>
      </c>
      <c r="G4985" t="s">
        <v>6052</v>
      </c>
      <c r="H4985" t="s">
        <v>6278</v>
      </c>
      <c r="I4985">
        <v>42.895200000000003</v>
      </c>
      <c r="J4985">
        <v>42102804</v>
      </c>
      <c r="K4985" t="s">
        <v>418</v>
      </c>
      <c r="L4985">
        <v>4</v>
      </c>
      <c r="M4985" t="str">
        <f>_xlfn.IFNA(VLOOKUP(F4985,'22 States'!A:A,1,0),"OOR")</f>
        <v>OOR</v>
      </c>
      <c r="N4985" t="str">
        <f t="shared" si="545"/>
        <v>OOR</v>
      </c>
      <c r="O4985" s="8">
        <f t="shared" si="539"/>
        <v>30000</v>
      </c>
      <c r="P4985" s="8">
        <f t="shared" si="540"/>
        <v>9000</v>
      </c>
      <c r="Q4985" s="8">
        <f t="shared" si="541"/>
        <v>109440</v>
      </c>
      <c r="R4985" s="9">
        <f t="shared" si="542"/>
        <v>218880</v>
      </c>
      <c r="S4985" s="8">
        <f t="shared" si="543"/>
        <v>148440</v>
      </c>
      <c r="T4985" s="5">
        <f t="shared" si="544"/>
        <v>3.5256559159337702E-3</v>
      </c>
    </row>
    <row r="4986" spans="1:20" hidden="1">
      <c r="A4986">
        <v>4985</v>
      </c>
      <c r="B4986">
        <v>11</v>
      </c>
      <c r="C4986" t="s">
        <v>11731</v>
      </c>
      <c r="D4986" t="s">
        <v>11732</v>
      </c>
      <c r="E4986" t="s">
        <v>144</v>
      </c>
      <c r="F4986" t="s">
        <v>145</v>
      </c>
      <c r="G4986" t="s">
        <v>11733</v>
      </c>
      <c r="H4986" t="s">
        <v>288</v>
      </c>
      <c r="I4986">
        <v>42.897599999999997</v>
      </c>
      <c r="J4986">
        <v>2245082</v>
      </c>
      <c r="K4986" t="s">
        <v>264</v>
      </c>
      <c r="L4986">
        <v>1</v>
      </c>
      <c r="M4986" t="str">
        <f>_xlfn.IFNA(VLOOKUP(F4986,'22 States'!A:A,1,0),"OOR")</f>
        <v>OOR</v>
      </c>
      <c r="N4986" t="str">
        <f t="shared" si="545"/>
        <v>OOR</v>
      </c>
      <c r="O4986" s="8">
        <f t="shared" si="539"/>
        <v>6000</v>
      </c>
      <c r="P4986" s="8">
        <f t="shared" si="540"/>
        <v>3000</v>
      </c>
      <c r="Q4986" s="8">
        <f t="shared" si="541"/>
        <v>5280</v>
      </c>
      <c r="R4986" s="9">
        <f t="shared" si="542"/>
        <v>10560</v>
      </c>
      <c r="S4986" s="8">
        <f t="shared" si="543"/>
        <v>14280</v>
      </c>
      <c r="T4986" s="5">
        <f t="shared" si="544"/>
        <v>6.3605694580420669E-3</v>
      </c>
    </row>
    <row r="4987" spans="1:20" hidden="1">
      <c r="A4987">
        <v>4828</v>
      </c>
      <c r="B4987" s="3">
        <v>0</v>
      </c>
      <c r="C4987" t="s">
        <v>11380</v>
      </c>
      <c r="D4987" t="s">
        <v>11381</v>
      </c>
      <c r="E4987" t="s">
        <v>160</v>
      </c>
      <c r="F4987" t="s">
        <v>161</v>
      </c>
      <c r="G4987" t="s">
        <v>3673</v>
      </c>
      <c r="H4987" t="s">
        <v>367</v>
      </c>
      <c r="I4987">
        <v>47.835999999999999</v>
      </c>
      <c r="J4987" s="3">
        <v>324500000</v>
      </c>
      <c r="K4987" t="s">
        <v>27</v>
      </c>
      <c r="L4987">
        <v>3</v>
      </c>
      <c r="M4987" t="str">
        <f>_xlfn.IFNA(VLOOKUP(F4987,'22 States'!A:A,1,0),"OOR")</f>
        <v>MO</v>
      </c>
      <c r="N4987" t="str">
        <f t="shared" si="545"/>
        <v>IR</v>
      </c>
      <c r="O4987" s="8">
        <f t="shared" si="539"/>
        <v>0</v>
      </c>
      <c r="P4987" s="8">
        <f t="shared" si="540"/>
        <v>0</v>
      </c>
      <c r="Q4987" s="8">
        <f t="shared" si="541"/>
        <v>0</v>
      </c>
      <c r="R4987" s="9">
        <f t="shared" si="542"/>
        <v>0</v>
      </c>
      <c r="S4987" s="12">
        <f t="shared" si="543"/>
        <v>0</v>
      </c>
      <c r="T4987" s="13">
        <f t="shared" si="544"/>
        <v>0</v>
      </c>
    </row>
    <row r="4988" spans="1:20" hidden="1">
      <c r="A4988">
        <v>4987</v>
      </c>
      <c r="B4988">
        <v>62</v>
      </c>
      <c r="C4988" t="s">
        <v>11736</v>
      </c>
      <c r="D4988" t="s">
        <v>11737</v>
      </c>
      <c r="E4988" t="s">
        <v>200</v>
      </c>
      <c r="F4988" t="s">
        <v>201</v>
      </c>
      <c r="G4988" t="s">
        <v>9846</v>
      </c>
      <c r="H4988" t="s">
        <v>26</v>
      </c>
      <c r="I4988">
        <v>42.864899999999999</v>
      </c>
      <c r="J4988">
        <v>8847348</v>
      </c>
      <c r="K4988" t="s">
        <v>108</v>
      </c>
      <c r="L4988">
        <v>5</v>
      </c>
      <c r="M4988" t="str">
        <f>_xlfn.IFNA(VLOOKUP(F4988,'22 States'!A:A,1,0),"OOR")</f>
        <v>OOR</v>
      </c>
      <c r="N4988" t="str">
        <f t="shared" si="545"/>
        <v>OOR</v>
      </c>
      <c r="O4988" s="8">
        <f t="shared" ref="O4988:O4994" si="546">ROUNDUP(B4988/50,0)*500*12</f>
        <v>12000</v>
      </c>
      <c r="P4988" s="8">
        <f t="shared" ref="P4988:P4994" si="547">ROUNDUP(B4988/100,0)*250*12</f>
        <v>3000</v>
      </c>
      <c r="Q4988" s="8">
        <f t="shared" ref="Q4988:Q4994" si="548">B4988*40*12</f>
        <v>29760</v>
      </c>
      <c r="R4988" s="9">
        <f t="shared" ref="R4988:R4994" si="549">B4988*80*12</f>
        <v>59520</v>
      </c>
      <c r="S4988" s="8">
        <f t="shared" ref="S4988:S4994" si="550">SUM(O4988:Q4988)</f>
        <v>44760</v>
      </c>
      <c r="T4988" s="5">
        <f t="shared" ref="T4988:T4994" si="551">S4988/J4988</f>
        <v>5.0591431466242764E-3</v>
      </c>
    </row>
    <row r="4989" spans="1:20" hidden="1">
      <c r="A4989">
        <v>4988</v>
      </c>
      <c r="B4989">
        <v>5</v>
      </c>
      <c r="C4989" t="s">
        <v>11738</v>
      </c>
      <c r="D4989" t="s">
        <v>11739</v>
      </c>
      <c r="E4989" t="s">
        <v>896</v>
      </c>
      <c r="F4989" t="s">
        <v>897</v>
      </c>
      <c r="G4989" t="s">
        <v>898</v>
      </c>
      <c r="H4989" t="s">
        <v>899</v>
      </c>
      <c r="I4989">
        <v>42.802399999999999</v>
      </c>
      <c r="J4989">
        <v>2609000</v>
      </c>
      <c r="K4989" t="s">
        <v>141</v>
      </c>
      <c r="L4989">
        <v>1</v>
      </c>
      <c r="M4989" t="str">
        <f>_xlfn.IFNA(VLOOKUP(F4989,'22 States'!A:A,1,0),"OOR")</f>
        <v>OOR</v>
      </c>
      <c r="N4989" t="str">
        <f t="shared" si="545"/>
        <v>OOR</v>
      </c>
      <c r="O4989" s="8">
        <f t="shared" si="546"/>
        <v>6000</v>
      </c>
      <c r="P4989" s="8">
        <f t="shared" si="547"/>
        <v>3000</v>
      </c>
      <c r="Q4989" s="8">
        <f t="shared" si="548"/>
        <v>2400</v>
      </c>
      <c r="R4989" s="9">
        <f t="shared" si="549"/>
        <v>4800</v>
      </c>
      <c r="S4989" s="8">
        <f t="shared" si="550"/>
        <v>11400</v>
      </c>
      <c r="T4989" s="5">
        <f t="shared" si="551"/>
        <v>4.3694902261402838E-3</v>
      </c>
    </row>
    <row r="4990" spans="1:20" hidden="1">
      <c r="A4990">
        <v>4989</v>
      </c>
      <c r="B4990">
        <v>681</v>
      </c>
      <c r="C4990" t="s">
        <v>11740</v>
      </c>
      <c r="D4990" t="s">
        <v>11741</v>
      </c>
      <c r="E4990" t="s">
        <v>13</v>
      </c>
      <c r="F4990" t="s">
        <v>14</v>
      </c>
      <c r="G4990" t="s">
        <v>11742</v>
      </c>
      <c r="H4990" t="s">
        <v>703</v>
      </c>
      <c r="I4990">
        <v>42.778799999999997</v>
      </c>
      <c r="J4990">
        <v>21934897</v>
      </c>
      <c r="K4990" t="s">
        <v>27</v>
      </c>
      <c r="L4990">
        <v>7</v>
      </c>
      <c r="M4990" t="str">
        <f>_xlfn.IFNA(VLOOKUP(F4990,'22 States'!A:A,1,0),"OOR")</f>
        <v>CA</v>
      </c>
      <c r="N4990" t="str">
        <f t="shared" si="545"/>
        <v>IR</v>
      </c>
      <c r="O4990" s="8">
        <f t="shared" si="546"/>
        <v>84000</v>
      </c>
      <c r="P4990" s="8">
        <f t="shared" si="547"/>
        <v>21000</v>
      </c>
      <c r="Q4990" s="8">
        <f t="shared" si="548"/>
        <v>326880</v>
      </c>
      <c r="R4990" s="9">
        <f t="shared" si="549"/>
        <v>653760</v>
      </c>
      <c r="S4990" s="8">
        <f t="shared" si="550"/>
        <v>431880</v>
      </c>
      <c r="T4990" s="5">
        <f t="shared" si="551"/>
        <v>1.9689173831087512E-2</v>
      </c>
    </row>
    <row r="4991" spans="1:20" hidden="1">
      <c r="A4991">
        <v>4990</v>
      </c>
      <c r="B4991">
        <v>18</v>
      </c>
      <c r="C4991" t="s">
        <v>11743</v>
      </c>
      <c r="D4991" t="s">
        <v>11744</v>
      </c>
      <c r="E4991" t="s">
        <v>144</v>
      </c>
      <c r="F4991" t="s">
        <v>145</v>
      </c>
      <c r="G4991" t="s">
        <v>2947</v>
      </c>
      <c r="H4991" t="s">
        <v>288</v>
      </c>
      <c r="I4991">
        <v>42.757100000000001</v>
      </c>
      <c r="J4991">
        <v>5913000</v>
      </c>
      <c r="K4991" t="s">
        <v>457</v>
      </c>
      <c r="L4991">
        <v>5</v>
      </c>
      <c r="M4991" t="str">
        <f>_xlfn.IFNA(VLOOKUP(F4991,'22 States'!A:A,1,0),"OOR")</f>
        <v>OOR</v>
      </c>
      <c r="N4991" t="str">
        <f t="shared" si="545"/>
        <v>OOR</v>
      </c>
      <c r="O4991" s="8">
        <f t="shared" si="546"/>
        <v>6000</v>
      </c>
      <c r="P4991" s="8">
        <f t="shared" si="547"/>
        <v>3000</v>
      </c>
      <c r="Q4991" s="8">
        <f t="shared" si="548"/>
        <v>8640</v>
      </c>
      <c r="R4991" s="9">
        <f t="shared" si="549"/>
        <v>17280</v>
      </c>
      <c r="S4991" s="8">
        <f t="shared" si="550"/>
        <v>17640</v>
      </c>
      <c r="T4991" s="5">
        <f t="shared" si="551"/>
        <v>2.9832572298325723E-3</v>
      </c>
    </row>
    <row r="4992" spans="1:20" hidden="1">
      <c r="A4992">
        <v>4991</v>
      </c>
      <c r="B4992">
        <v>25</v>
      </c>
      <c r="C4992" t="s">
        <v>11745</v>
      </c>
      <c r="D4992" t="s">
        <v>11746</v>
      </c>
      <c r="E4992" t="s">
        <v>537</v>
      </c>
      <c r="F4992" t="s">
        <v>538</v>
      </c>
      <c r="G4992" t="s">
        <v>539</v>
      </c>
      <c r="H4992" t="s">
        <v>539</v>
      </c>
      <c r="I4992">
        <v>42.680999999999997</v>
      </c>
      <c r="J4992">
        <v>7983000</v>
      </c>
      <c r="K4992" t="s">
        <v>32</v>
      </c>
      <c r="L4992">
        <v>4</v>
      </c>
      <c r="M4992" t="str">
        <f>_xlfn.IFNA(VLOOKUP(F4992,'22 States'!A:A,1,0),"OOR")</f>
        <v>GA</v>
      </c>
      <c r="N4992" t="str">
        <f t="shared" si="545"/>
        <v>IR</v>
      </c>
      <c r="O4992" s="8">
        <f t="shared" si="546"/>
        <v>6000</v>
      </c>
      <c r="P4992" s="8">
        <f t="shared" si="547"/>
        <v>3000</v>
      </c>
      <c r="Q4992" s="8">
        <f t="shared" si="548"/>
        <v>12000</v>
      </c>
      <c r="R4992" s="9">
        <f t="shared" si="549"/>
        <v>24000</v>
      </c>
      <c r="S4992" s="8">
        <f t="shared" si="550"/>
        <v>21000</v>
      </c>
      <c r="T4992" s="5">
        <f t="shared" si="551"/>
        <v>2.6305900037579856E-3</v>
      </c>
    </row>
    <row r="4993" spans="1:20" hidden="1">
      <c r="A4993">
        <v>4992</v>
      </c>
      <c r="B4993">
        <v>86</v>
      </c>
      <c r="C4993" t="s">
        <v>11747</v>
      </c>
      <c r="D4993" t="s">
        <v>11748</v>
      </c>
      <c r="E4993" t="s">
        <v>175</v>
      </c>
      <c r="F4993" t="s">
        <v>176</v>
      </c>
      <c r="G4993" t="s">
        <v>6209</v>
      </c>
      <c r="H4993" t="s">
        <v>169</v>
      </c>
      <c r="I4993">
        <v>42.631999999999998</v>
      </c>
      <c r="J4993">
        <v>136072408</v>
      </c>
      <c r="K4993" t="s">
        <v>111</v>
      </c>
      <c r="L4993">
        <v>8</v>
      </c>
      <c r="M4993" t="str">
        <f>_xlfn.IFNA(VLOOKUP(F4993,'22 States'!A:A,1,0),"OOR")</f>
        <v>OOR</v>
      </c>
      <c r="N4993" t="str">
        <f t="shared" si="545"/>
        <v>OOR</v>
      </c>
      <c r="O4993" s="8">
        <f t="shared" si="546"/>
        <v>12000</v>
      </c>
      <c r="P4993" s="8">
        <f t="shared" si="547"/>
        <v>3000</v>
      </c>
      <c r="Q4993" s="8">
        <f t="shared" si="548"/>
        <v>41280</v>
      </c>
      <c r="R4993" s="9">
        <f t="shared" si="549"/>
        <v>82560</v>
      </c>
      <c r="S4993" s="8">
        <f t="shared" si="550"/>
        <v>56280</v>
      </c>
      <c r="T4993" s="5">
        <f t="shared" si="551"/>
        <v>4.1360332213713746E-4</v>
      </c>
    </row>
    <row r="4994" spans="1:20" hidden="1">
      <c r="A4994">
        <v>4993</v>
      </c>
      <c r="B4994">
        <v>51</v>
      </c>
      <c r="C4994" t="s">
        <v>11749</v>
      </c>
      <c r="D4994" t="s">
        <v>11750</v>
      </c>
      <c r="E4994" t="s">
        <v>121</v>
      </c>
      <c r="F4994" t="s">
        <v>122</v>
      </c>
      <c r="G4994" t="s">
        <v>784</v>
      </c>
      <c r="H4994" t="s">
        <v>784</v>
      </c>
      <c r="I4994">
        <v>42.573999999999998</v>
      </c>
      <c r="J4994">
        <v>22222542</v>
      </c>
      <c r="K4994" t="s">
        <v>17</v>
      </c>
      <c r="L4994">
        <v>2</v>
      </c>
      <c r="M4994" t="str">
        <f>_xlfn.IFNA(VLOOKUP(F4994,'22 States'!A:A,1,0),"OOR")</f>
        <v>TX</v>
      </c>
      <c r="N4994" t="str">
        <f t="shared" si="545"/>
        <v>IR</v>
      </c>
      <c r="O4994" s="8">
        <f t="shared" si="546"/>
        <v>12000</v>
      </c>
      <c r="P4994" s="8">
        <f t="shared" si="547"/>
        <v>3000</v>
      </c>
      <c r="Q4994" s="8">
        <f t="shared" si="548"/>
        <v>24480</v>
      </c>
      <c r="R4994" s="9">
        <f t="shared" si="549"/>
        <v>48960</v>
      </c>
      <c r="S4994" s="8">
        <f t="shared" si="550"/>
        <v>39480</v>
      </c>
      <c r="T4994" s="5">
        <f t="shared" si="551"/>
        <v>1.7765744350938791E-3</v>
      </c>
    </row>
    <row r="4995" spans="1:20" hidden="1">
      <c r="A4995">
        <v>4994</v>
      </c>
      <c r="B4995">
        <v>529</v>
      </c>
      <c r="C4995" t="s">
        <v>11751</v>
      </c>
      <c r="D4995" t="s">
        <v>11752</v>
      </c>
      <c r="E4995" t="s">
        <v>23</v>
      </c>
      <c r="F4995" t="s">
        <v>24</v>
      </c>
      <c r="G4995" t="s">
        <v>2001</v>
      </c>
      <c r="H4995" t="s">
        <v>26</v>
      </c>
      <c r="I4995">
        <v>42.553100000000001</v>
      </c>
      <c r="J4995">
        <v>183339411</v>
      </c>
      <c r="K4995" t="s">
        <v>108</v>
      </c>
      <c r="L4995">
        <v>8</v>
      </c>
      <c r="M4995" t="str">
        <f>_xlfn.IFNA(VLOOKUP(F4995,'22 States'!A:A,1,0),"OOR")</f>
        <v>OOR</v>
      </c>
      <c r="N4995" t="str">
        <f t="shared" ref="N4995:N5001" si="552">IF(M4995&lt;&gt;"OOR","IR","OOR")</f>
        <v>OOR</v>
      </c>
      <c r="O4995" s="8">
        <f t="shared" ref="O4995:O5001" si="553">ROUNDUP(B4995/50,0)*500*12</f>
        <v>66000</v>
      </c>
      <c r="P4995" s="8">
        <f t="shared" ref="P4995:P5001" si="554">ROUNDUP(B4995/100,0)*250*12</f>
        <v>18000</v>
      </c>
      <c r="Q4995" s="8">
        <f t="shared" ref="Q4995:Q5001" si="555">B4995*40*12</f>
        <v>253920</v>
      </c>
      <c r="R4995" s="9">
        <f t="shared" ref="R4995:R5001" si="556">B4995*80*12</f>
        <v>507840</v>
      </c>
      <c r="S4995" s="8">
        <f t="shared" ref="S4995:S5001" si="557">SUM(O4995:Q4995)</f>
        <v>337920</v>
      </c>
      <c r="T4995" s="5">
        <f t="shared" ref="T4995:T5001" si="558">S4995/J4995</f>
        <v>1.8431388982699415E-3</v>
      </c>
    </row>
    <row r="4996" spans="1:20" hidden="1">
      <c r="A4996">
        <v>4995</v>
      </c>
      <c r="B4996">
        <v>42</v>
      </c>
      <c r="C4996" t="s">
        <v>11753</v>
      </c>
      <c r="D4996" t="s">
        <v>11754</v>
      </c>
      <c r="E4996" t="s">
        <v>205</v>
      </c>
      <c r="F4996" t="s">
        <v>206</v>
      </c>
      <c r="G4996" t="s">
        <v>6052</v>
      </c>
      <c r="H4996" t="s">
        <v>6278</v>
      </c>
      <c r="I4996">
        <v>42.545699999999997</v>
      </c>
      <c r="J4996">
        <v>25163076</v>
      </c>
      <c r="K4996" t="s">
        <v>457</v>
      </c>
      <c r="L4996">
        <v>5</v>
      </c>
      <c r="M4996" t="str">
        <f>_xlfn.IFNA(VLOOKUP(F4996,'22 States'!A:A,1,0),"OOR")</f>
        <v>OOR</v>
      </c>
      <c r="N4996" t="str">
        <f t="shared" si="552"/>
        <v>OOR</v>
      </c>
      <c r="O4996" s="8">
        <f t="shared" si="553"/>
        <v>6000</v>
      </c>
      <c r="P4996" s="8">
        <f t="shared" si="554"/>
        <v>3000</v>
      </c>
      <c r="Q4996" s="8">
        <f t="shared" si="555"/>
        <v>20160</v>
      </c>
      <c r="R4996" s="9">
        <f t="shared" si="556"/>
        <v>40320</v>
      </c>
      <c r="S4996" s="8">
        <f t="shared" si="557"/>
        <v>29160</v>
      </c>
      <c r="T4996" s="5">
        <f t="shared" si="558"/>
        <v>1.1588408348804414E-3</v>
      </c>
    </row>
    <row r="4997" spans="1:20" hidden="1">
      <c r="A4997">
        <v>4996</v>
      </c>
      <c r="B4997">
        <v>32</v>
      </c>
      <c r="C4997" t="s">
        <v>11755</v>
      </c>
      <c r="D4997" t="s">
        <v>11756</v>
      </c>
      <c r="E4997" t="s">
        <v>200</v>
      </c>
      <c r="F4997" t="s">
        <v>201</v>
      </c>
      <c r="G4997" t="s">
        <v>1987</v>
      </c>
      <c r="H4997" t="s">
        <v>26</v>
      </c>
      <c r="I4997">
        <v>42.548900000000003</v>
      </c>
      <c r="J4997">
        <v>4411889</v>
      </c>
      <c r="K4997" t="s">
        <v>32</v>
      </c>
      <c r="L4997">
        <v>4</v>
      </c>
      <c r="M4997" t="str">
        <f>_xlfn.IFNA(VLOOKUP(F4997,'22 States'!A:A,1,0),"OOR")</f>
        <v>OOR</v>
      </c>
      <c r="N4997" t="str">
        <f t="shared" si="552"/>
        <v>OOR</v>
      </c>
      <c r="O4997" s="8">
        <f t="shared" si="553"/>
        <v>6000</v>
      </c>
      <c r="P4997" s="8">
        <f t="shared" si="554"/>
        <v>3000</v>
      </c>
      <c r="Q4997" s="8">
        <f t="shared" si="555"/>
        <v>15360</v>
      </c>
      <c r="R4997" s="9">
        <f t="shared" si="556"/>
        <v>30720</v>
      </c>
      <c r="S4997" s="8">
        <f t="shared" si="557"/>
        <v>24360</v>
      </c>
      <c r="T4997" s="5">
        <f t="shared" si="558"/>
        <v>5.5214444425052394E-3</v>
      </c>
    </row>
    <row r="4998" spans="1:20" hidden="1">
      <c r="A4998">
        <v>4997</v>
      </c>
      <c r="B4998">
        <v>69</v>
      </c>
      <c r="C4998" t="s">
        <v>11757</v>
      </c>
      <c r="D4998" t="s">
        <v>11758</v>
      </c>
      <c r="E4998" t="s">
        <v>220</v>
      </c>
      <c r="F4998" t="s">
        <v>221</v>
      </c>
      <c r="G4998" t="s">
        <v>1862</v>
      </c>
      <c r="H4998" t="s">
        <v>223</v>
      </c>
      <c r="I4998">
        <v>42.542299999999997</v>
      </c>
      <c r="J4998">
        <v>15039730</v>
      </c>
      <c r="K4998" t="s">
        <v>656</v>
      </c>
      <c r="L4998">
        <v>3</v>
      </c>
      <c r="M4998" t="str">
        <f>_xlfn.IFNA(VLOOKUP(F4998,'22 States'!A:A,1,0),"OOR")</f>
        <v>OK</v>
      </c>
      <c r="N4998" t="str">
        <f t="shared" si="552"/>
        <v>IR</v>
      </c>
      <c r="O4998" s="8">
        <f t="shared" si="553"/>
        <v>12000</v>
      </c>
      <c r="P4998" s="8">
        <f t="shared" si="554"/>
        <v>3000</v>
      </c>
      <c r="Q4998" s="8">
        <f t="shared" si="555"/>
        <v>33120</v>
      </c>
      <c r="R4998" s="9">
        <f t="shared" si="556"/>
        <v>66240</v>
      </c>
      <c r="S4998" s="8">
        <f t="shared" si="557"/>
        <v>48120</v>
      </c>
      <c r="T4998" s="5">
        <f t="shared" si="558"/>
        <v>3.1995255233970292E-3</v>
      </c>
    </row>
    <row r="4999" spans="1:20" hidden="1">
      <c r="A4999">
        <v>4998</v>
      </c>
      <c r="B4999">
        <v>35</v>
      </c>
      <c r="C4999" t="s">
        <v>11759</v>
      </c>
      <c r="D4999" t="s">
        <v>11760</v>
      </c>
      <c r="E4999" t="s">
        <v>13</v>
      </c>
      <c r="F4999" t="s">
        <v>14</v>
      </c>
      <c r="G4999" t="s">
        <v>16</v>
      </c>
      <c r="H4999" t="s">
        <v>16</v>
      </c>
      <c r="I4999">
        <v>42.518999999999998</v>
      </c>
      <c r="J4999">
        <v>11078000</v>
      </c>
      <c r="K4999" t="s">
        <v>141</v>
      </c>
      <c r="L4999">
        <v>7</v>
      </c>
      <c r="M4999" t="str">
        <f>_xlfn.IFNA(VLOOKUP(F4999,'22 States'!A:A,1,0),"OOR")</f>
        <v>CA</v>
      </c>
      <c r="N4999" t="str">
        <f t="shared" si="552"/>
        <v>IR</v>
      </c>
      <c r="O4999" s="8">
        <f t="shared" si="553"/>
        <v>6000</v>
      </c>
      <c r="P4999" s="8">
        <f t="shared" si="554"/>
        <v>3000</v>
      </c>
      <c r="Q4999" s="8">
        <f t="shared" si="555"/>
        <v>16800</v>
      </c>
      <c r="R4999" s="9">
        <f t="shared" si="556"/>
        <v>33600</v>
      </c>
      <c r="S4999" s="8">
        <f t="shared" si="557"/>
        <v>25800</v>
      </c>
      <c r="T4999" s="5">
        <f t="shared" si="558"/>
        <v>2.3289402419209245E-3</v>
      </c>
    </row>
    <row r="5000" spans="1:20" hidden="1">
      <c r="A5000">
        <v>4999</v>
      </c>
      <c r="B5000">
        <v>154</v>
      </c>
      <c r="C5000" t="s">
        <v>11761</v>
      </c>
      <c r="D5000" t="s">
        <v>11762</v>
      </c>
      <c r="E5000" t="s">
        <v>236</v>
      </c>
      <c r="F5000" t="s">
        <v>237</v>
      </c>
      <c r="G5000" t="s">
        <v>5916</v>
      </c>
      <c r="H5000" t="s">
        <v>799</v>
      </c>
      <c r="I5000">
        <v>42.505499999999998</v>
      </c>
      <c r="J5000">
        <v>67867115</v>
      </c>
      <c r="K5000" t="s">
        <v>51</v>
      </c>
      <c r="L5000">
        <v>1</v>
      </c>
      <c r="M5000" t="str">
        <f>_xlfn.IFNA(VLOOKUP(F5000,'22 States'!A:A,1,0),"OOR")</f>
        <v>OH</v>
      </c>
      <c r="N5000" t="str">
        <f t="shared" si="552"/>
        <v>IR</v>
      </c>
      <c r="O5000" s="8">
        <f t="shared" si="553"/>
        <v>24000</v>
      </c>
      <c r="P5000" s="8">
        <f t="shared" si="554"/>
        <v>6000</v>
      </c>
      <c r="Q5000" s="8">
        <f t="shared" si="555"/>
        <v>73920</v>
      </c>
      <c r="R5000" s="9">
        <f t="shared" si="556"/>
        <v>147840</v>
      </c>
      <c r="S5000" s="8">
        <f t="shared" si="557"/>
        <v>103920</v>
      </c>
      <c r="T5000" s="5">
        <f t="shared" si="558"/>
        <v>1.5312276055936664E-3</v>
      </c>
    </row>
    <row r="5001" spans="1:20" hidden="1">
      <c r="A5001">
        <v>5000</v>
      </c>
      <c r="B5001">
        <v>230</v>
      </c>
      <c r="C5001" t="s">
        <v>11763</v>
      </c>
      <c r="D5001" t="s">
        <v>11764</v>
      </c>
      <c r="E5001" t="s">
        <v>54</v>
      </c>
      <c r="F5001" t="s">
        <v>55</v>
      </c>
      <c r="G5001" t="s">
        <v>130</v>
      </c>
      <c r="H5001" t="s">
        <v>57</v>
      </c>
      <c r="I5001">
        <v>42.447000000000003</v>
      </c>
      <c r="J5001">
        <v>105299201</v>
      </c>
      <c r="K5001" t="s">
        <v>457</v>
      </c>
      <c r="L5001">
        <v>3</v>
      </c>
      <c r="M5001" t="str">
        <f>_xlfn.IFNA(VLOOKUP(F5001,'22 States'!A:A,1,0),"OOR")</f>
        <v>OOR</v>
      </c>
      <c r="N5001" t="str">
        <f t="shared" si="552"/>
        <v>OOR</v>
      </c>
      <c r="O5001" s="8">
        <f t="shared" si="553"/>
        <v>30000</v>
      </c>
      <c r="P5001" s="8">
        <f t="shared" si="554"/>
        <v>9000</v>
      </c>
      <c r="Q5001" s="8">
        <f t="shared" si="555"/>
        <v>110400</v>
      </c>
      <c r="R5001" s="9">
        <f t="shared" si="556"/>
        <v>220800</v>
      </c>
      <c r="S5001" s="8">
        <f t="shared" si="557"/>
        <v>149400</v>
      </c>
      <c r="T5001" s="5">
        <f t="shared" si="558"/>
        <v>1.4188141845444772E-3</v>
      </c>
    </row>
  </sheetData>
  <autoFilter ref="A1:T5001" xr:uid="{84241631-EC0E-294A-BF93-240DFA894991}">
    <filterColumn colId="13">
      <filters>
        <filter val="IR"/>
      </filters>
    </filterColumn>
    <filterColumn colId="19">
      <customFilters and="1">
        <customFilter operator="lessThan" val="1.5E-3"/>
        <customFilter operator="notEqual" val="0"/>
      </custom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C35" sqref="C35"/>
    </sheetView>
  </sheetViews>
  <sheetFormatPr baseColWidth="10" defaultColWidth="8.83203125" defaultRowHeight="15"/>
  <sheetData>
    <row r="1" spans="1:1">
      <c r="A1" t="s">
        <v>115</v>
      </c>
    </row>
    <row r="2" spans="1:1">
      <c r="A2" t="s">
        <v>1702</v>
      </c>
    </row>
    <row r="3" spans="1:1">
      <c r="A3" t="s">
        <v>14</v>
      </c>
    </row>
    <row r="4" spans="1:1">
      <c r="A4" t="s">
        <v>1023</v>
      </c>
    </row>
    <row r="5" spans="1:1">
      <c r="A5" t="s">
        <v>86</v>
      </c>
    </row>
    <row r="6" spans="1:1">
      <c r="A6" t="s">
        <v>538</v>
      </c>
    </row>
    <row r="7" spans="1:1">
      <c r="A7" t="s">
        <v>248</v>
      </c>
    </row>
    <row r="8" spans="1:1">
      <c r="A8" t="s">
        <v>155</v>
      </c>
    </row>
    <row r="9" spans="1:1">
      <c r="A9" t="s">
        <v>11766</v>
      </c>
    </row>
    <row r="10" spans="1:1">
      <c r="A10" t="s">
        <v>568</v>
      </c>
    </row>
    <row r="11" spans="1:1">
      <c r="A11" t="s">
        <v>195</v>
      </c>
    </row>
    <row r="12" spans="1:1">
      <c r="A12" t="s">
        <v>180</v>
      </c>
    </row>
    <row r="13" spans="1:1">
      <c r="A13" t="s">
        <v>161</v>
      </c>
    </row>
    <row r="14" spans="1:1">
      <c r="A14" t="s">
        <v>728</v>
      </c>
    </row>
    <row r="15" spans="1:1">
      <c r="A15" t="s">
        <v>68</v>
      </c>
    </row>
    <row r="16" spans="1:1">
      <c r="A16" t="s">
        <v>908</v>
      </c>
    </row>
    <row r="17" spans="1:1">
      <c r="A17" t="s">
        <v>237</v>
      </c>
    </row>
    <row r="18" spans="1:1">
      <c r="A18" t="s">
        <v>221</v>
      </c>
    </row>
    <row r="19" spans="1:1">
      <c r="A19" t="s">
        <v>521</v>
      </c>
    </row>
    <row r="20" spans="1:1">
      <c r="A20" t="s">
        <v>934</v>
      </c>
    </row>
    <row r="21" spans="1:1">
      <c r="A21" t="s">
        <v>122</v>
      </c>
    </row>
    <row r="22" spans="1:1">
      <c r="A22" t="s">
        <v>186</v>
      </c>
    </row>
  </sheetData>
  <sortState xmlns:xlrd2="http://schemas.microsoft.com/office/spreadsheetml/2017/richdata2" ref="A1:A22">
    <sortCondition ref="A1:A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30" sqref="B30"/>
    </sheetView>
  </sheetViews>
  <sheetFormatPr baseColWidth="10" defaultColWidth="8.83203125" defaultRowHeight="15"/>
  <cols>
    <col min="1" max="1" width="29.1640625" bestFit="1" customWidth="1"/>
    <col min="2" max="2" width="25.6640625" bestFit="1" customWidth="1"/>
  </cols>
  <sheetData>
    <row r="1" spans="1:3">
      <c r="A1" s="2" t="s">
        <v>11767</v>
      </c>
      <c r="B1" s="1" t="s">
        <v>11773</v>
      </c>
      <c r="C1" s="1" t="s">
        <v>11769</v>
      </c>
    </row>
    <row r="2" spans="1:3">
      <c r="A2" s="3" t="s">
        <v>11768</v>
      </c>
      <c r="B2">
        <v>500</v>
      </c>
      <c r="C2" t="s">
        <v>11770</v>
      </c>
    </row>
    <row r="3" spans="1:3">
      <c r="A3" s="3" t="s">
        <v>11784</v>
      </c>
      <c r="B3">
        <v>250</v>
      </c>
      <c r="C3" t="s">
        <v>11771</v>
      </c>
    </row>
    <row r="4" spans="1:3">
      <c r="A4" s="3" t="s">
        <v>11782</v>
      </c>
      <c r="B4">
        <v>40</v>
      </c>
      <c r="C4" t="s">
        <v>11772</v>
      </c>
    </row>
    <row r="5" spans="1:3">
      <c r="A5" s="3" t="s">
        <v>11783</v>
      </c>
      <c r="B5">
        <v>80</v>
      </c>
      <c r="C5" t="s">
        <v>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Inc5000 Company List</vt:lpstr>
      <vt:lpstr>22 States</vt:lpstr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mijibao</dc:creator>
  <cp:lastModifiedBy>Microsoft Office 用户</cp:lastModifiedBy>
  <dcterms:created xsi:type="dcterms:W3CDTF">2016-10-01T02:12:24Z</dcterms:created>
  <dcterms:modified xsi:type="dcterms:W3CDTF">2020-04-11T23:31:41Z</dcterms:modified>
</cp:coreProperties>
</file>