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li/Desktop/my 1st home/my 1st $15,000/中国基金/"/>
    </mc:Choice>
  </mc:AlternateContent>
  <xr:revisionPtr revIDLastSave="0" documentId="13_ncr:1_{5FE5342C-14FC-C645-8230-480A5EF34E92}" xr6:coauthVersionLast="46" xr6:coauthVersionMax="46" xr10:uidLastSave="{00000000-0000-0000-0000-000000000000}"/>
  <bookViews>
    <workbookView xWindow="600" yWindow="460" windowWidth="18840" windowHeight="15540" activeTab="4" xr2:uid="{EB708251-72E1-6946-8955-7AC8997E48FB}"/>
  </bookViews>
  <sheets>
    <sheet name="005968" sheetId="5" r:id="rId1"/>
    <sheet name="2018" sheetId="1" r:id="rId2"/>
    <sheet name="2019" sheetId="2" r:id="rId3"/>
    <sheet name="2020" sheetId="3" r:id="rId4"/>
    <sheet name="每月7号" sheetId="7" r:id="rId5"/>
  </sheets>
  <definedNames>
    <definedName name="_xlnm._FilterDatabase" localSheetId="1" hidden="1">'2018'!$A$1:$D$153</definedName>
    <definedName name="_xlnm._FilterDatabase" localSheetId="3" hidden="1">'2020'!$A$1:$D$240</definedName>
    <definedName name="_xlnm._FilterDatabase" localSheetId="4" hidden="1">每月7号!$K$1:$N$47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7" l="1"/>
  <c r="J2" i="7"/>
  <c r="E2" i="7"/>
  <c r="R5" i="7" s="1"/>
  <c r="L2" i="7"/>
  <c r="G2" i="7"/>
  <c r="N2" i="7"/>
  <c r="M2" i="7"/>
  <c r="I2" i="7"/>
  <c r="H2" i="7"/>
  <c r="B2" i="7"/>
  <c r="D2" i="7"/>
  <c r="C2" i="7"/>
  <c r="R2" i="7" l="1"/>
  <c r="S5" i="7"/>
  <c r="S3" i="7"/>
  <c r="T5" i="7"/>
  <c r="T4" i="7"/>
</calcChain>
</file>

<file path=xl/sharedStrings.xml><?xml version="1.0" encoding="utf-8"?>
<sst xmlns="http://schemas.openxmlformats.org/spreadsheetml/2006/main" count="213" uniqueCount="98">
  <si>
    <t>--</t>
  </si>
  <si>
    <t>日期</t>
  </si>
  <si>
    <t>单位净值</t>
  </si>
  <si>
    <t>累计净值</t>
  </si>
  <si>
    <t>净值增长率</t>
  </si>
  <si>
    <t>成立时间</t>
  </si>
  <si>
    <t>基金经理</t>
  </si>
  <si>
    <t>历史</t>
  </si>
  <si>
    <t>基金公司</t>
  </si>
  <si>
    <t>基金托管人</t>
  </si>
  <si>
    <t>1.十年历史</t>
  </si>
  <si>
    <t>2.跨国股票基金？</t>
  </si>
  <si>
    <t>？</t>
  </si>
  <si>
    <t>3.十年年终获利最好</t>
  </si>
  <si>
    <t>持仓比例</t>
  </si>
  <si>
    <t>股票</t>
  </si>
  <si>
    <t>债券</t>
  </si>
  <si>
    <t>现金</t>
  </si>
  <si>
    <t>净资产亿</t>
  </si>
  <si>
    <t>005968</t>
  </si>
  <si>
    <t>2018-05-17~至今</t>
  </si>
  <si>
    <t>李游  </t>
  </si>
  <si>
    <t>2年又224天</t>
  </si>
  <si>
    <t>创金合信工业周期股票C</t>
  </si>
  <si>
    <t>2018-05-17 ~ 至今</t>
  </si>
  <si>
    <t>创金合信工业周期股票A</t>
  </si>
  <si>
    <t>创金合信资源股票发起式C</t>
  </si>
  <si>
    <t>2016-11-02 ~ 至今</t>
  </si>
  <si>
    <t>4年又55天</t>
  </si>
  <si>
    <t>创金合信资源股票发起式A</t>
  </si>
  <si>
    <t>2年</t>
  </si>
  <si>
    <t>创金合信</t>
  </si>
  <si>
    <t>工商银行</t>
  </si>
  <si>
    <t>近2年</t>
  </si>
  <si>
    <t>三一重工</t>
  </si>
  <si>
    <t>电源设备</t>
  </si>
  <si>
    <t>光伏</t>
  </si>
  <si>
    <t>隆基股份</t>
  </si>
  <si>
    <t>宁德时代</t>
  </si>
  <si>
    <t>新能源科技</t>
  </si>
  <si>
    <t>恩捷股份</t>
  </si>
  <si>
    <t>建筑</t>
  </si>
  <si>
    <t>东方雨虹</t>
  </si>
  <si>
    <t>7|1030</t>
  </si>
  <si>
    <t>yEnd</t>
  </si>
  <si>
    <t>max</t>
  </si>
  <si>
    <t>min</t>
  </si>
  <si>
    <t>年初定投</t>
  </si>
  <si>
    <t>每日定投</t>
  </si>
  <si>
    <t>每周1定投</t>
  </si>
  <si>
    <t>每周2定投</t>
  </si>
  <si>
    <t>每周3定投</t>
  </si>
  <si>
    <t>每周4定投</t>
  </si>
  <si>
    <t>每周5定投</t>
  </si>
  <si>
    <t>每单周1定投</t>
  </si>
  <si>
    <t>每单周2定投</t>
  </si>
  <si>
    <t>每单周3定投</t>
  </si>
  <si>
    <t>每单周4定投</t>
  </si>
  <si>
    <t>每单周5定投</t>
  </si>
  <si>
    <t>每双周1定投</t>
  </si>
  <si>
    <t>每双周2定投</t>
  </si>
  <si>
    <t>每双周3定投</t>
  </si>
  <si>
    <t>每双周4定投</t>
  </si>
  <si>
    <t>每双周5定投</t>
  </si>
  <si>
    <t>每月1定投</t>
  </si>
  <si>
    <t>每月2定投</t>
  </si>
  <si>
    <t>每月3定投</t>
  </si>
  <si>
    <t>每月4定投</t>
  </si>
  <si>
    <t>每月5定投</t>
  </si>
  <si>
    <t>每月6定投</t>
  </si>
  <si>
    <t>每月7定投</t>
  </si>
  <si>
    <t>每月8定投</t>
  </si>
  <si>
    <t>每月9定投</t>
  </si>
  <si>
    <t>每月10定投</t>
  </si>
  <si>
    <t>每月11定投</t>
  </si>
  <si>
    <t>每月12定投</t>
  </si>
  <si>
    <t>每月13定投</t>
  </si>
  <si>
    <t>每月14定投</t>
  </si>
  <si>
    <t>每月15定投</t>
  </si>
  <si>
    <t>每月16定投</t>
  </si>
  <si>
    <t>每月17定投</t>
  </si>
  <si>
    <t>每月18定投</t>
  </si>
  <si>
    <t>每月19定投</t>
  </si>
  <si>
    <t>每月20定投</t>
  </si>
  <si>
    <t>每月21定投</t>
  </si>
  <si>
    <t>每月22定投</t>
  </si>
  <si>
    <t>每月23定投</t>
  </si>
  <si>
    <t>每月24定投</t>
  </si>
  <si>
    <t>每月25定投</t>
  </si>
  <si>
    <t>每月26定投</t>
  </si>
  <si>
    <t>每月27定投</t>
  </si>
  <si>
    <t>每月28定投</t>
  </si>
  <si>
    <t>avg</t>
  </si>
  <si>
    <t>YOY</t>
  </si>
  <si>
    <t>1年</t>
  </si>
  <si>
    <t>3年</t>
  </si>
  <si>
    <t>mean</t>
  </si>
  <si>
    <t>8(2)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</si>
</sst>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4"/>
      <color rgb="FF555555"/>
      <name val="Arial"/>
      <family val="2"/>
    </font>
    <font>
      <b/>
      <sz val="14"/>
      <color rgb="FF555555"/>
      <name val="Arial"/>
      <family val="2"/>
    </font>
    <font>
      <b/>
      <sz val="14"/>
      <color rgb="FF444444"/>
      <name val="Arial"/>
      <family val="2"/>
    </font>
    <font>
      <sz val="14"/>
      <color rgb="FFCC0000"/>
      <name val="Arial"/>
      <family val="2"/>
    </font>
    <font>
      <b/>
      <sz val="14"/>
      <color rgb="FF097C25"/>
      <name val="Arial"/>
      <family val="2"/>
    </font>
    <font>
      <b/>
      <sz val="14"/>
      <color rgb="FFCC0000"/>
      <name val="Arial"/>
      <family val="2"/>
    </font>
    <font>
      <sz val="13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4"/>
      <color rgb="FF555555"/>
      <name val="Calibri"/>
      <family val="2"/>
    </font>
    <font>
      <sz val="12"/>
      <color rgb="FF333333"/>
      <name val="Arial"/>
      <family val="2"/>
    </font>
    <font>
      <b/>
      <sz val="14"/>
      <color rgb="FFDC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16" fillId="0" borderId="0"/>
  </cellStyleXfs>
  <cellXfs count="43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0" fontId="5" fillId="0" borderId="0" xfId="0" applyNumberFormat="1" applyFont="1"/>
    <xf numFmtId="10" fontId="6" fillId="0" borderId="0" xfId="0" applyNumberFormat="1" applyFont="1"/>
    <xf numFmtId="10" fontId="3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/>
    <xf numFmtId="10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1" fillId="0" borderId="0" xfId="1"/>
    <xf numFmtId="10" fontId="12" fillId="0" borderId="0" xfId="0" applyNumberFormat="1" applyFont="1"/>
    <xf numFmtId="0" fontId="9" fillId="3" borderId="0" xfId="0" applyFont="1" applyFill="1" applyAlignment="1">
      <alignment horizontal="right"/>
    </xf>
    <xf numFmtId="0" fontId="9" fillId="3" borderId="0" xfId="0" applyFont="1" applyFill="1"/>
    <xf numFmtId="0" fontId="0" fillId="0" borderId="0" xfId="0" applyAlignment="1">
      <alignment horizontal="center"/>
    </xf>
    <xf numFmtId="14" fontId="10" fillId="0" borderId="0" xfId="0" applyNumberFormat="1" applyFont="1" applyAlignment="1">
      <alignment horizontal="right"/>
    </xf>
    <xf numFmtId="10" fontId="13" fillId="0" borderId="0" xfId="0" applyNumberFormat="1" applyFont="1"/>
    <xf numFmtId="0" fontId="13" fillId="0" borderId="0" xfId="0" applyFont="1"/>
    <xf numFmtId="49" fontId="0" fillId="0" borderId="0" xfId="0" applyNumberFormat="1" applyAlignment="1">
      <alignment horizontal="right"/>
    </xf>
    <xf numFmtId="0" fontId="14" fillId="0" borderId="0" xfId="0" applyFont="1"/>
    <xf numFmtId="10" fontId="15" fillId="0" borderId="0" xfId="0" applyNumberFormat="1" applyFont="1"/>
    <xf numFmtId="0" fontId="9" fillId="4" borderId="0" xfId="0" applyFont="1" applyFill="1" applyAlignment="1">
      <alignment horizontal="right"/>
    </xf>
    <xf numFmtId="10" fontId="9" fillId="3" borderId="0" xfId="1" applyNumberFormat="1" applyFont="1" applyFill="1" applyAlignment="1">
      <alignment horizontal="center"/>
    </xf>
    <xf numFmtId="10" fontId="8" fillId="0" borderId="0" xfId="1" applyNumberFormat="1" applyFont="1" applyFill="1" applyAlignment="1">
      <alignment horizontal="center"/>
    </xf>
    <xf numFmtId="0" fontId="16" fillId="0" borderId="0" xfId="3" applyBorder="1"/>
    <xf numFmtId="0" fontId="17" fillId="0" borderId="0" xfId="3" applyFont="1" applyBorder="1" applyAlignment="1">
      <alignment horizontal="center" vertical="top"/>
    </xf>
    <xf numFmtId="0" fontId="0" fillId="0" borderId="0" xfId="0" applyBorder="1"/>
    <xf numFmtId="0" fontId="17" fillId="0" borderId="0" xfId="0" applyFont="1" applyBorder="1" applyAlignment="1">
      <alignment horizontal="center" vertical="top"/>
    </xf>
    <xf numFmtId="10" fontId="0" fillId="0" borderId="0" xfId="2" applyNumberFormat="1" applyFont="1" applyBorder="1"/>
    <xf numFmtId="0" fontId="17" fillId="2" borderId="0" xfId="0" applyFont="1" applyFill="1" applyBorder="1" applyAlignment="1">
      <alignment horizontal="center" vertical="top"/>
    </xf>
    <xf numFmtId="0" fontId="17" fillId="2" borderId="0" xfId="3" applyFont="1" applyFill="1" applyBorder="1" applyAlignment="1">
      <alignment horizontal="center" vertical="top"/>
    </xf>
    <xf numFmtId="0" fontId="16" fillId="0" borderId="0" xfId="3" applyBorder="1" applyAlignment="1">
      <alignment horizontal="center"/>
    </xf>
    <xf numFmtId="0" fontId="16" fillId="0" borderId="0" xfId="3" applyBorder="1" applyAlignment="1">
      <alignment horizontal="center" vertical="center"/>
    </xf>
    <xf numFmtId="0" fontId="17" fillId="0" borderId="0" xfId="3" applyFont="1" applyBorder="1" applyAlignment="1">
      <alignment horizontal="center" vertical="center"/>
    </xf>
    <xf numFmtId="10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18" fillId="5" borderId="0" xfId="0" applyNumberFormat="1" applyFont="1" applyFill="1" applyBorder="1" applyAlignment="1">
      <alignment horizontal="center" vertical="center"/>
    </xf>
    <xf numFmtId="10" fontId="18" fillId="0" borderId="0" xfId="0" applyNumberFormat="1" applyFont="1" applyFill="1" applyBorder="1" applyAlignment="1">
      <alignment horizontal="center" vertical="center"/>
    </xf>
    <xf numFmtId="0" fontId="16" fillId="2" borderId="0" xfId="3" applyFill="1" applyBorder="1"/>
  </cellXfs>
  <cellStyles count="4">
    <cellStyle name="Hyperlink" xfId="1" builtinId="8"/>
    <cellStyle name="Normal" xfId="0" builtinId="0"/>
    <cellStyle name="Normal 2" xfId="3" xr:uid="{9612263E-A69C-F04F-8883-E2F4C8B7FF74}"/>
    <cellStyle name="Percent" xfId="2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18</xdr:row>
      <xdr:rowOff>38100</xdr:rowOff>
    </xdr:from>
    <xdr:to>
      <xdr:col>3</xdr:col>
      <xdr:colOff>798209</xdr:colOff>
      <xdr:row>51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7C136F-BB3E-6441-A180-E85F55C343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172" b="15278"/>
        <a:stretch/>
      </xdr:blipFill>
      <xdr:spPr>
        <a:xfrm>
          <a:off x="12700" y="3835400"/>
          <a:ext cx="4646309" cy="67945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7</xdr:row>
      <xdr:rowOff>38100</xdr:rowOff>
    </xdr:from>
    <xdr:to>
      <xdr:col>12</xdr:col>
      <xdr:colOff>571500</xdr:colOff>
      <xdr:row>24</xdr:row>
      <xdr:rowOff>135930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6517B7-E423-DC49-BDA5-55720E736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9900" y="1562100"/>
          <a:ext cx="7772400" cy="3590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und.eastmoney.com/003624.html" TargetMode="External"/><Relationship Id="rId3" Type="http://schemas.openxmlformats.org/officeDocument/2006/relationships/hyperlink" Target="http://fund.eastmoney.com/005969.html" TargetMode="External"/><Relationship Id="rId7" Type="http://schemas.openxmlformats.org/officeDocument/2006/relationships/hyperlink" Target="http://fund.eastmoney.com/003625.html" TargetMode="External"/><Relationship Id="rId2" Type="http://schemas.openxmlformats.org/officeDocument/2006/relationships/hyperlink" Target="http://fund.eastmoney.com/005969.html" TargetMode="External"/><Relationship Id="rId1" Type="http://schemas.openxmlformats.org/officeDocument/2006/relationships/hyperlink" Target="http://fund.eastmoney.com/manager/30137673.html" TargetMode="External"/><Relationship Id="rId6" Type="http://schemas.openxmlformats.org/officeDocument/2006/relationships/hyperlink" Target="http://fund.eastmoney.com/003625.html" TargetMode="External"/><Relationship Id="rId5" Type="http://schemas.openxmlformats.org/officeDocument/2006/relationships/hyperlink" Target="http://fund.eastmoney.com/005968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fund.eastmoney.com/005968.html" TargetMode="External"/><Relationship Id="rId9" Type="http://schemas.openxmlformats.org/officeDocument/2006/relationships/hyperlink" Target="http://fund.eastmoney.com/0036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3E3A-0AD9-F94E-8B8E-424D9BA5B5D3}">
  <dimension ref="A1:K48"/>
  <sheetViews>
    <sheetView workbookViewId="0">
      <selection activeCell="H27" sqref="H27:H30"/>
    </sheetView>
  </sheetViews>
  <sheetFormatPr baseColWidth="10" defaultRowHeight="16" x14ac:dyDescent="0.2"/>
  <cols>
    <col min="1" max="1" width="18.83203125" bestFit="1" customWidth="1"/>
    <col min="2" max="2" width="22.6640625" bestFit="1" customWidth="1"/>
    <col min="3" max="3" width="9.1640625" bestFit="1" customWidth="1"/>
    <col min="6" max="6" width="11.6640625" bestFit="1" customWidth="1"/>
    <col min="7" max="7" width="9.33203125" bestFit="1" customWidth="1"/>
    <col min="8" max="8" width="24.6640625" bestFit="1" customWidth="1"/>
    <col min="9" max="9" width="16.5" bestFit="1" customWidth="1"/>
    <col min="10" max="10" width="11.1640625" bestFit="1" customWidth="1"/>
  </cols>
  <sheetData>
    <row r="1" spans="1:11" x14ac:dyDescent="0.2">
      <c r="A1" s="22" t="s">
        <v>19</v>
      </c>
      <c r="B1" s="12" t="s">
        <v>25</v>
      </c>
    </row>
    <row r="2" spans="1:11" x14ac:dyDescent="0.2">
      <c r="A2" t="s">
        <v>5</v>
      </c>
      <c r="B2" s="13">
        <v>43237</v>
      </c>
      <c r="C2" t="s">
        <v>6</v>
      </c>
      <c r="D2" s="13" t="s">
        <v>20</v>
      </c>
      <c r="E2" s="14" t="s">
        <v>21</v>
      </c>
      <c r="F2" s="23" t="s">
        <v>22</v>
      </c>
      <c r="G2" s="15">
        <v>1.81</v>
      </c>
      <c r="K2" s="26">
        <v>0.24779999999999999</v>
      </c>
    </row>
    <row r="3" spans="1:11" ht="18" x14ac:dyDescent="0.2">
      <c r="A3" t="s">
        <v>7</v>
      </c>
      <c r="B3" s="25" t="s">
        <v>30</v>
      </c>
      <c r="C3" s="14"/>
      <c r="D3" s="13"/>
      <c r="E3" s="27"/>
      <c r="G3" s="14">
        <v>5969</v>
      </c>
      <c r="H3" s="14" t="s">
        <v>23</v>
      </c>
      <c r="I3" s="13" t="s">
        <v>24</v>
      </c>
      <c r="J3" s="13" t="s">
        <v>22</v>
      </c>
      <c r="K3" s="24">
        <v>1.7621</v>
      </c>
    </row>
    <row r="4" spans="1:11" ht="18" x14ac:dyDescent="0.2">
      <c r="A4" t="s">
        <v>8</v>
      </c>
      <c r="B4" s="12" t="s">
        <v>31</v>
      </c>
      <c r="G4" s="14">
        <v>5968</v>
      </c>
      <c r="H4" s="14" t="s">
        <v>25</v>
      </c>
      <c r="I4" s="13" t="s">
        <v>24</v>
      </c>
      <c r="J4" s="13" t="s">
        <v>22</v>
      </c>
      <c r="K4" s="24">
        <v>1.81</v>
      </c>
    </row>
    <row r="5" spans="1:11" ht="18" x14ac:dyDescent="0.2">
      <c r="A5" t="s">
        <v>9</v>
      </c>
      <c r="B5" s="12" t="s">
        <v>32</v>
      </c>
      <c r="G5" s="14">
        <v>3625</v>
      </c>
      <c r="H5" s="14" t="s">
        <v>26</v>
      </c>
      <c r="I5" s="13" t="s">
        <v>27</v>
      </c>
      <c r="J5" s="13" t="s">
        <v>28</v>
      </c>
      <c r="K5" s="24">
        <v>0.99199999999999999</v>
      </c>
    </row>
    <row r="6" spans="1:11" ht="18" x14ac:dyDescent="0.2">
      <c r="B6" s="12"/>
      <c r="G6" s="14">
        <v>3624</v>
      </c>
      <c r="H6" s="14" t="s">
        <v>29</v>
      </c>
      <c r="I6" s="13" t="s">
        <v>27</v>
      </c>
      <c r="J6" s="13" t="s">
        <v>28</v>
      </c>
      <c r="K6" s="24">
        <v>1.0355000000000001</v>
      </c>
    </row>
    <row r="7" spans="1:11" x14ac:dyDescent="0.2">
      <c r="A7" t="s">
        <v>10</v>
      </c>
      <c r="B7" s="25"/>
      <c r="J7" s="13"/>
    </row>
    <row r="8" spans="1:11" x14ac:dyDescent="0.2">
      <c r="A8" t="s">
        <v>11</v>
      </c>
      <c r="B8" s="12" t="s">
        <v>12</v>
      </c>
    </row>
    <row r="9" spans="1:11" x14ac:dyDescent="0.2">
      <c r="A9" t="s">
        <v>13</v>
      </c>
      <c r="B9" s="16" t="s">
        <v>33</v>
      </c>
      <c r="C9" s="17" t="s">
        <v>43</v>
      </c>
    </row>
    <row r="10" spans="1:11" x14ac:dyDescent="0.2">
      <c r="B10" s="12"/>
      <c r="D10" s="10"/>
      <c r="E10" s="10"/>
      <c r="F10" s="10"/>
    </row>
    <row r="11" spans="1:11" x14ac:dyDescent="0.2">
      <c r="B11" s="12"/>
      <c r="D11" s="10"/>
      <c r="E11" s="10"/>
      <c r="F11" s="10"/>
    </row>
    <row r="12" spans="1:11" x14ac:dyDescent="0.2">
      <c r="B12" s="12"/>
      <c r="D12" s="10"/>
      <c r="E12" s="10"/>
      <c r="F12" s="10"/>
    </row>
    <row r="13" spans="1:11" x14ac:dyDescent="0.2">
      <c r="B13" s="12"/>
      <c r="D13" s="10"/>
      <c r="E13" s="10"/>
      <c r="F13" s="10"/>
    </row>
    <row r="14" spans="1:11" x14ac:dyDescent="0.2">
      <c r="B14" s="12"/>
      <c r="D14" s="10"/>
      <c r="E14" s="10"/>
      <c r="F14" s="10"/>
    </row>
    <row r="15" spans="1:11" x14ac:dyDescent="0.2">
      <c r="B15" s="12"/>
      <c r="D15" s="10"/>
      <c r="E15" s="10"/>
      <c r="F15" s="10"/>
    </row>
    <row r="16" spans="1:11" x14ac:dyDescent="0.2">
      <c r="B16" s="12"/>
    </row>
    <row r="17" spans="1:10" x14ac:dyDescent="0.2">
      <c r="A17" t="s">
        <v>14</v>
      </c>
      <c r="B17" s="18" t="s">
        <v>15</v>
      </c>
      <c r="C17" s="18" t="s">
        <v>16</v>
      </c>
      <c r="D17" s="18" t="s">
        <v>17</v>
      </c>
      <c r="E17" s="18" t="s">
        <v>18</v>
      </c>
    </row>
    <row r="18" spans="1:10" ht="19" x14ac:dyDescent="0.25">
      <c r="A18" s="19">
        <v>44104</v>
      </c>
      <c r="B18" s="20">
        <v>0.9042</v>
      </c>
      <c r="C18" s="20"/>
      <c r="D18" s="20">
        <v>5.3999999999999999E-2</v>
      </c>
      <c r="E18" s="21">
        <v>1.1499999999999999</v>
      </c>
    </row>
    <row r="25" spans="1:10" x14ac:dyDescent="0.2">
      <c r="B25" s="11"/>
      <c r="D25" s="11"/>
    </row>
    <row r="26" spans="1:10" x14ac:dyDescent="0.2">
      <c r="B26" s="11"/>
      <c r="C26" s="11"/>
    </row>
    <row r="27" spans="1:10" x14ac:dyDescent="0.2">
      <c r="H27" t="s">
        <v>41</v>
      </c>
      <c r="I27" t="s">
        <v>34</v>
      </c>
      <c r="J27" t="s">
        <v>42</v>
      </c>
    </row>
    <row r="28" spans="1:10" x14ac:dyDescent="0.2">
      <c r="H28" t="s">
        <v>36</v>
      </c>
      <c r="I28" t="s">
        <v>37</v>
      </c>
    </row>
    <row r="29" spans="1:10" x14ac:dyDescent="0.2">
      <c r="H29" t="s">
        <v>39</v>
      </c>
      <c r="I29" t="s">
        <v>38</v>
      </c>
    </row>
    <row r="30" spans="1:10" x14ac:dyDescent="0.2">
      <c r="H30" t="s">
        <v>35</v>
      </c>
      <c r="I30" t="s">
        <v>40</v>
      </c>
    </row>
    <row r="35" spans="2:9" x14ac:dyDescent="0.2">
      <c r="F35">
        <v>2018</v>
      </c>
      <c r="G35">
        <v>18</v>
      </c>
      <c r="H35">
        <v>17</v>
      </c>
      <c r="I35">
        <v>26</v>
      </c>
    </row>
    <row r="36" spans="2:9" x14ac:dyDescent="0.2">
      <c r="F36">
        <v>2019</v>
      </c>
      <c r="G36" s="11">
        <v>7</v>
      </c>
      <c r="H36">
        <v>14</v>
      </c>
      <c r="I36" s="11">
        <v>8</v>
      </c>
    </row>
    <row r="37" spans="2:9" x14ac:dyDescent="0.2">
      <c r="F37">
        <v>2020</v>
      </c>
      <c r="G37" s="11">
        <v>6</v>
      </c>
      <c r="H37" s="11">
        <v>8</v>
      </c>
      <c r="I37">
        <v>13</v>
      </c>
    </row>
    <row r="47" spans="2:9" x14ac:dyDescent="0.2">
      <c r="B47" s="11"/>
      <c r="D47" s="11"/>
    </row>
    <row r="48" spans="2:9" x14ac:dyDescent="0.2">
      <c r="B48" s="11"/>
      <c r="C48" s="11"/>
    </row>
  </sheetData>
  <hyperlinks>
    <hyperlink ref="E2" r:id="rId1" display="http://fund.eastmoney.com/manager/30137673.html" xr:uid="{CCC61636-F768-864D-8887-9684092172D0}"/>
    <hyperlink ref="G3" r:id="rId2" display="http://fund.eastmoney.com/005969.html" xr:uid="{1F97A74E-642B-F44A-9CA1-AF756ACA8B2E}"/>
    <hyperlink ref="H3" r:id="rId3" display="http://fund.eastmoney.com/005969.html" xr:uid="{48E98DD0-F5A3-7E43-8846-66C52A5D87FC}"/>
    <hyperlink ref="G4" r:id="rId4" display="http://fund.eastmoney.com/005968.html" xr:uid="{9D585145-A35B-6047-BA93-A938AD0FA78F}"/>
    <hyperlink ref="H4" r:id="rId5" display="http://fund.eastmoney.com/005968.html" xr:uid="{CAAFD092-7E45-3049-8977-4EC411AAD660}"/>
    <hyperlink ref="G5" r:id="rId6" display="http://fund.eastmoney.com/003625.html" xr:uid="{04A16C35-CBD8-D54A-B5E9-66C193301B3D}"/>
    <hyperlink ref="H5" r:id="rId7" display="http://fund.eastmoney.com/003625.html" xr:uid="{371538E5-5EA9-9A41-80DC-42D8145402F4}"/>
    <hyperlink ref="G6" r:id="rId8" display="http://fund.eastmoney.com/003624.html" xr:uid="{E79BB9FB-376E-7143-ACA6-C105505CD555}"/>
    <hyperlink ref="H6" r:id="rId9" display="http://fund.eastmoney.com/003624.html" xr:uid="{F6E82A0B-3198-774B-AA44-9A4A274F407A}"/>
  </hyperlinks>
  <pageMargins left="0.7" right="0.7" top="0.75" bottom="0.75" header="0.3" footer="0.3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AADC-F4E1-7648-ABD6-40BD4435A400}">
  <dimension ref="A1:E153"/>
  <sheetViews>
    <sheetView workbookViewId="0">
      <selection activeCell="B2" sqref="B2:B153"/>
    </sheetView>
  </sheetViews>
  <sheetFormatPr baseColWidth="10" defaultRowHeight="16" x14ac:dyDescent="0.2"/>
  <cols>
    <col min="1" max="1" width="13.1640625" bestFit="1" customWidth="1"/>
    <col min="2" max="3" width="9.83203125" bestFit="1" customWidth="1"/>
    <col min="4" max="4" width="12" bestFit="1" customWidth="1"/>
  </cols>
  <sheetData>
    <row r="1" spans="1:5" ht="17" x14ac:dyDescent="0.2">
      <c r="A1" s="8" t="s">
        <v>1</v>
      </c>
      <c r="B1" s="9" t="s">
        <v>2</v>
      </c>
      <c r="C1" s="9" t="s">
        <v>3</v>
      </c>
      <c r="D1" s="9" t="s">
        <v>4</v>
      </c>
    </row>
    <row r="2" spans="1:5" ht="18" x14ac:dyDescent="0.2">
      <c r="A2" s="1">
        <v>43244</v>
      </c>
      <c r="B2" s="2">
        <v>0.98150000000000004</v>
      </c>
      <c r="C2" s="2">
        <v>0.98150000000000004</v>
      </c>
      <c r="D2" s="5">
        <v>-1.0699999999999999E-2</v>
      </c>
      <c r="E2" s="4"/>
    </row>
    <row r="3" spans="1:5" ht="18" x14ac:dyDescent="0.2">
      <c r="A3" s="1">
        <v>43245</v>
      </c>
      <c r="B3" s="2">
        <v>0.9698</v>
      </c>
      <c r="C3" s="2">
        <v>0.9698</v>
      </c>
      <c r="D3" s="5">
        <v>-1.1900000000000001E-2</v>
      </c>
      <c r="E3" s="4"/>
    </row>
    <row r="4" spans="1:5" ht="18" x14ac:dyDescent="0.2">
      <c r="A4" s="1">
        <v>43248</v>
      </c>
      <c r="B4" s="2">
        <v>0.96419999999999995</v>
      </c>
      <c r="C4" s="2">
        <v>0.96419999999999995</v>
      </c>
      <c r="D4" s="5">
        <v>-5.7999999999999996E-3</v>
      </c>
      <c r="E4" s="4"/>
    </row>
    <row r="5" spans="1:5" ht="18" x14ac:dyDescent="0.2">
      <c r="A5" s="1">
        <v>43249</v>
      </c>
      <c r="B5" s="2">
        <v>0.95920000000000005</v>
      </c>
      <c r="C5" s="2">
        <v>0.95920000000000005</v>
      </c>
      <c r="D5" s="5">
        <v>-5.1999999999999998E-3</v>
      </c>
      <c r="E5" s="4"/>
    </row>
    <row r="6" spans="1:5" ht="18" x14ac:dyDescent="0.2">
      <c r="A6" s="1">
        <v>43250</v>
      </c>
      <c r="B6" s="2">
        <v>0.93740000000000001</v>
      </c>
      <c r="C6" s="2">
        <v>0.93740000000000001</v>
      </c>
      <c r="D6" s="5">
        <v>-2.2700000000000001E-2</v>
      </c>
      <c r="E6" s="4"/>
    </row>
    <row r="7" spans="1:5" ht="18" x14ac:dyDescent="0.2">
      <c r="A7" s="1">
        <v>43251</v>
      </c>
      <c r="B7" s="2">
        <v>0.94489999999999996</v>
      </c>
      <c r="C7" s="2">
        <v>0.94489999999999996</v>
      </c>
      <c r="D7" s="6">
        <v>8.0000000000000002E-3</v>
      </c>
      <c r="E7" s="4"/>
    </row>
    <row r="8" spans="1:5" ht="18" x14ac:dyDescent="0.2">
      <c r="A8" s="1">
        <v>43252</v>
      </c>
      <c r="B8" s="2">
        <v>0.9294</v>
      </c>
      <c r="C8" s="2">
        <v>0.9294</v>
      </c>
      <c r="D8" s="5">
        <v>-1.6400000000000001E-2</v>
      </c>
      <c r="E8" s="4"/>
    </row>
    <row r="9" spans="1:5" ht="18" x14ac:dyDescent="0.2">
      <c r="A9" s="1">
        <v>43255</v>
      </c>
      <c r="B9" s="2">
        <v>0.92010000000000003</v>
      </c>
      <c r="C9" s="2">
        <v>0.92010000000000003</v>
      </c>
      <c r="D9" s="5">
        <v>-0.01</v>
      </c>
      <c r="E9" s="4"/>
    </row>
    <row r="10" spans="1:5" ht="18" x14ac:dyDescent="0.2">
      <c r="A10" s="1">
        <v>43256</v>
      </c>
      <c r="B10" s="2">
        <v>0.93279999999999996</v>
      </c>
      <c r="C10" s="2">
        <v>0.93279999999999996</v>
      </c>
      <c r="D10" s="6">
        <v>1.38E-2</v>
      </c>
      <c r="E10" s="4"/>
    </row>
    <row r="11" spans="1:5" ht="18" x14ac:dyDescent="0.2">
      <c r="A11" s="1">
        <v>43257</v>
      </c>
      <c r="B11" s="2">
        <v>0.9375</v>
      </c>
      <c r="C11" s="2">
        <v>0.9375</v>
      </c>
      <c r="D11" s="6">
        <v>5.0000000000000001E-3</v>
      </c>
      <c r="E11" s="4"/>
    </row>
    <row r="12" spans="1:5" ht="18" x14ac:dyDescent="0.2">
      <c r="A12" s="1">
        <v>43258</v>
      </c>
      <c r="B12" s="2">
        <v>0.93520000000000003</v>
      </c>
      <c r="C12" s="2">
        <v>0.93520000000000003</v>
      </c>
      <c r="D12" s="5">
        <v>-2.5000000000000001E-3</v>
      </c>
      <c r="E12" s="4"/>
    </row>
    <row r="13" spans="1:5" ht="18" x14ac:dyDescent="0.2">
      <c r="A13" s="1">
        <v>43259</v>
      </c>
      <c r="B13" s="2">
        <v>0.92979999999999996</v>
      </c>
      <c r="C13" s="2">
        <v>0.92979999999999996</v>
      </c>
      <c r="D13" s="5">
        <v>-5.7999999999999996E-3</v>
      </c>
      <c r="E13" s="4"/>
    </row>
    <row r="14" spans="1:5" ht="18" x14ac:dyDescent="0.2">
      <c r="A14" s="1">
        <v>43262</v>
      </c>
      <c r="B14" s="2">
        <v>0.92510000000000003</v>
      </c>
      <c r="C14" s="2">
        <v>0.92510000000000003</v>
      </c>
      <c r="D14" s="5">
        <v>-5.1000000000000004E-3</v>
      </c>
      <c r="E14" s="4"/>
    </row>
    <row r="15" spans="1:5" ht="18" x14ac:dyDescent="0.2">
      <c r="A15" s="1">
        <v>43263</v>
      </c>
      <c r="B15" s="2">
        <v>0.93700000000000006</v>
      </c>
      <c r="C15" s="2">
        <v>0.93700000000000006</v>
      </c>
      <c r="D15" s="6">
        <v>1.29E-2</v>
      </c>
      <c r="E15" s="4"/>
    </row>
    <row r="16" spans="1:5" ht="18" x14ac:dyDescent="0.2">
      <c r="A16" s="1">
        <v>43264</v>
      </c>
      <c r="B16" s="2">
        <v>0.93179999999999996</v>
      </c>
      <c r="C16" s="2">
        <v>0.93179999999999996</v>
      </c>
      <c r="D16" s="5">
        <v>-5.5999999999999999E-3</v>
      </c>
      <c r="E16" s="4"/>
    </row>
    <row r="17" spans="1:5" ht="18" x14ac:dyDescent="0.2">
      <c r="A17" s="1">
        <v>43265</v>
      </c>
      <c r="B17" s="2">
        <v>0.93179999999999996</v>
      </c>
      <c r="C17" s="2">
        <v>0.93179999999999996</v>
      </c>
      <c r="D17" s="7">
        <v>0</v>
      </c>
      <c r="E17" s="4"/>
    </row>
    <row r="18" spans="1:5" ht="18" x14ac:dyDescent="0.2">
      <c r="A18" s="1">
        <v>43266</v>
      </c>
      <c r="B18" s="2">
        <v>0.92290000000000005</v>
      </c>
      <c r="C18" s="2">
        <v>0.92290000000000005</v>
      </c>
      <c r="D18" s="5">
        <v>-9.5999999999999992E-3</v>
      </c>
      <c r="E18" s="4"/>
    </row>
    <row r="19" spans="1:5" ht="18" x14ac:dyDescent="0.2">
      <c r="A19" s="1">
        <v>43270</v>
      </c>
      <c r="B19" s="2">
        <v>0.89910000000000001</v>
      </c>
      <c r="C19" s="2">
        <v>0.89910000000000001</v>
      </c>
      <c r="D19" s="5">
        <v>-2.58E-2</v>
      </c>
      <c r="E19" s="4"/>
    </row>
    <row r="20" spans="1:5" ht="18" x14ac:dyDescent="0.2">
      <c r="A20" s="1">
        <v>43271</v>
      </c>
      <c r="B20" s="2">
        <v>0.90649999999999997</v>
      </c>
      <c r="C20" s="2">
        <v>0.90649999999999997</v>
      </c>
      <c r="D20" s="6">
        <v>8.2000000000000007E-3</v>
      </c>
      <c r="E20" s="4"/>
    </row>
    <row r="21" spans="1:5" ht="18" x14ac:dyDescent="0.2">
      <c r="A21" s="1">
        <v>43272</v>
      </c>
      <c r="B21" s="2">
        <v>0.89</v>
      </c>
      <c r="C21" s="2">
        <v>0.89</v>
      </c>
      <c r="D21" s="5">
        <v>-1.8200000000000001E-2</v>
      </c>
    </row>
    <row r="22" spans="1:5" ht="18" x14ac:dyDescent="0.2">
      <c r="A22" s="1">
        <v>43273</v>
      </c>
      <c r="B22" s="2">
        <v>0.90300000000000002</v>
      </c>
      <c r="C22" s="2">
        <v>0.90300000000000002</v>
      </c>
      <c r="D22" s="6">
        <v>1.46E-2</v>
      </c>
      <c r="E22" s="4"/>
    </row>
    <row r="23" spans="1:5" ht="18" x14ac:dyDescent="0.2">
      <c r="A23" s="1">
        <v>43276</v>
      </c>
      <c r="B23" s="2">
        <v>0.89949999999999997</v>
      </c>
      <c r="C23" s="2">
        <v>0.89949999999999997</v>
      </c>
      <c r="D23" s="5">
        <v>-3.8999999999999998E-3</v>
      </c>
      <c r="E23" s="4"/>
    </row>
    <row r="24" spans="1:5" ht="18" x14ac:dyDescent="0.2">
      <c r="A24" s="1">
        <v>43277</v>
      </c>
      <c r="B24" s="2">
        <v>0.89949999999999997</v>
      </c>
      <c r="C24" s="2">
        <v>0.89949999999999997</v>
      </c>
      <c r="D24" s="7">
        <v>0</v>
      </c>
      <c r="E24" s="4"/>
    </row>
    <row r="25" spans="1:5" ht="18" x14ac:dyDescent="0.2">
      <c r="A25" s="1">
        <v>43278</v>
      </c>
      <c r="B25" s="2">
        <v>0.89019999999999999</v>
      </c>
      <c r="C25" s="2">
        <v>0.89019999999999999</v>
      </c>
      <c r="D25" s="5">
        <v>-1.03E-2</v>
      </c>
      <c r="E25" s="4"/>
    </row>
    <row r="26" spans="1:5" ht="18" x14ac:dyDescent="0.2">
      <c r="A26" s="1">
        <v>43279</v>
      </c>
      <c r="B26" s="2">
        <v>0.88400000000000001</v>
      </c>
      <c r="C26" s="2">
        <v>0.88400000000000001</v>
      </c>
      <c r="D26" s="5">
        <v>-7.0000000000000001E-3</v>
      </c>
      <c r="E26" s="4"/>
    </row>
    <row r="27" spans="1:5" ht="18" x14ac:dyDescent="0.2">
      <c r="A27" s="1">
        <v>43280</v>
      </c>
      <c r="B27" s="2">
        <v>0.90390000000000004</v>
      </c>
      <c r="C27" s="2">
        <v>0.90390000000000004</v>
      </c>
      <c r="D27" s="6">
        <v>2.2499999999999999E-2</v>
      </c>
      <c r="E27" s="4"/>
    </row>
    <row r="28" spans="1:5" ht="18" x14ac:dyDescent="0.2">
      <c r="A28" s="1">
        <v>43281</v>
      </c>
      <c r="B28" s="2">
        <v>0.90390000000000004</v>
      </c>
      <c r="C28" s="2">
        <v>0.90390000000000004</v>
      </c>
      <c r="D28" s="3" t="s">
        <v>0</v>
      </c>
      <c r="E28" s="4"/>
    </row>
    <row r="29" spans="1:5" ht="18" x14ac:dyDescent="0.2">
      <c r="A29" s="1">
        <v>43283</v>
      </c>
      <c r="B29" s="2">
        <v>0.89600000000000002</v>
      </c>
      <c r="C29" s="2">
        <v>0.89600000000000002</v>
      </c>
      <c r="D29" s="5">
        <v>-8.6999999999999994E-3</v>
      </c>
      <c r="E29" s="4"/>
    </row>
    <row r="30" spans="1:5" ht="18" x14ac:dyDescent="0.2">
      <c r="A30" s="1">
        <v>43284</v>
      </c>
      <c r="B30" s="2">
        <v>0.90269999999999995</v>
      </c>
      <c r="C30" s="2">
        <v>0.90269999999999995</v>
      </c>
      <c r="D30" s="6">
        <v>7.4999999999999997E-3</v>
      </c>
      <c r="E30" s="4"/>
    </row>
    <row r="31" spans="1:5" ht="18" x14ac:dyDescent="0.2">
      <c r="A31" s="1">
        <v>43285</v>
      </c>
      <c r="B31" s="2">
        <v>0.88780000000000003</v>
      </c>
      <c r="C31" s="2">
        <v>0.88780000000000003</v>
      </c>
      <c r="D31" s="5">
        <v>-1.6500000000000001E-2</v>
      </c>
      <c r="E31" s="4"/>
    </row>
    <row r="32" spans="1:5" ht="18" x14ac:dyDescent="0.2">
      <c r="A32" s="1">
        <v>43286</v>
      </c>
      <c r="B32" s="2">
        <v>0.87639999999999996</v>
      </c>
      <c r="C32" s="2">
        <v>0.87639999999999996</v>
      </c>
      <c r="D32" s="5">
        <v>-1.2800000000000001E-2</v>
      </c>
      <c r="E32" s="4"/>
    </row>
    <row r="33" spans="1:5" ht="18" x14ac:dyDescent="0.2">
      <c r="A33" s="1">
        <v>43287</v>
      </c>
      <c r="B33" s="2">
        <v>0.87760000000000005</v>
      </c>
      <c r="C33" s="2">
        <v>0.87760000000000005</v>
      </c>
      <c r="D33" s="6">
        <v>1.4E-3</v>
      </c>
      <c r="E33" s="4"/>
    </row>
    <row r="34" spans="1:5" ht="18" x14ac:dyDescent="0.2">
      <c r="A34" s="1">
        <v>43290</v>
      </c>
      <c r="B34" s="2">
        <v>0.89249999999999996</v>
      </c>
      <c r="C34" s="2">
        <v>0.89249999999999996</v>
      </c>
      <c r="D34" s="6">
        <v>1.7000000000000001E-2</v>
      </c>
      <c r="E34" s="4"/>
    </row>
    <row r="35" spans="1:5" ht="18" x14ac:dyDescent="0.2">
      <c r="A35" s="1">
        <v>43291</v>
      </c>
      <c r="B35" s="2">
        <v>0.90210000000000001</v>
      </c>
      <c r="C35" s="2">
        <v>0.90210000000000001</v>
      </c>
      <c r="D35" s="6">
        <v>1.0800000000000001E-2</v>
      </c>
      <c r="E35" s="4"/>
    </row>
    <row r="36" spans="1:5" ht="18" x14ac:dyDescent="0.2">
      <c r="A36" s="1">
        <v>43292</v>
      </c>
      <c r="B36" s="2">
        <v>0.89610000000000001</v>
      </c>
      <c r="C36" s="2">
        <v>0.89610000000000001</v>
      </c>
      <c r="D36" s="5">
        <v>-6.7000000000000002E-3</v>
      </c>
      <c r="E36" s="4"/>
    </row>
    <row r="37" spans="1:5" ht="18" x14ac:dyDescent="0.2">
      <c r="A37" s="1">
        <v>43293</v>
      </c>
      <c r="B37" s="2">
        <v>0.91110000000000002</v>
      </c>
      <c r="C37" s="2">
        <v>0.91110000000000002</v>
      </c>
      <c r="D37" s="6">
        <v>1.67E-2</v>
      </c>
      <c r="E37" s="4"/>
    </row>
    <row r="38" spans="1:5" ht="18" x14ac:dyDescent="0.2">
      <c r="A38" s="1">
        <v>43294</v>
      </c>
      <c r="B38" s="2">
        <v>0.91379999999999995</v>
      </c>
      <c r="C38" s="2">
        <v>0.91379999999999995</v>
      </c>
      <c r="D38" s="6">
        <v>3.0000000000000001E-3</v>
      </c>
      <c r="E38" s="4"/>
    </row>
    <row r="39" spans="1:5" ht="18" x14ac:dyDescent="0.2">
      <c r="A39" s="1">
        <v>43297</v>
      </c>
      <c r="B39" s="2">
        <v>0.91620000000000001</v>
      </c>
      <c r="C39" s="2">
        <v>0.91620000000000001</v>
      </c>
      <c r="D39" s="6">
        <v>2.5999999999999999E-3</v>
      </c>
      <c r="E39" s="4"/>
    </row>
    <row r="40" spans="1:5" ht="18" x14ac:dyDescent="0.2">
      <c r="A40" s="1">
        <v>43298</v>
      </c>
      <c r="B40" s="2">
        <v>0.92279999999999995</v>
      </c>
      <c r="C40" s="2">
        <v>0.92279999999999995</v>
      </c>
      <c r="D40" s="6">
        <v>7.1999999999999998E-3</v>
      </c>
      <c r="E40" s="4"/>
    </row>
    <row r="41" spans="1:5" ht="18" x14ac:dyDescent="0.2">
      <c r="A41" s="1">
        <v>43299</v>
      </c>
      <c r="B41" s="2">
        <v>0.9143</v>
      </c>
      <c r="C41" s="2">
        <v>0.9143</v>
      </c>
      <c r="D41" s="5">
        <v>-9.1999999999999998E-3</v>
      </c>
    </row>
    <row r="42" spans="1:5" ht="18" x14ac:dyDescent="0.2">
      <c r="A42" s="1">
        <v>43300</v>
      </c>
      <c r="B42" s="2">
        <v>0.91900000000000004</v>
      </c>
      <c r="C42" s="2">
        <v>0.91900000000000004</v>
      </c>
      <c r="D42" s="6">
        <v>5.1000000000000004E-3</v>
      </c>
      <c r="E42" s="4"/>
    </row>
    <row r="43" spans="1:5" ht="18" x14ac:dyDescent="0.2">
      <c r="A43" s="1">
        <v>43301</v>
      </c>
      <c r="B43" s="2">
        <v>0.92679999999999996</v>
      </c>
      <c r="C43" s="2">
        <v>0.92679999999999996</v>
      </c>
      <c r="D43" s="6">
        <v>8.5000000000000006E-3</v>
      </c>
      <c r="E43" s="4"/>
    </row>
    <row r="44" spans="1:5" ht="18" x14ac:dyDescent="0.2">
      <c r="A44" s="1">
        <v>43304</v>
      </c>
      <c r="B44" s="2">
        <v>0.93540000000000001</v>
      </c>
      <c r="C44" s="2">
        <v>0.93540000000000001</v>
      </c>
      <c r="D44" s="6">
        <v>9.2999999999999992E-3</v>
      </c>
      <c r="E44" s="4"/>
    </row>
    <row r="45" spans="1:5" ht="18" x14ac:dyDescent="0.2">
      <c r="A45" s="1">
        <v>43305</v>
      </c>
      <c r="B45" s="2">
        <v>0.94389999999999996</v>
      </c>
      <c r="C45" s="2">
        <v>0.94389999999999996</v>
      </c>
      <c r="D45" s="6">
        <v>9.1000000000000004E-3</v>
      </c>
      <c r="E45" s="4"/>
    </row>
    <row r="46" spans="1:5" ht="18" x14ac:dyDescent="0.2">
      <c r="A46" s="1">
        <v>43306</v>
      </c>
      <c r="B46" s="2">
        <v>0.93979999999999997</v>
      </c>
      <c r="C46" s="2">
        <v>0.93979999999999997</v>
      </c>
      <c r="D46" s="5">
        <v>-4.3E-3</v>
      </c>
      <c r="E46" s="4"/>
    </row>
    <row r="47" spans="1:5" ht="18" x14ac:dyDescent="0.2">
      <c r="A47" s="1">
        <v>43307</v>
      </c>
      <c r="B47" s="2">
        <v>0.92269999999999996</v>
      </c>
      <c r="C47" s="2">
        <v>0.92269999999999996</v>
      </c>
      <c r="D47" s="5">
        <v>-1.8200000000000001E-2</v>
      </c>
      <c r="E47" s="4"/>
    </row>
    <row r="48" spans="1:5" ht="18" x14ac:dyDescent="0.2">
      <c r="A48" s="1">
        <v>43308</v>
      </c>
      <c r="B48" s="2">
        <v>0.91910000000000003</v>
      </c>
      <c r="C48" s="2">
        <v>0.91910000000000003</v>
      </c>
      <c r="D48" s="5">
        <v>-3.8999999999999998E-3</v>
      </c>
      <c r="E48" s="4"/>
    </row>
    <row r="49" spans="1:5" ht="18" x14ac:dyDescent="0.2">
      <c r="A49" s="1">
        <v>43311</v>
      </c>
      <c r="B49" s="2">
        <v>0.91269999999999996</v>
      </c>
      <c r="C49" s="2">
        <v>0.91269999999999996</v>
      </c>
      <c r="D49" s="5">
        <v>-7.0000000000000001E-3</v>
      </c>
      <c r="E49" s="4"/>
    </row>
    <row r="50" spans="1:5" ht="18" x14ac:dyDescent="0.2">
      <c r="A50" s="1">
        <v>43312</v>
      </c>
      <c r="B50" s="2">
        <v>0.90969999999999995</v>
      </c>
      <c r="C50" s="2">
        <v>0.90969999999999995</v>
      </c>
      <c r="D50" s="5">
        <v>-3.3E-3</v>
      </c>
      <c r="E50" s="4"/>
    </row>
    <row r="51" spans="1:5" ht="18" x14ac:dyDescent="0.2">
      <c r="A51" s="1">
        <v>43313</v>
      </c>
      <c r="B51" s="2">
        <v>0.90129999999999999</v>
      </c>
      <c r="C51" s="2">
        <v>0.90129999999999999</v>
      </c>
      <c r="D51" s="5">
        <v>-9.1999999999999998E-3</v>
      </c>
      <c r="E51" s="4"/>
    </row>
    <row r="52" spans="1:5" ht="18" x14ac:dyDescent="0.2">
      <c r="A52" s="1">
        <v>43314</v>
      </c>
      <c r="B52" s="2">
        <v>0.88870000000000005</v>
      </c>
      <c r="C52" s="2">
        <v>0.88870000000000005</v>
      </c>
      <c r="D52" s="5">
        <v>-1.4E-2</v>
      </c>
      <c r="E52" s="4"/>
    </row>
    <row r="53" spans="1:5" ht="18" x14ac:dyDescent="0.2">
      <c r="A53" s="1">
        <v>43315</v>
      </c>
      <c r="B53" s="2">
        <v>0.86929999999999996</v>
      </c>
      <c r="C53" s="2">
        <v>0.86929999999999996</v>
      </c>
      <c r="D53" s="5">
        <v>-2.18E-2</v>
      </c>
      <c r="E53" s="4"/>
    </row>
    <row r="54" spans="1:5" ht="18" x14ac:dyDescent="0.2">
      <c r="A54" s="1">
        <v>43318</v>
      </c>
      <c r="B54" s="2">
        <v>0.84989999999999999</v>
      </c>
      <c r="C54" s="2">
        <v>0.84989999999999999</v>
      </c>
      <c r="D54" s="5">
        <v>-2.23E-2</v>
      </c>
      <c r="E54" s="4"/>
    </row>
    <row r="55" spans="1:5" ht="18" x14ac:dyDescent="0.2">
      <c r="A55" s="1">
        <v>43319</v>
      </c>
      <c r="B55" s="2">
        <v>0.87519999999999998</v>
      </c>
      <c r="C55" s="2">
        <v>0.87519999999999998</v>
      </c>
      <c r="D55" s="6">
        <v>2.98E-2</v>
      </c>
      <c r="E55" s="4"/>
    </row>
    <row r="56" spans="1:5" ht="18" x14ac:dyDescent="0.2">
      <c r="A56" s="1">
        <v>43320</v>
      </c>
      <c r="B56" s="2">
        <v>0.85199999999999998</v>
      </c>
      <c r="C56" s="2">
        <v>0.85199999999999998</v>
      </c>
      <c r="D56" s="5">
        <v>-2.6499999999999999E-2</v>
      </c>
      <c r="E56" s="4"/>
    </row>
    <row r="57" spans="1:5" ht="18" x14ac:dyDescent="0.2">
      <c r="A57" s="1">
        <v>43321</v>
      </c>
      <c r="B57" s="2">
        <v>0.87439999999999996</v>
      </c>
      <c r="C57" s="2">
        <v>0.87439999999999996</v>
      </c>
      <c r="D57" s="6">
        <v>2.63E-2</v>
      </c>
      <c r="E57" s="4"/>
    </row>
    <row r="58" spans="1:5" ht="18" x14ac:dyDescent="0.2">
      <c r="A58" s="1">
        <v>43322</v>
      </c>
      <c r="B58" s="2">
        <v>0.87970000000000004</v>
      </c>
      <c r="C58" s="2">
        <v>0.87970000000000004</v>
      </c>
      <c r="D58" s="6">
        <v>6.1000000000000004E-3</v>
      </c>
      <c r="E58" s="4"/>
    </row>
    <row r="59" spans="1:5" ht="18" x14ac:dyDescent="0.2">
      <c r="A59" s="1">
        <v>43325</v>
      </c>
      <c r="B59" s="2">
        <v>0.88690000000000002</v>
      </c>
      <c r="C59" s="2">
        <v>0.88690000000000002</v>
      </c>
      <c r="D59" s="6">
        <v>8.2000000000000007E-3</v>
      </c>
      <c r="E59" s="4"/>
    </row>
    <row r="60" spans="1:5" ht="18" x14ac:dyDescent="0.2">
      <c r="A60" s="1">
        <v>43326</v>
      </c>
      <c r="B60" s="2">
        <v>0.87749999999999995</v>
      </c>
      <c r="C60" s="2">
        <v>0.87749999999999995</v>
      </c>
      <c r="D60" s="5">
        <v>-1.06E-2</v>
      </c>
      <c r="E60" s="4"/>
    </row>
    <row r="61" spans="1:5" ht="18" x14ac:dyDescent="0.2">
      <c r="A61" s="1">
        <v>43327</v>
      </c>
      <c r="B61" s="2">
        <v>0.86280000000000001</v>
      </c>
      <c r="C61" s="2">
        <v>0.86280000000000001</v>
      </c>
      <c r="D61" s="5">
        <v>-1.6799999999999999E-2</v>
      </c>
    </row>
    <row r="62" spans="1:5" ht="18" x14ac:dyDescent="0.2">
      <c r="A62" s="1">
        <v>43328</v>
      </c>
      <c r="B62" s="2">
        <v>0.84750000000000003</v>
      </c>
      <c r="C62" s="2">
        <v>0.84750000000000003</v>
      </c>
      <c r="D62" s="5">
        <v>-1.77E-2</v>
      </c>
      <c r="E62" s="4"/>
    </row>
    <row r="63" spans="1:5" ht="18" x14ac:dyDescent="0.2">
      <c r="A63" s="1">
        <v>43329</v>
      </c>
      <c r="B63" s="2">
        <v>0.83630000000000004</v>
      </c>
      <c r="C63" s="2">
        <v>0.83630000000000004</v>
      </c>
      <c r="D63" s="5">
        <v>-1.32E-2</v>
      </c>
      <c r="E63" s="4"/>
    </row>
    <row r="64" spans="1:5" ht="18" x14ac:dyDescent="0.2">
      <c r="A64" s="1">
        <v>43332</v>
      </c>
      <c r="B64" s="2">
        <v>0.8478</v>
      </c>
      <c r="C64" s="2">
        <v>0.8478</v>
      </c>
      <c r="D64" s="6">
        <v>1.38E-2</v>
      </c>
      <c r="E64" s="4"/>
    </row>
    <row r="65" spans="1:5" ht="18" x14ac:dyDescent="0.2">
      <c r="A65" s="1">
        <v>43333</v>
      </c>
      <c r="B65" s="2">
        <v>0.86799999999999999</v>
      </c>
      <c r="C65" s="2">
        <v>0.86799999999999999</v>
      </c>
      <c r="D65" s="6">
        <v>2.3800000000000002E-2</v>
      </c>
      <c r="E65" s="4"/>
    </row>
    <row r="66" spans="1:5" ht="18" x14ac:dyDescent="0.2">
      <c r="A66" s="1">
        <v>43334</v>
      </c>
      <c r="B66" s="2">
        <v>0.86019999999999996</v>
      </c>
      <c r="C66" s="2">
        <v>0.86019999999999996</v>
      </c>
      <c r="D66" s="5">
        <v>-8.9999999999999993E-3</v>
      </c>
      <c r="E66" s="4"/>
    </row>
    <row r="67" spans="1:5" ht="18" x14ac:dyDescent="0.2">
      <c r="A67" s="1">
        <v>43335</v>
      </c>
      <c r="B67" s="2">
        <v>0.87</v>
      </c>
      <c r="C67" s="2">
        <v>0.87</v>
      </c>
      <c r="D67" s="6">
        <v>1.14E-2</v>
      </c>
      <c r="E67" s="4"/>
    </row>
    <row r="68" spans="1:5" ht="18" x14ac:dyDescent="0.2">
      <c r="A68" s="1">
        <v>43336</v>
      </c>
      <c r="B68" s="2">
        <v>0.86599999999999999</v>
      </c>
      <c r="C68" s="2">
        <v>0.86599999999999999</v>
      </c>
      <c r="D68" s="5">
        <v>-4.5999999999999999E-3</v>
      </c>
      <c r="E68" s="4"/>
    </row>
    <row r="69" spans="1:5" ht="18" x14ac:dyDescent="0.2">
      <c r="A69" s="1">
        <v>43339</v>
      </c>
      <c r="B69" s="2">
        <v>0.87880000000000003</v>
      </c>
      <c r="C69" s="2">
        <v>0.87880000000000003</v>
      </c>
      <c r="D69" s="6">
        <v>1.4800000000000001E-2</v>
      </c>
      <c r="E69" s="4"/>
    </row>
    <row r="70" spans="1:5" ht="18" x14ac:dyDescent="0.2">
      <c r="A70" s="1">
        <v>43340</v>
      </c>
      <c r="B70" s="2">
        <v>0.88329999999999997</v>
      </c>
      <c r="C70" s="2">
        <v>0.88329999999999997</v>
      </c>
      <c r="D70" s="6">
        <v>5.1000000000000004E-3</v>
      </c>
      <c r="E70" s="4"/>
    </row>
    <row r="71" spans="1:5" ht="18" x14ac:dyDescent="0.2">
      <c r="A71" s="1">
        <v>43341</v>
      </c>
      <c r="B71" s="2">
        <v>0.877</v>
      </c>
      <c r="C71" s="2">
        <v>0.877</v>
      </c>
      <c r="D71" s="5">
        <v>-7.1000000000000004E-3</v>
      </c>
      <c r="E71" s="4"/>
    </row>
    <row r="72" spans="1:5" ht="18" x14ac:dyDescent="0.2">
      <c r="A72" s="1">
        <v>43342</v>
      </c>
      <c r="B72" s="2">
        <v>0.86429999999999996</v>
      </c>
      <c r="C72" s="2">
        <v>0.86429999999999996</v>
      </c>
      <c r="D72" s="5">
        <v>-1.4500000000000001E-2</v>
      </c>
      <c r="E72" s="4"/>
    </row>
    <row r="73" spans="1:5" ht="18" x14ac:dyDescent="0.2">
      <c r="A73" s="1">
        <v>43343</v>
      </c>
      <c r="B73" s="2">
        <v>0.85489999999999999</v>
      </c>
      <c r="C73" s="2">
        <v>0.85489999999999999</v>
      </c>
      <c r="D73" s="5">
        <v>-1.09E-2</v>
      </c>
      <c r="E73" s="4"/>
    </row>
    <row r="74" spans="1:5" ht="18" x14ac:dyDescent="0.2">
      <c r="A74" s="1">
        <v>43346</v>
      </c>
      <c r="B74" s="2">
        <v>0.86050000000000004</v>
      </c>
      <c r="C74" s="2">
        <v>0.86050000000000004</v>
      </c>
      <c r="D74" s="6">
        <v>6.6E-3</v>
      </c>
      <c r="E74" s="4"/>
    </row>
    <row r="75" spans="1:5" ht="18" x14ac:dyDescent="0.2">
      <c r="A75" s="1">
        <v>43347</v>
      </c>
      <c r="B75" s="2">
        <v>0.86909999999999998</v>
      </c>
      <c r="C75" s="2">
        <v>0.86909999999999998</v>
      </c>
      <c r="D75" s="6">
        <v>0.01</v>
      </c>
      <c r="E75" s="4"/>
    </row>
    <row r="76" spans="1:5" ht="18" x14ac:dyDescent="0.2">
      <c r="A76" s="1">
        <v>43348</v>
      </c>
      <c r="B76" s="2">
        <v>0.85570000000000002</v>
      </c>
      <c r="C76" s="2">
        <v>0.85570000000000002</v>
      </c>
      <c r="D76" s="5">
        <v>-1.54E-2</v>
      </c>
      <c r="E76" s="4"/>
    </row>
    <row r="77" spans="1:5" ht="18" x14ac:dyDescent="0.2">
      <c r="A77" s="1">
        <v>43349</v>
      </c>
      <c r="B77" s="2">
        <v>0.84860000000000002</v>
      </c>
      <c r="C77" s="2">
        <v>0.84860000000000002</v>
      </c>
      <c r="D77" s="5">
        <v>-8.3000000000000001E-3</v>
      </c>
      <c r="E77" s="4"/>
    </row>
    <row r="78" spans="1:5" ht="18" x14ac:dyDescent="0.2">
      <c r="A78" s="1">
        <v>43350</v>
      </c>
      <c r="B78" s="2">
        <v>0.84699999999999998</v>
      </c>
      <c r="C78" s="2">
        <v>0.84699999999999998</v>
      </c>
      <c r="D78" s="5">
        <v>-1.9E-3</v>
      </c>
      <c r="E78" s="4"/>
    </row>
    <row r="79" spans="1:5" ht="18" x14ac:dyDescent="0.2">
      <c r="A79" s="1">
        <v>43353</v>
      </c>
      <c r="B79" s="2">
        <v>0.83509999999999995</v>
      </c>
      <c r="C79" s="2">
        <v>0.83509999999999995</v>
      </c>
      <c r="D79" s="5">
        <v>-1.41E-2</v>
      </c>
      <c r="E79" s="4"/>
    </row>
    <row r="80" spans="1:5" ht="18" x14ac:dyDescent="0.2">
      <c r="A80" s="1">
        <v>43354</v>
      </c>
      <c r="B80" s="2">
        <v>0.84179999999999999</v>
      </c>
      <c r="C80" s="2">
        <v>0.84179999999999999</v>
      </c>
      <c r="D80" s="6">
        <v>8.0000000000000002E-3</v>
      </c>
      <c r="E80" s="4"/>
    </row>
    <row r="81" spans="1:5" ht="18" x14ac:dyDescent="0.2">
      <c r="A81" s="1">
        <v>43355</v>
      </c>
      <c r="B81" s="2">
        <v>0.83960000000000001</v>
      </c>
      <c r="C81" s="2">
        <v>0.83960000000000001</v>
      </c>
      <c r="D81" s="5">
        <v>-2.5999999999999999E-3</v>
      </c>
    </row>
    <row r="82" spans="1:5" ht="18" x14ac:dyDescent="0.2">
      <c r="A82" s="1">
        <v>43356</v>
      </c>
      <c r="B82" s="2">
        <v>0.84619999999999995</v>
      </c>
      <c r="C82" s="2">
        <v>0.84619999999999995</v>
      </c>
      <c r="D82" s="6">
        <v>7.9000000000000008E-3</v>
      </c>
      <c r="E82" s="4"/>
    </row>
    <row r="83" spans="1:5" ht="18" x14ac:dyDescent="0.2">
      <c r="A83" s="1">
        <v>43357</v>
      </c>
      <c r="B83" s="2">
        <v>0.83489999999999998</v>
      </c>
      <c r="C83" s="2">
        <v>0.83489999999999998</v>
      </c>
      <c r="D83" s="5">
        <v>-1.34E-2</v>
      </c>
      <c r="E83" s="4"/>
    </row>
    <row r="84" spans="1:5" ht="18" x14ac:dyDescent="0.2">
      <c r="A84" s="1">
        <v>43360</v>
      </c>
      <c r="B84" s="2">
        <v>0.82650000000000001</v>
      </c>
      <c r="C84" s="2">
        <v>0.82650000000000001</v>
      </c>
      <c r="D84" s="5">
        <v>-1.01E-2</v>
      </c>
      <c r="E84" s="4"/>
    </row>
    <row r="85" spans="1:5" ht="18" x14ac:dyDescent="0.2">
      <c r="A85" s="1">
        <v>43361</v>
      </c>
      <c r="B85" s="2">
        <v>0.84660000000000002</v>
      </c>
      <c r="C85" s="2">
        <v>0.84660000000000002</v>
      </c>
      <c r="D85" s="6">
        <v>2.4299999999999999E-2</v>
      </c>
      <c r="E85" s="4"/>
    </row>
    <row r="86" spans="1:5" ht="18" x14ac:dyDescent="0.2">
      <c r="A86" s="1">
        <v>43362</v>
      </c>
      <c r="B86" s="2">
        <v>0.85619999999999996</v>
      </c>
      <c r="C86" s="2">
        <v>0.85619999999999996</v>
      </c>
      <c r="D86" s="6">
        <v>1.1299999999999999E-2</v>
      </c>
      <c r="E86" s="4"/>
    </row>
    <row r="87" spans="1:5" ht="18" x14ac:dyDescent="0.2">
      <c r="A87" s="1">
        <v>43363</v>
      </c>
      <c r="B87" s="2">
        <v>0.85329999999999995</v>
      </c>
      <c r="C87" s="2">
        <v>0.85329999999999995</v>
      </c>
      <c r="D87" s="5">
        <v>-3.3999999999999998E-3</v>
      </c>
      <c r="E87" s="4"/>
    </row>
    <row r="88" spans="1:5" ht="18" x14ac:dyDescent="0.2">
      <c r="A88" s="1">
        <v>43364</v>
      </c>
      <c r="B88" s="2">
        <v>0.86319999999999997</v>
      </c>
      <c r="C88" s="2">
        <v>0.86319999999999997</v>
      </c>
      <c r="D88" s="6">
        <v>1.1599999999999999E-2</v>
      </c>
      <c r="E88" s="4"/>
    </row>
    <row r="89" spans="1:5" ht="18" x14ac:dyDescent="0.2">
      <c r="A89" s="1">
        <v>43368</v>
      </c>
      <c r="B89" s="2">
        <v>0.86160000000000003</v>
      </c>
      <c r="C89" s="2">
        <v>0.86160000000000003</v>
      </c>
      <c r="D89" s="5">
        <v>-1.9E-3</v>
      </c>
      <c r="E89" s="4"/>
    </row>
    <row r="90" spans="1:5" ht="18" x14ac:dyDescent="0.2">
      <c r="A90" s="1">
        <v>43369</v>
      </c>
      <c r="B90" s="2">
        <v>0.87529999999999997</v>
      </c>
      <c r="C90" s="2">
        <v>0.87529999999999997</v>
      </c>
      <c r="D90" s="6">
        <v>1.5900000000000001E-2</v>
      </c>
      <c r="E90" s="4"/>
    </row>
    <row r="91" spans="1:5" ht="18" x14ac:dyDescent="0.2">
      <c r="A91" s="1">
        <v>43370</v>
      </c>
      <c r="B91" s="2">
        <v>0.86360000000000003</v>
      </c>
      <c r="C91" s="2">
        <v>0.86360000000000003</v>
      </c>
      <c r="D91" s="5">
        <v>-1.34E-2</v>
      </c>
      <c r="E91" s="4"/>
    </row>
    <row r="92" spans="1:5" ht="18" x14ac:dyDescent="0.2">
      <c r="A92" s="1">
        <v>43371</v>
      </c>
      <c r="B92" s="2">
        <v>0.86960000000000004</v>
      </c>
      <c r="C92" s="2">
        <v>0.86960000000000004</v>
      </c>
      <c r="D92" s="6">
        <v>6.8999999999999999E-3</v>
      </c>
      <c r="E92" s="4"/>
    </row>
    <row r="93" spans="1:5" ht="18" x14ac:dyDescent="0.2">
      <c r="A93" s="1">
        <v>43381</v>
      </c>
      <c r="B93" s="2">
        <v>0.84019999999999995</v>
      </c>
      <c r="C93" s="2">
        <v>0.84019999999999995</v>
      </c>
      <c r="D93" s="5">
        <v>-3.3799999999999997E-2</v>
      </c>
      <c r="E93" s="4"/>
    </row>
    <row r="94" spans="1:5" ht="18" x14ac:dyDescent="0.2">
      <c r="A94" s="1">
        <v>43382</v>
      </c>
      <c r="B94" s="2">
        <v>0.83420000000000005</v>
      </c>
      <c r="C94" s="2">
        <v>0.83420000000000005</v>
      </c>
      <c r="D94" s="5">
        <v>-7.1000000000000004E-3</v>
      </c>
      <c r="E94" s="4"/>
    </row>
    <row r="95" spans="1:5" ht="18" x14ac:dyDescent="0.2">
      <c r="A95" s="1">
        <v>43383</v>
      </c>
      <c r="B95" s="2">
        <v>0.82920000000000005</v>
      </c>
      <c r="C95" s="2">
        <v>0.82920000000000005</v>
      </c>
      <c r="D95" s="5">
        <v>-6.0000000000000001E-3</v>
      </c>
      <c r="E95" s="4"/>
    </row>
    <row r="96" spans="1:5" ht="18" x14ac:dyDescent="0.2">
      <c r="A96" s="1">
        <v>43384</v>
      </c>
      <c r="B96" s="2">
        <v>0.78669999999999995</v>
      </c>
      <c r="C96" s="2">
        <v>0.78669999999999995</v>
      </c>
      <c r="D96" s="5">
        <v>-5.1299999999999998E-2</v>
      </c>
      <c r="E96" s="4"/>
    </row>
    <row r="97" spans="1:5" ht="18" x14ac:dyDescent="0.2">
      <c r="A97" s="1">
        <v>43385</v>
      </c>
      <c r="B97" s="2">
        <v>0.79379999999999995</v>
      </c>
      <c r="C97" s="2">
        <v>0.79379999999999995</v>
      </c>
      <c r="D97" s="6">
        <v>8.9999999999999993E-3</v>
      </c>
      <c r="E97" s="4"/>
    </row>
    <row r="98" spans="1:5" ht="18" x14ac:dyDescent="0.2">
      <c r="A98" s="1">
        <v>43388</v>
      </c>
      <c r="B98" s="2">
        <v>0.78649999999999998</v>
      </c>
      <c r="C98" s="2">
        <v>0.78649999999999998</v>
      </c>
      <c r="D98" s="5">
        <v>-9.1999999999999998E-3</v>
      </c>
      <c r="E98" s="4"/>
    </row>
    <row r="99" spans="1:5" ht="18" x14ac:dyDescent="0.2">
      <c r="A99" s="1">
        <v>43389</v>
      </c>
      <c r="B99" s="2">
        <v>0.77359999999999995</v>
      </c>
      <c r="C99" s="2">
        <v>0.77359999999999995</v>
      </c>
      <c r="D99" s="5">
        <v>-1.6400000000000001E-2</v>
      </c>
      <c r="E99" s="4"/>
    </row>
    <row r="100" spans="1:5" ht="18" x14ac:dyDescent="0.2">
      <c r="A100" s="1">
        <v>43390</v>
      </c>
      <c r="B100" s="2">
        <v>0.76870000000000005</v>
      </c>
      <c r="C100" s="2">
        <v>0.76870000000000005</v>
      </c>
      <c r="D100" s="5">
        <v>-6.3E-3</v>
      </c>
      <c r="E100" s="4"/>
    </row>
    <row r="101" spans="1:5" ht="18" x14ac:dyDescent="0.2">
      <c r="A101" s="1">
        <v>43391</v>
      </c>
      <c r="B101" s="2">
        <v>0.75019999999999998</v>
      </c>
      <c r="C101" s="2">
        <v>0.75019999999999998</v>
      </c>
      <c r="D101" s="5">
        <v>-2.41E-2</v>
      </c>
    </row>
    <row r="102" spans="1:5" ht="18" x14ac:dyDescent="0.2">
      <c r="A102" s="1">
        <v>43392</v>
      </c>
      <c r="B102" s="2">
        <v>0.76729999999999998</v>
      </c>
      <c r="C102" s="2">
        <v>0.76729999999999998</v>
      </c>
      <c r="D102" s="6">
        <v>2.2800000000000001E-2</v>
      </c>
      <c r="E102" s="4"/>
    </row>
    <row r="103" spans="1:5" ht="18" x14ac:dyDescent="0.2">
      <c r="A103" s="1">
        <v>43395</v>
      </c>
      <c r="B103" s="2">
        <v>0.8024</v>
      </c>
      <c r="C103" s="2">
        <v>0.8024</v>
      </c>
      <c r="D103" s="6">
        <v>4.5699999999999998E-2</v>
      </c>
      <c r="E103" s="4"/>
    </row>
    <row r="104" spans="1:5" ht="18" x14ac:dyDescent="0.2">
      <c r="A104" s="1">
        <v>43396</v>
      </c>
      <c r="B104" s="2">
        <v>0.78569999999999995</v>
      </c>
      <c r="C104" s="2">
        <v>0.78569999999999995</v>
      </c>
      <c r="D104" s="5">
        <v>-2.0799999999999999E-2</v>
      </c>
      <c r="E104" s="4"/>
    </row>
    <row r="105" spans="1:5" ht="18" x14ac:dyDescent="0.2">
      <c r="A105" s="1">
        <v>43397</v>
      </c>
      <c r="B105" s="2">
        <v>0.77900000000000003</v>
      </c>
      <c r="C105" s="2">
        <v>0.77900000000000003</v>
      </c>
      <c r="D105" s="5">
        <v>-8.5000000000000006E-3</v>
      </c>
      <c r="E105" s="4"/>
    </row>
    <row r="106" spans="1:5" ht="18" x14ac:dyDescent="0.2">
      <c r="A106" s="1">
        <v>43398</v>
      </c>
      <c r="B106" s="2">
        <v>0.77600000000000002</v>
      </c>
      <c r="C106" s="2">
        <v>0.77600000000000002</v>
      </c>
      <c r="D106" s="5">
        <v>-3.8999999999999998E-3</v>
      </c>
      <c r="E106" s="4"/>
    </row>
    <row r="107" spans="1:5" ht="18" x14ac:dyDescent="0.2">
      <c r="A107" s="1">
        <v>43399</v>
      </c>
      <c r="B107" s="2">
        <v>0.77090000000000003</v>
      </c>
      <c r="C107" s="2">
        <v>0.77090000000000003</v>
      </c>
      <c r="D107" s="5">
        <v>-6.6E-3</v>
      </c>
      <c r="E107" s="4"/>
    </row>
    <row r="108" spans="1:5" ht="18" x14ac:dyDescent="0.2">
      <c r="A108" s="1">
        <v>43402</v>
      </c>
      <c r="B108" s="2">
        <v>0.75880000000000003</v>
      </c>
      <c r="C108" s="2">
        <v>0.75880000000000003</v>
      </c>
      <c r="D108" s="5">
        <v>-1.5699999999999999E-2</v>
      </c>
      <c r="E108" s="4"/>
    </row>
    <row r="109" spans="1:5" ht="18" x14ac:dyDescent="0.2">
      <c r="A109" s="1">
        <v>43403</v>
      </c>
      <c r="B109" s="2">
        <v>0.76919999999999999</v>
      </c>
      <c r="C109" s="2">
        <v>0.76919999999999999</v>
      </c>
      <c r="D109" s="6">
        <v>1.37E-2</v>
      </c>
      <c r="E109" s="4"/>
    </row>
    <row r="110" spans="1:5" ht="18" x14ac:dyDescent="0.2">
      <c r="A110" s="1">
        <v>43404</v>
      </c>
      <c r="B110" s="2">
        <v>0.78180000000000005</v>
      </c>
      <c r="C110" s="2">
        <v>0.78180000000000005</v>
      </c>
      <c r="D110" s="6">
        <v>1.6400000000000001E-2</v>
      </c>
      <c r="E110" s="4"/>
    </row>
    <row r="111" spans="1:5" ht="18" x14ac:dyDescent="0.2">
      <c r="A111" s="1">
        <v>43405</v>
      </c>
      <c r="B111" s="2">
        <v>0.78459999999999996</v>
      </c>
      <c r="C111" s="2">
        <v>0.78459999999999996</v>
      </c>
      <c r="D111" s="6">
        <v>3.5999999999999999E-3</v>
      </c>
      <c r="E111" s="4"/>
    </row>
    <row r="112" spans="1:5" ht="18" x14ac:dyDescent="0.2">
      <c r="A112" s="1">
        <v>43406</v>
      </c>
      <c r="B112" s="2">
        <v>0.81579999999999997</v>
      </c>
      <c r="C112" s="2">
        <v>0.81579999999999997</v>
      </c>
      <c r="D112" s="6">
        <v>3.9800000000000002E-2</v>
      </c>
      <c r="E112" s="4"/>
    </row>
    <row r="113" spans="1:5" ht="18" x14ac:dyDescent="0.2">
      <c r="A113" s="1">
        <v>43409</v>
      </c>
      <c r="B113" s="2">
        <v>0.82289999999999996</v>
      </c>
      <c r="C113" s="2">
        <v>0.82289999999999996</v>
      </c>
      <c r="D113" s="6">
        <v>8.6999999999999994E-3</v>
      </c>
      <c r="E113" s="4"/>
    </row>
    <row r="114" spans="1:5" ht="18" x14ac:dyDescent="0.2">
      <c r="A114" s="1">
        <v>43410</v>
      </c>
      <c r="B114" s="2">
        <v>0.81989999999999996</v>
      </c>
      <c r="C114" s="2">
        <v>0.81989999999999996</v>
      </c>
      <c r="D114" s="5">
        <v>-3.5999999999999999E-3</v>
      </c>
      <c r="E114" s="4"/>
    </row>
    <row r="115" spans="1:5" ht="18" x14ac:dyDescent="0.2">
      <c r="A115" s="1">
        <v>43411</v>
      </c>
      <c r="B115" s="2">
        <v>0.81659999999999999</v>
      </c>
      <c r="C115" s="2">
        <v>0.81659999999999999</v>
      </c>
      <c r="D115" s="5">
        <v>-4.0000000000000001E-3</v>
      </c>
      <c r="E115" s="4"/>
    </row>
    <row r="116" spans="1:5" ht="18" x14ac:dyDescent="0.2">
      <c r="A116" s="1">
        <v>43412</v>
      </c>
      <c r="B116" s="2">
        <v>0.80789999999999995</v>
      </c>
      <c r="C116" s="2">
        <v>0.80789999999999995</v>
      </c>
      <c r="D116" s="5">
        <v>-1.0699999999999999E-2</v>
      </c>
      <c r="E116" s="4"/>
    </row>
    <row r="117" spans="1:5" ht="18" x14ac:dyDescent="0.2">
      <c r="A117" s="1">
        <v>43413</v>
      </c>
      <c r="B117" s="2">
        <v>0.80559999999999998</v>
      </c>
      <c r="C117" s="2">
        <v>0.80559999999999998</v>
      </c>
      <c r="D117" s="5">
        <v>-2.8E-3</v>
      </c>
      <c r="E117" s="4"/>
    </row>
    <row r="118" spans="1:5" ht="18" x14ac:dyDescent="0.2">
      <c r="A118" s="1">
        <v>43416</v>
      </c>
      <c r="B118" s="2">
        <v>0.82630000000000003</v>
      </c>
      <c r="C118" s="2">
        <v>0.82630000000000003</v>
      </c>
      <c r="D118" s="6">
        <v>2.5700000000000001E-2</v>
      </c>
      <c r="E118" s="4"/>
    </row>
    <row r="119" spans="1:5" ht="18" x14ac:dyDescent="0.2">
      <c r="A119" s="1">
        <v>43417</v>
      </c>
      <c r="B119" s="2">
        <v>0.82830000000000004</v>
      </c>
      <c r="C119" s="2">
        <v>0.82830000000000004</v>
      </c>
      <c r="D119" s="6">
        <v>2.3999999999999998E-3</v>
      </c>
      <c r="E119" s="4"/>
    </row>
    <row r="120" spans="1:5" ht="18" x14ac:dyDescent="0.2">
      <c r="A120" s="1">
        <v>43418</v>
      </c>
      <c r="B120" s="2">
        <v>0.81730000000000003</v>
      </c>
      <c r="C120" s="2">
        <v>0.81730000000000003</v>
      </c>
      <c r="D120" s="5">
        <v>-1.3299999999999999E-2</v>
      </c>
      <c r="E120" s="4"/>
    </row>
    <row r="121" spans="1:5" ht="18" x14ac:dyDescent="0.2">
      <c r="A121" s="1">
        <v>43419</v>
      </c>
      <c r="B121" s="2">
        <v>0.82709999999999995</v>
      </c>
      <c r="C121" s="2">
        <v>0.82709999999999995</v>
      </c>
      <c r="D121" s="6">
        <v>1.2E-2</v>
      </c>
    </row>
    <row r="122" spans="1:5" ht="18" x14ac:dyDescent="0.2">
      <c r="A122" s="1">
        <v>43420</v>
      </c>
      <c r="B122" s="2">
        <v>0.82899999999999996</v>
      </c>
      <c r="C122" s="2">
        <v>0.82899999999999996</v>
      </c>
      <c r="D122" s="6">
        <v>2.3E-3</v>
      </c>
      <c r="E122" s="4"/>
    </row>
    <row r="123" spans="1:5" ht="18" x14ac:dyDescent="0.2">
      <c r="A123" s="1">
        <v>43423</v>
      </c>
      <c r="B123" s="2">
        <v>0.82779999999999998</v>
      </c>
      <c r="C123" s="2">
        <v>0.82779999999999998</v>
      </c>
      <c r="D123" s="5">
        <v>-1.4E-3</v>
      </c>
      <c r="E123" s="4"/>
    </row>
    <row r="124" spans="1:5" ht="18" x14ac:dyDescent="0.2">
      <c r="A124" s="1">
        <v>43424</v>
      </c>
      <c r="B124" s="2">
        <v>0.80869999999999997</v>
      </c>
      <c r="C124" s="2">
        <v>0.80869999999999997</v>
      </c>
      <c r="D124" s="5">
        <v>-2.3099999999999999E-2</v>
      </c>
      <c r="E124" s="4"/>
    </row>
    <row r="125" spans="1:5" ht="18" x14ac:dyDescent="0.2">
      <c r="A125" s="1">
        <v>43425</v>
      </c>
      <c r="B125" s="2">
        <v>0.8075</v>
      </c>
      <c r="C125" s="2">
        <v>0.8075</v>
      </c>
      <c r="D125" s="5">
        <v>-1.5E-3</v>
      </c>
      <c r="E125" s="4"/>
    </row>
    <row r="126" spans="1:5" ht="18" x14ac:dyDescent="0.2">
      <c r="A126" s="1">
        <v>43426</v>
      </c>
      <c r="B126" s="2">
        <v>0.80449999999999999</v>
      </c>
      <c r="C126" s="2">
        <v>0.80449999999999999</v>
      </c>
      <c r="D126" s="5">
        <v>-3.7000000000000002E-3</v>
      </c>
      <c r="E126" s="4"/>
    </row>
    <row r="127" spans="1:5" ht="18" x14ac:dyDescent="0.2">
      <c r="A127" s="1">
        <v>43427</v>
      </c>
      <c r="B127" s="2">
        <v>0.78010000000000002</v>
      </c>
      <c r="C127" s="2">
        <v>0.78010000000000002</v>
      </c>
      <c r="D127" s="5">
        <v>-3.0300000000000001E-2</v>
      </c>
      <c r="E127" s="4"/>
    </row>
    <row r="128" spans="1:5" ht="18" x14ac:dyDescent="0.2">
      <c r="A128" s="1">
        <v>43430</v>
      </c>
      <c r="B128" s="2">
        <v>0.7782</v>
      </c>
      <c r="C128" s="2">
        <v>0.7782</v>
      </c>
      <c r="D128" s="5">
        <v>-2.3999999999999998E-3</v>
      </c>
      <c r="E128" s="4"/>
    </row>
    <row r="129" spans="1:5" ht="18" x14ac:dyDescent="0.2">
      <c r="A129" s="1">
        <v>43431</v>
      </c>
      <c r="B129" s="2">
        <v>0.78420000000000001</v>
      </c>
      <c r="C129" s="2">
        <v>0.78420000000000001</v>
      </c>
      <c r="D129" s="6">
        <v>7.7000000000000002E-3</v>
      </c>
      <c r="E129" s="4"/>
    </row>
    <row r="130" spans="1:5" ht="18" x14ac:dyDescent="0.2">
      <c r="A130" s="1">
        <v>43432</v>
      </c>
      <c r="B130" s="2">
        <v>0.80200000000000005</v>
      </c>
      <c r="C130" s="2">
        <v>0.80200000000000005</v>
      </c>
      <c r="D130" s="6">
        <v>2.2700000000000001E-2</v>
      </c>
      <c r="E130" s="4"/>
    </row>
    <row r="131" spans="1:5" ht="18" x14ac:dyDescent="0.2">
      <c r="A131" s="1">
        <v>43433</v>
      </c>
      <c r="B131" s="2">
        <v>0.79139999999999999</v>
      </c>
      <c r="C131" s="2">
        <v>0.79139999999999999</v>
      </c>
      <c r="D131" s="5">
        <v>-1.32E-2</v>
      </c>
      <c r="E131" s="4"/>
    </row>
    <row r="132" spans="1:5" ht="18" x14ac:dyDescent="0.2">
      <c r="A132" s="1">
        <v>43434</v>
      </c>
      <c r="B132" s="2">
        <v>0.80220000000000002</v>
      </c>
      <c r="C132" s="2">
        <v>0.80220000000000002</v>
      </c>
      <c r="D132" s="6">
        <v>1.3599999999999999E-2</v>
      </c>
      <c r="E132" s="4"/>
    </row>
    <row r="133" spans="1:5" ht="18" x14ac:dyDescent="0.2">
      <c r="A133" s="1">
        <v>43437</v>
      </c>
      <c r="B133" s="2">
        <v>0.82779999999999998</v>
      </c>
      <c r="C133" s="2">
        <v>0.82779999999999998</v>
      </c>
      <c r="D133" s="6">
        <v>3.1899999999999998E-2</v>
      </c>
      <c r="E133" s="4"/>
    </row>
    <row r="134" spans="1:5" ht="18" x14ac:dyDescent="0.2">
      <c r="A134" s="1">
        <v>43438</v>
      </c>
      <c r="B134" s="2">
        <v>0.82540000000000002</v>
      </c>
      <c r="C134" s="2">
        <v>0.82540000000000002</v>
      </c>
      <c r="D134" s="5">
        <v>-2.8999999999999998E-3</v>
      </c>
      <c r="E134" s="4"/>
    </row>
    <row r="135" spans="1:5" ht="18" x14ac:dyDescent="0.2">
      <c r="A135" s="1">
        <v>43439</v>
      </c>
      <c r="B135" s="2">
        <v>0.83150000000000002</v>
      </c>
      <c r="C135" s="2">
        <v>0.83150000000000002</v>
      </c>
      <c r="D135" s="6">
        <v>7.4000000000000003E-3</v>
      </c>
      <c r="E135" s="4"/>
    </row>
    <row r="136" spans="1:5" ht="18" x14ac:dyDescent="0.2">
      <c r="A136" s="1">
        <v>43440</v>
      </c>
      <c r="B136" s="2">
        <v>0.82379999999999998</v>
      </c>
      <c r="C136" s="2">
        <v>0.82379999999999998</v>
      </c>
      <c r="D136" s="5">
        <v>-9.2999999999999992E-3</v>
      </c>
      <c r="E136" s="4"/>
    </row>
    <row r="137" spans="1:5" ht="18" x14ac:dyDescent="0.2">
      <c r="A137" s="1">
        <v>43441</v>
      </c>
      <c r="B137" s="2">
        <v>0.82440000000000002</v>
      </c>
      <c r="C137" s="2">
        <v>0.82440000000000002</v>
      </c>
      <c r="D137" s="6">
        <v>6.9999999999999999E-4</v>
      </c>
      <c r="E137" s="4"/>
    </row>
    <row r="138" spans="1:5" ht="18" x14ac:dyDescent="0.2">
      <c r="A138" s="1">
        <v>43444</v>
      </c>
      <c r="B138" s="2">
        <v>0.81540000000000001</v>
      </c>
      <c r="C138" s="2">
        <v>0.81540000000000001</v>
      </c>
      <c r="D138" s="5">
        <v>-1.09E-2</v>
      </c>
      <c r="E138" s="4"/>
    </row>
    <row r="139" spans="1:5" ht="18" x14ac:dyDescent="0.2">
      <c r="A139" s="1">
        <v>43445</v>
      </c>
      <c r="B139" s="2">
        <v>0.81940000000000002</v>
      </c>
      <c r="C139" s="2">
        <v>0.81940000000000002</v>
      </c>
      <c r="D139" s="6">
        <v>4.8999999999999998E-3</v>
      </c>
      <c r="E139" s="4"/>
    </row>
    <row r="140" spans="1:5" ht="18" x14ac:dyDescent="0.2">
      <c r="A140" s="1">
        <v>43446</v>
      </c>
      <c r="B140" s="2">
        <v>0.82199999999999995</v>
      </c>
      <c r="C140" s="2">
        <v>0.82199999999999995</v>
      </c>
      <c r="D140" s="6">
        <v>3.2000000000000002E-3</v>
      </c>
      <c r="E140" s="4"/>
    </row>
    <row r="141" spans="1:5" ht="18" x14ac:dyDescent="0.2">
      <c r="A141" s="1">
        <v>43447</v>
      </c>
      <c r="B141" s="2">
        <v>0.83499999999999996</v>
      </c>
      <c r="C141" s="2">
        <v>0.83499999999999996</v>
      </c>
      <c r="D141" s="6">
        <v>1.5800000000000002E-2</v>
      </c>
    </row>
    <row r="142" spans="1:5" ht="18" x14ac:dyDescent="0.2">
      <c r="A142" s="1">
        <v>43448</v>
      </c>
      <c r="B142" s="2">
        <v>0.8155</v>
      </c>
      <c r="C142" s="2">
        <v>0.8155</v>
      </c>
      <c r="D142" s="5">
        <v>-2.3400000000000001E-2</v>
      </c>
      <c r="E142" s="4"/>
    </row>
    <row r="143" spans="1:5" ht="18" x14ac:dyDescent="0.2">
      <c r="A143" s="1">
        <v>43451</v>
      </c>
      <c r="B143" s="2">
        <v>0.81340000000000001</v>
      </c>
      <c r="C143" s="2">
        <v>0.81340000000000001</v>
      </c>
      <c r="D143" s="5">
        <v>-2.5999999999999999E-3</v>
      </c>
      <c r="E143" s="4"/>
    </row>
    <row r="144" spans="1:5" ht="18" x14ac:dyDescent="0.2">
      <c r="A144" s="1">
        <v>43452</v>
      </c>
      <c r="B144" s="2">
        <v>0.81010000000000004</v>
      </c>
      <c r="C144" s="2">
        <v>0.81010000000000004</v>
      </c>
      <c r="D144" s="5">
        <v>-4.1000000000000003E-3</v>
      </c>
      <c r="E144" s="4"/>
    </row>
    <row r="145" spans="1:5" ht="18" x14ac:dyDescent="0.2">
      <c r="A145" s="1">
        <v>43453</v>
      </c>
      <c r="B145" s="2">
        <v>0.79379999999999995</v>
      </c>
      <c r="C145" s="2">
        <v>0.79379999999999995</v>
      </c>
      <c r="D145" s="5">
        <v>-2.01E-2</v>
      </c>
      <c r="E145" s="4"/>
    </row>
    <row r="146" spans="1:5" ht="18" x14ac:dyDescent="0.2">
      <c r="A146" s="1">
        <v>43454</v>
      </c>
      <c r="B146" s="2">
        <v>0.79410000000000003</v>
      </c>
      <c r="C146" s="2">
        <v>0.79410000000000003</v>
      </c>
      <c r="D146" s="6">
        <v>4.0000000000000002E-4</v>
      </c>
      <c r="E146" s="4"/>
    </row>
    <row r="147" spans="1:5" ht="18" x14ac:dyDescent="0.2">
      <c r="A147" s="1">
        <v>43455</v>
      </c>
      <c r="B147" s="2">
        <v>0.78590000000000004</v>
      </c>
      <c r="C147" s="2">
        <v>0.78590000000000004</v>
      </c>
      <c r="D147" s="5">
        <v>-1.03E-2</v>
      </c>
      <c r="E147" s="4"/>
    </row>
    <row r="148" spans="1:5" ht="18" x14ac:dyDescent="0.2">
      <c r="A148" s="1">
        <v>43458</v>
      </c>
      <c r="B148" s="2">
        <v>0.79659999999999997</v>
      </c>
      <c r="C148" s="2">
        <v>0.79659999999999997</v>
      </c>
      <c r="D148" s="6">
        <v>1.3599999999999999E-2</v>
      </c>
      <c r="E148" s="4"/>
    </row>
    <row r="149" spans="1:5" ht="18" x14ac:dyDescent="0.2">
      <c r="A149" s="1">
        <v>43459</v>
      </c>
      <c r="B149" s="2">
        <v>0.7893</v>
      </c>
      <c r="C149" s="2">
        <v>0.7893</v>
      </c>
      <c r="D149" s="5">
        <v>-9.1999999999999998E-3</v>
      </c>
      <c r="E149" s="4"/>
    </row>
    <row r="150" spans="1:5" ht="18" x14ac:dyDescent="0.2">
      <c r="A150" s="1">
        <v>43460</v>
      </c>
      <c r="B150" s="2">
        <v>0.78580000000000005</v>
      </c>
      <c r="C150" s="2">
        <v>0.78580000000000005</v>
      </c>
      <c r="D150" s="5">
        <v>-4.4000000000000003E-3</v>
      </c>
      <c r="E150" s="4"/>
    </row>
    <row r="151" spans="1:5" ht="18" x14ac:dyDescent="0.2">
      <c r="A151" s="1">
        <v>43461</v>
      </c>
      <c r="B151" s="2">
        <v>0.77939999999999998</v>
      </c>
      <c r="C151" s="2">
        <v>0.77939999999999998</v>
      </c>
      <c r="D151" s="5">
        <v>-8.0999999999999996E-3</v>
      </c>
      <c r="E151" s="4"/>
    </row>
    <row r="152" spans="1:5" ht="18" x14ac:dyDescent="0.2">
      <c r="A152" s="1">
        <v>43462</v>
      </c>
      <c r="B152" s="2">
        <v>0.77859999999999996</v>
      </c>
      <c r="C152" s="2">
        <v>0.77859999999999996</v>
      </c>
      <c r="D152" s="5">
        <v>-1E-3</v>
      </c>
      <c r="E152" s="4"/>
    </row>
    <row r="153" spans="1:5" ht="18" x14ac:dyDescent="0.2">
      <c r="A153" s="1">
        <v>43465</v>
      </c>
      <c r="B153" s="2">
        <v>0.77829999999999999</v>
      </c>
      <c r="C153" s="2">
        <v>0.77829999999999999</v>
      </c>
      <c r="D153" s="3" t="s">
        <v>0</v>
      </c>
      <c r="E153" s="4"/>
    </row>
  </sheetData>
  <autoFilter ref="A1:D153" xr:uid="{5119F0CF-2F0F-4444-9168-8A9C77E854AB}">
    <sortState xmlns:xlrd2="http://schemas.microsoft.com/office/spreadsheetml/2017/richdata2" ref="A2:D153">
      <sortCondition ref="A1:A15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D148-0B9D-9744-A5DF-F91730FD1F6E}">
  <dimension ref="A1:E246"/>
  <sheetViews>
    <sheetView workbookViewId="0">
      <selection sqref="A1:D1"/>
    </sheetView>
  </sheetViews>
  <sheetFormatPr baseColWidth="10" defaultRowHeight="16" x14ac:dyDescent="0.2"/>
  <cols>
    <col min="1" max="1" width="13.1640625" bestFit="1" customWidth="1"/>
    <col min="2" max="3" width="9.83203125" bestFit="1" customWidth="1"/>
    <col min="4" max="4" width="12" bestFit="1" customWidth="1"/>
  </cols>
  <sheetData>
    <row r="1" spans="1:5" ht="17" x14ac:dyDescent="0.2">
      <c r="A1" s="8" t="s">
        <v>1</v>
      </c>
      <c r="B1" s="9" t="s">
        <v>2</v>
      </c>
      <c r="C1" s="9" t="s">
        <v>3</v>
      </c>
      <c r="D1" s="9" t="s">
        <v>4</v>
      </c>
    </row>
    <row r="2" spans="1:5" ht="18" x14ac:dyDescent="0.2">
      <c r="A2" s="1">
        <v>43467</v>
      </c>
      <c r="B2" s="2">
        <v>0.76639999999999997</v>
      </c>
      <c r="C2" s="2">
        <v>0.76639999999999997</v>
      </c>
      <c r="D2" s="5">
        <v>-1.5699999999999999E-2</v>
      </c>
      <c r="E2" s="4"/>
    </row>
    <row r="3" spans="1:5" ht="18" x14ac:dyDescent="0.2">
      <c r="A3" s="1">
        <v>43468</v>
      </c>
      <c r="B3" s="2">
        <v>0.75719999999999998</v>
      </c>
      <c r="C3" s="2">
        <v>0.75719999999999998</v>
      </c>
      <c r="D3" s="5">
        <v>-1.2E-2</v>
      </c>
      <c r="E3" s="4"/>
    </row>
    <row r="4" spans="1:5" ht="18" x14ac:dyDescent="0.2">
      <c r="A4" s="1">
        <v>43469</v>
      </c>
      <c r="B4" s="2">
        <v>0.77680000000000005</v>
      </c>
      <c r="C4" s="2">
        <v>0.77680000000000005</v>
      </c>
      <c r="D4" s="6">
        <v>2.5899999999999999E-2</v>
      </c>
      <c r="E4" s="4"/>
    </row>
    <row r="5" spans="1:5" ht="18" x14ac:dyDescent="0.2">
      <c r="A5" s="1">
        <v>43472</v>
      </c>
      <c r="B5" s="2">
        <v>0.79610000000000003</v>
      </c>
      <c r="C5" s="2">
        <v>0.79610000000000003</v>
      </c>
      <c r="D5" s="6">
        <v>2.4799999999999999E-2</v>
      </c>
      <c r="E5" s="4"/>
    </row>
    <row r="6" spans="1:5" ht="18" x14ac:dyDescent="0.2">
      <c r="A6" s="1">
        <v>43473</v>
      </c>
      <c r="B6" s="2">
        <v>0.79600000000000004</v>
      </c>
      <c r="C6" s="2">
        <v>0.79600000000000004</v>
      </c>
      <c r="D6" s="5">
        <v>-1E-4</v>
      </c>
      <c r="E6" s="4"/>
    </row>
    <row r="7" spans="1:5" ht="18" x14ac:dyDescent="0.2">
      <c r="A7" s="1">
        <v>43474</v>
      </c>
      <c r="B7" s="2">
        <v>0.79290000000000005</v>
      </c>
      <c r="C7" s="2">
        <v>0.79290000000000005</v>
      </c>
      <c r="D7" s="5">
        <v>-3.8999999999999998E-3</v>
      </c>
      <c r="E7" s="4"/>
    </row>
    <row r="8" spans="1:5" ht="18" x14ac:dyDescent="0.2">
      <c r="A8" s="1">
        <v>43475</v>
      </c>
      <c r="B8" s="2">
        <v>0.81020000000000003</v>
      </c>
      <c r="C8" s="2">
        <v>0.81020000000000003</v>
      </c>
      <c r="D8" s="6">
        <v>2.18E-2</v>
      </c>
      <c r="E8" s="4"/>
    </row>
    <row r="9" spans="1:5" ht="18" x14ac:dyDescent="0.2">
      <c r="A9" s="1">
        <v>43476</v>
      </c>
      <c r="B9" s="2">
        <v>0.80349999999999999</v>
      </c>
      <c r="C9" s="2">
        <v>0.80349999999999999</v>
      </c>
      <c r="D9" s="5">
        <v>-8.3000000000000001E-3</v>
      </c>
      <c r="E9" s="4"/>
    </row>
    <row r="10" spans="1:5" ht="18" x14ac:dyDescent="0.2">
      <c r="A10" s="1">
        <v>43479</v>
      </c>
      <c r="B10" s="2">
        <v>0.80089999999999995</v>
      </c>
      <c r="C10" s="2">
        <v>0.80089999999999995</v>
      </c>
      <c r="D10" s="5">
        <v>-3.2000000000000002E-3</v>
      </c>
      <c r="E10" s="4"/>
    </row>
    <row r="11" spans="1:5" ht="18" x14ac:dyDescent="0.2">
      <c r="A11" s="1">
        <v>43480</v>
      </c>
      <c r="B11" s="2">
        <v>0.81869999999999998</v>
      </c>
      <c r="C11" s="2">
        <v>0.81869999999999998</v>
      </c>
      <c r="D11" s="6">
        <v>2.2200000000000001E-2</v>
      </c>
      <c r="E11" s="4"/>
    </row>
    <row r="12" spans="1:5" ht="18" x14ac:dyDescent="0.2">
      <c r="A12" s="1">
        <v>43481</v>
      </c>
      <c r="B12" s="2">
        <v>0.81899999999999995</v>
      </c>
      <c r="C12" s="2">
        <v>0.81899999999999995</v>
      </c>
      <c r="D12" s="6">
        <v>4.0000000000000002E-4</v>
      </c>
      <c r="E12" s="4"/>
    </row>
    <row r="13" spans="1:5" ht="18" x14ac:dyDescent="0.2">
      <c r="A13" s="1">
        <v>43482</v>
      </c>
      <c r="B13" s="2">
        <v>0.81579999999999997</v>
      </c>
      <c r="C13" s="2">
        <v>0.81579999999999997</v>
      </c>
      <c r="D13" s="5">
        <v>-3.8999999999999998E-3</v>
      </c>
      <c r="E13" s="4"/>
    </row>
    <row r="14" spans="1:5" ht="18" x14ac:dyDescent="0.2">
      <c r="A14" s="1">
        <v>43483</v>
      </c>
      <c r="B14" s="2">
        <v>0.83660000000000001</v>
      </c>
      <c r="C14" s="2">
        <v>0.83660000000000001</v>
      </c>
      <c r="D14" s="6">
        <v>2.5499999999999998E-2</v>
      </c>
      <c r="E14" s="4"/>
    </row>
    <row r="15" spans="1:5" ht="18" x14ac:dyDescent="0.2">
      <c r="A15" s="1">
        <v>43486</v>
      </c>
      <c r="B15" s="2">
        <v>0.83930000000000005</v>
      </c>
      <c r="C15" s="2">
        <v>0.83930000000000005</v>
      </c>
      <c r="D15" s="6">
        <v>3.2000000000000002E-3</v>
      </c>
      <c r="E15" s="4"/>
    </row>
    <row r="16" spans="1:5" ht="18" x14ac:dyDescent="0.2">
      <c r="A16" s="1">
        <v>43487</v>
      </c>
      <c r="B16" s="2">
        <v>0.82730000000000004</v>
      </c>
      <c r="C16" s="2">
        <v>0.82730000000000004</v>
      </c>
      <c r="D16" s="5">
        <v>-1.43E-2</v>
      </c>
      <c r="E16" s="4"/>
    </row>
    <row r="17" spans="1:5" ht="18" x14ac:dyDescent="0.2">
      <c r="A17" s="1">
        <v>43488</v>
      </c>
      <c r="B17" s="2">
        <v>0.83199999999999996</v>
      </c>
      <c r="C17" s="2">
        <v>0.83199999999999996</v>
      </c>
      <c r="D17" s="6">
        <v>5.7000000000000002E-3</v>
      </c>
      <c r="E17" s="4"/>
    </row>
    <row r="18" spans="1:5" ht="18" x14ac:dyDescent="0.2">
      <c r="A18" s="1">
        <v>43489</v>
      </c>
      <c r="B18" s="2">
        <v>0.84550000000000003</v>
      </c>
      <c r="C18" s="2">
        <v>0.84550000000000003</v>
      </c>
      <c r="D18" s="6">
        <v>1.6199999999999999E-2</v>
      </c>
      <c r="E18" s="4"/>
    </row>
    <row r="19" spans="1:5" ht="18" x14ac:dyDescent="0.2">
      <c r="A19" s="1">
        <v>43490</v>
      </c>
      <c r="B19" s="2">
        <v>0.8528</v>
      </c>
      <c r="C19" s="2">
        <v>0.8528</v>
      </c>
      <c r="D19" s="6">
        <v>8.6E-3</v>
      </c>
      <c r="E19" s="4"/>
    </row>
    <row r="20" spans="1:5" ht="18" x14ac:dyDescent="0.2">
      <c r="A20" s="1">
        <v>43493</v>
      </c>
      <c r="B20" s="2">
        <v>0.85399999999999998</v>
      </c>
      <c r="C20" s="2">
        <v>0.85399999999999998</v>
      </c>
      <c r="D20" s="6">
        <v>1.4E-3</v>
      </c>
      <c r="E20" s="4"/>
    </row>
    <row r="21" spans="1:5" ht="18" x14ac:dyDescent="0.2">
      <c r="A21" s="1">
        <v>43494</v>
      </c>
      <c r="B21" s="2">
        <v>0.85219999999999996</v>
      </c>
      <c r="C21" s="2">
        <v>0.85219999999999996</v>
      </c>
      <c r="D21" s="5">
        <v>-2.0999999999999999E-3</v>
      </c>
    </row>
    <row r="22" spans="1:5" ht="18" x14ac:dyDescent="0.2">
      <c r="A22" s="1">
        <v>43495</v>
      </c>
      <c r="B22" s="2">
        <v>0.85170000000000001</v>
      </c>
      <c r="C22" s="2">
        <v>0.85170000000000001</v>
      </c>
      <c r="D22" s="5">
        <v>-5.9999999999999995E-4</v>
      </c>
      <c r="E22" s="4"/>
    </row>
    <row r="23" spans="1:5" ht="18" x14ac:dyDescent="0.2">
      <c r="A23" s="1">
        <v>43496</v>
      </c>
      <c r="B23" s="2">
        <v>0.84599999999999997</v>
      </c>
      <c r="C23" s="2">
        <v>0.84599999999999997</v>
      </c>
      <c r="D23" s="5">
        <v>-6.7000000000000002E-3</v>
      </c>
      <c r="E23" s="4"/>
    </row>
    <row r="24" spans="1:5" ht="18" x14ac:dyDescent="0.2">
      <c r="A24" s="1">
        <v>43497</v>
      </c>
      <c r="B24" s="2">
        <v>0.86829999999999996</v>
      </c>
      <c r="C24" s="2">
        <v>0.86829999999999996</v>
      </c>
      <c r="D24" s="6">
        <v>2.64E-2</v>
      </c>
      <c r="E24" s="4"/>
    </row>
    <row r="25" spans="1:5" ht="18" x14ac:dyDescent="0.2">
      <c r="A25" s="1">
        <v>43507</v>
      </c>
      <c r="B25" s="2">
        <v>0.8821</v>
      </c>
      <c r="C25" s="2">
        <v>0.8821</v>
      </c>
      <c r="D25" s="6">
        <v>1.5900000000000001E-2</v>
      </c>
      <c r="E25" s="4"/>
    </row>
    <row r="26" spans="1:5" ht="18" x14ac:dyDescent="0.2">
      <c r="A26" s="1">
        <v>43508</v>
      </c>
      <c r="B26" s="2">
        <v>0.88370000000000004</v>
      </c>
      <c r="C26" s="2">
        <v>0.88370000000000004</v>
      </c>
      <c r="D26" s="6">
        <v>1.8E-3</v>
      </c>
      <c r="E26" s="4"/>
    </row>
    <row r="27" spans="1:5" ht="18" x14ac:dyDescent="0.2">
      <c r="A27" s="1">
        <v>43509</v>
      </c>
      <c r="B27" s="2">
        <v>0.89019999999999999</v>
      </c>
      <c r="C27" s="2">
        <v>0.89019999999999999</v>
      </c>
      <c r="D27" s="6">
        <v>7.4000000000000003E-3</v>
      </c>
      <c r="E27" s="4"/>
    </row>
    <row r="28" spans="1:5" ht="18" x14ac:dyDescent="0.2">
      <c r="A28" s="1">
        <v>43510</v>
      </c>
      <c r="B28" s="2">
        <v>0.89559999999999995</v>
      </c>
      <c r="C28" s="2">
        <v>0.89559999999999995</v>
      </c>
      <c r="D28" s="6">
        <v>6.1000000000000004E-3</v>
      </c>
      <c r="E28" s="4"/>
    </row>
    <row r="29" spans="1:5" ht="18" x14ac:dyDescent="0.2">
      <c r="A29" s="1">
        <v>43511</v>
      </c>
      <c r="B29" s="2">
        <v>0.88600000000000001</v>
      </c>
      <c r="C29" s="2">
        <v>0.88600000000000001</v>
      </c>
      <c r="D29" s="5">
        <v>-1.0699999999999999E-2</v>
      </c>
      <c r="E29" s="4"/>
    </row>
    <row r="30" spans="1:5" ht="18" x14ac:dyDescent="0.2">
      <c r="A30" s="1">
        <v>43514</v>
      </c>
      <c r="B30" s="2">
        <v>0.91790000000000005</v>
      </c>
      <c r="C30" s="2">
        <v>0.91790000000000005</v>
      </c>
      <c r="D30" s="6">
        <v>3.5999999999999997E-2</v>
      </c>
      <c r="E30" s="4"/>
    </row>
    <row r="31" spans="1:5" ht="18" x14ac:dyDescent="0.2">
      <c r="A31" s="1">
        <v>43515</v>
      </c>
      <c r="B31" s="2">
        <v>0.91049999999999998</v>
      </c>
      <c r="C31" s="2">
        <v>0.91049999999999998</v>
      </c>
      <c r="D31" s="5">
        <v>-8.0999999999999996E-3</v>
      </c>
      <c r="E31" s="4"/>
    </row>
    <row r="32" spans="1:5" ht="18" x14ac:dyDescent="0.2">
      <c r="A32" s="1">
        <v>43516</v>
      </c>
      <c r="B32" s="2">
        <v>0.91539999999999999</v>
      </c>
      <c r="C32" s="2">
        <v>0.91539999999999999</v>
      </c>
      <c r="D32" s="6">
        <v>5.4000000000000003E-3</v>
      </c>
      <c r="E32" s="4"/>
    </row>
    <row r="33" spans="1:5" ht="18" x14ac:dyDescent="0.2">
      <c r="A33" s="1">
        <v>43517</v>
      </c>
      <c r="B33" s="2">
        <v>0.9194</v>
      </c>
      <c r="C33" s="2">
        <v>0.9194</v>
      </c>
      <c r="D33" s="6">
        <v>4.4000000000000003E-3</v>
      </c>
      <c r="E33" s="4"/>
    </row>
    <row r="34" spans="1:5" ht="18" x14ac:dyDescent="0.2">
      <c r="A34" s="1">
        <v>43518</v>
      </c>
      <c r="B34" s="2">
        <v>0.95079999999999998</v>
      </c>
      <c r="C34" s="2">
        <v>0.95079999999999998</v>
      </c>
      <c r="D34" s="6">
        <v>3.4200000000000001E-2</v>
      </c>
      <c r="E34" s="4"/>
    </row>
    <row r="35" spans="1:5" ht="18" x14ac:dyDescent="0.2">
      <c r="A35" s="1">
        <v>43521</v>
      </c>
      <c r="B35" s="2">
        <v>0.98760000000000003</v>
      </c>
      <c r="C35" s="2">
        <v>0.98760000000000003</v>
      </c>
      <c r="D35" s="6">
        <v>3.8699999999999998E-2</v>
      </c>
      <c r="E35" s="4"/>
    </row>
    <row r="36" spans="1:5" ht="18" x14ac:dyDescent="0.2">
      <c r="A36" s="1">
        <v>43522</v>
      </c>
      <c r="B36" s="2">
        <v>0.97160000000000002</v>
      </c>
      <c r="C36" s="2">
        <v>0.97160000000000002</v>
      </c>
      <c r="D36" s="5">
        <v>-1.6199999999999999E-2</v>
      </c>
      <c r="E36" s="4"/>
    </row>
    <row r="37" spans="1:5" ht="18" x14ac:dyDescent="0.2">
      <c r="A37" s="1">
        <v>43523</v>
      </c>
      <c r="B37" s="2">
        <v>0.94350000000000001</v>
      </c>
      <c r="C37" s="2">
        <v>0.94350000000000001</v>
      </c>
      <c r="D37" s="5">
        <v>-2.8899999999999999E-2</v>
      </c>
      <c r="E37" s="4"/>
    </row>
    <row r="38" spans="1:5" ht="18" x14ac:dyDescent="0.2">
      <c r="A38" s="1">
        <v>43524</v>
      </c>
      <c r="B38" s="2">
        <v>0.94620000000000004</v>
      </c>
      <c r="C38" s="2">
        <v>0.94620000000000004</v>
      </c>
      <c r="D38" s="6">
        <v>2.8999999999999998E-3</v>
      </c>
      <c r="E38" s="4"/>
    </row>
    <row r="39" spans="1:5" ht="18" x14ac:dyDescent="0.2">
      <c r="A39" s="1">
        <v>43525</v>
      </c>
      <c r="B39" s="2">
        <v>0.95760000000000001</v>
      </c>
      <c r="C39" s="2">
        <v>0.95760000000000001</v>
      </c>
      <c r="D39" s="6">
        <v>1.2E-2</v>
      </c>
      <c r="E39" s="4"/>
    </row>
    <row r="40" spans="1:5" ht="18" x14ac:dyDescent="0.2">
      <c r="A40" s="1">
        <v>43528</v>
      </c>
      <c r="B40" s="2">
        <v>0.97460000000000002</v>
      </c>
      <c r="C40" s="2">
        <v>0.97460000000000002</v>
      </c>
      <c r="D40" s="6">
        <v>1.78E-2</v>
      </c>
      <c r="E40" s="4"/>
    </row>
    <row r="41" spans="1:5" ht="18" x14ac:dyDescent="0.2">
      <c r="A41" s="1">
        <v>43529</v>
      </c>
      <c r="B41" s="2">
        <v>0.99039999999999995</v>
      </c>
      <c r="C41" s="2">
        <v>0.99039999999999995</v>
      </c>
      <c r="D41" s="6">
        <v>1.6199999999999999E-2</v>
      </c>
    </row>
    <row r="42" spans="1:5" ht="18" x14ac:dyDescent="0.2">
      <c r="A42" s="1">
        <v>43530</v>
      </c>
      <c r="B42" s="2">
        <v>0.99060000000000004</v>
      </c>
      <c r="C42" s="2">
        <v>0.99060000000000004</v>
      </c>
      <c r="D42" s="6">
        <v>2.0000000000000001E-4</v>
      </c>
      <c r="E42" s="4"/>
    </row>
    <row r="43" spans="1:5" ht="18" x14ac:dyDescent="0.2">
      <c r="A43" s="1">
        <v>43531</v>
      </c>
      <c r="B43" s="2">
        <v>0.97760000000000002</v>
      </c>
      <c r="C43" s="2">
        <v>0.97760000000000002</v>
      </c>
      <c r="D43" s="5">
        <v>-1.3100000000000001E-2</v>
      </c>
      <c r="E43" s="4"/>
    </row>
    <row r="44" spans="1:5" ht="18" x14ac:dyDescent="0.2">
      <c r="A44" s="1">
        <v>43532</v>
      </c>
      <c r="B44" s="2">
        <v>0.94799999999999995</v>
      </c>
      <c r="C44" s="2">
        <v>0.94799999999999995</v>
      </c>
      <c r="D44" s="5">
        <v>-3.0300000000000001E-2</v>
      </c>
      <c r="E44" s="4"/>
    </row>
    <row r="45" spans="1:5" ht="18" x14ac:dyDescent="0.2">
      <c r="A45" s="1">
        <v>43535</v>
      </c>
      <c r="B45" s="2">
        <v>0.99509999999999998</v>
      </c>
      <c r="C45" s="2">
        <v>0.99509999999999998</v>
      </c>
      <c r="D45" s="6">
        <v>4.9700000000000001E-2</v>
      </c>
      <c r="E45" s="4"/>
    </row>
    <row r="46" spans="1:5" ht="18" x14ac:dyDescent="0.2">
      <c r="A46" s="1">
        <v>43536</v>
      </c>
      <c r="B46" s="2">
        <v>1.0114000000000001</v>
      </c>
      <c r="C46" s="2">
        <v>1.0114000000000001</v>
      </c>
      <c r="D46" s="6">
        <v>1.6400000000000001E-2</v>
      </c>
      <c r="E46" s="4"/>
    </row>
    <row r="47" spans="1:5" ht="18" x14ac:dyDescent="0.2">
      <c r="A47" s="1">
        <v>43537</v>
      </c>
      <c r="B47" s="2">
        <v>0.99839999999999995</v>
      </c>
      <c r="C47" s="2">
        <v>0.99839999999999995</v>
      </c>
      <c r="D47" s="5">
        <v>-1.29E-2</v>
      </c>
      <c r="E47" s="4"/>
    </row>
    <row r="48" spans="1:5" ht="18" x14ac:dyDescent="0.2">
      <c r="A48" s="1">
        <v>43538</v>
      </c>
      <c r="B48" s="2">
        <v>0.98870000000000002</v>
      </c>
      <c r="C48" s="2">
        <v>0.98870000000000002</v>
      </c>
      <c r="D48" s="5">
        <v>-9.7000000000000003E-3</v>
      </c>
      <c r="E48" s="4"/>
    </row>
    <row r="49" spans="1:5" ht="18" x14ac:dyDescent="0.2">
      <c r="A49" s="1">
        <v>43539</v>
      </c>
      <c r="B49" s="2">
        <v>1.0107999999999999</v>
      </c>
      <c r="C49" s="2">
        <v>1.0107999999999999</v>
      </c>
      <c r="D49" s="6">
        <v>2.24E-2</v>
      </c>
      <c r="E49" s="4"/>
    </row>
    <row r="50" spans="1:5" ht="18" x14ac:dyDescent="0.2">
      <c r="A50" s="1">
        <v>43542</v>
      </c>
      <c r="B50" s="2">
        <v>1.0234000000000001</v>
      </c>
      <c r="C50" s="2">
        <v>1.0234000000000001</v>
      </c>
      <c r="D50" s="6">
        <v>1.2500000000000001E-2</v>
      </c>
      <c r="E50" s="4"/>
    </row>
    <row r="51" spans="1:5" ht="18" x14ac:dyDescent="0.2">
      <c r="A51" s="1">
        <v>43543</v>
      </c>
      <c r="B51" s="2">
        <v>1.0147999999999999</v>
      </c>
      <c r="C51" s="2">
        <v>1.0147999999999999</v>
      </c>
      <c r="D51" s="5">
        <v>-8.3999999999999995E-3</v>
      </c>
      <c r="E51" s="4"/>
    </row>
    <row r="52" spans="1:5" ht="18" x14ac:dyDescent="0.2">
      <c r="A52" s="1">
        <v>43544</v>
      </c>
      <c r="B52" s="2">
        <v>1.0190999999999999</v>
      </c>
      <c r="C52" s="2">
        <v>1.0190999999999999</v>
      </c>
      <c r="D52" s="6">
        <v>4.1999999999999997E-3</v>
      </c>
      <c r="E52" s="4"/>
    </row>
    <row r="53" spans="1:5" ht="18" x14ac:dyDescent="0.2">
      <c r="A53" s="1">
        <v>43545</v>
      </c>
      <c r="B53" s="2">
        <v>1.0186999999999999</v>
      </c>
      <c r="C53" s="2">
        <v>1.0186999999999999</v>
      </c>
      <c r="D53" s="5">
        <v>-4.0000000000000002E-4</v>
      </c>
      <c r="E53" s="4"/>
    </row>
    <row r="54" spans="1:5" ht="18" x14ac:dyDescent="0.2">
      <c r="A54" s="1">
        <v>43546</v>
      </c>
      <c r="B54" s="2">
        <v>1.0113000000000001</v>
      </c>
      <c r="C54" s="2">
        <v>1.0113000000000001</v>
      </c>
      <c r="D54" s="5">
        <v>-7.3000000000000001E-3</v>
      </c>
      <c r="E54" s="4"/>
    </row>
    <row r="55" spans="1:5" ht="18" x14ac:dyDescent="0.2">
      <c r="A55" s="1">
        <v>43549</v>
      </c>
      <c r="B55" s="2">
        <v>0.99560000000000004</v>
      </c>
      <c r="C55" s="2">
        <v>0.99560000000000004</v>
      </c>
      <c r="D55" s="5">
        <v>-1.55E-2</v>
      </c>
      <c r="E55" s="4"/>
    </row>
    <row r="56" spans="1:5" ht="18" x14ac:dyDescent="0.2">
      <c r="A56" s="1">
        <v>43550</v>
      </c>
      <c r="B56" s="2">
        <v>0.9758</v>
      </c>
      <c r="C56" s="2">
        <v>0.9758</v>
      </c>
      <c r="D56" s="5">
        <v>-1.9900000000000001E-2</v>
      </c>
      <c r="E56" s="4"/>
    </row>
    <row r="57" spans="1:5" ht="18" x14ac:dyDescent="0.2">
      <c r="A57" s="1">
        <v>43551</v>
      </c>
      <c r="B57" s="2">
        <v>0.97909999999999997</v>
      </c>
      <c r="C57" s="2">
        <v>0.97909999999999997</v>
      </c>
      <c r="D57" s="6">
        <v>3.3999999999999998E-3</v>
      </c>
      <c r="E57" s="4"/>
    </row>
    <row r="58" spans="1:5" ht="18" x14ac:dyDescent="0.2">
      <c r="A58" s="1">
        <v>43552</v>
      </c>
      <c r="B58" s="2">
        <v>0.97609999999999997</v>
      </c>
      <c r="C58" s="2">
        <v>0.97609999999999997</v>
      </c>
      <c r="D58" s="5">
        <v>-3.0999999999999999E-3</v>
      </c>
      <c r="E58" s="4"/>
    </row>
    <row r="59" spans="1:5" ht="18" x14ac:dyDescent="0.2">
      <c r="A59" s="1">
        <v>43553</v>
      </c>
      <c r="B59" s="2">
        <v>1.0015000000000001</v>
      </c>
      <c r="C59" s="2">
        <v>1.0015000000000001</v>
      </c>
      <c r="D59" s="6">
        <v>2.5999999999999999E-2</v>
      </c>
      <c r="E59" s="4"/>
    </row>
    <row r="60" spans="1:5" ht="18" x14ac:dyDescent="0.2">
      <c r="A60" s="1">
        <v>43556</v>
      </c>
      <c r="B60" s="2">
        <v>1.0427999999999999</v>
      </c>
      <c r="C60" s="2">
        <v>1.0427999999999999</v>
      </c>
      <c r="D60" s="6">
        <v>4.1200000000000001E-2</v>
      </c>
      <c r="E60" s="4"/>
    </row>
    <row r="61" spans="1:5" ht="18" x14ac:dyDescent="0.2">
      <c r="A61" s="1">
        <v>43557</v>
      </c>
      <c r="B61" s="2">
        <v>1.0397000000000001</v>
      </c>
      <c r="C61" s="2">
        <v>1.0397000000000001</v>
      </c>
      <c r="D61" s="5">
        <v>-3.0000000000000001E-3</v>
      </c>
    </row>
    <row r="62" spans="1:5" ht="18" x14ac:dyDescent="0.2">
      <c r="A62" s="1">
        <v>43558</v>
      </c>
      <c r="B62" s="2">
        <v>1.0397000000000001</v>
      </c>
      <c r="C62" s="2">
        <v>1.0397000000000001</v>
      </c>
      <c r="D62" s="7">
        <v>0</v>
      </c>
      <c r="E62" s="4"/>
    </row>
    <row r="63" spans="1:5" ht="18" x14ac:dyDescent="0.2">
      <c r="A63" s="1">
        <v>43559</v>
      </c>
      <c r="B63" s="2">
        <v>1.0347999999999999</v>
      </c>
      <c r="C63" s="2">
        <v>1.0347999999999999</v>
      </c>
      <c r="D63" s="5">
        <v>-4.7000000000000002E-3</v>
      </c>
      <c r="E63" s="4"/>
    </row>
    <row r="64" spans="1:5" ht="18" x14ac:dyDescent="0.2">
      <c r="A64" s="1">
        <v>43563</v>
      </c>
      <c r="B64" s="2">
        <v>1.0285</v>
      </c>
      <c r="C64" s="2">
        <v>1.0285</v>
      </c>
      <c r="D64" s="5">
        <v>-6.1000000000000004E-3</v>
      </c>
      <c r="E64" s="4"/>
    </row>
    <row r="65" spans="1:5" ht="18" x14ac:dyDescent="0.2">
      <c r="A65" s="1">
        <v>43564</v>
      </c>
      <c r="B65" s="2">
        <v>1.0244</v>
      </c>
      <c r="C65" s="2">
        <v>1.0244</v>
      </c>
      <c r="D65" s="5">
        <v>-4.0000000000000001E-3</v>
      </c>
      <c r="E65" s="4"/>
    </row>
    <row r="66" spans="1:5" ht="18" x14ac:dyDescent="0.2">
      <c r="A66" s="1">
        <v>43565</v>
      </c>
      <c r="B66" s="2">
        <v>1.0249999999999999</v>
      </c>
      <c r="C66" s="2">
        <v>1.0249999999999999</v>
      </c>
      <c r="D66" s="6">
        <v>5.9999999999999995E-4</v>
      </c>
      <c r="E66" s="4"/>
    </row>
    <row r="67" spans="1:5" ht="18" x14ac:dyDescent="0.2">
      <c r="A67" s="1">
        <v>43566</v>
      </c>
      <c r="B67" s="2">
        <v>0.99870000000000003</v>
      </c>
      <c r="C67" s="2">
        <v>0.99870000000000003</v>
      </c>
      <c r="D67" s="5">
        <v>-2.5700000000000001E-2</v>
      </c>
      <c r="E67" s="4"/>
    </row>
    <row r="68" spans="1:5" ht="18" x14ac:dyDescent="0.2">
      <c r="A68" s="1">
        <v>43567</v>
      </c>
      <c r="B68" s="2">
        <v>0.99409999999999998</v>
      </c>
      <c r="C68" s="2">
        <v>0.99409999999999998</v>
      </c>
      <c r="D68" s="5">
        <v>-4.5999999999999999E-3</v>
      </c>
      <c r="E68" s="4"/>
    </row>
    <row r="69" spans="1:5" ht="18" x14ac:dyDescent="0.2">
      <c r="A69" s="1">
        <v>43570</v>
      </c>
      <c r="B69" s="2">
        <v>0.98260000000000003</v>
      </c>
      <c r="C69" s="2">
        <v>0.98260000000000003</v>
      </c>
      <c r="D69" s="5">
        <v>-1.1599999999999999E-2</v>
      </c>
      <c r="E69" s="4"/>
    </row>
    <row r="70" spans="1:5" ht="18" x14ac:dyDescent="0.2">
      <c r="A70" s="1">
        <v>43571</v>
      </c>
      <c r="B70" s="2">
        <v>1.0012000000000001</v>
      </c>
      <c r="C70" s="2">
        <v>1.0012000000000001</v>
      </c>
      <c r="D70" s="6">
        <v>1.89E-2</v>
      </c>
      <c r="E70" s="4"/>
    </row>
    <row r="71" spans="1:5" ht="18" x14ac:dyDescent="0.2">
      <c r="A71" s="1">
        <v>43572</v>
      </c>
      <c r="B71" s="2">
        <v>1.0282</v>
      </c>
      <c r="C71" s="2">
        <v>1.0282</v>
      </c>
      <c r="D71" s="6">
        <v>2.7E-2</v>
      </c>
      <c r="E71" s="4"/>
    </row>
    <row r="72" spans="1:5" ht="18" x14ac:dyDescent="0.2">
      <c r="A72" s="1">
        <v>43573</v>
      </c>
      <c r="B72" s="2">
        <v>1.0296000000000001</v>
      </c>
      <c r="C72" s="2">
        <v>1.0296000000000001</v>
      </c>
      <c r="D72" s="6">
        <v>1.4E-3</v>
      </c>
      <c r="E72" s="4"/>
    </row>
    <row r="73" spans="1:5" ht="18" x14ac:dyDescent="0.2">
      <c r="A73" s="1">
        <v>43574</v>
      </c>
      <c r="B73" s="2">
        <v>1.0323</v>
      </c>
      <c r="C73" s="2">
        <v>1.0323</v>
      </c>
      <c r="D73" s="6">
        <v>2.5999999999999999E-3</v>
      </c>
      <c r="E73" s="4"/>
    </row>
    <row r="74" spans="1:5" ht="18" x14ac:dyDescent="0.2">
      <c r="A74" s="1">
        <v>43577</v>
      </c>
      <c r="B74" s="2">
        <v>1.0159</v>
      </c>
      <c r="C74" s="2">
        <v>1.0159</v>
      </c>
      <c r="D74" s="5">
        <v>-1.5900000000000001E-2</v>
      </c>
      <c r="E74" s="4"/>
    </row>
    <row r="75" spans="1:5" ht="18" x14ac:dyDescent="0.2">
      <c r="A75" s="1">
        <v>43578</v>
      </c>
      <c r="B75" s="2">
        <v>1.0019</v>
      </c>
      <c r="C75" s="2">
        <v>1.0019</v>
      </c>
      <c r="D75" s="5">
        <v>-1.38E-2</v>
      </c>
      <c r="E75" s="4"/>
    </row>
    <row r="76" spans="1:5" ht="18" x14ac:dyDescent="0.2">
      <c r="A76" s="1">
        <v>43579</v>
      </c>
      <c r="B76" s="2">
        <v>1.0044999999999999</v>
      </c>
      <c r="C76" s="2">
        <v>1.0044999999999999</v>
      </c>
      <c r="D76" s="6">
        <v>2.5999999999999999E-3</v>
      </c>
      <c r="E76" s="4"/>
    </row>
    <row r="77" spans="1:5" ht="18" x14ac:dyDescent="0.2">
      <c r="A77" s="1">
        <v>43580</v>
      </c>
      <c r="B77" s="2">
        <v>0.98329999999999995</v>
      </c>
      <c r="C77" s="2">
        <v>0.98329999999999995</v>
      </c>
      <c r="D77" s="5">
        <v>-2.1100000000000001E-2</v>
      </c>
      <c r="E77" s="4"/>
    </row>
    <row r="78" spans="1:5" ht="18" x14ac:dyDescent="0.2">
      <c r="A78" s="1">
        <v>43581</v>
      </c>
      <c r="B78" s="2">
        <v>0.96240000000000003</v>
      </c>
      <c r="C78" s="2">
        <v>0.96240000000000003</v>
      </c>
      <c r="D78" s="5">
        <v>-2.1299999999999999E-2</v>
      </c>
      <c r="E78" s="4"/>
    </row>
    <row r="79" spans="1:5" ht="18" x14ac:dyDescent="0.2">
      <c r="A79" s="1">
        <v>43584</v>
      </c>
      <c r="B79" s="2">
        <v>0.96489999999999998</v>
      </c>
      <c r="C79" s="2">
        <v>0.96489999999999998</v>
      </c>
      <c r="D79" s="6">
        <v>2.5999999999999999E-3</v>
      </c>
      <c r="E79" s="4"/>
    </row>
    <row r="80" spans="1:5" ht="18" x14ac:dyDescent="0.2">
      <c r="A80" s="1">
        <v>43585</v>
      </c>
      <c r="B80" s="2">
        <v>0.95950000000000002</v>
      </c>
      <c r="C80" s="2">
        <v>0.95950000000000002</v>
      </c>
      <c r="D80" s="5">
        <v>-5.5999999999999999E-3</v>
      </c>
      <c r="E80" s="4"/>
    </row>
    <row r="81" spans="1:5" ht="18" x14ac:dyDescent="0.2">
      <c r="A81" s="1">
        <v>43591</v>
      </c>
      <c r="B81" s="2">
        <v>0.9133</v>
      </c>
      <c r="C81" s="2">
        <v>0.9133</v>
      </c>
      <c r="D81" s="5">
        <v>-4.82E-2</v>
      </c>
    </row>
    <row r="82" spans="1:5" ht="18" x14ac:dyDescent="0.2">
      <c r="A82" s="1">
        <v>43592</v>
      </c>
      <c r="B82" s="2">
        <v>0.93410000000000004</v>
      </c>
      <c r="C82" s="2">
        <v>0.93410000000000004</v>
      </c>
      <c r="D82" s="6">
        <v>2.2800000000000001E-2</v>
      </c>
      <c r="E82" s="4"/>
    </row>
    <row r="83" spans="1:5" ht="18" x14ac:dyDescent="0.2">
      <c r="A83" s="1">
        <v>43593</v>
      </c>
      <c r="B83" s="2">
        <v>0.91290000000000004</v>
      </c>
      <c r="C83" s="2">
        <v>0.91290000000000004</v>
      </c>
      <c r="D83" s="5">
        <v>-2.2700000000000001E-2</v>
      </c>
      <c r="E83" s="4"/>
    </row>
    <row r="84" spans="1:5" ht="18" x14ac:dyDescent="0.2">
      <c r="A84" s="1">
        <v>43594</v>
      </c>
      <c r="B84" s="2">
        <v>0.9083</v>
      </c>
      <c r="C84" s="2">
        <v>0.9083</v>
      </c>
      <c r="D84" s="5">
        <v>-5.0000000000000001E-3</v>
      </c>
      <c r="E84" s="4"/>
    </row>
    <row r="85" spans="1:5" ht="18" x14ac:dyDescent="0.2">
      <c r="A85" s="1">
        <v>43595</v>
      </c>
      <c r="B85" s="2">
        <v>0.94289999999999996</v>
      </c>
      <c r="C85" s="2">
        <v>0.94289999999999996</v>
      </c>
      <c r="D85" s="6">
        <v>3.8100000000000002E-2</v>
      </c>
      <c r="E85" s="4"/>
    </row>
    <row r="86" spans="1:5" ht="18" x14ac:dyDescent="0.2">
      <c r="A86" s="1">
        <v>43598</v>
      </c>
      <c r="B86" s="2">
        <v>0.92279999999999995</v>
      </c>
      <c r="C86" s="2">
        <v>0.92279999999999995</v>
      </c>
      <c r="D86" s="5">
        <v>-2.1299999999999999E-2</v>
      </c>
      <c r="E86" s="4"/>
    </row>
    <row r="87" spans="1:5" ht="18" x14ac:dyDescent="0.2">
      <c r="A87" s="1">
        <v>43599</v>
      </c>
      <c r="B87" s="2">
        <v>0.92449999999999999</v>
      </c>
      <c r="C87" s="2">
        <v>0.92449999999999999</v>
      </c>
      <c r="D87" s="6">
        <v>1.8E-3</v>
      </c>
      <c r="E87" s="4"/>
    </row>
    <row r="88" spans="1:5" ht="18" x14ac:dyDescent="0.2">
      <c r="A88" s="1">
        <v>43600</v>
      </c>
      <c r="B88" s="2">
        <v>0.9607</v>
      </c>
      <c r="C88" s="2">
        <v>0.9607</v>
      </c>
      <c r="D88" s="6">
        <v>3.9199999999999999E-2</v>
      </c>
      <c r="E88" s="4"/>
    </row>
    <row r="89" spans="1:5" ht="18" x14ac:dyDescent="0.2">
      <c r="A89" s="1">
        <v>43601</v>
      </c>
      <c r="B89" s="2">
        <v>0.95250000000000001</v>
      </c>
      <c r="C89" s="2">
        <v>0.95250000000000001</v>
      </c>
      <c r="D89" s="5">
        <v>-8.5000000000000006E-3</v>
      </c>
      <c r="E89" s="4"/>
    </row>
    <row r="90" spans="1:5" ht="18" x14ac:dyDescent="0.2">
      <c r="A90" s="1">
        <v>43602</v>
      </c>
      <c r="B90" s="2">
        <v>0.9214</v>
      </c>
      <c r="C90" s="2">
        <v>0.9214</v>
      </c>
      <c r="D90" s="5">
        <v>-3.27E-2</v>
      </c>
      <c r="E90" s="4"/>
    </row>
    <row r="91" spans="1:5" ht="18" x14ac:dyDescent="0.2">
      <c r="A91" s="1">
        <v>43605</v>
      </c>
      <c r="B91" s="2">
        <v>0.91310000000000002</v>
      </c>
      <c r="C91" s="2">
        <v>0.91310000000000002</v>
      </c>
      <c r="D91" s="5">
        <v>-8.9999999999999993E-3</v>
      </c>
      <c r="E91" s="4"/>
    </row>
    <row r="92" spans="1:5" ht="18" x14ac:dyDescent="0.2">
      <c r="A92" s="1">
        <v>43606</v>
      </c>
      <c r="B92" s="2">
        <v>0.92369999999999997</v>
      </c>
      <c r="C92" s="2">
        <v>0.92369999999999997</v>
      </c>
      <c r="D92" s="6">
        <v>1.1599999999999999E-2</v>
      </c>
      <c r="E92" s="4"/>
    </row>
    <row r="93" spans="1:5" ht="18" x14ac:dyDescent="0.2">
      <c r="A93" s="1">
        <v>43607</v>
      </c>
      <c r="B93" s="2">
        <v>0.92810000000000004</v>
      </c>
      <c r="C93" s="2">
        <v>0.92810000000000004</v>
      </c>
      <c r="D93" s="6">
        <v>4.7999999999999996E-3</v>
      </c>
      <c r="E93" s="4"/>
    </row>
    <row r="94" spans="1:5" ht="18" x14ac:dyDescent="0.2">
      <c r="A94" s="1">
        <v>43608</v>
      </c>
      <c r="B94" s="2">
        <v>0.91639999999999999</v>
      </c>
      <c r="C94" s="2">
        <v>0.91639999999999999</v>
      </c>
      <c r="D94" s="5">
        <v>-1.26E-2</v>
      </c>
      <c r="E94" s="4"/>
    </row>
    <row r="95" spans="1:5" ht="18" x14ac:dyDescent="0.2">
      <c r="A95" s="1">
        <v>43609</v>
      </c>
      <c r="B95" s="2">
        <v>0.91679999999999995</v>
      </c>
      <c r="C95" s="2">
        <v>0.91679999999999995</v>
      </c>
      <c r="D95" s="6">
        <v>4.0000000000000002E-4</v>
      </c>
      <c r="E95" s="4"/>
    </row>
    <row r="96" spans="1:5" ht="18" x14ac:dyDescent="0.2">
      <c r="A96" s="1">
        <v>43612</v>
      </c>
      <c r="B96" s="2">
        <v>0.93930000000000002</v>
      </c>
      <c r="C96" s="2">
        <v>0.93930000000000002</v>
      </c>
      <c r="D96" s="6">
        <v>2.4500000000000001E-2</v>
      </c>
      <c r="E96" s="4"/>
    </row>
    <row r="97" spans="1:5" ht="18" x14ac:dyDescent="0.2">
      <c r="A97" s="1">
        <v>43613</v>
      </c>
      <c r="B97" s="2">
        <v>0.95299999999999996</v>
      </c>
      <c r="C97" s="2">
        <v>0.95299999999999996</v>
      </c>
      <c r="D97" s="6">
        <v>1.46E-2</v>
      </c>
      <c r="E97" s="4"/>
    </row>
    <row r="98" spans="1:5" ht="18" x14ac:dyDescent="0.2">
      <c r="A98" s="1">
        <v>43614</v>
      </c>
      <c r="B98" s="2">
        <v>0.94379999999999997</v>
      </c>
      <c r="C98" s="2">
        <v>0.94379999999999997</v>
      </c>
      <c r="D98" s="5">
        <v>-9.7000000000000003E-3</v>
      </c>
      <c r="E98" s="4"/>
    </row>
    <row r="99" spans="1:5" ht="18" x14ac:dyDescent="0.2">
      <c r="A99" s="1">
        <v>43615</v>
      </c>
      <c r="B99" s="2">
        <v>0.93799999999999994</v>
      </c>
      <c r="C99" s="2">
        <v>0.93799999999999994</v>
      </c>
      <c r="D99" s="5">
        <v>-6.1000000000000004E-3</v>
      </c>
      <c r="E99" s="4"/>
    </row>
    <row r="100" spans="1:5" ht="18" x14ac:dyDescent="0.2">
      <c r="A100" s="1">
        <v>43616</v>
      </c>
      <c r="B100" s="2">
        <v>0.93910000000000005</v>
      </c>
      <c r="C100" s="2">
        <v>0.93910000000000005</v>
      </c>
      <c r="D100" s="6">
        <v>1.1999999999999999E-3</v>
      </c>
      <c r="E100" s="4"/>
    </row>
    <row r="101" spans="1:5" ht="18" x14ac:dyDescent="0.2">
      <c r="A101" s="1">
        <v>43619</v>
      </c>
      <c r="B101" s="2">
        <v>0.92559999999999998</v>
      </c>
      <c r="C101" s="2">
        <v>0.92559999999999998</v>
      </c>
      <c r="D101" s="5">
        <v>-1.44E-2</v>
      </c>
    </row>
    <row r="102" spans="1:5" ht="18" x14ac:dyDescent="0.2">
      <c r="A102" s="1">
        <v>43620</v>
      </c>
      <c r="B102" s="2">
        <v>0.91420000000000001</v>
      </c>
      <c r="C102" s="2">
        <v>0.91420000000000001</v>
      </c>
      <c r="D102" s="5">
        <v>-1.23E-2</v>
      </c>
      <c r="E102" s="4"/>
    </row>
    <row r="103" spans="1:5" ht="18" x14ac:dyDescent="0.2">
      <c r="A103" s="1">
        <v>43621</v>
      </c>
      <c r="B103" s="2">
        <v>0.90720000000000001</v>
      </c>
      <c r="C103" s="2">
        <v>0.90720000000000001</v>
      </c>
      <c r="D103" s="5">
        <v>-7.7000000000000002E-3</v>
      </c>
      <c r="E103" s="4"/>
    </row>
    <row r="104" spans="1:5" ht="18" x14ac:dyDescent="0.2">
      <c r="A104" s="1">
        <v>43622</v>
      </c>
      <c r="B104" s="2">
        <v>0.89039999999999997</v>
      </c>
      <c r="C104" s="2">
        <v>0.89039999999999997</v>
      </c>
      <c r="D104" s="5">
        <v>-1.8499999999999999E-2</v>
      </c>
      <c r="E104" s="4"/>
    </row>
    <row r="105" spans="1:5" ht="18" x14ac:dyDescent="0.2">
      <c r="A105" s="1">
        <v>43626</v>
      </c>
      <c r="B105" s="2">
        <v>0.90410000000000001</v>
      </c>
      <c r="C105" s="2">
        <v>0.90410000000000001</v>
      </c>
      <c r="D105" s="6">
        <v>1.54E-2</v>
      </c>
      <c r="E105" s="4"/>
    </row>
    <row r="106" spans="1:5" ht="18" x14ac:dyDescent="0.2">
      <c r="A106" s="1">
        <v>43627</v>
      </c>
      <c r="B106" s="2">
        <v>0.9385</v>
      </c>
      <c r="C106" s="2">
        <v>0.9385</v>
      </c>
      <c r="D106" s="6">
        <v>3.7999999999999999E-2</v>
      </c>
      <c r="E106" s="4"/>
    </row>
    <row r="107" spans="1:5" ht="18" x14ac:dyDescent="0.2">
      <c r="A107" s="1">
        <v>43628</v>
      </c>
      <c r="B107" s="2">
        <v>0.92620000000000002</v>
      </c>
      <c r="C107" s="2">
        <v>0.92620000000000002</v>
      </c>
      <c r="D107" s="5">
        <v>-1.3100000000000001E-2</v>
      </c>
      <c r="E107" s="4"/>
    </row>
    <row r="108" spans="1:5" ht="18" x14ac:dyDescent="0.2">
      <c r="A108" s="1">
        <v>43629</v>
      </c>
      <c r="B108" s="2">
        <v>0.92849999999999999</v>
      </c>
      <c r="C108" s="2">
        <v>0.92849999999999999</v>
      </c>
      <c r="D108" s="6">
        <v>2.5000000000000001E-3</v>
      </c>
      <c r="E108" s="4"/>
    </row>
    <row r="109" spans="1:5" ht="18" x14ac:dyDescent="0.2">
      <c r="A109" s="1">
        <v>43630</v>
      </c>
      <c r="B109" s="2">
        <v>0.9153</v>
      </c>
      <c r="C109" s="2">
        <v>0.9153</v>
      </c>
      <c r="D109" s="5">
        <v>-1.4200000000000001E-2</v>
      </c>
      <c r="E109" s="4"/>
    </row>
    <row r="110" spans="1:5" ht="18" x14ac:dyDescent="0.2">
      <c r="A110" s="1">
        <v>43633</v>
      </c>
      <c r="B110" s="2">
        <v>0.90629999999999999</v>
      </c>
      <c r="C110" s="2">
        <v>0.90629999999999999</v>
      </c>
      <c r="D110" s="5">
        <v>-9.7999999999999997E-3</v>
      </c>
      <c r="E110" s="4"/>
    </row>
    <row r="111" spans="1:5" ht="18" x14ac:dyDescent="0.2">
      <c r="A111" s="1">
        <v>43634</v>
      </c>
      <c r="B111" s="2">
        <v>0.90759999999999996</v>
      </c>
      <c r="C111" s="2">
        <v>0.90759999999999996</v>
      </c>
      <c r="D111" s="6">
        <v>1.4E-3</v>
      </c>
      <c r="E111" s="4"/>
    </row>
    <row r="112" spans="1:5" ht="18" x14ac:dyDescent="0.2">
      <c r="A112" s="1">
        <v>43635</v>
      </c>
      <c r="B112" s="2">
        <v>0.9204</v>
      </c>
      <c r="C112" s="2">
        <v>0.9204</v>
      </c>
      <c r="D112" s="6">
        <v>1.41E-2</v>
      </c>
      <c r="E112" s="4"/>
    </row>
    <row r="113" spans="1:5" ht="18" x14ac:dyDescent="0.2">
      <c r="A113" s="1">
        <v>43636</v>
      </c>
      <c r="B113" s="2">
        <v>0.93440000000000001</v>
      </c>
      <c r="C113" s="2">
        <v>0.93440000000000001</v>
      </c>
      <c r="D113" s="6">
        <v>1.52E-2</v>
      </c>
      <c r="E113" s="4"/>
    </row>
    <row r="114" spans="1:5" ht="18" x14ac:dyDescent="0.2">
      <c r="A114" s="1">
        <v>43637</v>
      </c>
      <c r="B114" s="2">
        <v>0.94110000000000005</v>
      </c>
      <c r="C114" s="2">
        <v>0.94110000000000005</v>
      </c>
      <c r="D114" s="6">
        <v>7.1999999999999998E-3</v>
      </c>
      <c r="E114" s="4"/>
    </row>
    <row r="115" spans="1:5" ht="18" x14ac:dyDescent="0.2">
      <c r="A115" s="1">
        <v>43640</v>
      </c>
      <c r="B115" s="2">
        <v>0.94479999999999997</v>
      </c>
      <c r="C115" s="2">
        <v>0.94479999999999997</v>
      </c>
      <c r="D115" s="6">
        <v>3.8999999999999998E-3</v>
      </c>
      <c r="E115" s="4"/>
    </row>
    <row r="116" spans="1:5" ht="18" x14ac:dyDescent="0.2">
      <c r="A116" s="1">
        <v>43641</v>
      </c>
      <c r="B116" s="2">
        <v>0.93340000000000001</v>
      </c>
      <c r="C116" s="2">
        <v>0.93340000000000001</v>
      </c>
      <c r="D116" s="5">
        <v>-1.21E-2</v>
      </c>
      <c r="E116" s="4"/>
    </row>
    <row r="117" spans="1:5" ht="18" x14ac:dyDescent="0.2">
      <c r="A117" s="1">
        <v>43642</v>
      </c>
      <c r="B117" s="2">
        <v>0.93269999999999997</v>
      </c>
      <c r="C117" s="2">
        <v>0.93269999999999997</v>
      </c>
      <c r="D117" s="5">
        <v>-8.0000000000000004E-4</v>
      </c>
      <c r="E117" s="4"/>
    </row>
    <row r="118" spans="1:5" ht="18" x14ac:dyDescent="0.2">
      <c r="A118" s="1">
        <v>43643</v>
      </c>
      <c r="B118" s="2">
        <v>0.94469999999999998</v>
      </c>
      <c r="C118" s="2">
        <v>0.94469999999999998</v>
      </c>
      <c r="D118" s="6">
        <v>1.29E-2</v>
      </c>
      <c r="E118" s="4"/>
    </row>
    <row r="119" spans="1:5" ht="18" x14ac:dyDescent="0.2">
      <c r="A119" s="1">
        <v>43644</v>
      </c>
      <c r="B119" s="2">
        <v>0.94030000000000002</v>
      </c>
      <c r="C119" s="2">
        <v>0.94030000000000002</v>
      </c>
      <c r="D119" s="5">
        <v>-4.7000000000000002E-3</v>
      </c>
      <c r="E119" s="4"/>
    </row>
    <row r="120" spans="1:5" ht="18" x14ac:dyDescent="0.2">
      <c r="A120" s="1">
        <v>43646</v>
      </c>
      <c r="B120" s="2">
        <v>0.94020000000000004</v>
      </c>
      <c r="C120" s="2">
        <v>0.94020000000000004</v>
      </c>
      <c r="D120" s="3" t="s">
        <v>0</v>
      </c>
      <c r="E120" s="4"/>
    </row>
    <row r="121" spans="1:5" ht="18" x14ac:dyDescent="0.2">
      <c r="A121" s="1">
        <v>43647</v>
      </c>
      <c r="B121" s="2">
        <v>0.96060000000000001</v>
      </c>
      <c r="C121" s="2">
        <v>0.96060000000000001</v>
      </c>
      <c r="D121" s="6">
        <v>2.1600000000000001E-2</v>
      </c>
    </row>
    <row r="122" spans="1:5" ht="18" x14ac:dyDescent="0.2">
      <c r="A122" s="1">
        <v>43648</v>
      </c>
      <c r="B122" s="2">
        <v>0.9536</v>
      </c>
      <c r="C122" s="2">
        <v>0.9536</v>
      </c>
      <c r="D122" s="5">
        <v>-7.3000000000000001E-3</v>
      </c>
      <c r="E122" s="4"/>
    </row>
    <row r="123" spans="1:5" ht="18" x14ac:dyDescent="0.2">
      <c r="A123" s="1">
        <v>43649</v>
      </c>
      <c r="B123" s="2">
        <v>0.94440000000000002</v>
      </c>
      <c r="C123" s="2">
        <v>0.94440000000000002</v>
      </c>
      <c r="D123" s="5">
        <v>-9.5999999999999992E-3</v>
      </c>
      <c r="E123" s="4"/>
    </row>
    <row r="124" spans="1:5" ht="18" x14ac:dyDescent="0.2">
      <c r="A124" s="1">
        <v>43650</v>
      </c>
      <c r="B124" s="2">
        <v>0.9385</v>
      </c>
      <c r="C124" s="2">
        <v>0.9385</v>
      </c>
      <c r="D124" s="5">
        <v>-6.1999999999999998E-3</v>
      </c>
      <c r="E124" s="4"/>
    </row>
    <row r="125" spans="1:5" ht="18" x14ac:dyDescent="0.2">
      <c r="A125" s="1">
        <v>43651</v>
      </c>
      <c r="B125" s="2">
        <v>0.94240000000000002</v>
      </c>
      <c r="C125" s="2">
        <v>0.94240000000000002</v>
      </c>
      <c r="D125" s="6">
        <v>4.1999999999999997E-3</v>
      </c>
      <c r="E125" s="4"/>
    </row>
    <row r="126" spans="1:5" ht="18" x14ac:dyDescent="0.2">
      <c r="A126" s="1">
        <v>43654</v>
      </c>
      <c r="B126" s="2">
        <v>0.91949999999999998</v>
      </c>
      <c r="C126" s="2">
        <v>0.91949999999999998</v>
      </c>
      <c r="D126" s="5">
        <v>-2.4299999999999999E-2</v>
      </c>
      <c r="E126" s="4"/>
    </row>
    <row r="127" spans="1:5" ht="18" x14ac:dyDescent="0.2">
      <c r="A127" s="1">
        <v>43655</v>
      </c>
      <c r="B127" s="2">
        <v>0.92179999999999995</v>
      </c>
      <c r="C127" s="2">
        <v>0.92179999999999995</v>
      </c>
      <c r="D127" s="6">
        <v>2.5000000000000001E-3</v>
      </c>
      <c r="E127" s="4"/>
    </row>
    <row r="128" spans="1:5" ht="18" x14ac:dyDescent="0.2">
      <c r="A128" s="1">
        <v>43656</v>
      </c>
      <c r="B128" s="2">
        <v>0.91910000000000003</v>
      </c>
      <c r="C128" s="2">
        <v>0.91910000000000003</v>
      </c>
      <c r="D128" s="5">
        <v>-2.8999999999999998E-3</v>
      </c>
      <c r="E128" s="4"/>
    </row>
    <row r="129" spans="1:5" ht="18" x14ac:dyDescent="0.2">
      <c r="A129" s="1">
        <v>43657</v>
      </c>
      <c r="B129" s="2">
        <v>0.91779999999999995</v>
      </c>
      <c r="C129" s="2">
        <v>0.91779999999999995</v>
      </c>
      <c r="D129" s="5">
        <v>-1.4E-3</v>
      </c>
      <c r="E129" s="4"/>
    </row>
    <row r="130" spans="1:5" ht="18" x14ac:dyDescent="0.2">
      <c r="A130" s="1">
        <v>43658</v>
      </c>
      <c r="B130" s="2">
        <v>0.9365</v>
      </c>
      <c r="C130" s="2">
        <v>0.9365</v>
      </c>
      <c r="D130" s="6">
        <v>2.0400000000000001E-2</v>
      </c>
      <c r="E130" s="4"/>
    </row>
    <row r="131" spans="1:5" ht="18" x14ac:dyDescent="0.2">
      <c r="A131" s="1">
        <v>43661</v>
      </c>
      <c r="B131" s="2">
        <v>0.94479999999999997</v>
      </c>
      <c r="C131" s="2">
        <v>0.94479999999999997</v>
      </c>
      <c r="D131" s="6">
        <v>8.8999999999999999E-3</v>
      </c>
      <c r="E131" s="4"/>
    </row>
    <row r="132" spans="1:5" ht="18" x14ac:dyDescent="0.2">
      <c r="A132" s="1">
        <v>43662</v>
      </c>
      <c r="B132" s="2">
        <v>0.94540000000000002</v>
      </c>
      <c r="C132" s="2">
        <v>0.94540000000000002</v>
      </c>
      <c r="D132" s="6">
        <v>5.9999999999999995E-4</v>
      </c>
      <c r="E132" s="4"/>
    </row>
    <row r="133" spans="1:5" ht="18" x14ac:dyDescent="0.2">
      <c r="A133" s="1">
        <v>43663</v>
      </c>
      <c r="B133" s="2">
        <v>0.94810000000000005</v>
      </c>
      <c r="C133" s="2">
        <v>0.94810000000000005</v>
      </c>
      <c r="D133" s="6">
        <v>2.8999999999999998E-3</v>
      </c>
      <c r="E133" s="4"/>
    </row>
    <row r="134" spans="1:5" ht="18" x14ac:dyDescent="0.2">
      <c r="A134" s="1">
        <v>43664</v>
      </c>
      <c r="B134" s="2">
        <v>0.94779999999999998</v>
      </c>
      <c r="C134" s="2">
        <v>0.94779999999999998</v>
      </c>
      <c r="D134" s="5">
        <v>-2.9999999999999997E-4</v>
      </c>
      <c r="E134" s="4"/>
    </row>
    <row r="135" spans="1:5" ht="18" x14ac:dyDescent="0.2">
      <c r="A135" s="1">
        <v>43665</v>
      </c>
      <c r="B135" s="2">
        <v>0.95030000000000003</v>
      </c>
      <c r="C135" s="2">
        <v>0.95030000000000003</v>
      </c>
      <c r="D135" s="6">
        <v>2.5999999999999999E-3</v>
      </c>
      <c r="E135" s="4"/>
    </row>
    <row r="136" spans="1:5" ht="18" x14ac:dyDescent="0.2">
      <c r="A136" s="1">
        <v>43668</v>
      </c>
      <c r="B136" s="2">
        <v>0.94879999999999998</v>
      </c>
      <c r="C136" s="2">
        <v>0.94879999999999998</v>
      </c>
      <c r="D136" s="5">
        <v>-1.6000000000000001E-3</v>
      </c>
      <c r="E136" s="4"/>
    </row>
    <row r="137" spans="1:5" ht="18" x14ac:dyDescent="0.2">
      <c r="A137" s="1">
        <v>43669</v>
      </c>
      <c r="B137" s="2">
        <v>0.96050000000000002</v>
      </c>
      <c r="C137" s="2">
        <v>0.96050000000000002</v>
      </c>
      <c r="D137" s="6">
        <v>1.23E-2</v>
      </c>
      <c r="E137" s="4"/>
    </row>
    <row r="138" spans="1:5" ht="18" x14ac:dyDescent="0.2">
      <c r="A138" s="1">
        <v>43670</v>
      </c>
      <c r="B138" s="2">
        <v>0.96960000000000002</v>
      </c>
      <c r="C138" s="2">
        <v>0.96960000000000002</v>
      </c>
      <c r="D138" s="6">
        <v>9.4999999999999998E-3</v>
      </c>
      <c r="E138" s="4"/>
    </row>
    <row r="139" spans="1:5" ht="18" x14ac:dyDescent="0.2">
      <c r="A139" s="1">
        <v>43671</v>
      </c>
      <c r="B139" s="2">
        <v>0.97470000000000001</v>
      </c>
      <c r="C139" s="2">
        <v>0.97470000000000001</v>
      </c>
      <c r="D139" s="6">
        <v>5.3E-3</v>
      </c>
      <c r="E139" s="4"/>
    </row>
    <row r="140" spans="1:5" ht="18" x14ac:dyDescent="0.2">
      <c r="A140" s="1">
        <v>43672</v>
      </c>
      <c r="B140" s="2">
        <v>0.98460000000000003</v>
      </c>
      <c r="C140" s="2">
        <v>0.98460000000000003</v>
      </c>
      <c r="D140" s="6">
        <v>1.0200000000000001E-2</v>
      </c>
      <c r="E140" s="4"/>
    </row>
    <row r="141" spans="1:5" ht="18" x14ac:dyDescent="0.2">
      <c r="A141" s="1">
        <v>43675</v>
      </c>
      <c r="B141" s="2">
        <v>0.98729999999999996</v>
      </c>
      <c r="C141" s="2">
        <v>0.98729999999999996</v>
      </c>
      <c r="D141" s="6">
        <v>2.7000000000000001E-3</v>
      </c>
    </row>
    <row r="142" spans="1:5" ht="18" x14ac:dyDescent="0.2">
      <c r="A142" s="1">
        <v>43676</v>
      </c>
      <c r="B142" s="2">
        <v>0.98560000000000003</v>
      </c>
      <c r="C142" s="2">
        <v>0.98560000000000003</v>
      </c>
      <c r="D142" s="5">
        <v>-1.6999999999999999E-3</v>
      </c>
      <c r="E142" s="4"/>
    </row>
    <row r="143" spans="1:5" ht="18" x14ac:dyDescent="0.2">
      <c r="A143" s="1">
        <v>43677</v>
      </c>
      <c r="B143" s="2">
        <v>0.97960000000000003</v>
      </c>
      <c r="C143" s="2">
        <v>0.97960000000000003</v>
      </c>
      <c r="D143" s="5">
        <v>-6.1000000000000004E-3</v>
      </c>
      <c r="E143" s="4"/>
    </row>
    <row r="144" spans="1:5" ht="18" x14ac:dyDescent="0.2">
      <c r="A144" s="1">
        <v>43678</v>
      </c>
      <c r="B144" s="2">
        <v>0.9758</v>
      </c>
      <c r="C144" s="2">
        <v>0.9758</v>
      </c>
      <c r="D144" s="5">
        <v>-3.8999999999999998E-3</v>
      </c>
      <c r="E144" s="4"/>
    </row>
    <row r="145" spans="1:5" ht="18" x14ac:dyDescent="0.2">
      <c r="A145" s="1">
        <v>43679</v>
      </c>
      <c r="B145" s="2">
        <v>0.96389999999999998</v>
      </c>
      <c r="C145" s="2">
        <v>0.96389999999999998</v>
      </c>
      <c r="D145" s="5">
        <v>-1.2200000000000001E-2</v>
      </c>
      <c r="E145" s="4"/>
    </row>
    <row r="146" spans="1:5" ht="18" x14ac:dyDescent="0.2">
      <c r="A146" s="1">
        <v>43682</v>
      </c>
      <c r="B146" s="2">
        <v>0.94550000000000001</v>
      </c>
      <c r="C146" s="2">
        <v>0.94550000000000001</v>
      </c>
      <c r="D146" s="5">
        <v>-1.9099999999999999E-2</v>
      </c>
      <c r="E146" s="4"/>
    </row>
    <row r="147" spans="1:5" ht="18" x14ac:dyDescent="0.2">
      <c r="A147" s="1">
        <v>43683</v>
      </c>
      <c r="B147" s="2">
        <v>0.93810000000000004</v>
      </c>
      <c r="C147" s="2">
        <v>0.93810000000000004</v>
      </c>
      <c r="D147" s="5">
        <v>-7.7999999999999996E-3</v>
      </c>
      <c r="E147" s="4"/>
    </row>
    <row r="148" spans="1:5" ht="18" x14ac:dyDescent="0.2">
      <c r="A148" s="1">
        <v>43684</v>
      </c>
      <c r="B148" s="2">
        <v>0.92800000000000005</v>
      </c>
      <c r="C148" s="2">
        <v>0.92800000000000005</v>
      </c>
      <c r="D148" s="5">
        <v>-1.0800000000000001E-2</v>
      </c>
      <c r="E148" s="4"/>
    </row>
    <row r="149" spans="1:5" ht="18" x14ac:dyDescent="0.2">
      <c r="A149" s="1">
        <v>43685</v>
      </c>
      <c r="B149" s="2">
        <v>0.93379999999999996</v>
      </c>
      <c r="C149" s="2">
        <v>0.93379999999999996</v>
      </c>
      <c r="D149" s="6">
        <v>6.3E-3</v>
      </c>
      <c r="E149" s="4"/>
    </row>
    <row r="150" spans="1:5" ht="18" x14ac:dyDescent="0.2">
      <c r="A150" s="1">
        <v>43686</v>
      </c>
      <c r="B150" s="2">
        <v>0.92859999999999998</v>
      </c>
      <c r="C150" s="2">
        <v>0.92859999999999998</v>
      </c>
      <c r="D150" s="5">
        <v>-5.5999999999999999E-3</v>
      </c>
      <c r="E150" s="4"/>
    </row>
    <row r="151" spans="1:5" ht="18" x14ac:dyDescent="0.2">
      <c r="A151" s="1">
        <v>43689</v>
      </c>
      <c r="B151" s="2">
        <v>0.94059999999999999</v>
      </c>
      <c r="C151" s="2">
        <v>0.94059999999999999</v>
      </c>
      <c r="D151" s="6">
        <v>1.29E-2</v>
      </c>
      <c r="E151" s="4"/>
    </row>
    <row r="152" spans="1:5" ht="18" x14ac:dyDescent="0.2">
      <c r="A152" s="1">
        <v>43690</v>
      </c>
      <c r="B152" s="2">
        <v>0.92649999999999999</v>
      </c>
      <c r="C152" s="2">
        <v>0.92649999999999999</v>
      </c>
      <c r="D152" s="5">
        <v>-1.4999999999999999E-2</v>
      </c>
      <c r="E152" s="4"/>
    </row>
    <row r="153" spans="1:5" ht="18" x14ac:dyDescent="0.2">
      <c r="A153" s="1">
        <v>43691</v>
      </c>
      <c r="B153" s="2">
        <v>0.92879999999999996</v>
      </c>
      <c r="C153" s="2">
        <v>0.92879999999999996</v>
      </c>
      <c r="D153" s="6">
        <v>2.5000000000000001E-3</v>
      </c>
      <c r="E153" s="4"/>
    </row>
    <row r="154" spans="1:5" ht="18" x14ac:dyDescent="0.2">
      <c r="A154" s="1">
        <v>43692</v>
      </c>
      <c r="B154" s="2">
        <v>0.93430000000000002</v>
      </c>
      <c r="C154" s="2">
        <v>0.93430000000000002</v>
      </c>
      <c r="D154" s="6">
        <v>5.8999999999999999E-3</v>
      </c>
      <c r="E154" s="4"/>
    </row>
    <row r="155" spans="1:5" ht="18" x14ac:dyDescent="0.2">
      <c r="A155" s="1">
        <v>43693</v>
      </c>
      <c r="B155" s="2">
        <v>0.93359999999999999</v>
      </c>
      <c r="C155" s="2">
        <v>0.93359999999999999</v>
      </c>
      <c r="D155" s="5">
        <v>-6.9999999999999999E-4</v>
      </c>
      <c r="E155" s="4"/>
    </row>
    <row r="156" spans="1:5" ht="18" x14ac:dyDescent="0.2">
      <c r="A156" s="1">
        <v>43696</v>
      </c>
      <c r="B156" s="2">
        <v>0.94810000000000005</v>
      </c>
      <c r="C156" s="2">
        <v>0.94810000000000005</v>
      </c>
      <c r="D156" s="6">
        <v>1.55E-2</v>
      </c>
      <c r="E156" s="4"/>
    </row>
    <row r="157" spans="1:5" ht="18" x14ac:dyDescent="0.2">
      <c r="A157" s="1">
        <v>43697</v>
      </c>
      <c r="B157" s="2">
        <v>0.95179999999999998</v>
      </c>
      <c r="C157" s="2">
        <v>0.95179999999999998</v>
      </c>
      <c r="D157" s="6">
        <v>3.8999999999999998E-3</v>
      </c>
      <c r="E157" s="4"/>
    </row>
    <row r="158" spans="1:5" ht="18" x14ac:dyDescent="0.2">
      <c r="A158" s="1">
        <v>43698</v>
      </c>
      <c r="B158" s="2">
        <v>0.97050000000000003</v>
      </c>
      <c r="C158" s="2">
        <v>0.97050000000000003</v>
      </c>
      <c r="D158" s="6">
        <v>1.9599999999999999E-2</v>
      </c>
      <c r="E158" s="4"/>
    </row>
    <row r="159" spans="1:5" ht="18" x14ac:dyDescent="0.2">
      <c r="A159" s="1">
        <v>43699</v>
      </c>
      <c r="B159" s="2">
        <v>0.96430000000000005</v>
      </c>
      <c r="C159" s="2">
        <v>0.96430000000000005</v>
      </c>
      <c r="D159" s="5">
        <v>-6.4000000000000003E-3</v>
      </c>
      <c r="E159" s="4"/>
    </row>
    <row r="160" spans="1:5" ht="18" x14ac:dyDescent="0.2">
      <c r="A160" s="1">
        <v>43700</v>
      </c>
      <c r="B160" s="2">
        <v>0.97240000000000004</v>
      </c>
      <c r="C160" s="2">
        <v>0.97240000000000004</v>
      </c>
      <c r="D160" s="6">
        <v>8.3999999999999995E-3</v>
      </c>
      <c r="E160" s="4"/>
    </row>
    <row r="161" spans="1:5" ht="18" x14ac:dyDescent="0.2">
      <c r="A161" s="1">
        <v>43703</v>
      </c>
      <c r="B161" s="2">
        <v>0.95899999999999996</v>
      </c>
      <c r="C161" s="2">
        <v>0.95899999999999996</v>
      </c>
      <c r="D161" s="5">
        <v>-1.38E-2</v>
      </c>
    </row>
    <row r="162" spans="1:5" ht="18" x14ac:dyDescent="0.2">
      <c r="A162" s="1">
        <v>43704</v>
      </c>
      <c r="B162" s="2">
        <v>0.97240000000000004</v>
      </c>
      <c r="C162" s="2">
        <v>0.97240000000000004</v>
      </c>
      <c r="D162" s="6">
        <v>1.4E-2</v>
      </c>
      <c r="E162" s="4"/>
    </row>
    <row r="163" spans="1:5" ht="18" x14ac:dyDescent="0.2">
      <c r="A163" s="1">
        <v>43705</v>
      </c>
      <c r="B163" s="2">
        <v>0.97860000000000003</v>
      </c>
      <c r="C163" s="2">
        <v>0.97860000000000003</v>
      </c>
      <c r="D163" s="6">
        <v>6.4000000000000003E-3</v>
      </c>
      <c r="E163" s="4"/>
    </row>
    <row r="164" spans="1:5" ht="18" x14ac:dyDescent="0.2">
      <c r="A164" s="1">
        <v>43706</v>
      </c>
      <c r="B164" s="2">
        <v>0.9829</v>
      </c>
      <c r="C164" s="2">
        <v>0.9829</v>
      </c>
      <c r="D164" s="6">
        <v>4.4000000000000003E-3</v>
      </c>
      <c r="E164" s="4"/>
    </row>
    <row r="165" spans="1:5" ht="18" x14ac:dyDescent="0.2">
      <c r="A165" s="1">
        <v>43707</v>
      </c>
      <c r="B165" s="2">
        <v>0.9798</v>
      </c>
      <c r="C165" s="2">
        <v>0.9798</v>
      </c>
      <c r="D165" s="5">
        <v>-3.2000000000000002E-3</v>
      </c>
      <c r="E165" s="4"/>
    </row>
    <row r="166" spans="1:5" ht="18" x14ac:dyDescent="0.2">
      <c r="A166" s="1">
        <v>43710</v>
      </c>
      <c r="B166" s="2">
        <v>1.0003</v>
      </c>
      <c r="C166" s="2">
        <v>1.0003</v>
      </c>
      <c r="D166" s="6">
        <v>2.0899999999999998E-2</v>
      </c>
      <c r="E166" s="4"/>
    </row>
    <row r="167" spans="1:5" ht="18" x14ac:dyDescent="0.2">
      <c r="A167" s="1">
        <v>43711</v>
      </c>
      <c r="B167" s="2">
        <v>0.99990000000000001</v>
      </c>
      <c r="C167" s="2">
        <v>0.99990000000000001</v>
      </c>
      <c r="D167" s="5">
        <v>-4.0000000000000002E-4</v>
      </c>
      <c r="E167" s="4"/>
    </row>
    <row r="168" spans="1:5" ht="18" x14ac:dyDescent="0.2">
      <c r="A168" s="1">
        <v>43712</v>
      </c>
      <c r="B168" s="2">
        <v>1.0016</v>
      </c>
      <c r="C168" s="2">
        <v>1.0016</v>
      </c>
      <c r="D168" s="6">
        <v>1.6999999999999999E-3</v>
      </c>
      <c r="E168" s="4"/>
    </row>
    <row r="169" spans="1:5" ht="18" x14ac:dyDescent="0.2">
      <c r="A169" s="1">
        <v>43713</v>
      </c>
      <c r="B169" s="2">
        <v>1.0166999999999999</v>
      </c>
      <c r="C169" s="2">
        <v>1.0166999999999999</v>
      </c>
      <c r="D169" s="6">
        <v>1.5100000000000001E-2</v>
      </c>
      <c r="E169" s="4"/>
    </row>
    <row r="170" spans="1:5" ht="18" x14ac:dyDescent="0.2">
      <c r="A170" s="1">
        <v>43714</v>
      </c>
      <c r="B170" s="2">
        <v>1.0127999999999999</v>
      </c>
      <c r="C170" s="2">
        <v>1.0127999999999999</v>
      </c>
      <c r="D170" s="5">
        <v>-3.8E-3</v>
      </c>
      <c r="E170" s="4"/>
    </row>
    <row r="171" spans="1:5" ht="18" x14ac:dyDescent="0.2">
      <c r="A171" s="1">
        <v>43717</v>
      </c>
      <c r="B171" s="2">
        <v>1.0237000000000001</v>
      </c>
      <c r="C171" s="2">
        <v>1.0237000000000001</v>
      </c>
      <c r="D171" s="6">
        <v>1.0800000000000001E-2</v>
      </c>
      <c r="E171" s="4"/>
    </row>
    <row r="172" spans="1:5" ht="18" x14ac:dyDescent="0.2">
      <c r="A172" s="1">
        <v>43718</v>
      </c>
      <c r="B172" s="2">
        <v>1.0195000000000001</v>
      </c>
      <c r="C172" s="2">
        <v>1.0195000000000001</v>
      </c>
      <c r="D172" s="5">
        <v>-4.1000000000000003E-3</v>
      </c>
      <c r="E172" s="4"/>
    </row>
    <row r="173" spans="1:5" ht="18" x14ac:dyDescent="0.2">
      <c r="A173" s="1">
        <v>43719</v>
      </c>
      <c r="B173" s="2">
        <v>1.016</v>
      </c>
      <c r="C173" s="2">
        <v>1.016</v>
      </c>
      <c r="D173" s="5">
        <v>-3.3999999999999998E-3</v>
      </c>
      <c r="E173" s="4"/>
    </row>
    <row r="174" spans="1:5" ht="18" x14ac:dyDescent="0.2">
      <c r="A174" s="1">
        <v>43720</v>
      </c>
      <c r="B174" s="2">
        <v>1.0283</v>
      </c>
      <c r="C174" s="2">
        <v>1.0283</v>
      </c>
      <c r="D174" s="6">
        <v>1.21E-2</v>
      </c>
      <c r="E174" s="4"/>
    </row>
    <row r="175" spans="1:5" ht="18" x14ac:dyDescent="0.2">
      <c r="A175" s="1">
        <v>43724</v>
      </c>
      <c r="B175" s="2">
        <v>1.0207999999999999</v>
      </c>
      <c r="C175" s="2">
        <v>1.0207999999999999</v>
      </c>
      <c r="D175" s="5">
        <v>-7.3000000000000001E-3</v>
      </c>
      <c r="E175" s="4"/>
    </row>
    <row r="176" spans="1:5" ht="18" x14ac:dyDescent="0.2">
      <c r="A176" s="1">
        <v>43725</v>
      </c>
      <c r="B176" s="2">
        <v>1.0029999999999999</v>
      </c>
      <c r="C176" s="2">
        <v>1.0029999999999999</v>
      </c>
      <c r="D176" s="5">
        <v>-1.7399999999999999E-2</v>
      </c>
      <c r="E176" s="4"/>
    </row>
    <row r="177" spans="1:5" ht="18" x14ac:dyDescent="0.2">
      <c r="A177" s="1">
        <v>43726</v>
      </c>
      <c r="B177" s="2">
        <v>1.0037</v>
      </c>
      <c r="C177" s="2">
        <v>1.0037</v>
      </c>
      <c r="D177" s="6">
        <v>6.9999999999999999E-4</v>
      </c>
      <c r="E177" s="4"/>
    </row>
    <row r="178" spans="1:5" ht="18" x14ac:dyDescent="0.2">
      <c r="A178" s="1">
        <v>43727</v>
      </c>
      <c r="B178" s="2">
        <v>1.0065</v>
      </c>
      <c r="C178" s="2">
        <v>1.0065</v>
      </c>
      <c r="D178" s="6">
        <v>2.8E-3</v>
      </c>
      <c r="E178" s="4"/>
    </row>
    <row r="179" spans="1:5" ht="18" x14ac:dyDescent="0.2">
      <c r="A179" s="1">
        <v>43728</v>
      </c>
      <c r="B179" s="2">
        <v>1.0193000000000001</v>
      </c>
      <c r="C179" s="2">
        <v>1.0193000000000001</v>
      </c>
      <c r="D179" s="6">
        <v>1.2699999999999999E-2</v>
      </c>
      <c r="E179" s="4"/>
    </row>
    <row r="180" spans="1:5" ht="18" x14ac:dyDescent="0.2">
      <c r="A180" s="1">
        <v>43731</v>
      </c>
      <c r="B180" s="2">
        <v>1.0004999999999999</v>
      </c>
      <c r="C180" s="2">
        <v>1.0004999999999999</v>
      </c>
      <c r="D180" s="5">
        <v>-1.84E-2</v>
      </c>
      <c r="E180" s="4"/>
    </row>
    <row r="181" spans="1:5" ht="18" x14ac:dyDescent="0.2">
      <c r="A181" s="1">
        <v>43732</v>
      </c>
      <c r="B181" s="2">
        <v>1.0134000000000001</v>
      </c>
      <c r="C181" s="2">
        <v>1.0134000000000001</v>
      </c>
      <c r="D181" s="6">
        <v>1.29E-2</v>
      </c>
    </row>
    <row r="182" spans="1:5" ht="18" x14ac:dyDescent="0.2">
      <c r="A182" s="1">
        <v>43733</v>
      </c>
      <c r="B182" s="2">
        <v>1.0007999999999999</v>
      </c>
      <c r="C182" s="2">
        <v>1.0007999999999999</v>
      </c>
      <c r="D182" s="5">
        <v>-1.24E-2</v>
      </c>
      <c r="E182" s="4"/>
    </row>
    <row r="183" spans="1:5" ht="18" x14ac:dyDescent="0.2">
      <c r="A183" s="1">
        <v>43734</v>
      </c>
      <c r="B183" s="2">
        <v>0.98829999999999996</v>
      </c>
      <c r="C183" s="2">
        <v>0.98829999999999996</v>
      </c>
      <c r="D183" s="5">
        <v>-1.2500000000000001E-2</v>
      </c>
      <c r="E183" s="4"/>
    </row>
    <row r="184" spans="1:5" ht="18" x14ac:dyDescent="0.2">
      <c r="A184" s="1">
        <v>43735</v>
      </c>
      <c r="B184" s="2">
        <v>0.98839999999999995</v>
      </c>
      <c r="C184" s="2">
        <v>0.98839999999999995</v>
      </c>
      <c r="D184" s="6">
        <v>1E-4</v>
      </c>
      <c r="E184" s="4"/>
    </row>
    <row r="185" spans="1:5" ht="18" x14ac:dyDescent="0.2">
      <c r="A185" s="1">
        <v>43738</v>
      </c>
      <c r="B185" s="2">
        <v>0.98099999999999998</v>
      </c>
      <c r="C185" s="2">
        <v>0.98099999999999998</v>
      </c>
      <c r="D185" s="5">
        <v>-7.4999999999999997E-3</v>
      </c>
      <c r="E185" s="4"/>
    </row>
    <row r="186" spans="1:5" ht="18" x14ac:dyDescent="0.2">
      <c r="A186" s="1">
        <v>43746</v>
      </c>
      <c r="B186" s="2">
        <v>0.98440000000000005</v>
      </c>
      <c r="C186" s="2">
        <v>0.98440000000000005</v>
      </c>
      <c r="D186" s="6">
        <v>3.5000000000000001E-3</v>
      </c>
      <c r="E186" s="4"/>
    </row>
    <row r="187" spans="1:5" ht="18" x14ac:dyDescent="0.2">
      <c r="A187" s="1">
        <v>43747</v>
      </c>
      <c r="B187" s="2">
        <v>0.98970000000000002</v>
      </c>
      <c r="C187" s="2">
        <v>0.98970000000000002</v>
      </c>
      <c r="D187" s="6">
        <v>5.4000000000000003E-3</v>
      </c>
      <c r="E187" s="4"/>
    </row>
    <row r="188" spans="1:5" ht="18" x14ac:dyDescent="0.2">
      <c r="A188" s="1">
        <v>43748</v>
      </c>
      <c r="B188" s="2">
        <v>0.99990000000000001</v>
      </c>
      <c r="C188" s="2">
        <v>0.99990000000000001</v>
      </c>
      <c r="D188" s="6">
        <v>1.03E-2</v>
      </c>
      <c r="E188" s="4"/>
    </row>
    <row r="189" spans="1:5" ht="18" x14ac:dyDescent="0.2">
      <c r="A189" s="1">
        <v>43749</v>
      </c>
      <c r="B189" s="2">
        <v>1.0003</v>
      </c>
      <c r="C189" s="2">
        <v>1.0003</v>
      </c>
      <c r="D189" s="6">
        <v>4.0000000000000002E-4</v>
      </c>
      <c r="E189" s="4"/>
    </row>
    <row r="190" spans="1:5" ht="18" x14ac:dyDescent="0.2">
      <c r="A190" s="1">
        <v>43752</v>
      </c>
      <c r="B190" s="2">
        <v>1.0049999999999999</v>
      </c>
      <c r="C190" s="2">
        <v>1.0049999999999999</v>
      </c>
      <c r="D190" s="6">
        <v>4.7000000000000002E-3</v>
      </c>
      <c r="E190" s="4"/>
    </row>
    <row r="191" spans="1:5" ht="18" x14ac:dyDescent="0.2">
      <c r="A191" s="1">
        <v>43753</v>
      </c>
      <c r="B191" s="2">
        <v>0.99409999999999998</v>
      </c>
      <c r="C191" s="2">
        <v>0.99409999999999998</v>
      </c>
      <c r="D191" s="5">
        <v>-1.0800000000000001E-2</v>
      </c>
      <c r="E191" s="4"/>
    </row>
    <row r="192" spans="1:5" ht="18" x14ac:dyDescent="0.2">
      <c r="A192" s="1">
        <v>43754</v>
      </c>
      <c r="B192" s="2">
        <v>0.98099999999999998</v>
      </c>
      <c r="C192" s="2">
        <v>0.98099999999999998</v>
      </c>
      <c r="D192" s="5">
        <v>-1.32E-2</v>
      </c>
      <c r="E192" s="4"/>
    </row>
    <row r="193" spans="1:5" ht="18" x14ac:dyDescent="0.2">
      <c r="A193" s="1">
        <v>43755</v>
      </c>
      <c r="B193" s="2">
        <v>0.98099999999999998</v>
      </c>
      <c r="C193" s="2">
        <v>0.98099999999999998</v>
      </c>
      <c r="D193" s="7">
        <v>0</v>
      </c>
      <c r="E193" s="4"/>
    </row>
    <row r="194" spans="1:5" ht="18" x14ac:dyDescent="0.2">
      <c r="A194" s="1">
        <v>43756</v>
      </c>
      <c r="B194" s="2">
        <v>0.96699999999999997</v>
      </c>
      <c r="C194" s="2">
        <v>0.96699999999999997</v>
      </c>
      <c r="D194" s="5">
        <v>-1.43E-2</v>
      </c>
      <c r="E194" s="4"/>
    </row>
    <row r="195" spans="1:5" ht="18" x14ac:dyDescent="0.2">
      <c r="A195" s="1">
        <v>43759</v>
      </c>
      <c r="B195" s="2">
        <v>0.96389999999999998</v>
      </c>
      <c r="C195" s="2">
        <v>0.96389999999999998</v>
      </c>
      <c r="D195" s="5">
        <v>-3.2000000000000002E-3</v>
      </c>
      <c r="E195" s="4"/>
    </row>
    <row r="196" spans="1:5" ht="18" x14ac:dyDescent="0.2">
      <c r="A196" s="1">
        <v>43760</v>
      </c>
      <c r="B196" s="2">
        <v>0.97340000000000004</v>
      </c>
      <c r="C196" s="2">
        <v>0.97340000000000004</v>
      </c>
      <c r="D196" s="6">
        <v>9.9000000000000008E-3</v>
      </c>
      <c r="E196" s="4"/>
    </row>
    <row r="197" spans="1:5" ht="18" x14ac:dyDescent="0.2">
      <c r="A197" s="1">
        <v>43761</v>
      </c>
      <c r="B197" s="2">
        <v>0.96579999999999999</v>
      </c>
      <c r="C197" s="2">
        <v>0.96579999999999999</v>
      </c>
      <c r="D197" s="5">
        <v>-7.7999999999999996E-3</v>
      </c>
      <c r="E197" s="4"/>
    </row>
    <row r="198" spans="1:5" ht="18" x14ac:dyDescent="0.2">
      <c r="A198" s="1">
        <v>43762</v>
      </c>
      <c r="B198" s="2">
        <v>0.96050000000000002</v>
      </c>
      <c r="C198" s="2">
        <v>0.96050000000000002</v>
      </c>
      <c r="D198" s="5">
        <v>-5.4999999999999997E-3</v>
      </c>
      <c r="E198" s="4"/>
    </row>
    <row r="199" spans="1:5" ht="18" x14ac:dyDescent="0.2">
      <c r="A199" s="1">
        <v>43763</v>
      </c>
      <c r="B199" s="2">
        <v>0.9738</v>
      </c>
      <c r="C199" s="2">
        <v>0.9738</v>
      </c>
      <c r="D199" s="6">
        <v>1.38E-2</v>
      </c>
      <c r="E199" s="4"/>
    </row>
    <row r="200" spans="1:5" ht="18" x14ac:dyDescent="0.2">
      <c r="A200" s="1">
        <v>43766</v>
      </c>
      <c r="B200" s="2">
        <v>0.97770000000000001</v>
      </c>
      <c r="C200" s="2">
        <v>0.97770000000000001</v>
      </c>
      <c r="D200" s="6">
        <v>4.0000000000000001E-3</v>
      </c>
      <c r="E200" s="4"/>
    </row>
    <row r="201" spans="1:5" ht="18" x14ac:dyDescent="0.2">
      <c r="A201" s="1">
        <v>43767</v>
      </c>
      <c r="B201" s="2">
        <v>0.97360000000000002</v>
      </c>
      <c r="C201" s="2">
        <v>0.97360000000000002</v>
      </c>
      <c r="D201" s="5">
        <v>-4.1999999999999997E-3</v>
      </c>
    </row>
    <row r="202" spans="1:5" ht="18" x14ac:dyDescent="0.2">
      <c r="A202" s="1">
        <v>43768</v>
      </c>
      <c r="B202" s="2">
        <v>0.97089999999999999</v>
      </c>
      <c r="C202" s="2">
        <v>0.97089999999999999</v>
      </c>
      <c r="D202" s="5">
        <v>-2.8E-3</v>
      </c>
      <c r="E202" s="4"/>
    </row>
    <row r="203" spans="1:5" ht="18" x14ac:dyDescent="0.2">
      <c r="A203" s="1">
        <v>43769</v>
      </c>
      <c r="B203" s="2">
        <v>0.96679999999999999</v>
      </c>
      <c r="C203" s="2">
        <v>0.96679999999999999</v>
      </c>
      <c r="D203" s="5">
        <v>-4.1999999999999997E-3</v>
      </c>
      <c r="E203" s="4"/>
    </row>
    <row r="204" spans="1:5" ht="18" x14ac:dyDescent="0.2">
      <c r="A204" s="1">
        <v>43770</v>
      </c>
      <c r="B204" s="2">
        <v>0.98240000000000005</v>
      </c>
      <c r="C204" s="2">
        <v>0.98240000000000005</v>
      </c>
      <c r="D204" s="6">
        <v>1.61E-2</v>
      </c>
      <c r="E204" s="4"/>
    </row>
    <row r="205" spans="1:5" ht="18" x14ac:dyDescent="0.2">
      <c r="A205" s="1">
        <v>43773</v>
      </c>
      <c r="B205" s="2">
        <v>0.98880000000000001</v>
      </c>
      <c r="C205" s="2">
        <v>0.98880000000000001</v>
      </c>
      <c r="D205" s="6">
        <v>6.4999999999999997E-3</v>
      </c>
      <c r="E205" s="4"/>
    </row>
    <row r="206" spans="1:5" ht="18" x14ac:dyDescent="0.2">
      <c r="A206" s="1">
        <v>43774</v>
      </c>
      <c r="B206" s="2">
        <v>1.0079</v>
      </c>
      <c r="C206" s="2">
        <v>1.0079</v>
      </c>
      <c r="D206" s="6">
        <v>1.9300000000000001E-2</v>
      </c>
      <c r="E206" s="4"/>
    </row>
    <row r="207" spans="1:5" ht="18" x14ac:dyDescent="0.2">
      <c r="A207" s="1">
        <v>43775</v>
      </c>
      <c r="B207" s="2">
        <v>1.0139</v>
      </c>
      <c r="C207" s="2">
        <v>1.0139</v>
      </c>
      <c r="D207" s="6">
        <v>6.0000000000000001E-3</v>
      </c>
      <c r="E207" s="4"/>
    </row>
    <row r="208" spans="1:5" ht="18" x14ac:dyDescent="0.2">
      <c r="A208" s="1">
        <v>43776</v>
      </c>
      <c r="B208" s="2">
        <v>1.0194000000000001</v>
      </c>
      <c r="C208" s="2">
        <v>1.0194000000000001</v>
      </c>
      <c r="D208" s="6">
        <v>5.4000000000000003E-3</v>
      </c>
      <c r="E208" s="4"/>
    </row>
    <row r="209" spans="1:5" ht="18" x14ac:dyDescent="0.2">
      <c r="A209" s="1">
        <v>43777</v>
      </c>
      <c r="B209" s="2">
        <v>1.0121</v>
      </c>
      <c r="C209" s="2">
        <v>1.0121</v>
      </c>
      <c r="D209" s="5">
        <v>-7.1999999999999998E-3</v>
      </c>
      <c r="E209" s="4"/>
    </row>
    <row r="210" spans="1:5" ht="18" x14ac:dyDescent="0.2">
      <c r="A210" s="1">
        <v>43780</v>
      </c>
      <c r="B210" s="2">
        <v>0.99480000000000002</v>
      </c>
      <c r="C210" s="2">
        <v>0.99480000000000002</v>
      </c>
      <c r="D210" s="5">
        <v>-1.7100000000000001E-2</v>
      </c>
      <c r="E210" s="4"/>
    </row>
    <row r="211" spans="1:5" ht="18" x14ac:dyDescent="0.2">
      <c r="A211" s="1">
        <v>43781</v>
      </c>
      <c r="B211" s="2">
        <v>0.99360000000000004</v>
      </c>
      <c r="C211" s="2">
        <v>0.99360000000000004</v>
      </c>
      <c r="D211" s="5">
        <v>-1.1999999999999999E-3</v>
      </c>
      <c r="E211" s="4"/>
    </row>
    <row r="212" spans="1:5" ht="18" x14ac:dyDescent="0.2">
      <c r="A212" s="1">
        <v>43782</v>
      </c>
      <c r="B212" s="2">
        <v>0.99129999999999996</v>
      </c>
      <c r="C212" s="2">
        <v>0.99129999999999996</v>
      </c>
      <c r="D212" s="5">
        <v>-2.3E-3</v>
      </c>
      <c r="E212" s="4"/>
    </row>
    <row r="213" spans="1:5" ht="18" x14ac:dyDescent="0.2">
      <c r="A213" s="1">
        <v>43783</v>
      </c>
      <c r="B213" s="2">
        <v>1.0025999999999999</v>
      </c>
      <c r="C213" s="2">
        <v>1.0025999999999999</v>
      </c>
      <c r="D213" s="6">
        <v>1.14E-2</v>
      </c>
      <c r="E213" s="4"/>
    </row>
    <row r="214" spans="1:5" ht="18" x14ac:dyDescent="0.2">
      <c r="A214" s="1">
        <v>43784</v>
      </c>
      <c r="B214" s="2">
        <v>0.99409999999999998</v>
      </c>
      <c r="C214" s="2">
        <v>0.99409999999999998</v>
      </c>
      <c r="D214" s="5">
        <v>-8.5000000000000006E-3</v>
      </c>
      <c r="E214" s="4"/>
    </row>
    <row r="215" spans="1:5" ht="18" x14ac:dyDescent="0.2">
      <c r="A215" s="1">
        <v>43787</v>
      </c>
      <c r="B215" s="2">
        <v>1.0099</v>
      </c>
      <c r="C215" s="2">
        <v>1.0099</v>
      </c>
      <c r="D215" s="6">
        <v>1.5900000000000001E-2</v>
      </c>
      <c r="E215" s="4"/>
    </row>
    <row r="216" spans="1:5" ht="18" x14ac:dyDescent="0.2">
      <c r="A216" s="1">
        <v>43788</v>
      </c>
      <c r="B216" s="2">
        <v>1.0389999999999999</v>
      </c>
      <c r="C216" s="2">
        <v>1.0389999999999999</v>
      </c>
      <c r="D216" s="6">
        <v>2.8799999999999999E-2</v>
      </c>
      <c r="E216" s="4"/>
    </row>
    <row r="217" spans="1:5" ht="18" x14ac:dyDescent="0.2">
      <c r="A217" s="1">
        <v>43789</v>
      </c>
      <c r="B217" s="2">
        <v>1.034</v>
      </c>
      <c r="C217" s="2">
        <v>1.034</v>
      </c>
      <c r="D217" s="5">
        <v>-4.7999999999999996E-3</v>
      </c>
      <c r="E217" s="4"/>
    </row>
    <row r="218" spans="1:5" ht="18" x14ac:dyDescent="0.2">
      <c r="A218" s="1">
        <v>43790</v>
      </c>
      <c r="B218" s="2">
        <v>1.0388999999999999</v>
      </c>
      <c r="C218" s="2">
        <v>1.0388999999999999</v>
      </c>
      <c r="D218" s="6">
        <v>4.7000000000000002E-3</v>
      </c>
      <c r="E218" s="4"/>
    </row>
    <row r="219" spans="1:5" ht="18" x14ac:dyDescent="0.2">
      <c r="A219" s="1">
        <v>43791</v>
      </c>
      <c r="B219" s="2">
        <v>1.0405</v>
      </c>
      <c r="C219" s="2">
        <v>1.0405</v>
      </c>
      <c r="D219" s="6">
        <v>1.5E-3</v>
      </c>
      <c r="E219" s="4"/>
    </row>
    <row r="220" spans="1:5" ht="18" x14ac:dyDescent="0.2">
      <c r="A220" s="1">
        <v>43794</v>
      </c>
      <c r="B220" s="2">
        <v>1.0553999999999999</v>
      </c>
      <c r="C220" s="2">
        <v>1.0553999999999999</v>
      </c>
      <c r="D220" s="6">
        <v>1.43E-2</v>
      </c>
      <c r="E220" s="4"/>
    </row>
    <row r="221" spans="1:5" ht="18" x14ac:dyDescent="0.2">
      <c r="A221" s="1">
        <v>43795</v>
      </c>
      <c r="B221" s="2">
        <v>1.0685</v>
      </c>
      <c r="C221" s="2">
        <v>1.0685</v>
      </c>
      <c r="D221" s="6">
        <v>1.24E-2</v>
      </c>
    </row>
    <row r="222" spans="1:5" ht="18" x14ac:dyDescent="0.2">
      <c r="A222" s="1">
        <v>43796</v>
      </c>
      <c r="B222" s="2">
        <v>1.0697000000000001</v>
      </c>
      <c r="C222" s="2">
        <v>1.0697000000000001</v>
      </c>
      <c r="D222" s="6">
        <v>1.1000000000000001E-3</v>
      </c>
      <c r="E222" s="4"/>
    </row>
    <row r="223" spans="1:5" ht="18" x14ac:dyDescent="0.2">
      <c r="A223" s="1">
        <v>43797</v>
      </c>
      <c r="B223" s="2">
        <v>1.0652999999999999</v>
      </c>
      <c r="C223" s="2">
        <v>1.0652999999999999</v>
      </c>
      <c r="D223" s="5">
        <v>-4.1000000000000003E-3</v>
      </c>
      <c r="E223" s="4"/>
    </row>
    <row r="224" spans="1:5" ht="18" x14ac:dyDescent="0.2">
      <c r="A224" s="1">
        <v>43798</v>
      </c>
      <c r="B224" s="2">
        <v>1.0617000000000001</v>
      </c>
      <c r="C224" s="2">
        <v>1.0617000000000001</v>
      </c>
      <c r="D224" s="5">
        <v>-3.3999999999999998E-3</v>
      </c>
      <c r="E224" s="4"/>
    </row>
    <row r="225" spans="1:5" ht="18" x14ac:dyDescent="0.2">
      <c r="A225" s="1">
        <v>43801</v>
      </c>
      <c r="B225" s="2">
        <v>1.0691999999999999</v>
      </c>
      <c r="C225" s="2">
        <v>1.0691999999999999</v>
      </c>
      <c r="D225" s="6">
        <v>7.1000000000000004E-3</v>
      </c>
      <c r="E225" s="4"/>
    </row>
    <row r="226" spans="1:5" ht="18" x14ac:dyDescent="0.2">
      <c r="A226" s="1">
        <v>43802</v>
      </c>
      <c r="B226" s="2">
        <v>1.0712999999999999</v>
      </c>
      <c r="C226" s="2">
        <v>1.0712999999999999</v>
      </c>
      <c r="D226" s="6">
        <v>2E-3</v>
      </c>
      <c r="E226" s="4"/>
    </row>
    <row r="227" spans="1:5" ht="18" x14ac:dyDescent="0.2">
      <c r="A227" s="1">
        <v>43803</v>
      </c>
      <c r="B227" s="2">
        <v>1.0687</v>
      </c>
      <c r="C227" s="2">
        <v>1.0687</v>
      </c>
      <c r="D227" s="5">
        <v>-2.3999999999999998E-3</v>
      </c>
      <c r="E227" s="4"/>
    </row>
    <row r="228" spans="1:5" ht="18" x14ac:dyDescent="0.2">
      <c r="A228" s="1">
        <v>43804</v>
      </c>
      <c r="B228" s="2">
        <v>1.0985</v>
      </c>
      <c r="C228" s="2">
        <v>1.0985</v>
      </c>
      <c r="D228" s="6">
        <v>2.7900000000000001E-2</v>
      </c>
      <c r="E228" s="4"/>
    </row>
    <row r="229" spans="1:5" ht="18" x14ac:dyDescent="0.2">
      <c r="A229" s="1">
        <v>43805</v>
      </c>
      <c r="B229" s="2">
        <v>1.1035999999999999</v>
      </c>
      <c r="C229" s="2">
        <v>1.1035999999999999</v>
      </c>
      <c r="D229" s="6">
        <v>4.5999999999999999E-3</v>
      </c>
      <c r="E229" s="4"/>
    </row>
    <row r="230" spans="1:5" ht="18" x14ac:dyDescent="0.2">
      <c r="A230" s="1">
        <v>43808</v>
      </c>
      <c r="B230" s="2">
        <v>1.0995999999999999</v>
      </c>
      <c r="C230" s="2">
        <v>1.0995999999999999</v>
      </c>
      <c r="D230" s="5">
        <v>-3.5999999999999999E-3</v>
      </c>
      <c r="E230" s="4"/>
    </row>
    <row r="231" spans="1:5" ht="18" x14ac:dyDescent="0.2">
      <c r="A231" s="1">
        <v>43809</v>
      </c>
      <c r="B231" s="2">
        <v>1.1043000000000001</v>
      </c>
      <c r="C231" s="2">
        <v>1.1043000000000001</v>
      </c>
      <c r="D231" s="6">
        <v>4.3E-3</v>
      </c>
      <c r="E231" s="4"/>
    </row>
    <row r="232" spans="1:5" ht="18" x14ac:dyDescent="0.2">
      <c r="A232" s="1">
        <v>43810</v>
      </c>
      <c r="B232" s="2">
        <v>1.0955999999999999</v>
      </c>
      <c r="C232" s="2">
        <v>1.0955999999999999</v>
      </c>
      <c r="D232" s="5">
        <v>-7.9000000000000008E-3</v>
      </c>
      <c r="E232" s="4"/>
    </row>
    <row r="233" spans="1:5" ht="18" x14ac:dyDescent="0.2">
      <c r="A233" s="1">
        <v>43811</v>
      </c>
      <c r="B233" s="2">
        <v>1.0946</v>
      </c>
      <c r="C233" s="2">
        <v>1.0946</v>
      </c>
      <c r="D233" s="5">
        <v>-8.9999999999999998E-4</v>
      </c>
      <c r="E233" s="4"/>
    </row>
    <row r="234" spans="1:5" ht="18" x14ac:dyDescent="0.2">
      <c r="A234" s="1">
        <v>43812</v>
      </c>
      <c r="B234" s="2">
        <v>1.1149</v>
      </c>
      <c r="C234" s="2">
        <v>1.1149</v>
      </c>
      <c r="D234" s="6">
        <v>1.8499999999999999E-2</v>
      </c>
      <c r="E234" s="4"/>
    </row>
    <row r="235" spans="1:5" ht="18" x14ac:dyDescent="0.2">
      <c r="A235" s="1">
        <v>43815</v>
      </c>
      <c r="B235" s="2">
        <v>1.1262000000000001</v>
      </c>
      <c r="C235" s="2">
        <v>1.1262000000000001</v>
      </c>
      <c r="D235" s="6">
        <v>1.01E-2</v>
      </c>
      <c r="E235" s="4"/>
    </row>
    <row r="236" spans="1:5" ht="18" x14ac:dyDescent="0.2">
      <c r="A236" s="1">
        <v>43816</v>
      </c>
      <c r="B236" s="2">
        <v>1.1447000000000001</v>
      </c>
      <c r="C236" s="2">
        <v>1.1447000000000001</v>
      </c>
      <c r="D236" s="6">
        <v>1.6400000000000001E-2</v>
      </c>
      <c r="E236" s="4"/>
    </row>
    <row r="237" spans="1:5" ht="18" x14ac:dyDescent="0.2">
      <c r="A237" s="1">
        <v>43817</v>
      </c>
      <c r="B237" s="2">
        <v>1.1334</v>
      </c>
      <c r="C237" s="2">
        <v>1.1334</v>
      </c>
      <c r="D237" s="5">
        <v>-9.9000000000000008E-3</v>
      </c>
      <c r="E237" s="4"/>
    </row>
    <row r="238" spans="1:5" ht="18" x14ac:dyDescent="0.2">
      <c r="A238" s="1">
        <v>43818</v>
      </c>
      <c r="B238" s="2">
        <v>1.1274999999999999</v>
      </c>
      <c r="C238" s="2">
        <v>1.1274999999999999</v>
      </c>
      <c r="D238" s="5">
        <v>-5.1999999999999998E-3</v>
      </c>
      <c r="E238" s="4"/>
    </row>
    <row r="239" spans="1:5" ht="18" x14ac:dyDescent="0.2">
      <c r="A239" s="1">
        <v>43819</v>
      </c>
      <c r="B239" s="2">
        <v>1.1228</v>
      </c>
      <c r="C239" s="2">
        <v>1.1228</v>
      </c>
      <c r="D239" s="5">
        <v>-4.1999999999999997E-3</v>
      </c>
      <c r="E239" s="4"/>
    </row>
    <row r="240" spans="1:5" ht="18" x14ac:dyDescent="0.2">
      <c r="A240" s="1">
        <v>43822</v>
      </c>
      <c r="B240" s="2">
        <v>1.1255999999999999</v>
      </c>
      <c r="C240" s="2">
        <v>1.1255999999999999</v>
      </c>
      <c r="D240" s="6">
        <v>2.5000000000000001E-3</v>
      </c>
      <c r="E240" s="4"/>
    </row>
    <row r="241" spans="1:5" ht="18" x14ac:dyDescent="0.2">
      <c r="A241" s="1">
        <v>43823</v>
      </c>
      <c r="B241" s="2">
        <v>1.1606000000000001</v>
      </c>
      <c r="C241" s="2">
        <v>1.1606000000000001</v>
      </c>
      <c r="D241" s="6">
        <v>3.1099999999999999E-2</v>
      </c>
    </row>
    <row r="242" spans="1:5" ht="18" x14ac:dyDescent="0.2">
      <c r="A242" s="1">
        <v>43824</v>
      </c>
      <c r="B242" s="2">
        <v>1.1828000000000001</v>
      </c>
      <c r="C242" s="2">
        <v>1.1828000000000001</v>
      </c>
      <c r="D242" s="6">
        <v>1.9099999999999999E-2</v>
      </c>
      <c r="E242" s="4"/>
    </row>
    <row r="243" spans="1:5" ht="18" x14ac:dyDescent="0.2">
      <c r="A243" s="1">
        <v>43825</v>
      </c>
      <c r="B243" s="2">
        <v>1.1867000000000001</v>
      </c>
      <c r="C243" s="2">
        <v>1.1867000000000001</v>
      </c>
      <c r="D243" s="6">
        <v>3.3E-3</v>
      </c>
      <c r="E243" s="4"/>
    </row>
    <row r="244" spans="1:5" ht="18" x14ac:dyDescent="0.2">
      <c r="A244" s="1">
        <v>43826</v>
      </c>
      <c r="B244" s="2">
        <v>1.1895</v>
      </c>
      <c r="C244" s="2">
        <v>1.1895</v>
      </c>
      <c r="D244" s="6">
        <v>2.3999999999999998E-3</v>
      </c>
      <c r="E244" s="4"/>
    </row>
    <row r="245" spans="1:5" ht="18" x14ac:dyDescent="0.2">
      <c r="A245" s="1">
        <v>43829</v>
      </c>
      <c r="B245" s="2">
        <v>1.2090000000000001</v>
      </c>
      <c r="C245" s="2">
        <v>1.2090000000000001</v>
      </c>
      <c r="D245" s="6">
        <v>1.6400000000000001E-2</v>
      </c>
      <c r="E245" s="4"/>
    </row>
    <row r="246" spans="1:5" ht="18" x14ac:dyDescent="0.2">
      <c r="A246" s="1">
        <v>43830</v>
      </c>
      <c r="B246" s="2">
        <v>1.2116</v>
      </c>
      <c r="C246" s="2">
        <v>1.2116</v>
      </c>
      <c r="D246" s="6">
        <v>2.2000000000000001E-3</v>
      </c>
    </row>
  </sheetData>
  <sortState xmlns:xlrd2="http://schemas.microsoft.com/office/spreadsheetml/2017/richdata2" ref="A2:D246">
    <sortCondition ref="A1:A2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FC8C-D470-C34B-9989-ED2ECEBE6D22}">
  <dimension ref="A1:E240"/>
  <sheetViews>
    <sheetView workbookViewId="0"/>
  </sheetViews>
  <sheetFormatPr baseColWidth="10" defaultRowHeight="16" x14ac:dyDescent="0.2"/>
  <cols>
    <col min="1" max="1" width="13.1640625" bestFit="1" customWidth="1"/>
    <col min="2" max="3" width="9.1640625" bestFit="1" customWidth="1"/>
    <col min="4" max="4" width="8.6640625" bestFit="1" customWidth="1"/>
  </cols>
  <sheetData>
    <row r="1" spans="1:5" ht="17" x14ac:dyDescent="0.2">
      <c r="A1" s="8" t="s">
        <v>1</v>
      </c>
      <c r="B1" s="9" t="s">
        <v>2</v>
      </c>
      <c r="C1" s="9" t="s">
        <v>3</v>
      </c>
      <c r="D1" s="9" t="s">
        <v>4</v>
      </c>
    </row>
    <row r="2" spans="1:5" ht="18" x14ac:dyDescent="0.2">
      <c r="A2" s="1">
        <v>43832</v>
      </c>
      <c r="B2" s="2">
        <v>1.2364999999999999</v>
      </c>
      <c r="C2" s="2">
        <v>1.2364999999999999</v>
      </c>
      <c r="D2" s="6">
        <v>2.06E-2</v>
      </c>
      <c r="E2" s="4"/>
    </row>
    <row r="3" spans="1:5" ht="18" x14ac:dyDescent="0.2">
      <c r="A3" s="1">
        <v>43833</v>
      </c>
      <c r="B3" s="2">
        <v>1.2450000000000001</v>
      </c>
      <c r="C3" s="2">
        <v>1.2450000000000001</v>
      </c>
      <c r="D3" s="6">
        <v>6.8999999999999999E-3</v>
      </c>
      <c r="E3" s="4"/>
    </row>
    <row r="4" spans="1:5" ht="18" x14ac:dyDescent="0.2">
      <c r="A4" s="1">
        <v>43836</v>
      </c>
      <c r="B4" s="2">
        <v>1.2476</v>
      </c>
      <c r="C4" s="2">
        <v>1.2476</v>
      </c>
      <c r="D4" s="6">
        <v>2.0999999999999999E-3</v>
      </c>
      <c r="E4" s="4"/>
    </row>
    <row r="5" spans="1:5" ht="18" x14ac:dyDescent="0.2">
      <c r="A5" s="1">
        <v>43837</v>
      </c>
      <c r="B5" s="2">
        <v>1.2477</v>
      </c>
      <c r="C5" s="2">
        <v>1.2477</v>
      </c>
      <c r="D5" s="6">
        <v>1E-4</v>
      </c>
      <c r="E5" s="4"/>
    </row>
    <row r="6" spans="1:5" ht="18" x14ac:dyDescent="0.2">
      <c r="A6" s="1">
        <v>43838</v>
      </c>
      <c r="B6" s="2">
        <v>1.2370000000000001</v>
      </c>
      <c r="C6" s="2">
        <v>1.2370000000000001</v>
      </c>
      <c r="D6" s="5">
        <v>-8.6E-3</v>
      </c>
      <c r="E6" s="4"/>
    </row>
    <row r="7" spans="1:5" ht="18" x14ac:dyDescent="0.2">
      <c r="A7" s="1">
        <v>43839</v>
      </c>
      <c r="B7" s="2">
        <v>1.2611000000000001</v>
      </c>
      <c r="C7" s="2">
        <v>1.2611000000000001</v>
      </c>
      <c r="D7" s="6">
        <v>1.95E-2</v>
      </c>
      <c r="E7" s="4"/>
    </row>
    <row r="8" spans="1:5" ht="18" x14ac:dyDescent="0.2">
      <c r="A8" s="1">
        <v>43840</v>
      </c>
      <c r="B8" s="2">
        <v>1.2616000000000001</v>
      </c>
      <c r="C8" s="2">
        <v>1.2616000000000001</v>
      </c>
      <c r="D8" s="6">
        <v>4.0000000000000002E-4</v>
      </c>
      <c r="E8" s="4"/>
    </row>
    <row r="9" spans="1:5" ht="18" x14ac:dyDescent="0.2">
      <c r="A9" s="1">
        <v>43843</v>
      </c>
      <c r="B9" s="2">
        <v>1.2706999999999999</v>
      </c>
      <c r="C9" s="2">
        <v>1.2706999999999999</v>
      </c>
      <c r="D9" s="6">
        <v>7.1999999999999998E-3</v>
      </c>
      <c r="E9" s="4"/>
    </row>
    <row r="10" spans="1:5" ht="18" x14ac:dyDescent="0.2">
      <c r="A10" s="1">
        <v>43844</v>
      </c>
      <c r="B10" s="2">
        <v>1.2664</v>
      </c>
      <c r="C10" s="2">
        <v>1.2664</v>
      </c>
      <c r="D10" s="5">
        <v>-3.3999999999999998E-3</v>
      </c>
      <c r="E10" s="4"/>
    </row>
    <row r="11" spans="1:5" ht="18" x14ac:dyDescent="0.2">
      <c r="A11" s="1">
        <v>43845</v>
      </c>
      <c r="B11" s="2">
        <v>1.2558</v>
      </c>
      <c r="C11" s="2">
        <v>1.2558</v>
      </c>
      <c r="D11" s="5">
        <v>-8.3999999999999995E-3</v>
      </c>
      <c r="E11" s="4"/>
    </row>
    <row r="12" spans="1:5" ht="18" x14ac:dyDescent="0.2">
      <c r="A12" s="1">
        <v>43846</v>
      </c>
      <c r="B12" s="2">
        <v>1.2546999999999999</v>
      </c>
      <c r="C12" s="2">
        <v>1.2546999999999999</v>
      </c>
      <c r="D12" s="5">
        <v>-8.9999999999999998E-4</v>
      </c>
      <c r="E12" s="4"/>
    </row>
    <row r="13" spans="1:5" ht="18" x14ac:dyDescent="0.2">
      <c r="A13" s="1">
        <v>43847</v>
      </c>
      <c r="B13" s="2">
        <v>1.2526999999999999</v>
      </c>
      <c r="C13" s="2">
        <v>1.2526999999999999</v>
      </c>
      <c r="D13" s="5">
        <v>-1.6000000000000001E-3</v>
      </c>
      <c r="E13" s="4"/>
    </row>
    <row r="14" spans="1:5" ht="18" x14ac:dyDescent="0.2">
      <c r="A14" s="1">
        <v>43850</v>
      </c>
      <c r="B14" s="2">
        <v>1.2715000000000001</v>
      </c>
      <c r="C14" s="2">
        <v>1.2715000000000001</v>
      </c>
      <c r="D14" s="6">
        <v>1.4999999999999999E-2</v>
      </c>
      <c r="E14" s="4"/>
    </row>
    <row r="15" spans="1:5" ht="18" x14ac:dyDescent="0.2">
      <c r="A15" s="1">
        <v>43851</v>
      </c>
      <c r="B15" s="2">
        <v>1.2558</v>
      </c>
      <c r="C15" s="2">
        <v>1.2558</v>
      </c>
      <c r="D15" s="5">
        <v>-1.23E-2</v>
      </c>
      <c r="E15" s="4"/>
    </row>
    <row r="16" spans="1:5" ht="18" x14ac:dyDescent="0.2">
      <c r="A16" s="1">
        <v>43852</v>
      </c>
      <c r="B16" s="2">
        <v>1.2842</v>
      </c>
      <c r="C16" s="2">
        <v>1.2842</v>
      </c>
      <c r="D16" s="6">
        <v>2.2599999999999999E-2</v>
      </c>
      <c r="E16" s="4"/>
    </row>
    <row r="17" spans="1:5" ht="18" x14ac:dyDescent="0.2">
      <c r="A17" s="1">
        <v>43853</v>
      </c>
      <c r="B17" s="2">
        <v>1.2363999999999999</v>
      </c>
      <c r="C17" s="2">
        <v>1.2363999999999999</v>
      </c>
      <c r="D17" s="5">
        <v>-3.7199999999999997E-2</v>
      </c>
      <c r="E17" s="4"/>
    </row>
    <row r="18" spans="1:5" ht="18" x14ac:dyDescent="0.2">
      <c r="A18" s="1">
        <v>43864</v>
      </c>
      <c r="B18" s="2">
        <v>1.1523000000000001</v>
      </c>
      <c r="C18" s="2">
        <v>1.1523000000000001</v>
      </c>
      <c r="D18" s="5">
        <v>-6.8000000000000005E-2</v>
      </c>
      <c r="E18" s="4"/>
    </row>
    <row r="19" spans="1:5" ht="18" x14ac:dyDescent="0.2">
      <c r="A19" s="1">
        <v>43865</v>
      </c>
      <c r="B19" s="2">
        <v>1.2242</v>
      </c>
      <c r="C19" s="2">
        <v>1.2242</v>
      </c>
      <c r="D19" s="6">
        <v>6.2399999999999997E-2</v>
      </c>
      <c r="E19" s="4"/>
    </row>
    <row r="20" spans="1:5" ht="18" x14ac:dyDescent="0.2">
      <c r="A20" s="1">
        <v>43866</v>
      </c>
      <c r="B20" s="2">
        <v>1.2515000000000001</v>
      </c>
      <c r="C20" s="2">
        <v>1.2515000000000001</v>
      </c>
      <c r="D20" s="6">
        <v>2.23E-2</v>
      </c>
      <c r="E20" s="4"/>
    </row>
    <row r="21" spans="1:5" ht="18" x14ac:dyDescent="0.2">
      <c r="A21" s="1">
        <v>43867</v>
      </c>
      <c r="B21" s="2">
        <v>1.2754000000000001</v>
      </c>
      <c r="C21" s="2">
        <v>1.2754000000000001</v>
      </c>
      <c r="D21" s="6">
        <v>1.9099999999999999E-2</v>
      </c>
    </row>
    <row r="22" spans="1:5" ht="18" x14ac:dyDescent="0.2">
      <c r="A22" s="1">
        <v>43868</v>
      </c>
      <c r="B22" s="2">
        <v>1.2659</v>
      </c>
      <c r="C22" s="2">
        <v>1.2659</v>
      </c>
      <c r="D22" s="5">
        <v>-7.4000000000000003E-3</v>
      </c>
      <c r="E22" s="4"/>
    </row>
    <row r="23" spans="1:5" ht="18" x14ac:dyDescent="0.2">
      <c r="A23" s="1">
        <v>43871</v>
      </c>
      <c r="B23" s="2">
        <v>1.3081</v>
      </c>
      <c r="C23" s="2">
        <v>1.3081</v>
      </c>
      <c r="D23" s="6">
        <v>3.3300000000000003E-2</v>
      </c>
      <c r="E23" s="4"/>
    </row>
    <row r="24" spans="1:5" ht="18" x14ac:dyDescent="0.2">
      <c r="A24" s="1">
        <v>43872</v>
      </c>
      <c r="B24" s="2">
        <v>1.3120000000000001</v>
      </c>
      <c r="C24" s="2">
        <v>1.3120000000000001</v>
      </c>
      <c r="D24" s="6">
        <v>3.0000000000000001E-3</v>
      </c>
      <c r="E24" s="4"/>
    </row>
    <row r="25" spans="1:5" ht="18" x14ac:dyDescent="0.2">
      <c r="A25" s="1">
        <v>43873</v>
      </c>
      <c r="B25" s="2">
        <v>1.3479000000000001</v>
      </c>
      <c r="C25" s="2">
        <v>1.3479000000000001</v>
      </c>
      <c r="D25" s="6">
        <v>2.7400000000000001E-2</v>
      </c>
      <c r="E25" s="4"/>
    </row>
    <row r="26" spans="1:5" ht="18" x14ac:dyDescent="0.2">
      <c r="A26" s="1">
        <v>43874</v>
      </c>
      <c r="B26" s="2">
        <v>1.3607</v>
      </c>
      <c r="C26" s="2">
        <v>1.3607</v>
      </c>
      <c r="D26" s="6">
        <v>9.4999999999999998E-3</v>
      </c>
      <c r="E26" s="4"/>
    </row>
    <row r="27" spans="1:5" ht="18" x14ac:dyDescent="0.2">
      <c r="A27" s="1">
        <v>43875</v>
      </c>
      <c r="B27" s="2">
        <v>1.3531</v>
      </c>
      <c r="C27" s="2">
        <v>1.3531</v>
      </c>
      <c r="D27" s="5">
        <v>-5.5999999999999999E-3</v>
      </c>
      <c r="E27" s="4"/>
    </row>
    <row r="28" spans="1:5" ht="18" x14ac:dyDescent="0.2">
      <c r="A28" s="1">
        <v>43878</v>
      </c>
      <c r="B28" s="2">
        <v>1.3897999999999999</v>
      </c>
      <c r="C28" s="2">
        <v>1.3897999999999999</v>
      </c>
      <c r="D28" s="6">
        <v>2.7099999999999999E-2</v>
      </c>
      <c r="E28" s="4"/>
    </row>
    <row r="29" spans="1:5" ht="18" x14ac:dyDescent="0.2">
      <c r="A29" s="1">
        <v>43879</v>
      </c>
      <c r="B29" s="2">
        <v>1.393</v>
      </c>
      <c r="C29" s="2">
        <v>1.393</v>
      </c>
      <c r="D29" s="6">
        <v>2.3E-3</v>
      </c>
      <c r="E29" s="4"/>
    </row>
    <row r="30" spans="1:5" ht="18" x14ac:dyDescent="0.2">
      <c r="A30" s="1">
        <v>43880</v>
      </c>
      <c r="B30" s="2">
        <v>1.3638999999999999</v>
      </c>
      <c r="C30" s="2">
        <v>1.3638999999999999</v>
      </c>
      <c r="D30" s="5">
        <v>-2.0899999999999998E-2</v>
      </c>
      <c r="E30" s="4"/>
    </row>
    <row r="31" spans="1:5" ht="18" x14ac:dyDescent="0.2">
      <c r="A31" s="1">
        <v>43881</v>
      </c>
      <c r="B31" s="2">
        <v>1.3845000000000001</v>
      </c>
      <c r="C31" s="2">
        <v>1.3845000000000001</v>
      </c>
      <c r="D31" s="6">
        <v>1.5100000000000001E-2</v>
      </c>
      <c r="E31" s="4"/>
    </row>
    <row r="32" spans="1:5" ht="18" x14ac:dyDescent="0.2">
      <c r="A32" s="1">
        <v>43882</v>
      </c>
      <c r="B32" s="2">
        <v>1.3889</v>
      </c>
      <c r="C32" s="2">
        <v>1.3889</v>
      </c>
      <c r="D32" s="6">
        <v>3.2000000000000002E-3</v>
      </c>
      <c r="E32" s="4"/>
    </row>
    <row r="33" spans="1:5" ht="18" x14ac:dyDescent="0.2">
      <c r="A33" s="1">
        <v>43885</v>
      </c>
      <c r="B33" s="2">
        <v>1.3762000000000001</v>
      </c>
      <c r="C33" s="2">
        <v>1.3762000000000001</v>
      </c>
      <c r="D33" s="5">
        <v>-9.1000000000000004E-3</v>
      </c>
      <c r="E33" s="4"/>
    </row>
    <row r="34" spans="1:5" ht="18" x14ac:dyDescent="0.2">
      <c r="A34" s="1">
        <v>43886</v>
      </c>
      <c r="B34" s="2">
        <v>1.3875999999999999</v>
      </c>
      <c r="C34" s="2">
        <v>1.3875999999999999</v>
      </c>
      <c r="D34" s="6">
        <v>8.3000000000000001E-3</v>
      </c>
      <c r="E34" s="4"/>
    </row>
    <row r="35" spans="1:5" ht="18" x14ac:dyDescent="0.2">
      <c r="A35" s="1">
        <v>43887</v>
      </c>
      <c r="B35" s="2">
        <v>1.3443000000000001</v>
      </c>
      <c r="C35" s="2">
        <v>1.3443000000000001</v>
      </c>
      <c r="D35" s="5">
        <v>-3.1199999999999999E-2</v>
      </c>
      <c r="E35" s="4"/>
    </row>
    <row r="36" spans="1:5" ht="18" x14ac:dyDescent="0.2">
      <c r="A36" s="1">
        <v>43888</v>
      </c>
      <c r="B36" s="2">
        <v>1.363</v>
      </c>
      <c r="C36" s="2">
        <v>1.363</v>
      </c>
      <c r="D36" s="6">
        <v>1.3899999999999999E-2</v>
      </c>
      <c r="E36" s="4"/>
    </row>
    <row r="37" spans="1:5" ht="18" x14ac:dyDescent="0.2">
      <c r="A37" s="1">
        <v>43889</v>
      </c>
      <c r="B37" s="2">
        <v>1.2967</v>
      </c>
      <c r="C37" s="2">
        <v>1.2967</v>
      </c>
      <c r="D37" s="5">
        <v>-4.8599999999999997E-2</v>
      </c>
      <c r="E37" s="4"/>
    </row>
    <row r="38" spans="1:5" ht="18" x14ac:dyDescent="0.2">
      <c r="A38" s="1">
        <v>43892</v>
      </c>
      <c r="B38" s="2">
        <v>1.3520000000000001</v>
      </c>
      <c r="C38" s="2">
        <v>1.3520000000000001</v>
      </c>
      <c r="D38" s="6">
        <v>4.2599999999999999E-2</v>
      </c>
      <c r="E38" s="4"/>
    </row>
    <row r="39" spans="1:5" ht="18" x14ac:dyDescent="0.2">
      <c r="A39" s="1">
        <v>43893</v>
      </c>
      <c r="B39" s="2">
        <v>1.3534999999999999</v>
      </c>
      <c r="C39" s="2">
        <v>1.3534999999999999</v>
      </c>
      <c r="D39" s="6">
        <v>1.1000000000000001E-3</v>
      </c>
      <c r="E39" s="4"/>
    </row>
    <row r="40" spans="1:5" ht="18" x14ac:dyDescent="0.2">
      <c r="A40" s="1">
        <v>43894</v>
      </c>
      <c r="B40" s="2">
        <v>1.3575999999999999</v>
      </c>
      <c r="C40" s="2">
        <v>1.3575999999999999</v>
      </c>
      <c r="D40" s="6">
        <v>3.0000000000000001E-3</v>
      </c>
      <c r="E40" s="4"/>
    </row>
    <row r="41" spans="1:5" ht="18" x14ac:dyDescent="0.2">
      <c r="A41" s="1">
        <v>43895</v>
      </c>
      <c r="B41" s="2">
        <v>1.3671</v>
      </c>
      <c r="C41" s="2">
        <v>1.3671</v>
      </c>
      <c r="D41" s="6">
        <v>7.0000000000000001E-3</v>
      </c>
    </row>
    <row r="42" spans="1:5" ht="18" x14ac:dyDescent="0.2">
      <c r="A42" s="1">
        <v>43896</v>
      </c>
      <c r="B42" s="2">
        <v>1.3434999999999999</v>
      </c>
      <c r="C42" s="2">
        <v>1.3434999999999999</v>
      </c>
      <c r="D42" s="5">
        <v>-1.7299999999999999E-2</v>
      </c>
      <c r="E42" s="4"/>
    </row>
    <row r="43" spans="1:5" ht="18" x14ac:dyDescent="0.2">
      <c r="A43" s="1">
        <v>43899</v>
      </c>
      <c r="B43" s="2">
        <v>1.2748999999999999</v>
      </c>
      <c r="C43" s="2">
        <v>1.2748999999999999</v>
      </c>
      <c r="D43" s="5">
        <v>-5.11E-2</v>
      </c>
      <c r="E43" s="4"/>
    </row>
    <row r="44" spans="1:5" ht="18" x14ac:dyDescent="0.2">
      <c r="A44" s="1">
        <v>43900</v>
      </c>
      <c r="B44" s="2">
        <v>1.3084</v>
      </c>
      <c r="C44" s="2">
        <v>1.3084</v>
      </c>
      <c r="D44" s="6">
        <v>2.63E-2</v>
      </c>
      <c r="E44" s="4"/>
    </row>
    <row r="45" spans="1:5" ht="18" x14ac:dyDescent="0.2">
      <c r="A45" s="1">
        <v>43901</v>
      </c>
      <c r="B45" s="2">
        <v>1.2899</v>
      </c>
      <c r="C45" s="2">
        <v>1.2899</v>
      </c>
      <c r="D45" s="5">
        <v>-1.41E-2</v>
      </c>
      <c r="E45" s="4"/>
    </row>
    <row r="46" spans="1:5" ht="18" x14ac:dyDescent="0.2">
      <c r="A46" s="1">
        <v>43902</v>
      </c>
      <c r="B46" s="2">
        <v>1.2536</v>
      </c>
      <c r="C46" s="2">
        <v>1.2536</v>
      </c>
      <c r="D46" s="5">
        <v>-2.81E-2</v>
      </c>
      <c r="E46" s="4"/>
    </row>
    <row r="47" spans="1:5" ht="18" x14ac:dyDescent="0.2">
      <c r="A47" s="1">
        <v>43903</v>
      </c>
      <c r="B47" s="2">
        <v>1.2356</v>
      </c>
      <c r="C47" s="2">
        <v>1.2356</v>
      </c>
      <c r="D47" s="5">
        <v>-1.44E-2</v>
      </c>
      <c r="E47" s="4"/>
    </row>
    <row r="48" spans="1:5" ht="18" x14ac:dyDescent="0.2">
      <c r="A48" s="1">
        <v>43906</v>
      </c>
      <c r="B48" s="2">
        <v>1.1516</v>
      </c>
      <c r="C48" s="2">
        <v>1.1516</v>
      </c>
      <c r="D48" s="5">
        <v>-6.8000000000000005E-2</v>
      </c>
      <c r="E48" s="4"/>
    </row>
    <row r="49" spans="1:5" ht="18" x14ac:dyDescent="0.2">
      <c r="A49" s="1">
        <v>43907</v>
      </c>
      <c r="B49" s="2">
        <v>1.1475</v>
      </c>
      <c r="C49" s="2">
        <v>1.1475</v>
      </c>
      <c r="D49" s="5">
        <v>-3.5999999999999999E-3</v>
      </c>
      <c r="E49" s="4"/>
    </row>
    <row r="50" spans="1:5" ht="18" x14ac:dyDescent="0.2">
      <c r="A50" s="1">
        <v>43908</v>
      </c>
      <c r="B50" s="2">
        <v>1.1411</v>
      </c>
      <c r="C50" s="2">
        <v>1.1411</v>
      </c>
      <c r="D50" s="5">
        <v>-5.5999999999999999E-3</v>
      </c>
      <c r="E50" s="4"/>
    </row>
    <row r="51" spans="1:5" ht="18" x14ac:dyDescent="0.2">
      <c r="A51" s="1">
        <v>43909</v>
      </c>
      <c r="B51" s="2">
        <v>1.1309</v>
      </c>
      <c r="C51" s="2">
        <v>1.1309</v>
      </c>
      <c r="D51" s="5">
        <v>-8.8999999999999999E-3</v>
      </c>
      <c r="E51" s="4"/>
    </row>
    <row r="52" spans="1:5" ht="18" x14ac:dyDescent="0.2">
      <c r="A52" s="1">
        <v>43910</v>
      </c>
      <c r="B52" s="2">
        <v>1.1546000000000001</v>
      </c>
      <c r="C52" s="2">
        <v>1.1546000000000001</v>
      </c>
      <c r="D52" s="6">
        <v>2.1000000000000001E-2</v>
      </c>
      <c r="E52" s="4"/>
    </row>
    <row r="53" spans="1:5" ht="18" x14ac:dyDescent="0.2">
      <c r="A53" s="1">
        <v>43913</v>
      </c>
      <c r="B53" s="2">
        <v>1.1025</v>
      </c>
      <c r="C53" s="2">
        <v>1.1025</v>
      </c>
      <c r="D53" s="5">
        <v>-4.5100000000000001E-2</v>
      </c>
      <c r="E53" s="4"/>
    </row>
    <row r="54" spans="1:5" ht="18" x14ac:dyDescent="0.2">
      <c r="A54" s="1">
        <v>43914</v>
      </c>
      <c r="B54" s="2">
        <v>1.1356999999999999</v>
      </c>
      <c r="C54" s="2">
        <v>1.1356999999999999</v>
      </c>
      <c r="D54" s="6">
        <v>3.0099999999999998E-2</v>
      </c>
      <c r="E54" s="4"/>
    </row>
    <row r="55" spans="1:5" ht="18" x14ac:dyDescent="0.2">
      <c r="A55" s="1">
        <v>43915</v>
      </c>
      <c r="B55" s="2">
        <v>1.173</v>
      </c>
      <c r="C55" s="2">
        <v>1.173</v>
      </c>
      <c r="D55" s="6">
        <v>3.2800000000000003E-2</v>
      </c>
      <c r="E55" s="4"/>
    </row>
    <row r="56" spans="1:5" ht="18" x14ac:dyDescent="0.2">
      <c r="A56" s="1">
        <v>43916</v>
      </c>
      <c r="B56" s="2">
        <v>1.1534</v>
      </c>
      <c r="C56" s="2">
        <v>1.1534</v>
      </c>
      <c r="D56" s="5">
        <v>-1.67E-2</v>
      </c>
      <c r="E56" s="4"/>
    </row>
    <row r="57" spans="1:5" ht="18" x14ac:dyDescent="0.2">
      <c r="A57" s="1">
        <v>43917</v>
      </c>
      <c r="B57" s="2">
        <v>1.1594</v>
      </c>
      <c r="C57" s="2">
        <v>1.1594</v>
      </c>
      <c r="D57" s="6">
        <v>5.1999999999999998E-3</v>
      </c>
      <c r="E57" s="4"/>
    </row>
    <row r="58" spans="1:5" ht="18" x14ac:dyDescent="0.2">
      <c r="A58" s="1">
        <v>43920</v>
      </c>
      <c r="B58" s="2">
        <v>1.1588000000000001</v>
      </c>
      <c r="C58" s="2">
        <v>1.1588000000000001</v>
      </c>
      <c r="D58" s="5">
        <v>-5.0000000000000001E-4</v>
      </c>
      <c r="E58" s="4"/>
    </row>
    <row r="59" spans="1:5" ht="18" x14ac:dyDescent="0.2">
      <c r="A59" s="1">
        <v>43921</v>
      </c>
      <c r="B59" s="2">
        <v>1.1597999999999999</v>
      </c>
      <c r="C59" s="2">
        <v>1.1597999999999999</v>
      </c>
      <c r="D59" s="6">
        <v>8.9999999999999998E-4</v>
      </c>
      <c r="E59" s="4"/>
    </row>
    <row r="60" spans="1:5" ht="18" x14ac:dyDescent="0.2">
      <c r="A60" s="1">
        <v>43922</v>
      </c>
      <c r="B60" s="2">
        <v>1.1707000000000001</v>
      </c>
      <c r="C60" s="2">
        <v>1.1707000000000001</v>
      </c>
      <c r="D60" s="6">
        <v>9.4000000000000004E-3</v>
      </c>
      <c r="E60" s="4"/>
    </row>
    <row r="61" spans="1:5" ht="18" x14ac:dyDescent="0.2">
      <c r="A61" s="1">
        <v>43923</v>
      </c>
      <c r="B61" s="2">
        <v>1.1987000000000001</v>
      </c>
      <c r="C61" s="2">
        <v>1.1987000000000001</v>
      </c>
      <c r="D61" s="6">
        <v>2.3900000000000001E-2</v>
      </c>
    </row>
    <row r="62" spans="1:5" ht="18" x14ac:dyDescent="0.2">
      <c r="A62" s="1">
        <v>43924</v>
      </c>
      <c r="B62" s="2">
        <v>1.1888000000000001</v>
      </c>
      <c r="C62" s="2">
        <v>1.1888000000000001</v>
      </c>
      <c r="D62" s="5">
        <v>-8.3000000000000001E-3</v>
      </c>
      <c r="E62" s="4"/>
    </row>
    <row r="63" spans="1:5" ht="18" x14ac:dyDescent="0.2">
      <c r="A63" s="1">
        <v>43928</v>
      </c>
      <c r="B63" s="2">
        <v>1.2448999999999999</v>
      </c>
      <c r="C63" s="2">
        <v>1.2448999999999999</v>
      </c>
      <c r="D63" s="6">
        <v>4.7199999999999999E-2</v>
      </c>
      <c r="E63" s="4"/>
    </row>
    <row r="64" spans="1:5" ht="18" x14ac:dyDescent="0.2">
      <c r="A64" s="1">
        <v>43929</v>
      </c>
      <c r="B64" s="2">
        <v>1.2362</v>
      </c>
      <c r="C64" s="2">
        <v>1.2362</v>
      </c>
      <c r="D64" s="5">
        <v>-7.0000000000000001E-3</v>
      </c>
      <c r="E64" s="4"/>
    </row>
    <row r="65" spans="1:5" ht="18" x14ac:dyDescent="0.2">
      <c r="A65" s="1">
        <v>43930</v>
      </c>
      <c r="B65" s="2">
        <v>1.2306999999999999</v>
      </c>
      <c r="C65" s="2">
        <v>1.2306999999999999</v>
      </c>
      <c r="D65" s="5">
        <v>-4.4000000000000003E-3</v>
      </c>
      <c r="E65" s="4"/>
    </row>
    <row r="66" spans="1:5" ht="18" x14ac:dyDescent="0.2">
      <c r="A66" s="1">
        <v>43931</v>
      </c>
      <c r="B66" s="2">
        <v>1.2154</v>
      </c>
      <c r="C66" s="2">
        <v>1.2154</v>
      </c>
      <c r="D66" s="5">
        <v>-1.24E-2</v>
      </c>
      <c r="E66" s="4"/>
    </row>
    <row r="67" spans="1:5" ht="18" x14ac:dyDescent="0.2">
      <c r="A67" s="1">
        <v>43934</v>
      </c>
      <c r="B67" s="2">
        <v>1.2158</v>
      </c>
      <c r="C67" s="2">
        <v>1.2158</v>
      </c>
      <c r="D67" s="6">
        <v>2.9999999999999997E-4</v>
      </c>
      <c r="E67" s="4"/>
    </row>
    <row r="68" spans="1:5" ht="18" x14ac:dyDescent="0.2">
      <c r="A68" s="1">
        <v>43935</v>
      </c>
      <c r="B68" s="2">
        <v>1.2589999999999999</v>
      </c>
      <c r="C68" s="2">
        <v>1.2589999999999999</v>
      </c>
      <c r="D68" s="6">
        <v>3.5499999999999997E-2</v>
      </c>
      <c r="E68" s="4"/>
    </row>
    <row r="69" spans="1:5" ht="18" x14ac:dyDescent="0.2">
      <c r="A69" s="1">
        <v>43936</v>
      </c>
      <c r="B69" s="2">
        <v>1.2476</v>
      </c>
      <c r="C69" s="2">
        <v>1.2476</v>
      </c>
      <c r="D69" s="5">
        <v>-9.1000000000000004E-3</v>
      </c>
      <c r="E69" s="4"/>
    </row>
    <row r="70" spans="1:5" ht="18" x14ac:dyDescent="0.2">
      <c r="A70" s="1">
        <v>43937</v>
      </c>
      <c r="B70" s="2">
        <v>1.2559</v>
      </c>
      <c r="C70" s="2">
        <v>1.2559</v>
      </c>
      <c r="D70" s="6">
        <v>6.7000000000000002E-3</v>
      </c>
      <c r="E70" s="4"/>
    </row>
    <row r="71" spans="1:5" ht="18" x14ac:dyDescent="0.2">
      <c r="A71" s="1">
        <v>43938</v>
      </c>
      <c r="B71" s="2">
        <v>1.2814000000000001</v>
      </c>
      <c r="C71" s="2">
        <v>1.2814000000000001</v>
      </c>
      <c r="D71" s="6">
        <v>2.0299999999999999E-2</v>
      </c>
      <c r="E71" s="4"/>
    </row>
    <row r="72" spans="1:5" ht="18" x14ac:dyDescent="0.2">
      <c r="A72" s="1">
        <v>43941</v>
      </c>
      <c r="B72" s="2">
        <v>1.2902</v>
      </c>
      <c r="C72" s="2">
        <v>1.2902</v>
      </c>
      <c r="D72" s="6">
        <v>6.8999999999999999E-3</v>
      </c>
      <c r="E72" s="4"/>
    </row>
    <row r="73" spans="1:5" ht="18" x14ac:dyDescent="0.2">
      <c r="A73" s="1">
        <v>43942</v>
      </c>
      <c r="B73" s="2">
        <v>1.2817000000000001</v>
      </c>
      <c r="C73" s="2">
        <v>1.2817000000000001</v>
      </c>
      <c r="D73" s="5">
        <v>-6.6E-3</v>
      </c>
      <c r="E73" s="4"/>
    </row>
    <row r="74" spans="1:5" ht="18" x14ac:dyDescent="0.2">
      <c r="A74" s="1">
        <v>43943</v>
      </c>
      <c r="B74" s="2">
        <v>1.2914000000000001</v>
      </c>
      <c r="C74" s="2">
        <v>1.2914000000000001</v>
      </c>
      <c r="D74" s="6">
        <v>7.6E-3</v>
      </c>
      <c r="E74" s="4"/>
    </row>
    <row r="75" spans="1:5" ht="18" x14ac:dyDescent="0.2">
      <c r="A75" s="1">
        <v>43944</v>
      </c>
      <c r="B75" s="2">
        <v>1.2796000000000001</v>
      </c>
      <c r="C75" s="2">
        <v>1.2796000000000001</v>
      </c>
      <c r="D75" s="5">
        <v>-9.1000000000000004E-3</v>
      </c>
      <c r="E75" s="4"/>
    </row>
    <row r="76" spans="1:5" ht="18" x14ac:dyDescent="0.2">
      <c r="A76" s="1">
        <v>43945</v>
      </c>
      <c r="B76" s="2">
        <v>1.2687999999999999</v>
      </c>
      <c r="C76" s="2">
        <v>1.2687999999999999</v>
      </c>
      <c r="D76" s="5">
        <v>-8.3999999999999995E-3</v>
      </c>
      <c r="E76" s="4"/>
    </row>
    <row r="77" spans="1:5" ht="18" x14ac:dyDescent="0.2">
      <c r="A77" s="1">
        <v>43948</v>
      </c>
      <c r="B77" s="2">
        <v>1.2910999999999999</v>
      </c>
      <c r="C77" s="2">
        <v>1.2910999999999999</v>
      </c>
      <c r="D77" s="6">
        <v>1.7600000000000001E-2</v>
      </c>
      <c r="E77" s="4"/>
    </row>
    <row r="78" spans="1:5" ht="18" x14ac:dyDescent="0.2">
      <c r="A78" s="1">
        <v>43949</v>
      </c>
      <c r="B78" s="2">
        <v>1.3119000000000001</v>
      </c>
      <c r="C78" s="2">
        <v>1.3119000000000001</v>
      </c>
      <c r="D78" s="6">
        <v>1.61E-2</v>
      </c>
      <c r="E78" s="4"/>
    </row>
    <row r="79" spans="1:5" ht="18" x14ac:dyDescent="0.2">
      <c r="A79" s="1">
        <v>43950</v>
      </c>
      <c r="B79" s="2">
        <v>1.3134999999999999</v>
      </c>
      <c r="C79" s="2">
        <v>1.3134999999999999</v>
      </c>
      <c r="D79" s="6">
        <v>1.1999999999999999E-3</v>
      </c>
      <c r="E79" s="4"/>
    </row>
    <row r="80" spans="1:5" ht="18" x14ac:dyDescent="0.2">
      <c r="A80" s="1">
        <v>43951</v>
      </c>
      <c r="B80" s="2">
        <v>1.3448</v>
      </c>
      <c r="C80" s="2">
        <v>1.3448</v>
      </c>
      <c r="D80" s="6">
        <v>2.3800000000000002E-2</v>
      </c>
      <c r="E80" s="4"/>
    </row>
    <row r="81" spans="1:5" ht="18" x14ac:dyDescent="0.2">
      <c r="A81" s="1">
        <v>43957</v>
      </c>
      <c r="B81" s="2">
        <v>1.3524</v>
      </c>
      <c r="C81" s="2">
        <v>1.3524</v>
      </c>
      <c r="D81" s="6">
        <v>5.7000000000000002E-3</v>
      </c>
    </row>
    <row r="82" spans="1:5" ht="18" x14ac:dyDescent="0.2">
      <c r="A82" s="1">
        <v>43958</v>
      </c>
      <c r="B82" s="2">
        <v>1.3591</v>
      </c>
      <c r="C82" s="2">
        <v>1.3591</v>
      </c>
      <c r="D82" s="6">
        <v>5.0000000000000001E-3</v>
      </c>
      <c r="E82" s="4"/>
    </row>
    <row r="83" spans="1:5" ht="18" x14ac:dyDescent="0.2">
      <c r="A83" s="1">
        <v>43959</v>
      </c>
      <c r="B83" s="2">
        <v>1.3627</v>
      </c>
      <c r="C83" s="2">
        <v>1.3627</v>
      </c>
      <c r="D83" s="6">
        <v>2.5999999999999999E-3</v>
      </c>
      <c r="E83" s="4"/>
    </row>
    <row r="84" spans="1:5" ht="18" x14ac:dyDescent="0.2">
      <c r="A84" s="1">
        <v>43962</v>
      </c>
      <c r="B84" s="2">
        <v>1.3517999999999999</v>
      </c>
      <c r="C84" s="2">
        <v>1.3517999999999999</v>
      </c>
      <c r="D84" s="5">
        <v>-8.0000000000000002E-3</v>
      </c>
      <c r="E84" s="4"/>
    </row>
    <row r="85" spans="1:5" ht="18" x14ac:dyDescent="0.2">
      <c r="A85" s="1">
        <v>43963</v>
      </c>
      <c r="B85" s="2">
        <v>1.3654999999999999</v>
      </c>
      <c r="C85" s="2">
        <v>1.3654999999999999</v>
      </c>
      <c r="D85" s="6">
        <v>1.01E-2</v>
      </c>
      <c r="E85" s="4"/>
    </row>
    <row r="86" spans="1:5" ht="18" x14ac:dyDescent="0.2">
      <c r="A86" s="1">
        <v>43964</v>
      </c>
      <c r="B86" s="2">
        <v>1.3613999999999999</v>
      </c>
      <c r="C86" s="2">
        <v>1.3613999999999999</v>
      </c>
      <c r="D86" s="5">
        <v>-3.0000000000000001E-3</v>
      </c>
      <c r="E86" s="4"/>
    </row>
    <row r="87" spans="1:5" ht="18" x14ac:dyDescent="0.2">
      <c r="A87" s="1">
        <v>43965</v>
      </c>
      <c r="B87" s="2">
        <v>1.3258000000000001</v>
      </c>
      <c r="C87" s="2">
        <v>1.3258000000000001</v>
      </c>
      <c r="D87" s="5">
        <v>-2.6200000000000001E-2</v>
      </c>
      <c r="E87" s="4"/>
    </row>
    <row r="88" spans="1:5" ht="18" x14ac:dyDescent="0.2">
      <c r="A88" s="1">
        <v>43966</v>
      </c>
      <c r="B88" s="2">
        <v>1.3271999999999999</v>
      </c>
      <c r="C88" s="2">
        <v>1.3271999999999999</v>
      </c>
      <c r="D88" s="6">
        <v>1.1000000000000001E-3</v>
      </c>
      <c r="E88" s="4"/>
    </row>
    <row r="89" spans="1:5" ht="18" x14ac:dyDescent="0.2">
      <c r="A89" s="1">
        <v>43969</v>
      </c>
      <c r="B89" s="2">
        <v>1.3383</v>
      </c>
      <c r="C89" s="2">
        <v>1.3383</v>
      </c>
      <c r="D89" s="6">
        <v>8.3999999999999995E-3</v>
      </c>
      <c r="E89" s="4"/>
    </row>
    <row r="90" spans="1:5" ht="18" x14ac:dyDescent="0.2">
      <c r="A90" s="1">
        <v>43970</v>
      </c>
      <c r="B90" s="2">
        <v>1.3543000000000001</v>
      </c>
      <c r="C90" s="2">
        <v>1.3543000000000001</v>
      </c>
      <c r="D90" s="6">
        <v>1.2E-2</v>
      </c>
      <c r="E90" s="4"/>
    </row>
    <row r="91" spans="1:5" ht="18" x14ac:dyDescent="0.2">
      <c r="A91" s="1">
        <v>43971</v>
      </c>
      <c r="B91" s="2">
        <v>1.3615999999999999</v>
      </c>
      <c r="C91" s="2">
        <v>1.3615999999999999</v>
      </c>
      <c r="D91" s="6">
        <v>5.4000000000000003E-3</v>
      </c>
      <c r="E91" s="4"/>
    </row>
    <row r="92" spans="1:5" ht="18" x14ac:dyDescent="0.2">
      <c r="A92" s="1">
        <v>43972</v>
      </c>
      <c r="B92" s="2">
        <v>1.3373999999999999</v>
      </c>
      <c r="C92" s="2">
        <v>1.3373999999999999</v>
      </c>
      <c r="D92" s="5">
        <v>-1.78E-2</v>
      </c>
      <c r="E92" s="4"/>
    </row>
    <row r="93" spans="1:5" ht="18" x14ac:dyDescent="0.2">
      <c r="A93" s="1">
        <v>43973</v>
      </c>
      <c r="B93" s="2">
        <v>1.3038000000000001</v>
      </c>
      <c r="C93" s="2">
        <v>1.3038000000000001</v>
      </c>
      <c r="D93" s="5">
        <v>-2.5100000000000001E-2</v>
      </c>
      <c r="E93" s="4"/>
    </row>
    <row r="94" spans="1:5" ht="18" x14ac:dyDescent="0.2">
      <c r="A94" s="1">
        <v>43976</v>
      </c>
      <c r="B94" s="2">
        <v>1.3111999999999999</v>
      </c>
      <c r="C94" s="2">
        <v>1.3111999999999999</v>
      </c>
      <c r="D94" s="6">
        <v>5.7000000000000002E-3</v>
      </c>
      <c r="E94" s="4"/>
    </row>
    <row r="95" spans="1:5" ht="18" x14ac:dyDescent="0.2">
      <c r="A95" s="1">
        <v>43977</v>
      </c>
      <c r="B95" s="2">
        <v>1.3426</v>
      </c>
      <c r="C95" s="2">
        <v>1.3426</v>
      </c>
      <c r="D95" s="6">
        <v>2.3900000000000001E-2</v>
      </c>
      <c r="E95" s="4"/>
    </row>
    <row r="96" spans="1:5" ht="18" x14ac:dyDescent="0.2">
      <c r="A96" s="1">
        <v>43978</v>
      </c>
      <c r="B96" s="2">
        <v>1.3362000000000001</v>
      </c>
      <c r="C96" s="2">
        <v>1.3362000000000001</v>
      </c>
      <c r="D96" s="5">
        <v>-4.7999999999999996E-3</v>
      </c>
      <c r="E96" s="4"/>
    </row>
    <row r="97" spans="1:5" ht="18" x14ac:dyDescent="0.2">
      <c r="A97" s="1">
        <v>43979</v>
      </c>
      <c r="B97" s="2">
        <v>1.3340000000000001</v>
      </c>
      <c r="C97" s="2">
        <v>1.3340000000000001</v>
      </c>
      <c r="D97" s="5">
        <v>-1.6000000000000001E-3</v>
      </c>
      <c r="E97" s="4"/>
    </row>
    <row r="98" spans="1:5" ht="18" x14ac:dyDescent="0.2">
      <c r="A98" s="1">
        <v>43980</v>
      </c>
      <c r="B98" s="2">
        <v>1.3564000000000001</v>
      </c>
      <c r="C98" s="2">
        <v>1.3564000000000001</v>
      </c>
      <c r="D98" s="6">
        <v>1.6799999999999999E-2</v>
      </c>
      <c r="E98" s="4"/>
    </row>
    <row r="99" spans="1:5" ht="18" x14ac:dyDescent="0.2">
      <c r="A99" s="1">
        <v>43983</v>
      </c>
      <c r="B99" s="2">
        <v>1.3926000000000001</v>
      </c>
      <c r="C99" s="2">
        <v>1.3926000000000001</v>
      </c>
      <c r="D99" s="6">
        <v>2.6700000000000002E-2</v>
      </c>
      <c r="E99" s="4"/>
    </row>
    <row r="100" spans="1:5" ht="18" x14ac:dyDescent="0.2">
      <c r="A100" s="1">
        <v>43984</v>
      </c>
      <c r="B100" s="2">
        <v>1.3789</v>
      </c>
      <c r="C100" s="2">
        <v>1.3789</v>
      </c>
      <c r="D100" s="5">
        <v>-9.7999999999999997E-3</v>
      </c>
      <c r="E100" s="4"/>
    </row>
    <row r="101" spans="1:5" ht="18" x14ac:dyDescent="0.2">
      <c r="A101" s="1">
        <v>43985</v>
      </c>
      <c r="B101" s="2">
        <v>1.3828</v>
      </c>
      <c r="C101" s="2">
        <v>1.3828</v>
      </c>
      <c r="D101" s="6">
        <v>2.8E-3</v>
      </c>
    </row>
    <row r="102" spans="1:5" ht="18" x14ac:dyDescent="0.2">
      <c r="A102" s="1">
        <v>43986</v>
      </c>
      <c r="B102" s="2">
        <v>1.391</v>
      </c>
      <c r="C102" s="2">
        <v>1.391</v>
      </c>
      <c r="D102" s="6">
        <v>5.8999999999999999E-3</v>
      </c>
      <c r="E102" s="4"/>
    </row>
    <row r="103" spans="1:5" ht="18" x14ac:dyDescent="0.2">
      <c r="A103" s="1">
        <v>43987</v>
      </c>
      <c r="B103" s="2">
        <v>1.3839999999999999</v>
      </c>
      <c r="C103" s="2">
        <v>1.3839999999999999</v>
      </c>
      <c r="D103" s="5">
        <v>-5.0000000000000001E-3</v>
      </c>
      <c r="E103" s="4"/>
    </row>
    <row r="104" spans="1:5" ht="18" x14ac:dyDescent="0.2">
      <c r="A104" s="1">
        <v>43990</v>
      </c>
      <c r="B104" s="2">
        <v>1.4</v>
      </c>
      <c r="C104" s="2">
        <v>1.4</v>
      </c>
      <c r="D104" s="6">
        <v>1.1599999999999999E-2</v>
      </c>
      <c r="E104" s="4"/>
    </row>
    <row r="105" spans="1:5" ht="18" x14ac:dyDescent="0.2">
      <c r="A105" s="1">
        <v>43991</v>
      </c>
      <c r="B105" s="2">
        <v>1.4186000000000001</v>
      </c>
      <c r="C105" s="2">
        <v>1.4186000000000001</v>
      </c>
      <c r="D105" s="6">
        <v>1.3299999999999999E-2</v>
      </c>
      <c r="E105" s="4"/>
    </row>
    <row r="106" spans="1:5" ht="18" x14ac:dyDescent="0.2">
      <c r="A106" s="1">
        <v>43992</v>
      </c>
      <c r="B106" s="2">
        <v>1.4361999999999999</v>
      </c>
      <c r="C106" s="2">
        <v>1.4361999999999999</v>
      </c>
      <c r="D106" s="6">
        <v>1.24E-2</v>
      </c>
      <c r="E106" s="4"/>
    </row>
    <row r="107" spans="1:5" ht="18" x14ac:dyDescent="0.2">
      <c r="A107" s="1">
        <v>43993</v>
      </c>
      <c r="B107" s="2">
        <v>1.4442999999999999</v>
      </c>
      <c r="C107" s="2">
        <v>1.4442999999999999</v>
      </c>
      <c r="D107" s="6">
        <v>5.5999999999999999E-3</v>
      </c>
      <c r="E107" s="4"/>
    </row>
    <row r="108" spans="1:5" ht="18" x14ac:dyDescent="0.2">
      <c r="A108" s="1">
        <v>43994</v>
      </c>
      <c r="B108" s="2">
        <v>1.4320999999999999</v>
      </c>
      <c r="C108" s="2">
        <v>1.4320999999999999</v>
      </c>
      <c r="D108" s="5">
        <v>-8.3999999999999995E-3</v>
      </c>
      <c r="E108" s="4"/>
    </row>
    <row r="109" spans="1:5" ht="18" x14ac:dyDescent="0.2">
      <c r="A109" s="1">
        <v>43997</v>
      </c>
      <c r="B109" s="2">
        <v>1.4189000000000001</v>
      </c>
      <c r="C109" s="2">
        <v>1.4189000000000001</v>
      </c>
      <c r="D109" s="5">
        <v>-9.1999999999999998E-3</v>
      </c>
      <c r="E109" s="4"/>
    </row>
    <row r="110" spans="1:5" ht="18" x14ac:dyDescent="0.2">
      <c r="A110" s="1">
        <v>43998</v>
      </c>
      <c r="B110" s="2">
        <v>1.4472</v>
      </c>
      <c r="C110" s="2">
        <v>1.4472</v>
      </c>
      <c r="D110" s="6">
        <v>1.9900000000000001E-2</v>
      </c>
      <c r="E110" s="4"/>
    </row>
    <row r="111" spans="1:5" ht="18" x14ac:dyDescent="0.2">
      <c r="A111" s="1">
        <v>43999</v>
      </c>
      <c r="B111" s="2">
        <v>1.4379</v>
      </c>
      <c r="C111" s="2">
        <v>1.4379</v>
      </c>
      <c r="D111" s="5">
        <v>-6.4000000000000003E-3</v>
      </c>
      <c r="E111" s="4"/>
    </row>
    <row r="112" spans="1:5" ht="18" x14ac:dyDescent="0.2">
      <c r="A112" s="1">
        <v>44000</v>
      </c>
      <c r="B112" s="2">
        <v>1.4448000000000001</v>
      </c>
      <c r="C112" s="2">
        <v>1.4448000000000001</v>
      </c>
      <c r="D112" s="6">
        <v>4.7999999999999996E-3</v>
      </c>
      <c r="E112" s="4"/>
    </row>
    <row r="113" spans="1:5" ht="18" x14ac:dyDescent="0.2">
      <c r="A113" s="1">
        <v>44001</v>
      </c>
      <c r="B113" s="2">
        <v>1.4703999999999999</v>
      </c>
      <c r="C113" s="2">
        <v>1.4703999999999999</v>
      </c>
      <c r="D113" s="6">
        <v>1.77E-2</v>
      </c>
      <c r="E113" s="4"/>
    </row>
    <row r="114" spans="1:5" ht="18" x14ac:dyDescent="0.2">
      <c r="A114" s="1">
        <v>44004</v>
      </c>
      <c r="B114" s="2">
        <v>1.4736</v>
      </c>
      <c r="C114" s="2">
        <v>1.4736</v>
      </c>
      <c r="D114" s="6">
        <v>2.2000000000000001E-3</v>
      </c>
      <c r="E114" s="4"/>
    </row>
    <row r="115" spans="1:5" ht="18" x14ac:dyDescent="0.2">
      <c r="A115" s="1">
        <v>44005</v>
      </c>
      <c r="B115" s="2">
        <v>1.4888999999999999</v>
      </c>
      <c r="C115" s="2">
        <v>1.4888999999999999</v>
      </c>
      <c r="D115" s="6">
        <v>1.04E-2</v>
      </c>
      <c r="E115" s="4"/>
    </row>
    <row r="116" spans="1:5" ht="18" x14ac:dyDescent="0.2">
      <c r="A116" s="1">
        <v>44006</v>
      </c>
      <c r="B116" s="2">
        <v>1.5074000000000001</v>
      </c>
      <c r="C116" s="2">
        <v>1.5074000000000001</v>
      </c>
      <c r="D116" s="6">
        <v>1.24E-2</v>
      </c>
      <c r="E116" s="4"/>
    </row>
    <row r="117" spans="1:5" ht="18" x14ac:dyDescent="0.2">
      <c r="A117" s="1">
        <v>44011</v>
      </c>
      <c r="B117" s="2">
        <v>1.5186999999999999</v>
      </c>
      <c r="C117" s="2">
        <v>1.5186999999999999</v>
      </c>
      <c r="D117" s="6">
        <v>7.4999999999999997E-3</v>
      </c>
      <c r="E117" s="4"/>
    </row>
    <row r="118" spans="1:5" ht="18" x14ac:dyDescent="0.2">
      <c r="A118" s="1">
        <v>44012</v>
      </c>
      <c r="B118" s="2">
        <v>1.5354000000000001</v>
      </c>
      <c r="C118" s="2">
        <v>1.5354000000000001</v>
      </c>
      <c r="D118" s="6">
        <v>1.0999999999999999E-2</v>
      </c>
      <c r="E118" s="4"/>
    </row>
    <row r="119" spans="1:5" ht="18" x14ac:dyDescent="0.2">
      <c r="A119" s="1">
        <v>44013</v>
      </c>
      <c r="B119" s="2">
        <v>1.5711999999999999</v>
      </c>
      <c r="C119" s="2">
        <v>1.5711999999999999</v>
      </c>
      <c r="D119" s="6">
        <v>2.3300000000000001E-2</v>
      </c>
      <c r="E119" s="4"/>
    </row>
    <row r="120" spans="1:5" ht="18" x14ac:dyDescent="0.2">
      <c r="A120" s="1">
        <v>44014</v>
      </c>
      <c r="B120" s="2">
        <v>1.5878000000000001</v>
      </c>
      <c r="C120" s="2">
        <v>1.5878000000000001</v>
      </c>
      <c r="D120" s="6">
        <v>1.06E-2</v>
      </c>
      <c r="E120" s="4"/>
    </row>
    <row r="121" spans="1:5" ht="18" x14ac:dyDescent="0.2">
      <c r="A121" s="1">
        <v>44015</v>
      </c>
      <c r="B121" s="2">
        <v>1.5945</v>
      </c>
      <c r="C121" s="2">
        <v>1.5945</v>
      </c>
      <c r="D121" s="6">
        <v>4.1999999999999997E-3</v>
      </c>
    </row>
    <row r="122" spans="1:5" ht="18" x14ac:dyDescent="0.2">
      <c r="A122" s="1">
        <v>44018</v>
      </c>
      <c r="B122" s="2">
        <v>1.6521999999999999</v>
      </c>
      <c r="C122" s="2">
        <v>1.6521999999999999</v>
      </c>
      <c r="D122" s="6">
        <v>3.6200000000000003E-2</v>
      </c>
      <c r="E122" s="4"/>
    </row>
    <row r="123" spans="1:5" ht="18" x14ac:dyDescent="0.2">
      <c r="A123" s="1">
        <v>44019</v>
      </c>
      <c r="B123" s="2">
        <v>1.6866000000000001</v>
      </c>
      <c r="C123" s="2">
        <v>1.6866000000000001</v>
      </c>
      <c r="D123" s="6">
        <v>2.0799999999999999E-2</v>
      </c>
      <c r="E123" s="4"/>
    </row>
    <row r="124" spans="1:5" ht="18" x14ac:dyDescent="0.2">
      <c r="A124" s="1">
        <v>44020</v>
      </c>
      <c r="B124" s="2">
        <v>1.7020999999999999</v>
      </c>
      <c r="C124" s="2">
        <v>1.7020999999999999</v>
      </c>
      <c r="D124" s="6">
        <v>9.1999999999999998E-3</v>
      </c>
      <c r="E124" s="4"/>
    </row>
    <row r="125" spans="1:5" ht="18" x14ac:dyDescent="0.2">
      <c r="A125" s="1">
        <v>44021</v>
      </c>
      <c r="B125" s="2">
        <v>1.7302</v>
      </c>
      <c r="C125" s="2">
        <v>1.7302</v>
      </c>
      <c r="D125" s="6">
        <v>1.6500000000000001E-2</v>
      </c>
      <c r="E125" s="4"/>
    </row>
    <row r="126" spans="1:5" ht="18" x14ac:dyDescent="0.2">
      <c r="A126" s="1">
        <v>44022</v>
      </c>
      <c r="B126" s="2">
        <v>1.7045999999999999</v>
      </c>
      <c r="C126" s="2">
        <v>1.7045999999999999</v>
      </c>
      <c r="D126" s="5">
        <v>-1.4800000000000001E-2</v>
      </c>
      <c r="E126" s="4"/>
    </row>
    <row r="127" spans="1:5" ht="18" x14ac:dyDescent="0.2">
      <c r="A127" s="1">
        <v>44025</v>
      </c>
      <c r="B127" s="2">
        <v>1.7738</v>
      </c>
      <c r="C127" s="2">
        <v>1.7738</v>
      </c>
      <c r="D127" s="6">
        <v>4.0599999999999997E-2</v>
      </c>
      <c r="E127" s="4"/>
    </row>
    <row r="128" spans="1:5" ht="18" x14ac:dyDescent="0.2">
      <c r="A128" s="1">
        <v>44026</v>
      </c>
      <c r="B128" s="2">
        <v>1.758</v>
      </c>
      <c r="C128" s="2">
        <v>1.758</v>
      </c>
      <c r="D128" s="5">
        <v>-8.8999999999999999E-3</v>
      </c>
      <c r="E128" s="4"/>
    </row>
    <row r="129" spans="1:5" ht="18" x14ac:dyDescent="0.2">
      <c r="A129" s="1">
        <v>44027</v>
      </c>
      <c r="B129" s="2">
        <v>1.7686999999999999</v>
      </c>
      <c r="C129" s="2">
        <v>1.7686999999999999</v>
      </c>
      <c r="D129" s="6">
        <v>6.1000000000000004E-3</v>
      </c>
      <c r="E129" s="4"/>
    </row>
    <row r="130" spans="1:5" ht="18" x14ac:dyDescent="0.2">
      <c r="A130" s="1">
        <v>44028</v>
      </c>
      <c r="B130" s="2">
        <v>1.6946000000000001</v>
      </c>
      <c r="C130" s="2">
        <v>1.6946000000000001</v>
      </c>
      <c r="D130" s="5">
        <v>-4.19E-2</v>
      </c>
      <c r="E130" s="4"/>
    </row>
    <row r="131" spans="1:5" ht="18" x14ac:dyDescent="0.2">
      <c r="A131" s="1">
        <v>44029</v>
      </c>
      <c r="B131" s="2">
        <v>1.7471000000000001</v>
      </c>
      <c r="C131" s="2">
        <v>1.7471000000000001</v>
      </c>
      <c r="D131" s="6">
        <v>3.1E-2</v>
      </c>
      <c r="E131" s="4"/>
    </row>
    <row r="132" spans="1:5" ht="18" x14ac:dyDescent="0.2">
      <c r="A132" s="1">
        <v>44032</v>
      </c>
      <c r="B132" s="2">
        <v>1.8314999999999999</v>
      </c>
      <c r="C132" s="2">
        <v>1.8314999999999999</v>
      </c>
      <c r="D132" s="6">
        <v>4.8300000000000003E-2</v>
      </c>
      <c r="E132" s="4"/>
    </row>
    <row r="133" spans="1:5" ht="18" x14ac:dyDescent="0.2">
      <c r="A133" s="1">
        <v>44033</v>
      </c>
      <c r="B133" s="2">
        <v>1.8474999999999999</v>
      </c>
      <c r="C133" s="2">
        <v>1.8474999999999999</v>
      </c>
      <c r="D133" s="6">
        <v>8.6999999999999994E-3</v>
      </c>
      <c r="E133" s="4"/>
    </row>
    <row r="134" spans="1:5" ht="18" x14ac:dyDescent="0.2">
      <c r="A134" s="1">
        <v>44034</v>
      </c>
      <c r="B134" s="2">
        <v>1.8480000000000001</v>
      </c>
      <c r="C134" s="2">
        <v>1.8480000000000001</v>
      </c>
      <c r="D134" s="6">
        <v>2.9999999999999997E-4</v>
      </c>
      <c r="E134" s="4"/>
    </row>
    <row r="135" spans="1:5" ht="18" x14ac:dyDescent="0.2">
      <c r="A135" s="1">
        <v>44035</v>
      </c>
      <c r="B135" s="2">
        <v>1.8887</v>
      </c>
      <c r="C135" s="2">
        <v>1.8887</v>
      </c>
      <c r="D135" s="6">
        <v>2.1999999999999999E-2</v>
      </c>
      <c r="E135" s="4"/>
    </row>
    <row r="136" spans="1:5" ht="18" x14ac:dyDescent="0.2">
      <c r="A136" s="1">
        <v>44036</v>
      </c>
      <c r="B136" s="2">
        <v>1.7874000000000001</v>
      </c>
      <c r="C136" s="2">
        <v>1.7874000000000001</v>
      </c>
      <c r="D136" s="5">
        <v>-5.3600000000000002E-2</v>
      </c>
      <c r="E136" s="4"/>
    </row>
    <row r="137" spans="1:5" ht="18" x14ac:dyDescent="0.2">
      <c r="A137" s="1">
        <v>44039</v>
      </c>
      <c r="B137" s="2">
        <v>1.804</v>
      </c>
      <c r="C137" s="2">
        <v>1.804</v>
      </c>
      <c r="D137" s="6">
        <v>9.2999999999999992E-3</v>
      </c>
      <c r="E137" s="4"/>
    </row>
    <row r="138" spans="1:5" ht="18" x14ac:dyDescent="0.2">
      <c r="A138" s="1">
        <v>44040</v>
      </c>
      <c r="B138" s="2">
        <v>1.8147</v>
      </c>
      <c r="C138" s="2">
        <v>1.8147</v>
      </c>
      <c r="D138" s="6">
        <v>5.8999999999999999E-3</v>
      </c>
      <c r="E138" s="4"/>
    </row>
    <row r="139" spans="1:5" ht="18" x14ac:dyDescent="0.2">
      <c r="A139" s="1">
        <v>44041</v>
      </c>
      <c r="B139" s="2">
        <v>1.8664000000000001</v>
      </c>
      <c r="C139" s="2">
        <v>1.8664000000000001</v>
      </c>
      <c r="D139" s="6">
        <v>2.8500000000000001E-2</v>
      </c>
      <c r="E139" s="4"/>
    </row>
    <row r="140" spans="1:5" ht="18" x14ac:dyDescent="0.2">
      <c r="A140" s="1">
        <v>44042</v>
      </c>
      <c r="B140" s="2">
        <v>1.9075</v>
      </c>
      <c r="C140" s="2">
        <v>1.9075</v>
      </c>
      <c r="D140" s="6">
        <v>2.1999999999999999E-2</v>
      </c>
      <c r="E140" s="4"/>
    </row>
    <row r="141" spans="1:5" ht="18" x14ac:dyDescent="0.2">
      <c r="A141" s="1">
        <v>44043</v>
      </c>
      <c r="B141" s="2">
        <v>1.9338</v>
      </c>
      <c r="C141" s="2">
        <v>1.9338</v>
      </c>
      <c r="D141" s="6">
        <v>1.38E-2</v>
      </c>
    </row>
    <row r="142" spans="1:5" ht="18" x14ac:dyDescent="0.2">
      <c r="A142" s="1">
        <v>44046</v>
      </c>
      <c r="B142" s="2">
        <v>1.9436</v>
      </c>
      <c r="C142" s="2">
        <v>1.9436</v>
      </c>
      <c r="D142" s="6">
        <v>5.1000000000000004E-3</v>
      </c>
      <c r="E142" s="4"/>
    </row>
    <row r="143" spans="1:5" ht="18" x14ac:dyDescent="0.2">
      <c r="A143" s="1">
        <v>44047</v>
      </c>
      <c r="B143" s="2">
        <v>1.9345000000000001</v>
      </c>
      <c r="C143" s="2">
        <v>1.9345000000000001</v>
      </c>
      <c r="D143" s="5">
        <v>-4.7000000000000002E-3</v>
      </c>
      <c r="E143" s="4"/>
    </row>
    <row r="144" spans="1:5" ht="18" x14ac:dyDescent="0.2">
      <c r="A144" s="1">
        <v>44048</v>
      </c>
      <c r="B144" s="2">
        <v>1.9492</v>
      </c>
      <c r="C144" s="2">
        <v>1.9492</v>
      </c>
      <c r="D144" s="6">
        <v>7.6E-3</v>
      </c>
      <c r="E144" s="4"/>
    </row>
    <row r="145" spans="1:5" ht="18" x14ac:dyDescent="0.2">
      <c r="A145" s="1">
        <v>44049</v>
      </c>
      <c r="B145" s="2">
        <v>1.9351</v>
      </c>
      <c r="C145" s="2">
        <v>1.9351</v>
      </c>
      <c r="D145" s="5">
        <v>-7.1999999999999998E-3</v>
      </c>
      <c r="E145" s="4"/>
    </row>
    <row r="146" spans="1:5" ht="18" x14ac:dyDescent="0.2">
      <c r="A146" s="1">
        <v>44050</v>
      </c>
      <c r="B146" s="2">
        <v>1.9371</v>
      </c>
      <c r="C146" s="2">
        <v>1.9371</v>
      </c>
      <c r="D146" s="6">
        <v>1E-3</v>
      </c>
      <c r="E146" s="4"/>
    </row>
    <row r="147" spans="1:5" ht="18" x14ac:dyDescent="0.2">
      <c r="A147" s="1">
        <v>44053</v>
      </c>
      <c r="B147" s="2">
        <v>1.9458</v>
      </c>
      <c r="C147" s="2">
        <v>1.9458</v>
      </c>
      <c r="D147" s="6">
        <v>4.4999999999999997E-3</v>
      </c>
      <c r="E147" s="4"/>
    </row>
    <row r="148" spans="1:5" ht="18" x14ac:dyDescent="0.2">
      <c r="A148" s="1">
        <v>44054</v>
      </c>
      <c r="B148" s="2">
        <v>1.9066000000000001</v>
      </c>
      <c r="C148" s="2">
        <v>1.9066000000000001</v>
      </c>
      <c r="D148" s="5">
        <v>-2.01E-2</v>
      </c>
      <c r="E148" s="4"/>
    </row>
    <row r="149" spans="1:5" ht="18" x14ac:dyDescent="0.2">
      <c r="A149" s="1">
        <v>44055</v>
      </c>
      <c r="B149" s="2">
        <v>1.8484</v>
      </c>
      <c r="C149" s="2">
        <v>1.8484</v>
      </c>
      <c r="D149" s="5">
        <v>-3.0499999999999999E-2</v>
      </c>
      <c r="E149" s="4"/>
    </row>
    <row r="150" spans="1:5" ht="18" x14ac:dyDescent="0.2">
      <c r="A150" s="1">
        <v>44056</v>
      </c>
      <c r="B150" s="2">
        <v>1.8552</v>
      </c>
      <c r="C150" s="2">
        <v>1.8552</v>
      </c>
      <c r="D150" s="6">
        <v>3.7000000000000002E-3</v>
      </c>
      <c r="E150" s="4"/>
    </row>
    <row r="151" spans="1:5" ht="18" x14ac:dyDescent="0.2">
      <c r="A151" s="1">
        <v>44057</v>
      </c>
      <c r="B151" s="2">
        <v>1.8831</v>
      </c>
      <c r="C151" s="2">
        <v>1.8831</v>
      </c>
      <c r="D151" s="6">
        <v>1.4999999999999999E-2</v>
      </c>
      <c r="E151" s="4"/>
    </row>
    <row r="152" spans="1:5" ht="18" x14ac:dyDescent="0.2">
      <c r="A152" s="1">
        <v>44060</v>
      </c>
      <c r="B152" s="2">
        <v>1.8976</v>
      </c>
      <c r="C152" s="2">
        <v>1.8976</v>
      </c>
      <c r="D152" s="6">
        <v>7.7000000000000002E-3</v>
      </c>
      <c r="E152" s="4"/>
    </row>
    <row r="153" spans="1:5" ht="18" x14ac:dyDescent="0.2">
      <c r="A153" s="1">
        <v>44061</v>
      </c>
      <c r="B153" s="2">
        <v>1.9241999999999999</v>
      </c>
      <c r="C153" s="2">
        <v>1.9241999999999999</v>
      </c>
      <c r="D153" s="6">
        <v>1.4E-2</v>
      </c>
      <c r="E153" s="4"/>
    </row>
    <row r="154" spans="1:5" ht="18" x14ac:dyDescent="0.2">
      <c r="A154" s="1">
        <v>44062</v>
      </c>
      <c r="B154" s="2">
        <v>1.8915999999999999</v>
      </c>
      <c r="C154" s="2">
        <v>1.8915999999999999</v>
      </c>
      <c r="D154" s="5">
        <v>-1.6899999999999998E-2</v>
      </c>
      <c r="E154" s="4"/>
    </row>
    <row r="155" spans="1:5" ht="18" x14ac:dyDescent="0.2">
      <c r="A155" s="1">
        <v>44063</v>
      </c>
      <c r="B155" s="2">
        <v>1.8653999999999999</v>
      </c>
      <c r="C155" s="2">
        <v>1.8653999999999999</v>
      </c>
      <c r="D155" s="5">
        <v>-1.3899999999999999E-2</v>
      </c>
      <c r="E155" s="4"/>
    </row>
    <row r="156" spans="1:5" ht="18" x14ac:dyDescent="0.2">
      <c r="A156" s="1">
        <v>44064</v>
      </c>
      <c r="B156" s="2">
        <v>1.8940999999999999</v>
      </c>
      <c r="C156" s="2">
        <v>1.8940999999999999</v>
      </c>
      <c r="D156" s="6">
        <v>1.54E-2</v>
      </c>
      <c r="E156" s="4"/>
    </row>
    <row r="157" spans="1:5" ht="18" x14ac:dyDescent="0.2">
      <c r="A157" s="1">
        <v>44067</v>
      </c>
      <c r="B157" s="2">
        <v>1.9495</v>
      </c>
      <c r="C157" s="2">
        <v>1.9495</v>
      </c>
      <c r="D157" s="6">
        <v>2.92E-2</v>
      </c>
      <c r="E157" s="4"/>
    </row>
    <row r="158" spans="1:5" ht="18" x14ac:dyDescent="0.2">
      <c r="A158" s="1">
        <v>44068</v>
      </c>
      <c r="B158" s="2">
        <v>1.9494</v>
      </c>
      <c r="C158" s="2">
        <v>1.9494</v>
      </c>
      <c r="D158" s="5">
        <v>-1E-4</v>
      </c>
      <c r="E158" s="4"/>
    </row>
    <row r="159" spans="1:5" ht="18" x14ac:dyDescent="0.2">
      <c r="A159" s="1">
        <v>44069</v>
      </c>
      <c r="B159" s="2">
        <v>1.9003000000000001</v>
      </c>
      <c r="C159" s="2">
        <v>1.9003000000000001</v>
      </c>
      <c r="D159" s="5">
        <v>-2.52E-2</v>
      </c>
      <c r="E159" s="4"/>
    </row>
    <row r="160" spans="1:5" ht="18" x14ac:dyDescent="0.2">
      <c r="A160" s="1">
        <v>44070</v>
      </c>
      <c r="B160" s="2">
        <v>1.9432</v>
      </c>
      <c r="C160" s="2">
        <v>1.9432</v>
      </c>
      <c r="D160" s="6">
        <v>2.2599999999999999E-2</v>
      </c>
      <c r="E160" s="4"/>
    </row>
    <row r="161" spans="1:5" ht="18" x14ac:dyDescent="0.2">
      <c r="A161" s="1">
        <v>44071</v>
      </c>
      <c r="B161" s="2">
        <v>1.9862</v>
      </c>
      <c r="C161" s="2">
        <v>1.9862</v>
      </c>
      <c r="D161" s="6">
        <v>2.2100000000000002E-2</v>
      </c>
    </row>
    <row r="162" spans="1:5" ht="18" x14ac:dyDescent="0.2">
      <c r="A162" s="1">
        <v>44074</v>
      </c>
      <c r="B162" s="2">
        <v>1.9763999999999999</v>
      </c>
      <c r="C162" s="2">
        <v>1.9763999999999999</v>
      </c>
      <c r="D162" s="5">
        <v>-4.8999999999999998E-3</v>
      </c>
      <c r="E162" s="4"/>
    </row>
    <row r="163" spans="1:5" ht="18" x14ac:dyDescent="0.2">
      <c r="A163" s="1">
        <v>44075</v>
      </c>
      <c r="B163" s="2">
        <v>2.0316999999999998</v>
      </c>
      <c r="C163" s="2">
        <v>2.0316999999999998</v>
      </c>
      <c r="D163" s="6">
        <v>2.8000000000000001E-2</v>
      </c>
      <c r="E163" s="4"/>
    </row>
    <row r="164" spans="1:5" ht="18" x14ac:dyDescent="0.2">
      <c r="A164" s="1">
        <v>44076</v>
      </c>
      <c r="B164" s="2">
        <v>2.0375000000000001</v>
      </c>
      <c r="C164" s="2">
        <v>2.0375000000000001</v>
      </c>
      <c r="D164" s="6">
        <v>2.8999999999999998E-3</v>
      </c>
      <c r="E164" s="4"/>
    </row>
    <row r="165" spans="1:5" ht="18" x14ac:dyDescent="0.2">
      <c r="A165" s="1">
        <v>44077</v>
      </c>
      <c r="B165" s="2">
        <v>2.0301</v>
      </c>
      <c r="C165" s="2">
        <v>2.0301</v>
      </c>
      <c r="D165" s="5">
        <v>-3.5999999999999999E-3</v>
      </c>
      <c r="E165" s="4"/>
    </row>
    <row r="166" spans="1:5" ht="18" x14ac:dyDescent="0.2">
      <c r="A166" s="1">
        <v>44078</v>
      </c>
      <c r="B166" s="2">
        <v>2.0108000000000001</v>
      </c>
      <c r="C166" s="2">
        <v>2.0108000000000001</v>
      </c>
      <c r="D166" s="5">
        <v>-9.4999999999999998E-3</v>
      </c>
      <c r="E166" s="4"/>
    </row>
    <row r="167" spans="1:5" ht="18" x14ac:dyDescent="0.2">
      <c r="A167" s="1">
        <v>44081</v>
      </c>
      <c r="B167" s="2">
        <v>1.94</v>
      </c>
      <c r="C167" s="2">
        <v>1.94</v>
      </c>
      <c r="D167" s="5">
        <v>-3.5200000000000002E-2</v>
      </c>
      <c r="E167" s="4"/>
    </row>
    <row r="168" spans="1:5" ht="18" x14ac:dyDescent="0.2">
      <c r="A168" s="1">
        <v>44082</v>
      </c>
      <c r="B168" s="2">
        <v>1.9492</v>
      </c>
      <c r="C168" s="2">
        <v>1.9492</v>
      </c>
      <c r="D168" s="6">
        <v>4.7000000000000002E-3</v>
      </c>
      <c r="E168" s="4"/>
    </row>
    <row r="169" spans="1:5" ht="18" x14ac:dyDescent="0.2">
      <c r="A169" s="1">
        <v>44083</v>
      </c>
      <c r="B169" s="2">
        <v>1.8825000000000001</v>
      </c>
      <c r="C169" s="2">
        <v>1.8825000000000001</v>
      </c>
      <c r="D169" s="5">
        <v>-3.4200000000000001E-2</v>
      </c>
      <c r="E169" s="4"/>
    </row>
    <row r="170" spans="1:5" ht="18" x14ac:dyDescent="0.2">
      <c r="A170" s="1">
        <v>44084</v>
      </c>
      <c r="B170" s="2">
        <v>1.8873</v>
      </c>
      <c r="C170" s="2">
        <v>1.8873</v>
      </c>
      <c r="D170" s="6">
        <v>2.5000000000000001E-3</v>
      </c>
      <c r="E170" s="4"/>
    </row>
    <row r="171" spans="1:5" ht="18" x14ac:dyDescent="0.2">
      <c r="A171" s="1">
        <v>44085</v>
      </c>
      <c r="B171" s="2">
        <v>1.9613</v>
      </c>
      <c r="C171" s="2">
        <v>1.9613</v>
      </c>
      <c r="D171" s="6">
        <v>3.9199999999999999E-2</v>
      </c>
      <c r="E171" s="4"/>
    </row>
    <row r="172" spans="1:5" ht="18" x14ac:dyDescent="0.2">
      <c r="A172" s="1">
        <v>44088</v>
      </c>
      <c r="B172" s="2">
        <v>1.9908999999999999</v>
      </c>
      <c r="C172" s="2">
        <v>1.9908999999999999</v>
      </c>
      <c r="D172" s="6">
        <v>1.5100000000000001E-2</v>
      </c>
      <c r="E172" s="4"/>
    </row>
    <row r="173" spans="1:5" ht="18" x14ac:dyDescent="0.2">
      <c r="A173" s="1">
        <v>44089</v>
      </c>
      <c r="B173" s="2">
        <v>2.0240999999999998</v>
      </c>
      <c r="C173" s="2">
        <v>2.0240999999999998</v>
      </c>
      <c r="D173" s="6">
        <v>1.67E-2</v>
      </c>
      <c r="E173" s="4"/>
    </row>
    <row r="174" spans="1:5" ht="18" x14ac:dyDescent="0.2">
      <c r="A174" s="1">
        <v>44090</v>
      </c>
      <c r="B174" s="2">
        <v>2.0360999999999998</v>
      </c>
      <c r="C174" s="2">
        <v>2.0360999999999998</v>
      </c>
      <c r="D174" s="6">
        <v>5.8999999999999999E-3</v>
      </c>
      <c r="E174" s="4"/>
    </row>
    <row r="175" spans="1:5" ht="18" x14ac:dyDescent="0.2">
      <c r="A175" s="1">
        <v>44091</v>
      </c>
      <c r="B175" s="2">
        <v>2.0583999999999998</v>
      </c>
      <c r="C175" s="2">
        <v>2.0583999999999998</v>
      </c>
      <c r="D175" s="6">
        <v>1.0999999999999999E-2</v>
      </c>
      <c r="E175" s="4"/>
    </row>
    <row r="176" spans="1:5" ht="18" x14ac:dyDescent="0.2">
      <c r="A176" s="1">
        <v>44092</v>
      </c>
      <c r="B176" s="2">
        <v>2.0779999999999998</v>
      </c>
      <c r="C176" s="2">
        <v>2.0779999999999998</v>
      </c>
      <c r="D176" s="6">
        <v>9.4999999999999998E-3</v>
      </c>
      <c r="E176" s="4"/>
    </row>
    <row r="177" spans="1:5" ht="18" x14ac:dyDescent="0.2">
      <c r="A177" s="1">
        <v>44095</v>
      </c>
      <c r="B177" s="2">
        <v>2.0684</v>
      </c>
      <c r="C177" s="2">
        <v>2.0684</v>
      </c>
      <c r="D177" s="5">
        <v>-4.5999999999999999E-3</v>
      </c>
      <c r="E177" s="4"/>
    </row>
    <row r="178" spans="1:5" ht="18" x14ac:dyDescent="0.2">
      <c r="A178" s="1">
        <v>44096</v>
      </c>
      <c r="B178" s="2">
        <v>2.0293000000000001</v>
      </c>
      <c r="C178" s="2">
        <v>2.0293000000000001</v>
      </c>
      <c r="D178" s="5">
        <v>-1.89E-2</v>
      </c>
      <c r="E178" s="4"/>
    </row>
    <row r="179" spans="1:5" ht="18" x14ac:dyDescent="0.2">
      <c r="A179" s="1">
        <v>44097</v>
      </c>
      <c r="B179" s="2">
        <v>2.0722999999999998</v>
      </c>
      <c r="C179" s="2">
        <v>2.0722999999999998</v>
      </c>
      <c r="D179" s="6">
        <v>2.12E-2</v>
      </c>
      <c r="E179" s="4"/>
    </row>
    <row r="180" spans="1:5" ht="18" x14ac:dyDescent="0.2">
      <c r="A180" s="1">
        <v>44098</v>
      </c>
      <c r="B180" s="2">
        <v>2.0007000000000001</v>
      </c>
      <c r="C180" s="2">
        <v>2.0007000000000001</v>
      </c>
      <c r="D180" s="5">
        <v>-3.4599999999999999E-2</v>
      </c>
      <c r="E180" s="4"/>
    </row>
    <row r="181" spans="1:5" ht="18" x14ac:dyDescent="0.2">
      <c r="A181" s="1">
        <v>44099</v>
      </c>
      <c r="B181" s="2">
        <v>1.9966999999999999</v>
      </c>
      <c r="C181" s="2">
        <v>1.9966999999999999</v>
      </c>
      <c r="D181" s="5">
        <v>-2E-3</v>
      </c>
    </row>
    <row r="182" spans="1:5" ht="18" x14ac:dyDescent="0.2">
      <c r="A182" s="1">
        <v>44102</v>
      </c>
      <c r="B182" s="2">
        <v>2.0329000000000002</v>
      </c>
      <c r="C182" s="2">
        <v>2.0329000000000002</v>
      </c>
      <c r="D182" s="6">
        <v>1.8100000000000002E-2</v>
      </c>
      <c r="E182" s="4"/>
    </row>
    <row r="183" spans="1:5" ht="18" x14ac:dyDescent="0.2">
      <c r="A183" s="1">
        <v>44103</v>
      </c>
      <c r="B183" s="2">
        <v>2.0575999999999999</v>
      </c>
      <c r="C183" s="2">
        <v>2.0575999999999999</v>
      </c>
      <c r="D183" s="6">
        <v>1.2200000000000001E-2</v>
      </c>
      <c r="E183" s="4"/>
    </row>
    <row r="184" spans="1:5" ht="18" x14ac:dyDescent="0.2">
      <c r="A184" s="1">
        <v>44104</v>
      </c>
      <c r="B184" s="2">
        <v>2.0573000000000001</v>
      </c>
      <c r="C184" s="2">
        <v>2.0573000000000001</v>
      </c>
      <c r="D184" s="5">
        <v>-1E-4</v>
      </c>
      <c r="E184" s="4"/>
    </row>
    <row r="185" spans="1:5" ht="18" x14ac:dyDescent="0.2">
      <c r="A185" s="1">
        <v>44113</v>
      </c>
      <c r="B185" s="2">
        <v>2.1783000000000001</v>
      </c>
      <c r="C185" s="2">
        <v>2.1783000000000001</v>
      </c>
      <c r="D185" s="6">
        <v>5.8799999999999998E-2</v>
      </c>
      <c r="E185" s="4"/>
    </row>
    <row r="186" spans="1:5" ht="18" x14ac:dyDescent="0.2">
      <c r="A186" s="1">
        <v>44116</v>
      </c>
      <c r="B186" s="2">
        <v>2.2456999999999998</v>
      </c>
      <c r="C186" s="2">
        <v>2.2456999999999998</v>
      </c>
      <c r="D186" s="6">
        <v>3.09E-2</v>
      </c>
      <c r="E186" s="4"/>
    </row>
    <row r="187" spans="1:5" ht="18" x14ac:dyDescent="0.2">
      <c r="A187" s="1">
        <v>44117</v>
      </c>
      <c r="B187" s="2">
        <v>2.2757999999999998</v>
      </c>
      <c r="C187" s="2">
        <v>2.2757999999999998</v>
      </c>
      <c r="D187" s="6">
        <v>1.34E-2</v>
      </c>
      <c r="E187" s="4"/>
    </row>
    <row r="188" spans="1:5" ht="18" x14ac:dyDescent="0.2">
      <c r="A188" s="1">
        <v>44118</v>
      </c>
      <c r="B188" s="2">
        <v>2.2812000000000001</v>
      </c>
      <c r="C188" s="2">
        <v>2.2812000000000001</v>
      </c>
      <c r="D188" s="6">
        <v>2.3999999999999998E-3</v>
      </c>
      <c r="E188" s="4"/>
    </row>
    <row r="189" spans="1:5" ht="18" x14ac:dyDescent="0.2">
      <c r="A189" s="1">
        <v>44119</v>
      </c>
      <c r="B189" s="2">
        <v>2.2494000000000001</v>
      </c>
      <c r="C189" s="2">
        <v>2.2494000000000001</v>
      </c>
      <c r="D189" s="5">
        <v>-1.3899999999999999E-2</v>
      </c>
      <c r="E189" s="4"/>
    </row>
    <row r="190" spans="1:5" ht="18" x14ac:dyDescent="0.2">
      <c r="A190" s="1">
        <v>44120</v>
      </c>
      <c r="B190" s="2">
        <v>2.2143999999999999</v>
      </c>
      <c r="C190" s="2">
        <v>2.2143999999999999</v>
      </c>
      <c r="D190" s="5">
        <v>-1.5599999999999999E-2</v>
      </c>
      <c r="E190" s="4"/>
    </row>
    <row r="191" spans="1:5" ht="18" x14ac:dyDescent="0.2">
      <c r="A191" s="1">
        <v>44123</v>
      </c>
      <c r="B191" s="2">
        <v>2.1615000000000002</v>
      </c>
      <c r="C191" s="2">
        <v>2.1615000000000002</v>
      </c>
      <c r="D191" s="5">
        <v>-2.3900000000000001E-2</v>
      </c>
      <c r="E191" s="4"/>
    </row>
    <row r="192" spans="1:5" ht="18" x14ac:dyDescent="0.2">
      <c r="A192" s="1">
        <v>44124</v>
      </c>
      <c r="B192" s="2">
        <v>2.2000999999999999</v>
      </c>
      <c r="C192" s="2">
        <v>2.2000999999999999</v>
      </c>
      <c r="D192" s="6">
        <v>1.7899999999999999E-2</v>
      </c>
      <c r="E192" s="4"/>
    </row>
    <row r="193" spans="1:5" ht="18" x14ac:dyDescent="0.2">
      <c r="A193" s="1">
        <v>44125</v>
      </c>
      <c r="B193" s="2">
        <v>2.1701999999999999</v>
      </c>
      <c r="C193" s="2">
        <v>2.1701999999999999</v>
      </c>
      <c r="D193" s="5">
        <v>-1.3599999999999999E-2</v>
      </c>
      <c r="E193" s="4"/>
    </row>
    <row r="194" spans="1:5" ht="18" x14ac:dyDescent="0.2">
      <c r="A194" s="1">
        <v>44126</v>
      </c>
      <c r="B194" s="2">
        <v>2.1423000000000001</v>
      </c>
      <c r="C194" s="2">
        <v>2.1423000000000001</v>
      </c>
      <c r="D194" s="5">
        <v>-1.29E-2</v>
      </c>
      <c r="E194" s="4"/>
    </row>
    <row r="195" spans="1:5" ht="18" x14ac:dyDescent="0.2">
      <c r="A195" s="1">
        <v>44127</v>
      </c>
      <c r="B195" s="2">
        <v>2.0876999999999999</v>
      </c>
      <c r="C195" s="2">
        <v>2.0876999999999999</v>
      </c>
      <c r="D195" s="5">
        <v>-2.5499999999999998E-2</v>
      </c>
      <c r="E195" s="4"/>
    </row>
    <row r="196" spans="1:5" ht="18" x14ac:dyDescent="0.2">
      <c r="A196" s="1">
        <v>44130</v>
      </c>
      <c r="B196" s="2">
        <v>2.1253000000000002</v>
      </c>
      <c r="C196" s="2">
        <v>2.1253000000000002</v>
      </c>
      <c r="D196" s="6">
        <v>1.7999999999999999E-2</v>
      </c>
      <c r="E196" s="4"/>
    </row>
    <row r="197" spans="1:5" ht="18" x14ac:dyDescent="0.2">
      <c r="A197" s="1">
        <v>44131</v>
      </c>
      <c r="B197" s="2">
        <v>2.1741999999999999</v>
      </c>
      <c r="C197" s="2">
        <v>2.1741999999999999</v>
      </c>
      <c r="D197" s="6">
        <v>2.3E-2</v>
      </c>
      <c r="E197" s="4"/>
    </row>
    <row r="198" spans="1:5" ht="18" x14ac:dyDescent="0.2">
      <c r="A198" s="1">
        <v>44132</v>
      </c>
      <c r="B198" s="2">
        <v>2.2065999999999999</v>
      </c>
      <c r="C198" s="2">
        <v>2.2065999999999999</v>
      </c>
      <c r="D198" s="6">
        <v>1.49E-2</v>
      </c>
      <c r="E198" s="4"/>
    </row>
    <row r="199" spans="1:5" ht="18" x14ac:dyDescent="0.2">
      <c r="A199" s="1">
        <v>44133</v>
      </c>
      <c r="B199" s="2">
        <v>2.2269000000000001</v>
      </c>
      <c r="C199" s="2">
        <v>2.2269000000000001</v>
      </c>
      <c r="D199" s="6">
        <v>9.1999999999999998E-3</v>
      </c>
      <c r="E199" s="4"/>
    </row>
    <row r="200" spans="1:5" ht="18" x14ac:dyDescent="0.2">
      <c r="A200" s="1">
        <v>44134</v>
      </c>
      <c r="B200" s="2">
        <v>2.2208000000000001</v>
      </c>
      <c r="C200" s="2">
        <v>2.2208000000000001</v>
      </c>
      <c r="D200" s="5">
        <v>-2.7000000000000001E-3</v>
      </c>
      <c r="E200" s="4"/>
    </row>
    <row r="201" spans="1:5" ht="18" x14ac:dyDescent="0.2">
      <c r="A201" s="1">
        <v>44137</v>
      </c>
      <c r="B201" s="2">
        <v>2.2827999999999999</v>
      </c>
      <c r="C201" s="2">
        <v>2.2827999999999999</v>
      </c>
      <c r="D201" s="6">
        <v>2.7900000000000001E-2</v>
      </c>
    </row>
    <row r="202" spans="1:5" ht="18" x14ac:dyDescent="0.2">
      <c r="A202" s="1">
        <v>44138</v>
      </c>
      <c r="B202" s="2">
        <v>2.2667999999999999</v>
      </c>
      <c r="C202" s="2">
        <v>2.2667999999999999</v>
      </c>
      <c r="D202" s="5">
        <v>-7.0000000000000001E-3</v>
      </c>
      <c r="E202" s="4"/>
    </row>
    <row r="203" spans="1:5" ht="18" x14ac:dyDescent="0.2">
      <c r="A203" s="1">
        <v>44139</v>
      </c>
      <c r="B203" s="2">
        <v>2.2522000000000002</v>
      </c>
      <c r="C203" s="2">
        <v>2.2522000000000002</v>
      </c>
      <c r="D203" s="5">
        <v>-6.4000000000000003E-3</v>
      </c>
      <c r="E203" s="4"/>
    </row>
    <row r="204" spans="1:5" ht="18" x14ac:dyDescent="0.2">
      <c r="A204" s="1">
        <v>44140</v>
      </c>
      <c r="B204" s="2">
        <v>2.3336999999999999</v>
      </c>
      <c r="C204" s="2">
        <v>2.3336999999999999</v>
      </c>
      <c r="D204" s="6">
        <v>3.6200000000000003E-2</v>
      </c>
      <c r="E204" s="4"/>
    </row>
    <row r="205" spans="1:5" ht="18" x14ac:dyDescent="0.2">
      <c r="A205" s="1">
        <v>44141</v>
      </c>
      <c r="B205" s="2">
        <v>2.3113000000000001</v>
      </c>
      <c r="C205" s="2">
        <v>2.3113000000000001</v>
      </c>
      <c r="D205" s="5">
        <v>-9.5999999999999992E-3</v>
      </c>
      <c r="E205" s="4"/>
    </row>
    <row r="206" spans="1:5" ht="18" x14ac:dyDescent="0.2">
      <c r="A206" s="1">
        <v>44144</v>
      </c>
      <c r="B206" s="2">
        <v>2.3353000000000002</v>
      </c>
      <c r="C206" s="2">
        <v>2.3353000000000002</v>
      </c>
      <c r="D206" s="6">
        <v>1.04E-2</v>
      </c>
      <c r="E206" s="4"/>
    </row>
    <row r="207" spans="1:5" ht="18" x14ac:dyDescent="0.2">
      <c r="A207" s="1">
        <v>44145</v>
      </c>
      <c r="B207" s="2">
        <v>2.3774000000000002</v>
      </c>
      <c r="C207" s="2">
        <v>2.3774000000000002</v>
      </c>
      <c r="D207" s="6">
        <v>1.7999999999999999E-2</v>
      </c>
      <c r="E207" s="4"/>
    </row>
    <row r="208" spans="1:5" ht="18" x14ac:dyDescent="0.2">
      <c r="A208" s="1">
        <v>44146</v>
      </c>
      <c r="B208" s="2">
        <v>2.3622000000000001</v>
      </c>
      <c r="C208" s="2">
        <v>2.3622000000000001</v>
      </c>
      <c r="D208" s="5">
        <v>-6.4000000000000003E-3</v>
      </c>
      <c r="E208" s="4"/>
    </row>
    <row r="209" spans="1:5" ht="18" x14ac:dyDescent="0.2">
      <c r="A209" s="1">
        <v>44147</v>
      </c>
      <c r="B209" s="2">
        <v>2.3809</v>
      </c>
      <c r="C209" s="2">
        <v>2.3809</v>
      </c>
      <c r="D209" s="6">
        <v>7.9000000000000008E-3</v>
      </c>
      <c r="E209" s="4"/>
    </row>
    <row r="210" spans="1:5" ht="18" x14ac:dyDescent="0.2">
      <c r="A210" s="1">
        <v>44148</v>
      </c>
      <c r="B210" s="2">
        <v>2.3502000000000001</v>
      </c>
      <c r="C210" s="2">
        <v>2.3502000000000001</v>
      </c>
      <c r="D210" s="5">
        <v>-1.29E-2</v>
      </c>
      <c r="E210" s="4"/>
    </row>
    <row r="211" spans="1:5" ht="18" x14ac:dyDescent="0.2">
      <c r="A211" s="1">
        <v>44151</v>
      </c>
      <c r="B211" s="2">
        <v>2.3824999999999998</v>
      </c>
      <c r="C211" s="2">
        <v>2.3824999999999998</v>
      </c>
      <c r="D211" s="6">
        <v>1.37E-2</v>
      </c>
      <c r="E211" s="4"/>
    </row>
    <row r="212" spans="1:5" ht="18" x14ac:dyDescent="0.2">
      <c r="A212" s="1">
        <v>44152</v>
      </c>
      <c r="B212" s="2">
        <v>2.3451</v>
      </c>
      <c r="C212" s="2">
        <v>2.3451</v>
      </c>
      <c r="D212" s="5">
        <v>-1.5699999999999999E-2</v>
      </c>
      <c r="E212" s="4"/>
    </row>
    <row r="213" spans="1:5" ht="18" x14ac:dyDescent="0.2">
      <c r="A213" s="1">
        <v>44153</v>
      </c>
      <c r="B213" s="2">
        <v>2.3048000000000002</v>
      </c>
      <c r="C213" s="2">
        <v>2.3048000000000002</v>
      </c>
      <c r="D213" s="5">
        <v>-1.72E-2</v>
      </c>
      <c r="E213" s="4"/>
    </row>
    <row r="214" spans="1:5" ht="18" x14ac:dyDescent="0.2">
      <c r="A214" s="1">
        <v>44154</v>
      </c>
      <c r="B214" s="2">
        <v>2.3357999999999999</v>
      </c>
      <c r="C214" s="2">
        <v>2.3357999999999999</v>
      </c>
      <c r="D214" s="6">
        <v>1.35E-2</v>
      </c>
      <c r="E214" s="4"/>
    </row>
    <row r="215" spans="1:5" ht="18" x14ac:dyDescent="0.2">
      <c r="A215" s="1">
        <v>44155</v>
      </c>
      <c r="B215" s="2">
        <v>2.3839999999999999</v>
      </c>
      <c r="C215" s="2">
        <v>2.3839999999999999</v>
      </c>
      <c r="D215" s="6">
        <v>2.06E-2</v>
      </c>
      <c r="E215" s="4"/>
    </row>
    <row r="216" spans="1:5" ht="18" x14ac:dyDescent="0.2">
      <c r="A216" s="1">
        <v>44158</v>
      </c>
      <c r="B216" s="2">
        <v>2.4312999999999998</v>
      </c>
      <c r="C216" s="2">
        <v>2.4312999999999998</v>
      </c>
      <c r="D216" s="6">
        <v>1.9800000000000002E-2</v>
      </c>
      <c r="E216" s="4"/>
    </row>
    <row r="217" spans="1:5" ht="18" x14ac:dyDescent="0.2">
      <c r="A217" s="1">
        <v>44159</v>
      </c>
      <c r="B217" s="2">
        <v>2.4155000000000002</v>
      </c>
      <c r="C217" s="2">
        <v>2.4155000000000002</v>
      </c>
      <c r="D217" s="5">
        <v>-6.4999999999999997E-3</v>
      </c>
      <c r="E217" s="4"/>
    </row>
    <row r="218" spans="1:5" ht="18" x14ac:dyDescent="0.2">
      <c r="A218" s="1">
        <v>44160</v>
      </c>
      <c r="B218" s="2">
        <v>2.3530000000000002</v>
      </c>
      <c r="C218" s="2">
        <v>2.3530000000000002</v>
      </c>
      <c r="D218" s="5">
        <v>-2.5899999999999999E-2</v>
      </c>
      <c r="E218" s="4"/>
    </row>
    <row r="219" spans="1:5" ht="18" x14ac:dyDescent="0.2">
      <c r="A219" s="1">
        <v>44161</v>
      </c>
      <c r="B219" s="2">
        <v>2.3376999999999999</v>
      </c>
      <c r="C219" s="2">
        <v>2.3376999999999999</v>
      </c>
      <c r="D219" s="5">
        <v>-6.4999999999999997E-3</v>
      </c>
      <c r="E219" s="4"/>
    </row>
    <row r="220" spans="1:5" ht="18" x14ac:dyDescent="0.2">
      <c r="A220" s="1">
        <v>44162</v>
      </c>
      <c r="B220" s="2">
        <v>2.3567999999999998</v>
      </c>
      <c r="C220" s="2">
        <v>2.3567999999999998</v>
      </c>
      <c r="D220" s="6">
        <v>8.2000000000000007E-3</v>
      </c>
      <c r="E220" s="4"/>
    </row>
    <row r="221" spans="1:5" ht="18" x14ac:dyDescent="0.2">
      <c r="A221" s="1">
        <v>44165</v>
      </c>
      <c r="B221" s="2">
        <v>2.3349000000000002</v>
      </c>
      <c r="C221" s="2">
        <v>2.3349000000000002</v>
      </c>
      <c r="D221" s="5">
        <v>-9.2999999999999992E-3</v>
      </c>
    </row>
    <row r="222" spans="1:5" ht="18" x14ac:dyDescent="0.2">
      <c r="A222" s="1">
        <v>44166</v>
      </c>
      <c r="B222" s="2">
        <v>2.3702000000000001</v>
      </c>
      <c r="C222" s="2">
        <v>2.3702000000000001</v>
      </c>
      <c r="D222" s="6">
        <v>1.5100000000000001E-2</v>
      </c>
      <c r="E222" s="4"/>
    </row>
    <row r="223" spans="1:5" ht="18" x14ac:dyDescent="0.2">
      <c r="A223" s="1">
        <v>44167</v>
      </c>
      <c r="B223" s="2">
        <v>2.3570000000000002</v>
      </c>
      <c r="C223" s="2">
        <v>2.3570000000000002</v>
      </c>
      <c r="D223" s="5">
        <v>-5.5999999999999999E-3</v>
      </c>
      <c r="E223" s="4"/>
    </row>
    <row r="224" spans="1:5" ht="18" x14ac:dyDescent="0.2">
      <c r="A224" s="1">
        <v>44168</v>
      </c>
      <c r="B224" s="2">
        <v>2.3428</v>
      </c>
      <c r="C224" s="2">
        <v>2.3428</v>
      </c>
      <c r="D224" s="5">
        <v>-6.0000000000000001E-3</v>
      </c>
      <c r="E224" s="4"/>
    </row>
    <row r="225" spans="1:5" ht="18" x14ac:dyDescent="0.2">
      <c r="A225" s="1">
        <v>44169</v>
      </c>
      <c r="B225" s="2">
        <v>2.3612000000000002</v>
      </c>
      <c r="C225" s="2">
        <v>2.3612000000000002</v>
      </c>
      <c r="D225" s="6">
        <v>7.9000000000000008E-3</v>
      </c>
      <c r="E225" s="4"/>
    </row>
    <row r="226" spans="1:5" ht="18" x14ac:dyDescent="0.2">
      <c r="A226" s="1">
        <v>44172</v>
      </c>
      <c r="B226" s="2">
        <v>2.3832</v>
      </c>
      <c r="C226" s="2">
        <v>2.3832</v>
      </c>
      <c r="D226" s="6">
        <v>9.2999999999999992E-3</v>
      </c>
      <c r="E226" s="4"/>
    </row>
    <row r="227" spans="1:5" ht="18" x14ac:dyDescent="0.2">
      <c r="A227" s="1">
        <v>44173</v>
      </c>
      <c r="B227" s="2">
        <v>2.4009999999999998</v>
      </c>
      <c r="C227" s="2">
        <v>2.4009999999999998</v>
      </c>
      <c r="D227" s="6">
        <v>7.4999999999999997E-3</v>
      </c>
      <c r="E227" s="4"/>
    </row>
    <row r="228" spans="1:5" ht="18" x14ac:dyDescent="0.2">
      <c r="A228" s="1">
        <v>44174</v>
      </c>
      <c r="B228" s="2">
        <v>2.3815</v>
      </c>
      <c r="C228" s="2">
        <v>2.3815</v>
      </c>
      <c r="D228" s="5">
        <v>-8.0999999999999996E-3</v>
      </c>
      <c r="E228" s="4"/>
    </row>
    <row r="229" spans="1:5" ht="18" x14ac:dyDescent="0.2">
      <c r="A229" s="1">
        <v>44175</v>
      </c>
      <c r="B229" s="2">
        <v>2.4146999999999998</v>
      </c>
      <c r="C229" s="2">
        <v>2.4146999999999998</v>
      </c>
      <c r="D229" s="6">
        <v>1.3899999999999999E-2</v>
      </c>
      <c r="E229" s="4"/>
    </row>
    <row r="230" spans="1:5" ht="18" x14ac:dyDescent="0.2">
      <c r="A230" s="1">
        <v>44176</v>
      </c>
      <c r="B230" s="2">
        <v>2.4020000000000001</v>
      </c>
      <c r="C230" s="2">
        <v>2.4020000000000001</v>
      </c>
      <c r="D230" s="5">
        <v>-5.3E-3</v>
      </c>
      <c r="E230" s="4"/>
    </row>
    <row r="231" spans="1:5" ht="18" x14ac:dyDescent="0.2">
      <c r="A231" s="1">
        <v>44179</v>
      </c>
      <c r="B231" s="2">
        <v>2.4373999999999998</v>
      </c>
      <c r="C231" s="2">
        <v>2.4373999999999998</v>
      </c>
      <c r="D231" s="6">
        <v>1.47E-2</v>
      </c>
      <c r="E231" s="4"/>
    </row>
    <row r="232" spans="1:5" ht="18" x14ac:dyDescent="0.2">
      <c r="A232" s="1">
        <v>44180</v>
      </c>
      <c r="B232" s="2">
        <v>2.4824999999999999</v>
      </c>
      <c r="C232" s="2">
        <v>2.4824999999999999</v>
      </c>
      <c r="D232" s="6">
        <v>1.8499999999999999E-2</v>
      </c>
      <c r="E232" s="4"/>
    </row>
    <row r="233" spans="1:5" ht="18" x14ac:dyDescent="0.2">
      <c r="A233" s="1">
        <v>44181</v>
      </c>
      <c r="B233" s="2">
        <v>2.5053999999999998</v>
      </c>
      <c r="C233" s="2">
        <v>2.5053999999999998</v>
      </c>
      <c r="D233" s="6">
        <v>9.1999999999999998E-3</v>
      </c>
      <c r="E233" s="4"/>
    </row>
    <row r="234" spans="1:5" ht="18" x14ac:dyDescent="0.2">
      <c r="A234" s="1">
        <v>44182</v>
      </c>
      <c r="B234" s="2">
        <v>2.5139</v>
      </c>
      <c r="C234" s="2">
        <v>2.5139</v>
      </c>
      <c r="D234" s="6">
        <v>3.3999999999999998E-3</v>
      </c>
      <c r="E234" s="4"/>
    </row>
    <row r="235" spans="1:5" ht="18" x14ac:dyDescent="0.2">
      <c r="A235" s="1">
        <v>44183</v>
      </c>
      <c r="B235" s="2">
        <v>2.5655000000000001</v>
      </c>
      <c r="C235" s="2">
        <v>2.5655000000000001</v>
      </c>
      <c r="D235" s="6">
        <v>2.0500000000000001E-2</v>
      </c>
      <c r="E235" s="4"/>
    </row>
    <row r="236" spans="1:5" ht="18" x14ac:dyDescent="0.2">
      <c r="A236" s="1">
        <v>44186</v>
      </c>
      <c r="B236" s="2">
        <v>2.6703999999999999</v>
      </c>
      <c r="C236" s="2">
        <v>2.6703999999999999</v>
      </c>
      <c r="D236" s="6">
        <v>4.0899999999999999E-2</v>
      </c>
      <c r="E236" s="4"/>
    </row>
    <row r="237" spans="1:5" ht="18" x14ac:dyDescent="0.2">
      <c r="A237" s="1">
        <v>44187</v>
      </c>
      <c r="B237" s="2">
        <v>2.6368999999999998</v>
      </c>
      <c r="C237" s="2">
        <v>2.6368999999999998</v>
      </c>
      <c r="D237" s="5">
        <v>-1.2500000000000001E-2</v>
      </c>
      <c r="E237" s="4"/>
    </row>
    <row r="238" spans="1:5" ht="18" x14ac:dyDescent="0.2">
      <c r="A238" s="1">
        <v>44188</v>
      </c>
      <c r="B238" s="2">
        <v>2.7044999999999999</v>
      </c>
      <c r="C238" s="2">
        <v>2.7044999999999999</v>
      </c>
      <c r="D238" s="6">
        <v>2.5600000000000001E-2</v>
      </c>
      <c r="E238" s="4"/>
    </row>
    <row r="239" spans="1:5" ht="18" x14ac:dyDescent="0.2">
      <c r="A239" s="1">
        <v>44189</v>
      </c>
      <c r="B239" s="2">
        <v>2.7147000000000001</v>
      </c>
      <c r="C239" s="2">
        <v>2.7147000000000001</v>
      </c>
      <c r="D239" s="6">
        <v>3.8E-3</v>
      </c>
      <c r="E239" s="4"/>
    </row>
    <row r="240" spans="1:5" ht="18" x14ac:dyDescent="0.2">
      <c r="A240" s="1">
        <v>44190</v>
      </c>
      <c r="B240" s="2">
        <v>2.81</v>
      </c>
      <c r="C240" s="2">
        <v>2.81</v>
      </c>
      <c r="D240" s="6">
        <v>3.5099999999999999E-2</v>
      </c>
    </row>
  </sheetData>
  <autoFilter ref="A1:D240" xr:uid="{E3944637-D72C-0248-A9B9-E486715A7EFD}">
    <sortState xmlns:xlrd2="http://schemas.microsoft.com/office/spreadsheetml/2017/richdata2" ref="A2:D240">
      <sortCondition ref="A1:A24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FE5BC-4C8A-AE4A-8419-50A153CBBBEF}">
  <dimension ref="A1:T47"/>
  <sheetViews>
    <sheetView tabSelected="1" workbookViewId="0">
      <selection activeCell="O2" sqref="O2"/>
    </sheetView>
  </sheetViews>
  <sheetFormatPr baseColWidth="10" defaultColWidth="8.83203125" defaultRowHeight="16" x14ac:dyDescent="0.2"/>
  <cols>
    <col min="1" max="1" width="11.33203125" style="30" bestFit="1" customWidth="1"/>
    <col min="2" max="2" width="7.83203125" style="30" bestFit="1" customWidth="1"/>
    <col min="3" max="3" width="6.1640625" style="30" bestFit="1" customWidth="1"/>
    <col min="4" max="4" width="7.83203125" style="30" bestFit="1" customWidth="1"/>
    <col min="5" max="5" width="8.6640625" style="28" bestFit="1" customWidth="1"/>
    <col min="6" max="6" width="11.33203125" style="28" bestFit="1" customWidth="1"/>
    <col min="7" max="8" width="7" style="28" bestFit="1" customWidth="1"/>
    <col min="9" max="9" width="6.5" style="28" bestFit="1" customWidth="1"/>
    <col min="10" max="10" width="9.1640625" style="28" bestFit="1" customWidth="1"/>
    <col min="11" max="11" width="11.33203125" style="30" bestFit="1" customWidth="1"/>
    <col min="12" max="13" width="8.1640625" style="30" bestFit="1" customWidth="1"/>
    <col min="14" max="14" width="7.83203125" style="30" bestFit="1" customWidth="1"/>
    <col min="15" max="15" width="9.1640625" style="28" bestFit="1" customWidth="1"/>
    <col min="16" max="17" width="8.83203125" style="28"/>
    <col min="18" max="18" width="10.5" style="28" bestFit="1" customWidth="1"/>
    <col min="19" max="19" width="8.83203125" style="28"/>
    <col min="20" max="20" width="9.1640625" style="28" bestFit="1" customWidth="1"/>
    <col min="21" max="16384" width="8.83203125" style="28"/>
  </cols>
  <sheetData>
    <row r="1" spans="1:20" x14ac:dyDescent="0.2">
      <c r="A1" s="30">
        <v>2018</v>
      </c>
      <c r="B1" s="31" t="s">
        <v>44</v>
      </c>
      <c r="C1" s="31" t="s">
        <v>45</v>
      </c>
      <c r="D1" s="31" t="s">
        <v>46</v>
      </c>
      <c r="E1" s="37" t="s">
        <v>92</v>
      </c>
      <c r="F1" s="28">
        <v>2019</v>
      </c>
      <c r="G1" s="29" t="s">
        <v>44</v>
      </c>
      <c r="H1" s="29" t="s">
        <v>45</v>
      </c>
      <c r="I1" s="29" t="s">
        <v>46</v>
      </c>
      <c r="J1" s="37" t="s">
        <v>92</v>
      </c>
      <c r="K1" s="30">
        <v>2020</v>
      </c>
      <c r="L1" s="31" t="s">
        <v>44</v>
      </c>
      <c r="M1" s="31" t="s">
        <v>45</v>
      </c>
      <c r="N1" s="31" t="s">
        <v>46</v>
      </c>
      <c r="O1" s="37" t="s">
        <v>92</v>
      </c>
      <c r="Q1" s="35" t="s">
        <v>93</v>
      </c>
      <c r="R1" s="35" t="s">
        <v>94</v>
      </c>
      <c r="S1" s="35" t="s">
        <v>30</v>
      </c>
      <c r="T1" s="35" t="s">
        <v>95</v>
      </c>
    </row>
    <row r="2" spans="1:20" s="36" customFormat="1" ht="21" x14ac:dyDescent="0.2">
      <c r="A2" s="39"/>
      <c r="B2" s="38">
        <f>B47</f>
        <v>-0.20699999999999999</v>
      </c>
      <c r="C2" s="38">
        <f>MAX(B3:D47)</f>
        <v>6.0600000000000001E-2</v>
      </c>
      <c r="D2" s="38">
        <f>MIN(C3:E47)</f>
        <v>-0.23569999999999999</v>
      </c>
      <c r="E2" s="40">
        <f>AVERAGE(B3:D47)</f>
        <v>-6.9695555555555566E-2</v>
      </c>
      <c r="G2" s="38">
        <f>G3</f>
        <v>0.58089999999999997</v>
      </c>
      <c r="H2" s="38">
        <f>MAX(G3:I47)</f>
        <v>0.58089999999999997</v>
      </c>
      <c r="I2" s="38">
        <f>MIN(H3:J47)</f>
        <v>-9.4E-2</v>
      </c>
      <c r="J2" s="40">
        <f>AVERAGE(G3:I47)</f>
        <v>0.16533925925925921</v>
      </c>
      <c r="K2" s="39"/>
      <c r="L2" s="38">
        <f>L3</f>
        <v>1.2725</v>
      </c>
      <c r="M2" s="38">
        <f>MAX(L3:N47)</f>
        <v>1.2725</v>
      </c>
      <c r="N2" s="38">
        <f>MIN(M3:O47)</f>
        <v>-0.20549999999999999</v>
      </c>
      <c r="O2" s="40">
        <f>AVERAGE(L3:N47)</f>
        <v>0.46338592592592592</v>
      </c>
      <c r="Q2" s="36">
        <v>2018</v>
      </c>
      <c r="R2" s="40">
        <f>E2</f>
        <v>-6.9695555555555566E-2</v>
      </c>
    </row>
    <row r="3" spans="1:20" ht="21" x14ac:dyDescent="0.2">
      <c r="A3" s="33" t="s">
        <v>81</v>
      </c>
      <c r="B3" s="32">
        <v>-5.7799999999999997E-2</v>
      </c>
      <c r="C3" s="32">
        <v>3.2399999999999998E-2</v>
      </c>
      <c r="D3" s="32">
        <v>-0.12559999999999999</v>
      </c>
      <c r="F3" s="34" t="s">
        <v>47</v>
      </c>
      <c r="G3" s="32">
        <v>0.58089999999999997</v>
      </c>
      <c r="H3" s="32">
        <v>0.58089999999999997</v>
      </c>
      <c r="I3" s="32">
        <v>-1.2E-2</v>
      </c>
      <c r="K3" s="33" t="s">
        <v>47</v>
      </c>
      <c r="L3" s="32">
        <v>1.2725</v>
      </c>
      <c r="M3" s="32">
        <v>1.2725</v>
      </c>
      <c r="N3" s="32">
        <v>-0.1084</v>
      </c>
      <c r="Q3" s="35">
        <v>2019</v>
      </c>
      <c r="R3" s="41"/>
      <c r="S3" s="40">
        <f>(1+$E$2)*(1+$J$2)-1</f>
        <v>8.4120292174485467E-2</v>
      </c>
    </row>
    <row r="4" spans="1:20" ht="21" x14ac:dyDescent="0.2">
      <c r="A4" s="33" t="s">
        <v>80</v>
      </c>
      <c r="B4" s="32">
        <v>-6.3E-2</v>
      </c>
      <c r="C4" s="32">
        <v>2.29E-2</v>
      </c>
      <c r="D4" s="32">
        <v>-0.1016</v>
      </c>
      <c r="F4" s="34" t="s">
        <v>70</v>
      </c>
      <c r="G4" s="32">
        <v>0.3105</v>
      </c>
      <c r="H4" s="32">
        <v>0.3105</v>
      </c>
      <c r="I4" s="32">
        <v>-5.7999999999999996E-3</v>
      </c>
      <c r="K4" s="33" t="s">
        <v>69</v>
      </c>
      <c r="L4" s="32">
        <v>0.85619999999999996</v>
      </c>
      <c r="M4" s="32">
        <v>0.85619999999999996</v>
      </c>
      <c r="N4" s="32">
        <v>-0.14380000000000001</v>
      </c>
      <c r="Q4" s="35">
        <v>2020</v>
      </c>
      <c r="R4" s="41"/>
      <c r="T4" s="40">
        <f>(1+$E$2)*(1+$J$2)*(1+$O$2)-1</f>
        <v>0.5864863775788447</v>
      </c>
    </row>
    <row r="5" spans="1:20" ht="21" x14ac:dyDescent="0.2">
      <c r="A5" s="33" t="s">
        <v>89</v>
      </c>
      <c r="B5" s="32">
        <v>-6.7000000000000004E-2</v>
      </c>
      <c r="C5" s="32">
        <v>4.9399999999999999E-2</v>
      </c>
      <c r="D5" s="32">
        <v>-0.1653</v>
      </c>
      <c r="F5" s="34" t="s">
        <v>77</v>
      </c>
      <c r="G5" s="32">
        <v>0.30549999999999999</v>
      </c>
      <c r="H5" s="32">
        <v>0.30549999999999999</v>
      </c>
      <c r="I5" s="32">
        <v>-7.6E-3</v>
      </c>
      <c r="K5" s="33" t="s">
        <v>71</v>
      </c>
      <c r="L5" s="32">
        <v>0.83950000000000002</v>
      </c>
      <c r="M5" s="32">
        <v>0.83950000000000002</v>
      </c>
      <c r="N5" s="32">
        <v>-0.1087</v>
      </c>
      <c r="Q5" s="36" t="s">
        <v>96</v>
      </c>
      <c r="R5" s="40">
        <f>E2</f>
        <v>-6.9695555555555566E-2</v>
      </c>
      <c r="S5" s="40">
        <f>AVERAGE(E2,J2)</f>
        <v>4.7821851851851824E-2</v>
      </c>
      <c r="T5" s="40">
        <f>AVERAGE(E2,J2,O2)</f>
        <v>0.18634320987654318</v>
      </c>
    </row>
    <row r="6" spans="1:20" x14ac:dyDescent="0.2">
      <c r="A6" s="33" t="s">
        <v>86</v>
      </c>
      <c r="B6" s="32">
        <v>-7.1300000000000002E-2</v>
      </c>
      <c r="C6" s="32">
        <v>9.1000000000000004E-3</v>
      </c>
      <c r="D6" s="32">
        <v>-0.1678</v>
      </c>
      <c r="F6" s="34" t="s">
        <v>71</v>
      </c>
      <c r="G6" s="32">
        <v>0.29360000000000003</v>
      </c>
      <c r="H6" s="32">
        <v>0.29360000000000003</v>
      </c>
      <c r="I6" s="32">
        <v>-2.53E-2</v>
      </c>
      <c r="K6" s="33" t="s">
        <v>76</v>
      </c>
      <c r="L6" s="32">
        <v>0.82840000000000003</v>
      </c>
      <c r="M6" s="32">
        <v>0.82840000000000003</v>
      </c>
      <c r="N6" s="32">
        <v>-0.14330000000000001</v>
      </c>
    </row>
    <row r="7" spans="1:20" x14ac:dyDescent="0.2">
      <c r="A7" s="31" t="s">
        <v>79</v>
      </c>
      <c r="B7" s="32">
        <v>-7.1800000000000003E-2</v>
      </c>
      <c r="C7" s="32">
        <v>3.0200000000000001E-2</v>
      </c>
      <c r="D7" s="32">
        <v>-0.1087</v>
      </c>
      <c r="F7" s="29" t="s">
        <v>78</v>
      </c>
      <c r="G7" s="32">
        <v>0.28410000000000002</v>
      </c>
      <c r="H7" s="32">
        <v>0.28410000000000002</v>
      </c>
      <c r="I7" s="32">
        <v>-3.8699999999999998E-2</v>
      </c>
      <c r="K7" s="31" t="s">
        <v>83</v>
      </c>
      <c r="L7" s="32">
        <v>0.82350000000000001</v>
      </c>
      <c r="M7" s="32">
        <v>0.82350000000000001</v>
      </c>
      <c r="N7" s="32">
        <v>-0.1469</v>
      </c>
      <c r="P7" s="28">
        <v>6</v>
      </c>
      <c r="Q7" s="42">
        <v>7</v>
      </c>
      <c r="R7" s="28" t="s">
        <v>97</v>
      </c>
    </row>
    <row r="8" spans="1:20" x14ac:dyDescent="0.2">
      <c r="A8" s="31" t="s">
        <v>82</v>
      </c>
      <c r="B8" s="32">
        <v>-7.3899999999999993E-2</v>
      </c>
      <c r="C8" s="32">
        <v>3.85E-2</v>
      </c>
      <c r="D8" s="32">
        <v>-0.15770000000000001</v>
      </c>
      <c r="F8" s="29" t="s">
        <v>66</v>
      </c>
      <c r="G8" s="32">
        <v>0.2833</v>
      </c>
      <c r="H8" s="32">
        <v>0.37719999999999998</v>
      </c>
      <c r="I8" s="32">
        <v>-1.9E-3</v>
      </c>
      <c r="K8" s="31" t="s">
        <v>66</v>
      </c>
      <c r="L8" s="32">
        <v>0.81989999999999996</v>
      </c>
      <c r="M8" s="32">
        <v>0.81989999999999996</v>
      </c>
      <c r="N8" s="32">
        <v>-0.1144</v>
      </c>
      <c r="P8" s="28">
        <v>13</v>
      </c>
      <c r="Q8" s="28">
        <v>14</v>
      </c>
    </row>
    <row r="9" spans="1:20" x14ac:dyDescent="0.2">
      <c r="A9" s="31" t="s">
        <v>85</v>
      </c>
      <c r="B9" s="32">
        <v>-7.3999999999999996E-2</v>
      </c>
      <c r="C9" s="32">
        <v>4.53E-2</v>
      </c>
      <c r="D9" s="32">
        <v>-0.14849999999999999</v>
      </c>
      <c r="F9" s="29" t="s">
        <v>84</v>
      </c>
      <c r="G9" s="32">
        <v>0.2777</v>
      </c>
      <c r="H9" s="32">
        <v>0.2777</v>
      </c>
      <c r="I9" s="32">
        <v>-3.32E-2</v>
      </c>
      <c r="K9" s="31" t="s">
        <v>70</v>
      </c>
      <c r="L9" s="32">
        <v>0.81759999999999999</v>
      </c>
      <c r="M9" s="32">
        <v>0.81759999999999999</v>
      </c>
      <c r="N9" s="32">
        <v>-0.1227</v>
      </c>
      <c r="P9" s="28">
        <v>17</v>
      </c>
      <c r="Q9" s="28">
        <v>18</v>
      </c>
    </row>
    <row r="10" spans="1:20" x14ac:dyDescent="0.2">
      <c r="A10" s="31" t="s">
        <v>84</v>
      </c>
      <c r="B10" s="32">
        <v>-7.46E-2</v>
      </c>
      <c r="C10" s="32">
        <v>6.0600000000000001E-2</v>
      </c>
      <c r="D10" s="32">
        <v>-0.14119999999999999</v>
      </c>
      <c r="F10" s="29" t="s">
        <v>57</v>
      </c>
      <c r="G10" s="32">
        <v>0.27410000000000001</v>
      </c>
      <c r="H10" s="32">
        <v>0.27410000000000001</v>
      </c>
      <c r="I10" s="32">
        <v>-1.5299999999999999E-2</v>
      </c>
      <c r="K10" s="31" t="s">
        <v>68</v>
      </c>
      <c r="L10" s="32">
        <v>0.7954</v>
      </c>
      <c r="M10" s="32">
        <v>0.7954</v>
      </c>
      <c r="N10" s="32">
        <v>-0.15629999999999999</v>
      </c>
      <c r="P10" s="28">
        <v>23</v>
      </c>
      <c r="Q10" s="28">
        <v>26</v>
      </c>
    </row>
    <row r="11" spans="1:20" x14ac:dyDescent="0.2">
      <c r="A11" s="31" t="s">
        <v>59</v>
      </c>
      <c r="B11" s="32">
        <v>-8.09E-2</v>
      </c>
      <c r="C11" s="32">
        <v>2.3099999999999999E-2</v>
      </c>
      <c r="D11" s="32">
        <v>-0.14330000000000001</v>
      </c>
      <c r="F11" s="29" t="s">
        <v>72</v>
      </c>
      <c r="G11" s="32">
        <v>0.2717</v>
      </c>
      <c r="H11" s="32">
        <v>0.31519999999999998</v>
      </c>
      <c r="I11" s="32">
        <v>-9.1999999999999998E-3</v>
      </c>
      <c r="K11" s="31" t="s">
        <v>82</v>
      </c>
      <c r="L11" s="32">
        <v>0.78849999999999998</v>
      </c>
      <c r="M11" s="32">
        <v>0.78849999999999998</v>
      </c>
      <c r="N11" s="32">
        <v>-0.16339999999999999</v>
      </c>
    </row>
    <row r="12" spans="1:20" x14ac:dyDescent="0.2">
      <c r="A12" s="31" t="s">
        <v>78</v>
      </c>
      <c r="B12" s="32">
        <v>-8.1000000000000003E-2</v>
      </c>
      <c r="C12" s="32">
        <v>2.2800000000000001E-2</v>
      </c>
      <c r="D12" s="32">
        <v>-0.12130000000000001</v>
      </c>
      <c r="F12" s="29" t="s">
        <v>56</v>
      </c>
      <c r="G12" s="32">
        <v>0.27089999999999997</v>
      </c>
      <c r="H12" s="32">
        <v>0.27089999999999997</v>
      </c>
      <c r="I12" s="32">
        <v>-2.41E-2</v>
      </c>
      <c r="K12" s="31" t="s">
        <v>65</v>
      </c>
      <c r="L12" s="32">
        <v>0.78810000000000002</v>
      </c>
      <c r="M12" s="32">
        <v>0.78810000000000002</v>
      </c>
      <c r="N12" s="32">
        <v>-0.14649999999999999</v>
      </c>
    </row>
    <row r="13" spans="1:20" x14ac:dyDescent="0.2">
      <c r="A13" s="31" t="s">
        <v>58</v>
      </c>
      <c r="B13" s="32">
        <v>-8.2500000000000004E-2</v>
      </c>
      <c r="C13" s="32">
        <v>2.5499999999999998E-2</v>
      </c>
      <c r="D13" s="32">
        <v>-0.14369999999999999</v>
      </c>
      <c r="F13" s="29" t="s">
        <v>67</v>
      </c>
      <c r="G13" s="32">
        <v>0.26979999999999998</v>
      </c>
      <c r="H13" s="32">
        <v>0.27139999999999997</v>
      </c>
      <c r="I13" s="32">
        <v>-2.64E-2</v>
      </c>
      <c r="K13" s="31" t="s">
        <v>90</v>
      </c>
      <c r="L13" s="32">
        <v>0.78159999999999996</v>
      </c>
      <c r="M13" s="32">
        <v>0.78159999999999996</v>
      </c>
      <c r="N13" s="32">
        <v>-0.19109999999999999</v>
      </c>
    </row>
    <row r="14" spans="1:20" x14ac:dyDescent="0.2">
      <c r="A14" s="31" t="s">
        <v>49</v>
      </c>
      <c r="B14" s="32">
        <v>-8.3500000000000005E-2</v>
      </c>
      <c r="C14" s="32">
        <v>2.81E-2</v>
      </c>
      <c r="D14" s="32">
        <v>-0.1472</v>
      </c>
      <c r="F14" s="29" t="s">
        <v>65</v>
      </c>
      <c r="G14" s="32">
        <v>0.2697</v>
      </c>
      <c r="H14" s="32">
        <v>0.36059999999999998</v>
      </c>
      <c r="I14" s="32">
        <v>-1.2E-2</v>
      </c>
      <c r="K14" s="31" t="s">
        <v>57</v>
      </c>
      <c r="L14" s="32">
        <v>0.78</v>
      </c>
      <c r="M14" s="32">
        <v>0.78</v>
      </c>
      <c r="N14" s="32">
        <v>-0.1462</v>
      </c>
    </row>
    <row r="15" spans="1:20" x14ac:dyDescent="0.2">
      <c r="A15" s="31" t="s">
        <v>90</v>
      </c>
      <c r="B15" s="32">
        <v>-8.3500000000000005E-2</v>
      </c>
      <c r="C15" s="32">
        <v>6.0299999999999999E-2</v>
      </c>
      <c r="D15" s="32">
        <v>-0.1547</v>
      </c>
      <c r="F15" s="29" t="s">
        <v>58</v>
      </c>
      <c r="G15" s="32">
        <v>0.26619999999999999</v>
      </c>
      <c r="H15" s="32">
        <v>0.26619999999999999</v>
      </c>
      <c r="I15" s="32">
        <v>-2.9399999999999999E-2</v>
      </c>
      <c r="K15" s="31" t="s">
        <v>73</v>
      </c>
      <c r="L15" s="32">
        <v>0.77190000000000003</v>
      </c>
      <c r="M15" s="32">
        <v>0.77190000000000003</v>
      </c>
      <c r="N15" s="32">
        <v>-0.1469</v>
      </c>
    </row>
    <row r="16" spans="1:20" x14ac:dyDescent="0.2">
      <c r="A16" s="31" t="s">
        <v>61</v>
      </c>
      <c r="B16" s="32">
        <v>-8.3900000000000002E-2</v>
      </c>
      <c r="C16" s="32">
        <v>3.3399999999999999E-2</v>
      </c>
      <c r="D16" s="32">
        <v>-0.14349999999999999</v>
      </c>
      <c r="F16" s="29" t="s">
        <v>74</v>
      </c>
      <c r="G16" s="32">
        <v>0.2651</v>
      </c>
      <c r="H16" s="32">
        <v>0.2651</v>
      </c>
      <c r="I16" s="32">
        <v>-2.4E-2</v>
      </c>
      <c r="K16" s="31" t="s">
        <v>59</v>
      </c>
      <c r="L16" s="32">
        <v>0.77039999999999997</v>
      </c>
      <c r="M16" s="32">
        <v>0.77039999999999997</v>
      </c>
      <c r="N16" s="32">
        <v>-0.1211</v>
      </c>
    </row>
    <row r="17" spans="1:14" x14ac:dyDescent="0.2">
      <c r="A17" s="31" t="s">
        <v>62</v>
      </c>
      <c r="B17" s="32">
        <v>-8.43E-2</v>
      </c>
      <c r="C17" s="32">
        <v>2.8899999999999999E-2</v>
      </c>
      <c r="D17" s="32">
        <v>-0.14319999999999999</v>
      </c>
      <c r="F17" s="29" t="s">
        <v>73</v>
      </c>
      <c r="G17" s="32">
        <v>0.26479999999999998</v>
      </c>
      <c r="H17" s="32">
        <v>0.28710000000000002</v>
      </c>
      <c r="I17" s="32">
        <v>-2.93E-2</v>
      </c>
      <c r="K17" s="31" t="s">
        <v>89</v>
      </c>
      <c r="L17" s="32">
        <v>0.77039999999999997</v>
      </c>
      <c r="M17" s="32">
        <v>0.77039999999999997</v>
      </c>
      <c r="N17" s="32">
        <v>-0.1799</v>
      </c>
    </row>
    <row r="18" spans="1:14" x14ac:dyDescent="0.2">
      <c r="A18" s="31" t="s">
        <v>72</v>
      </c>
      <c r="B18" s="32">
        <v>-8.4699999999999998E-2</v>
      </c>
      <c r="C18" s="32">
        <v>5.7599999999999998E-2</v>
      </c>
      <c r="D18" s="32">
        <v>-0.1341</v>
      </c>
      <c r="F18" s="29" t="s">
        <v>91</v>
      </c>
      <c r="G18" s="32">
        <v>0.26440000000000002</v>
      </c>
      <c r="H18" s="32">
        <v>0.26440000000000002</v>
      </c>
      <c r="I18" s="32">
        <v>-4.2500000000000003E-2</v>
      </c>
      <c r="K18" s="31" t="s">
        <v>52</v>
      </c>
      <c r="L18" s="32">
        <v>0.76559999999999995</v>
      </c>
      <c r="M18" s="32">
        <v>0.76559999999999995</v>
      </c>
      <c r="N18" s="32">
        <v>-0.13850000000000001</v>
      </c>
    </row>
    <row r="19" spans="1:14" x14ac:dyDescent="0.2">
      <c r="A19" s="31" t="s">
        <v>74</v>
      </c>
      <c r="B19" s="32">
        <v>-8.5300000000000001E-2</v>
      </c>
      <c r="C19" s="32">
        <v>3.6799999999999999E-2</v>
      </c>
      <c r="D19" s="32">
        <v>-0.1268</v>
      </c>
      <c r="F19" s="29" t="s">
        <v>85</v>
      </c>
      <c r="G19" s="32">
        <v>0.26419999999999999</v>
      </c>
      <c r="H19" s="32">
        <v>0.26419999999999999</v>
      </c>
      <c r="I19" s="32">
        <v>-5.4199999999999998E-2</v>
      </c>
      <c r="K19" s="31" t="s">
        <v>80</v>
      </c>
      <c r="L19" s="32">
        <v>0.7631</v>
      </c>
      <c r="M19" s="32">
        <v>0.7631</v>
      </c>
      <c r="N19" s="32">
        <v>-0.126</v>
      </c>
    </row>
    <row r="20" spans="1:14" x14ac:dyDescent="0.2">
      <c r="A20" s="31" t="s">
        <v>53</v>
      </c>
      <c r="B20" s="32">
        <v>-8.5300000000000001E-2</v>
      </c>
      <c r="C20" s="32">
        <v>2.7E-2</v>
      </c>
      <c r="D20" s="32">
        <v>-0.151</v>
      </c>
      <c r="F20" s="29" t="s">
        <v>80</v>
      </c>
      <c r="G20" s="32">
        <v>0.26179999999999998</v>
      </c>
      <c r="H20" s="32">
        <v>0.27829999999999999</v>
      </c>
      <c r="I20" s="32">
        <v>-2.5399999999999999E-2</v>
      </c>
      <c r="K20" s="31" t="s">
        <v>58</v>
      </c>
      <c r="L20" s="32">
        <v>0.76060000000000005</v>
      </c>
      <c r="M20" s="32">
        <v>0.76060000000000005</v>
      </c>
      <c r="N20" s="32">
        <v>-0.13539999999999999</v>
      </c>
    </row>
    <row r="21" spans="1:14" x14ac:dyDescent="0.2">
      <c r="A21" s="31" t="s">
        <v>73</v>
      </c>
      <c r="B21" s="32">
        <v>-8.5500000000000007E-2</v>
      </c>
      <c r="C21" s="32">
        <v>4.6300000000000001E-2</v>
      </c>
      <c r="D21" s="32">
        <v>-0.12809999999999999</v>
      </c>
      <c r="F21" s="29" t="s">
        <v>52</v>
      </c>
      <c r="G21" s="32">
        <v>0.26069999999999999</v>
      </c>
      <c r="H21" s="32">
        <v>0.26069999999999999</v>
      </c>
      <c r="I21" s="32">
        <v>-3.1800000000000002E-2</v>
      </c>
      <c r="K21" s="31" t="s">
        <v>75</v>
      </c>
      <c r="L21" s="32">
        <v>0.75690000000000002</v>
      </c>
      <c r="M21" s="32">
        <v>0.75690000000000002</v>
      </c>
      <c r="N21" s="32">
        <v>-0.15129999999999999</v>
      </c>
    </row>
    <row r="22" spans="1:14" x14ac:dyDescent="0.2">
      <c r="A22" s="31" t="s">
        <v>52</v>
      </c>
      <c r="B22" s="32">
        <v>-8.5999999999999993E-2</v>
      </c>
      <c r="C22" s="32">
        <v>2.7900000000000001E-2</v>
      </c>
      <c r="D22" s="32">
        <v>-0.14499999999999999</v>
      </c>
      <c r="F22" s="29" t="s">
        <v>51</v>
      </c>
      <c r="G22" s="32">
        <v>0.26050000000000001</v>
      </c>
      <c r="H22" s="32">
        <v>0.26050000000000001</v>
      </c>
      <c r="I22" s="32">
        <v>-3.61E-2</v>
      </c>
      <c r="K22" s="31" t="s">
        <v>56</v>
      </c>
      <c r="L22" s="32">
        <v>0.75519999999999998</v>
      </c>
      <c r="M22" s="32">
        <v>0.75519999999999998</v>
      </c>
      <c r="N22" s="32">
        <v>-0.1573</v>
      </c>
    </row>
    <row r="23" spans="1:14" x14ac:dyDescent="0.2">
      <c r="A23" s="31" t="s">
        <v>54</v>
      </c>
      <c r="B23" s="32">
        <v>-8.6300000000000002E-2</v>
      </c>
      <c r="C23" s="32">
        <v>3.6499999999999998E-2</v>
      </c>
      <c r="D23" s="32">
        <v>-0.152</v>
      </c>
      <c r="F23" s="29" t="s">
        <v>64</v>
      </c>
      <c r="G23" s="32">
        <v>0.25979999999999998</v>
      </c>
      <c r="H23" s="32">
        <v>0.25979999999999998</v>
      </c>
      <c r="I23" s="32">
        <v>-6.3600000000000004E-2</v>
      </c>
      <c r="K23" s="31" t="s">
        <v>64</v>
      </c>
      <c r="L23" s="32">
        <v>0.755</v>
      </c>
      <c r="M23" s="32">
        <v>0.755</v>
      </c>
      <c r="N23" s="32">
        <v>0</v>
      </c>
    </row>
    <row r="24" spans="1:14" x14ac:dyDescent="0.2">
      <c r="A24" s="31" t="s">
        <v>75</v>
      </c>
      <c r="B24" s="32">
        <v>-8.6499999999999994E-2</v>
      </c>
      <c r="C24" s="32">
        <v>2.1700000000000001E-2</v>
      </c>
      <c r="D24" s="32">
        <v>-0.1343</v>
      </c>
      <c r="F24" s="29" t="s">
        <v>76</v>
      </c>
      <c r="G24" s="32">
        <v>0.25840000000000002</v>
      </c>
      <c r="H24" s="32">
        <v>0.25840000000000002</v>
      </c>
      <c r="I24" s="32">
        <v>-4.7699999999999999E-2</v>
      </c>
      <c r="K24" s="31" t="s">
        <v>62</v>
      </c>
      <c r="L24" s="32">
        <v>0.75119999999999998</v>
      </c>
      <c r="M24" s="32">
        <v>0.75119999999999998</v>
      </c>
      <c r="N24" s="32">
        <v>-0.13200000000000001</v>
      </c>
    </row>
    <row r="25" spans="1:14" x14ac:dyDescent="0.2">
      <c r="A25" s="31" t="s">
        <v>51</v>
      </c>
      <c r="B25" s="32">
        <v>-8.6699999999999999E-2</v>
      </c>
      <c r="C25" s="32">
        <v>3.4700000000000002E-2</v>
      </c>
      <c r="D25" s="32">
        <v>-0.14649999999999999</v>
      </c>
      <c r="F25" s="29" t="s">
        <v>53</v>
      </c>
      <c r="G25" s="32">
        <v>0.25800000000000001</v>
      </c>
      <c r="H25" s="32">
        <v>0.25800000000000001</v>
      </c>
      <c r="I25" s="32">
        <v>-3.3500000000000002E-2</v>
      </c>
      <c r="K25" s="31" t="s">
        <v>51</v>
      </c>
      <c r="L25" s="32">
        <v>0.75060000000000004</v>
      </c>
      <c r="M25" s="32">
        <v>0.75060000000000004</v>
      </c>
      <c r="N25" s="32">
        <v>-0.14119999999999999</v>
      </c>
    </row>
    <row r="26" spans="1:14" x14ac:dyDescent="0.2">
      <c r="A26" s="31" t="s">
        <v>48</v>
      </c>
      <c r="B26" s="32">
        <v>-8.6800000000000002E-2</v>
      </c>
      <c r="C26" s="32">
        <v>2.86E-2</v>
      </c>
      <c r="D26" s="32">
        <v>-0.14860000000000001</v>
      </c>
      <c r="F26" s="29" t="s">
        <v>48</v>
      </c>
      <c r="G26" s="32">
        <v>0.25609999999999999</v>
      </c>
      <c r="H26" s="32">
        <v>0.25609999999999999</v>
      </c>
      <c r="I26" s="32">
        <v>-3.8899999999999997E-2</v>
      </c>
      <c r="K26" s="31" t="s">
        <v>48</v>
      </c>
      <c r="L26" s="32">
        <v>0.74980000000000002</v>
      </c>
      <c r="M26" s="32">
        <v>0.74980000000000002</v>
      </c>
      <c r="N26" s="32">
        <v>-0.13600000000000001</v>
      </c>
    </row>
    <row r="27" spans="1:14" x14ac:dyDescent="0.2">
      <c r="A27" s="31" t="s">
        <v>57</v>
      </c>
      <c r="B27" s="32">
        <v>-8.7599999999999997E-2</v>
      </c>
      <c r="C27" s="32">
        <v>2.7099999999999999E-2</v>
      </c>
      <c r="D27" s="32">
        <v>-0.14660000000000001</v>
      </c>
      <c r="F27" s="29" t="s">
        <v>79</v>
      </c>
      <c r="G27" s="32">
        <v>0.25480000000000003</v>
      </c>
      <c r="H27" s="32">
        <v>0.27329999999999999</v>
      </c>
      <c r="I27" s="32">
        <v>-2.9600000000000001E-2</v>
      </c>
      <c r="K27" s="31" t="s">
        <v>60</v>
      </c>
      <c r="L27" s="32">
        <v>0.74960000000000004</v>
      </c>
      <c r="M27" s="32">
        <v>0.74960000000000004</v>
      </c>
      <c r="N27" s="32">
        <v>-0.1285</v>
      </c>
    </row>
    <row r="28" spans="1:14" x14ac:dyDescent="0.2">
      <c r="A28" s="31" t="s">
        <v>77</v>
      </c>
      <c r="B28" s="32">
        <v>-8.7800000000000003E-2</v>
      </c>
      <c r="C28" s="32">
        <v>1.2999999999999999E-2</v>
      </c>
      <c r="D28" s="32">
        <v>-0.14710000000000001</v>
      </c>
      <c r="F28" s="29" t="s">
        <v>86</v>
      </c>
      <c r="G28" s="32">
        <v>0.25459999999999999</v>
      </c>
      <c r="H28" s="32">
        <v>0.25459999999999999</v>
      </c>
      <c r="I28" s="32">
        <v>-2.3199999999999998E-2</v>
      </c>
      <c r="K28" s="31" t="s">
        <v>49</v>
      </c>
      <c r="L28" s="32">
        <v>0.74919999999999998</v>
      </c>
      <c r="M28" s="32">
        <v>0.74919999999999998</v>
      </c>
      <c r="N28" s="32">
        <v>-0.1227</v>
      </c>
    </row>
    <row r="29" spans="1:14" x14ac:dyDescent="0.2">
      <c r="A29" s="31" t="s">
        <v>60</v>
      </c>
      <c r="B29" s="32">
        <v>-8.7900000000000006E-2</v>
      </c>
      <c r="C29" s="32">
        <v>1.7399999999999999E-2</v>
      </c>
      <c r="D29" s="32">
        <v>-0.15160000000000001</v>
      </c>
      <c r="F29" s="29" t="s">
        <v>59</v>
      </c>
      <c r="G29" s="32">
        <v>0.25459999999999999</v>
      </c>
      <c r="H29" s="32">
        <v>0.25459999999999999</v>
      </c>
      <c r="I29" s="32">
        <v>-4.7100000000000003E-2</v>
      </c>
      <c r="K29" s="31" t="s">
        <v>61</v>
      </c>
      <c r="L29" s="32">
        <v>0.74650000000000005</v>
      </c>
      <c r="M29" s="32">
        <v>0.74650000000000005</v>
      </c>
      <c r="N29" s="32">
        <v>-0.13039999999999999</v>
      </c>
    </row>
    <row r="30" spans="1:14" x14ac:dyDescent="0.2">
      <c r="A30" s="31" t="s">
        <v>83</v>
      </c>
      <c r="B30" s="32">
        <v>-8.8200000000000001E-2</v>
      </c>
      <c r="C30" s="32">
        <v>2.9899999999999999E-2</v>
      </c>
      <c r="D30" s="32">
        <v>-0.1497</v>
      </c>
      <c r="F30" s="29" t="s">
        <v>60</v>
      </c>
      <c r="G30" s="32">
        <v>0.25259999999999999</v>
      </c>
      <c r="H30" s="32">
        <v>0.25259999999999999</v>
      </c>
      <c r="I30" s="32">
        <v>-4.8000000000000001E-2</v>
      </c>
      <c r="K30" s="31" t="s">
        <v>50</v>
      </c>
      <c r="L30" s="32">
        <v>0.74480000000000002</v>
      </c>
      <c r="M30" s="32">
        <v>0.74480000000000002</v>
      </c>
      <c r="N30" s="32">
        <v>-0.14230000000000001</v>
      </c>
    </row>
    <row r="31" spans="1:14" x14ac:dyDescent="0.2">
      <c r="A31" s="31" t="s">
        <v>63</v>
      </c>
      <c r="B31" s="32">
        <v>-8.8300000000000003E-2</v>
      </c>
      <c r="C31" s="32">
        <v>2.8899999999999999E-2</v>
      </c>
      <c r="D31" s="32">
        <v>-0.15989999999999999</v>
      </c>
      <c r="F31" s="29" t="s">
        <v>49</v>
      </c>
      <c r="G31" s="32">
        <v>0.25219999999999998</v>
      </c>
      <c r="H31" s="32">
        <v>0.25219999999999998</v>
      </c>
      <c r="I31" s="32">
        <v>-4.58E-2</v>
      </c>
      <c r="K31" s="31" t="s">
        <v>78</v>
      </c>
      <c r="L31" s="32">
        <v>0.74319999999999997</v>
      </c>
      <c r="M31" s="32">
        <v>0.74319999999999997</v>
      </c>
      <c r="N31" s="32">
        <v>-0.1221</v>
      </c>
    </row>
    <row r="32" spans="1:14" x14ac:dyDescent="0.2">
      <c r="A32" s="31" t="s">
        <v>56</v>
      </c>
      <c r="B32" s="32">
        <v>-8.9499999999999996E-2</v>
      </c>
      <c r="C32" s="32">
        <v>3.5900000000000001E-2</v>
      </c>
      <c r="D32" s="32">
        <v>-0.14940000000000001</v>
      </c>
      <c r="F32" s="29" t="s">
        <v>54</v>
      </c>
      <c r="G32" s="32">
        <v>0.24990000000000001</v>
      </c>
      <c r="H32" s="32">
        <v>0.24990000000000001</v>
      </c>
      <c r="I32" s="32">
        <v>-4.4699999999999997E-2</v>
      </c>
      <c r="K32" s="31" t="s">
        <v>55</v>
      </c>
      <c r="L32" s="32">
        <v>0.73919999999999997</v>
      </c>
      <c r="M32" s="32">
        <v>0.73919999999999997</v>
      </c>
      <c r="N32" s="32">
        <v>-0.16300000000000001</v>
      </c>
    </row>
    <row r="33" spans="1:14" x14ac:dyDescent="0.2">
      <c r="A33" s="31" t="s">
        <v>71</v>
      </c>
      <c r="B33" s="32">
        <v>-8.9899999999999994E-2</v>
      </c>
      <c r="C33" s="32">
        <v>1.52E-2</v>
      </c>
      <c r="D33" s="32">
        <v>-0.1399</v>
      </c>
      <c r="F33" s="29" t="s">
        <v>87</v>
      </c>
      <c r="G33" s="32">
        <v>0.2492</v>
      </c>
      <c r="H33" s="32">
        <v>0.2492</v>
      </c>
      <c r="I33" s="32">
        <v>-2.98E-2</v>
      </c>
      <c r="K33" s="31" t="s">
        <v>53</v>
      </c>
      <c r="L33" s="32">
        <v>0.73860000000000003</v>
      </c>
      <c r="M33" s="32">
        <v>0.73860000000000003</v>
      </c>
      <c r="N33" s="32">
        <v>-0.1363</v>
      </c>
    </row>
    <row r="34" spans="1:14" x14ac:dyDescent="0.2">
      <c r="A34" s="31" t="s">
        <v>50</v>
      </c>
      <c r="B34" s="32">
        <v>-9.0800000000000006E-2</v>
      </c>
      <c r="C34" s="32">
        <v>2.41E-2</v>
      </c>
      <c r="D34" s="32">
        <v>-0.1522</v>
      </c>
      <c r="F34" s="29" t="s">
        <v>63</v>
      </c>
      <c r="G34" s="32">
        <v>0.2492</v>
      </c>
      <c r="H34" s="32">
        <v>0.2492</v>
      </c>
      <c r="I34" s="32">
        <v>-3.9300000000000002E-2</v>
      </c>
      <c r="K34" s="31" t="s">
        <v>77</v>
      </c>
      <c r="L34" s="32">
        <v>0.72599999999999998</v>
      </c>
      <c r="M34" s="32">
        <v>0.72599999999999998</v>
      </c>
      <c r="N34" s="32">
        <v>-0.1573</v>
      </c>
    </row>
    <row r="35" spans="1:14" x14ac:dyDescent="0.2">
      <c r="A35" s="31" t="s">
        <v>70</v>
      </c>
      <c r="B35" s="32">
        <v>-9.2499999999999999E-2</v>
      </c>
      <c r="C35" s="32">
        <v>9.2999999999999992E-3</v>
      </c>
      <c r="D35" s="32">
        <v>-0.15160000000000001</v>
      </c>
      <c r="F35" s="29" t="s">
        <v>61</v>
      </c>
      <c r="G35" s="32">
        <v>0.24879999999999999</v>
      </c>
      <c r="H35" s="32">
        <v>0.24879999999999999</v>
      </c>
      <c r="I35" s="32">
        <v>-5.21E-2</v>
      </c>
      <c r="K35" s="31" t="s">
        <v>54</v>
      </c>
      <c r="L35" s="32">
        <v>0.72289999999999999</v>
      </c>
      <c r="M35" s="32">
        <v>0.72289999999999999</v>
      </c>
      <c r="N35" s="32">
        <v>-0.13420000000000001</v>
      </c>
    </row>
    <row r="36" spans="1:14" x14ac:dyDescent="0.2">
      <c r="A36" s="31" t="s">
        <v>69</v>
      </c>
      <c r="B36" s="32">
        <v>-9.2700000000000005E-2</v>
      </c>
      <c r="C36" s="32">
        <v>4.1200000000000001E-2</v>
      </c>
      <c r="D36" s="32">
        <v>-0.14460000000000001</v>
      </c>
      <c r="F36" s="29" t="s">
        <v>50</v>
      </c>
      <c r="G36" s="32">
        <v>0.2487</v>
      </c>
      <c r="H36" s="32">
        <v>0.25109999999999999</v>
      </c>
      <c r="I36" s="32">
        <v>-4.6699999999999998E-2</v>
      </c>
      <c r="K36" s="31" t="s">
        <v>72</v>
      </c>
      <c r="L36" s="32">
        <v>0.72070000000000001</v>
      </c>
      <c r="M36" s="32">
        <v>0.72070000000000001</v>
      </c>
      <c r="N36" s="32">
        <v>-0.1305</v>
      </c>
    </row>
    <row r="37" spans="1:14" x14ac:dyDescent="0.2">
      <c r="A37" s="31" t="s">
        <v>55</v>
      </c>
      <c r="B37" s="32">
        <v>-9.3600000000000003E-2</v>
      </c>
      <c r="C37" s="32">
        <v>3.2599999999999997E-2</v>
      </c>
      <c r="D37" s="32">
        <v>-0.1527</v>
      </c>
      <c r="F37" s="29" t="s">
        <v>81</v>
      </c>
      <c r="G37" s="32">
        <v>0.24709999999999999</v>
      </c>
      <c r="H37" s="32">
        <v>0.24709999999999999</v>
      </c>
      <c r="I37" s="32">
        <v>-5.7700000000000001E-2</v>
      </c>
      <c r="K37" s="31" t="s">
        <v>91</v>
      </c>
      <c r="L37" s="32">
        <v>0.71919999999999995</v>
      </c>
      <c r="M37" s="32">
        <v>0.71919999999999995</v>
      </c>
      <c r="N37" s="32">
        <v>-0.14979999999999999</v>
      </c>
    </row>
    <row r="38" spans="1:14" x14ac:dyDescent="0.2">
      <c r="A38" s="31" t="s">
        <v>91</v>
      </c>
      <c r="B38" s="32">
        <v>-9.4399999999999998E-2</v>
      </c>
      <c r="C38" s="32">
        <v>2.3400000000000001E-2</v>
      </c>
      <c r="D38" s="32">
        <v>-0.1653</v>
      </c>
      <c r="F38" s="29" t="s">
        <v>62</v>
      </c>
      <c r="G38" s="32">
        <v>0.24560000000000001</v>
      </c>
      <c r="H38" s="32">
        <v>0.24560000000000001</v>
      </c>
      <c r="I38" s="32">
        <v>-5.3900000000000003E-2</v>
      </c>
      <c r="K38" s="31" t="s">
        <v>79</v>
      </c>
      <c r="L38" s="32">
        <v>0.71860000000000002</v>
      </c>
      <c r="M38" s="32">
        <v>0.71860000000000002</v>
      </c>
      <c r="N38" s="32">
        <v>-8.2000000000000003E-2</v>
      </c>
    </row>
    <row r="39" spans="1:14" x14ac:dyDescent="0.2">
      <c r="A39" s="31" t="s">
        <v>68</v>
      </c>
      <c r="B39" s="32">
        <v>-9.7199999999999995E-2</v>
      </c>
      <c r="C39" s="32">
        <v>4.4499999999999998E-2</v>
      </c>
      <c r="D39" s="32">
        <v>-0.15429999999999999</v>
      </c>
      <c r="F39" s="29" t="s">
        <v>55</v>
      </c>
      <c r="G39" s="32">
        <v>0.24510000000000001</v>
      </c>
      <c r="H39" s="32">
        <v>0.25219999999999998</v>
      </c>
      <c r="I39" s="32">
        <v>-4.5600000000000002E-2</v>
      </c>
      <c r="K39" s="31" t="s">
        <v>63</v>
      </c>
      <c r="L39" s="32">
        <v>0.71360000000000001</v>
      </c>
      <c r="M39" s="32">
        <v>0.71360000000000001</v>
      </c>
      <c r="N39" s="32">
        <v>-0.1386</v>
      </c>
    </row>
    <row r="40" spans="1:14" x14ac:dyDescent="0.2">
      <c r="A40" s="31" t="s">
        <v>66</v>
      </c>
      <c r="B40" s="32">
        <v>-9.9500000000000005E-2</v>
      </c>
      <c r="C40" s="32">
        <v>4.5600000000000002E-2</v>
      </c>
      <c r="D40" s="32">
        <v>-0.1447</v>
      </c>
      <c r="F40" s="29" t="s">
        <v>75</v>
      </c>
      <c r="G40" s="32">
        <v>0.24249999999999999</v>
      </c>
      <c r="H40" s="32">
        <v>0.24249999999999999</v>
      </c>
      <c r="I40" s="32">
        <v>-7.2099999999999997E-2</v>
      </c>
      <c r="K40" s="31" t="s">
        <v>85</v>
      </c>
      <c r="L40" s="32">
        <v>0.71360000000000001</v>
      </c>
      <c r="M40" s="32">
        <v>0.71640000000000004</v>
      </c>
      <c r="N40" s="32">
        <v>-0.14149999999999999</v>
      </c>
    </row>
    <row r="41" spans="1:14" x14ac:dyDescent="0.2">
      <c r="A41" s="31" t="s">
        <v>65</v>
      </c>
      <c r="B41" s="32">
        <v>-0.10050000000000001</v>
      </c>
      <c r="C41" s="32">
        <v>5.3499999999999999E-2</v>
      </c>
      <c r="D41" s="32">
        <v>-0.1593</v>
      </c>
      <c r="F41" s="29" t="s">
        <v>69</v>
      </c>
      <c r="G41" s="32">
        <v>0.24160000000000001</v>
      </c>
      <c r="H41" s="32">
        <v>0.24160000000000001</v>
      </c>
      <c r="I41" s="32">
        <v>-4.5400000000000003E-2</v>
      </c>
      <c r="K41" s="31" t="s">
        <v>81</v>
      </c>
      <c r="L41" s="32">
        <v>0.70640000000000003</v>
      </c>
      <c r="M41" s="32">
        <v>0.70640000000000003</v>
      </c>
      <c r="N41" s="32">
        <v>-0.1762</v>
      </c>
    </row>
    <row r="42" spans="1:14" x14ac:dyDescent="0.2">
      <c r="A42" s="31" t="s">
        <v>87</v>
      </c>
      <c r="B42" s="32">
        <v>-0.10150000000000001</v>
      </c>
      <c r="C42" s="32">
        <v>0</v>
      </c>
      <c r="D42" s="32">
        <v>-0.1915</v>
      </c>
      <c r="F42" s="29" t="s">
        <v>68</v>
      </c>
      <c r="G42" s="32">
        <v>0.23180000000000001</v>
      </c>
      <c r="H42" s="32">
        <v>0.23180000000000001</v>
      </c>
      <c r="I42" s="32">
        <v>-8.2900000000000001E-2</v>
      </c>
      <c r="K42" s="31" t="s">
        <v>74</v>
      </c>
      <c r="L42" s="32">
        <v>0.70130000000000003</v>
      </c>
      <c r="M42" s="32">
        <v>0.70130000000000003</v>
      </c>
      <c r="N42" s="32">
        <v>-0.1525</v>
      </c>
    </row>
    <row r="43" spans="1:14" x14ac:dyDescent="0.2">
      <c r="A43" s="31" t="s">
        <v>88</v>
      </c>
      <c r="B43" s="32">
        <v>-0.10199999999999999</v>
      </c>
      <c r="C43" s="32">
        <v>1.1299999999999999E-2</v>
      </c>
      <c r="D43" s="32">
        <v>-0.18090000000000001</v>
      </c>
      <c r="F43" s="29" t="s">
        <v>83</v>
      </c>
      <c r="G43" s="32">
        <v>0.2311</v>
      </c>
      <c r="H43" s="32">
        <v>0.2311</v>
      </c>
      <c r="I43" s="32">
        <v>-5.9499999999999997E-2</v>
      </c>
      <c r="K43" s="31" t="s">
        <v>86</v>
      </c>
      <c r="L43" s="32">
        <v>0.69879999999999998</v>
      </c>
      <c r="M43" s="32">
        <v>0.69879999999999998</v>
      </c>
      <c r="N43" s="32">
        <v>-8.5300000000000001E-2</v>
      </c>
    </row>
    <row r="44" spans="1:14" x14ac:dyDescent="0.2">
      <c r="A44" s="31" t="s">
        <v>64</v>
      </c>
      <c r="B44" s="32">
        <v>-0.1024</v>
      </c>
      <c r="C44" s="32">
        <v>1.5599999999999999E-2</v>
      </c>
      <c r="D44" s="32">
        <v>-0.1802</v>
      </c>
      <c r="F44" s="29" t="s">
        <v>88</v>
      </c>
      <c r="G44" s="32">
        <v>0.22650000000000001</v>
      </c>
      <c r="H44" s="32">
        <v>0.22650000000000001</v>
      </c>
      <c r="I44" s="32">
        <v>-6.3600000000000004E-2</v>
      </c>
      <c r="K44" s="31" t="s">
        <v>84</v>
      </c>
      <c r="L44" s="32">
        <v>0.69599999999999995</v>
      </c>
      <c r="M44" s="32">
        <v>0.69599999999999995</v>
      </c>
      <c r="N44" s="32">
        <v>-0.1641</v>
      </c>
    </row>
    <row r="45" spans="1:14" x14ac:dyDescent="0.2">
      <c r="A45" s="31" t="s">
        <v>76</v>
      </c>
      <c r="B45" s="32">
        <v>-0.10730000000000001</v>
      </c>
      <c r="C45" s="32">
        <v>2.3E-2</v>
      </c>
      <c r="D45" s="32">
        <v>-0.16039999999999999</v>
      </c>
      <c r="F45" s="29" t="s">
        <v>82</v>
      </c>
      <c r="G45" s="32">
        <v>0.22359999999999999</v>
      </c>
      <c r="H45" s="32">
        <v>0.22359999999999999</v>
      </c>
      <c r="I45" s="32">
        <v>-9.4E-2</v>
      </c>
      <c r="K45" s="31" t="s">
        <v>87</v>
      </c>
      <c r="L45" s="32">
        <v>0.69020000000000004</v>
      </c>
      <c r="M45" s="32">
        <v>0.70550000000000002</v>
      </c>
      <c r="N45" s="32">
        <v>-0.19889999999999999</v>
      </c>
    </row>
    <row r="46" spans="1:14" x14ac:dyDescent="0.2">
      <c r="A46" s="31" t="s">
        <v>67</v>
      </c>
      <c r="B46" s="32">
        <v>-0.10970000000000001</v>
      </c>
      <c r="C46" s="32">
        <v>4.4499999999999998E-2</v>
      </c>
      <c r="D46" s="32">
        <v>-0.1588</v>
      </c>
      <c r="F46" s="29" t="s">
        <v>90</v>
      </c>
      <c r="G46" s="32">
        <v>0.21460000000000001</v>
      </c>
      <c r="H46" s="32">
        <v>0.21709999999999999</v>
      </c>
      <c r="I46" s="32">
        <v>-6.6299999999999998E-2</v>
      </c>
      <c r="K46" s="31" t="s">
        <v>67</v>
      </c>
      <c r="L46" s="32">
        <v>0.66759999999999997</v>
      </c>
      <c r="M46" s="32">
        <v>0.66759999999999997</v>
      </c>
      <c r="N46" s="32">
        <v>-0.14369999999999999</v>
      </c>
    </row>
    <row r="47" spans="1:14" x14ac:dyDescent="0.2">
      <c r="A47" s="31" t="s">
        <v>47</v>
      </c>
      <c r="B47" s="32">
        <v>-0.20699999999999999</v>
      </c>
      <c r="C47" s="32">
        <v>0</v>
      </c>
      <c r="D47" s="32">
        <v>-0.23569999999999999</v>
      </c>
      <c r="F47" s="29" t="s">
        <v>89</v>
      </c>
      <c r="G47" s="32">
        <v>0.2135</v>
      </c>
      <c r="H47" s="32">
        <v>0.2135</v>
      </c>
      <c r="I47" s="32">
        <v>-8.2000000000000003E-2</v>
      </c>
      <c r="K47" s="31" t="s">
        <v>88</v>
      </c>
      <c r="L47" s="32">
        <v>0.65810000000000002</v>
      </c>
      <c r="M47" s="32">
        <v>0.70779999999999998</v>
      </c>
      <c r="N47" s="32">
        <v>-0.20549999999999999</v>
      </c>
    </row>
  </sheetData>
  <sortState xmlns:xlrd2="http://schemas.microsoft.com/office/spreadsheetml/2017/richdata2" ref="K3:N47">
    <sortCondition ref="L1:L47"/>
  </sortState>
  <conditionalFormatting sqref="B3:B47">
    <cfRule type="top10" dxfId="17" priority="17" percent="1" bottom="1" rank="10"/>
    <cfRule type="top10" dxfId="16" priority="18" percent="1" rank="10"/>
  </conditionalFormatting>
  <conditionalFormatting sqref="C3:C47">
    <cfRule type="top10" dxfId="15" priority="15" percent="1" rank="10"/>
    <cfRule type="top10" dxfId="14" priority="16" percent="1" bottom="1" rank="10"/>
  </conditionalFormatting>
  <conditionalFormatting sqref="D3:D47">
    <cfRule type="top10" dxfId="13" priority="13" percent="1" bottom="1" rank="10"/>
    <cfRule type="top10" dxfId="12" priority="14" percent="1" rank="10"/>
  </conditionalFormatting>
  <conditionalFormatting sqref="G3:G47">
    <cfRule type="top10" dxfId="11" priority="11" percent="1" bottom="1" rank="10"/>
    <cfRule type="top10" dxfId="10" priority="12" percent="1" rank="10"/>
  </conditionalFormatting>
  <conditionalFormatting sqref="H3:H47">
    <cfRule type="top10" dxfId="9" priority="9" percent="1" rank="10"/>
    <cfRule type="top10" dxfId="8" priority="10" percent="1" bottom="1" rank="10"/>
  </conditionalFormatting>
  <conditionalFormatting sqref="I3:I47">
    <cfRule type="top10" dxfId="7" priority="7" percent="1" rank="10"/>
    <cfRule type="top10" dxfId="6" priority="8" percent="1" bottom="1" rank="10"/>
  </conditionalFormatting>
  <conditionalFormatting sqref="L3:L47">
    <cfRule type="top10" dxfId="5" priority="5" percent="1" rank="10"/>
    <cfRule type="top10" dxfId="4" priority="6" percent="1" bottom="1" rank="10"/>
  </conditionalFormatting>
  <conditionalFormatting sqref="M3:M47">
    <cfRule type="top10" dxfId="3" priority="3" percent="1" rank="10"/>
    <cfRule type="top10" dxfId="2" priority="4" percent="1" bottom="1" rank="10"/>
  </conditionalFormatting>
  <conditionalFormatting sqref="N3:N47">
    <cfRule type="top10" dxfId="1" priority="1" percent="1" rank="10"/>
    <cfRule type="top10" dxfId="0" priority="2" percent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005968</vt:lpstr>
      <vt:lpstr>2018</vt:lpstr>
      <vt:lpstr>2019</vt:lpstr>
      <vt:lpstr>2020</vt:lpstr>
      <vt:lpstr>每月7号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2020-12-26T04:31:17Z</dcterms:created>
  <dcterms:modified xsi:type="dcterms:W3CDTF">2020-12-27T14:40:18Z</dcterms:modified>
</cp:coreProperties>
</file>