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15" windowWidth="19200" windowHeight="7425"/>
  </bookViews>
  <sheets>
    <sheet name="电话本 10.29" sheetId="1" r:id="rId1"/>
    <sheet name="产品安全电话本" sheetId="4" r:id="rId2"/>
    <sheet name="换证值日表" sheetId="7" r:id="rId3"/>
    <sheet name="Sheet4" sheetId="9" r:id="rId4"/>
    <sheet name="Sheet2" sheetId="10" r:id="rId5"/>
    <sheet name="Sheet3" sheetId="11" r:id="rId6"/>
    <sheet name="Sheet5" sheetId="12" r:id="rId7"/>
    <sheet name="Sheet6" sheetId="13" r:id="rId8"/>
    <sheet name="人員服務器位置" sheetId="14" r:id="rId9"/>
    <sheet name="Sheet8" sheetId="15" r:id="rId10"/>
    <sheet name="Sheet9" sheetId="16" r:id="rId11"/>
  </sheets>
  <calcPr calcId="125725"/>
</workbook>
</file>

<file path=xl/calcChain.xml><?xml version="1.0" encoding="utf-8"?>
<calcChain xmlns="http://schemas.openxmlformats.org/spreadsheetml/2006/main">
  <c r="H93" i="1"/>
  <c r="J19" i="10"/>
  <c r="F19"/>
  <c r="I18"/>
  <c r="H18"/>
  <c r="G18"/>
  <c r="I17"/>
  <c r="H17"/>
  <c r="G17"/>
  <c r="I16"/>
  <c r="H16"/>
  <c r="G16"/>
  <c r="I15"/>
  <c r="H15"/>
  <c r="G15"/>
  <c r="I14"/>
  <c r="G14"/>
  <c r="H14"/>
  <c r="I13"/>
  <c r="H13"/>
  <c r="G13"/>
  <c r="I12"/>
  <c r="H12"/>
  <c r="G12"/>
  <c r="I11"/>
  <c r="H11"/>
  <c r="G11"/>
  <c r="I10"/>
  <c r="H10"/>
  <c r="G10"/>
  <c r="I9"/>
  <c r="H9"/>
  <c r="G9"/>
  <c r="I8"/>
  <c r="H8"/>
  <c r="G8"/>
  <c r="I7"/>
  <c r="H7"/>
  <c r="G7"/>
  <c r="I6"/>
  <c r="I19"/>
  <c r="H6"/>
  <c r="G6"/>
  <c r="I5"/>
  <c r="H5"/>
  <c r="H19"/>
  <c r="G5"/>
  <c r="G19"/>
</calcChain>
</file>

<file path=xl/sharedStrings.xml><?xml version="1.0" encoding="utf-8"?>
<sst xmlns="http://schemas.openxmlformats.org/spreadsheetml/2006/main" count="638" uniqueCount="593">
  <si>
    <t>序号</t>
    <phoneticPr fontId="1" type="noConversion"/>
  </si>
  <si>
    <t>姓名</t>
    <phoneticPr fontId="1" type="noConversion"/>
  </si>
  <si>
    <t>座机</t>
    <phoneticPr fontId="1" type="noConversion"/>
  </si>
  <si>
    <t>短号</t>
    <phoneticPr fontId="1" type="noConversion"/>
  </si>
  <si>
    <t>579-79213</t>
  </si>
  <si>
    <t>李高峰</t>
  </si>
  <si>
    <t>部门</t>
    <phoneticPr fontId="1" type="noConversion"/>
  </si>
  <si>
    <t>胡晶晶</t>
    <phoneticPr fontId="1" type="noConversion"/>
  </si>
  <si>
    <t>42+655204</t>
  </si>
  <si>
    <t>余愛平</t>
  </si>
  <si>
    <t>42+872406</t>
  </si>
  <si>
    <t xml:space="preserve"> </t>
    <phoneticPr fontId="1" type="noConversion"/>
  </si>
  <si>
    <t>劉可可</t>
    <phoneticPr fontId="1" type="noConversion"/>
  </si>
  <si>
    <t>曾丹萍</t>
    <phoneticPr fontId="1" type="noConversion"/>
  </si>
  <si>
    <t>古祁學</t>
    <phoneticPr fontId="1" type="noConversion"/>
  </si>
  <si>
    <t>曾慧</t>
    <phoneticPr fontId="1" type="noConversion"/>
  </si>
  <si>
    <t>王巧丽</t>
    <phoneticPr fontId="1" type="noConversion"/>
  </si>
  <si>
    <t>89377/89110</t>
    <phoneticPr fontId="1" type="noConversion"/>
  </si>
  <si>
    <t>赵瑞明</t>
    <phoneticPr fontId="1" type="noConversion"/>
  </si>
  <si>
    <t>李秋傑</t>
    <phoneticPr fontId="1" type="noConversion"/>
  </si>
  <si>
    <t>84190/82875</t>
    <phoneticPr fontId="1" type="noConversion"/>
  </si>
  <si>
    <t>43+260425</t>
    <phoneticPr fontId="1" type="noConversion"/>
  </si>
  <si>
    <t>熊华</t>
    <phoneticPr fontId="1" type="noConversion"/>
  </si>
  <si>
    <t>王海龙</t>
    <phoneticPr fontId="1" type="noConversion"/>
  </si>
  <si>
    <t>高婕</t>
    <phoneticPr fontId="1" type="noConversion"/>
  </si>
  <si>
    <t>42+899060</t>
    <phoneticPr fontId="1" type="noConversion"/>
  </si>
  <si>
    <t>韋小民</t>
    <phoneticPr fontId="1" type="noConversion"/>
  </si>
  <si>
    <t>周琛</t>
    <phoneticPr fontId="1" type="noConversion"/>
  </si>
  <si>
    <t>彭理</t>
    <phoneticPr fontId="1" type="noConversion"/>
  </si>
  <si>
    <t>欧赐林</t>
    <phoneticPr fontId="1" type="noConversion"/>
  </si>
  <si>
    <t>42+395867</t>
    <phoneticPr fontId="1" type="noConversion"/>
  </si>
  <si>
    <t>劉海琴</t>
    <phoneticPr fontId="1" type="noConversion"/>
  </si>
  <si>
    <t>鄒麒</t>
    <phoneticPr fontId="1" type="noConversion"/>
  </si>
  <si>
    <t>張虎</t>
    <phoneticPr fontId="1" type="noConversion"/>
  </si>
  <si>
    <t>IDPBG一站式</t>
    <phoneticPr fontId="1" type="noConversion"/>
  </si>
  <si>
    <t>門仲宇</t>
    <phoneticPr fontId="1" type="noConversion"/>
  </si>
  <si>
    <t>劉小雙</t>
    <phoneticPr fontId="1" type="noConversion"/>
  </si>
  <si>
    <t>徐東升</t>
    <phoneticPr fontId="1" type="noConversion"/>
  </si>
  <si>
    <t>黃丹丹</t>
    <phoneticPr fontId="1" type="noConversion"/>
  </si>
  <si>
    <t>田麗</t>
    <phoneticPr fontId="1" type="noConversion"/>
  </si>
  <si>
    <t>王陽陽</t>
    <phoneticPr fontId="1" type="noConversion"/>
  </si>
  <si>
    <t>42+323776</t>
    <phoneticPr fontId="1" type="noConversion"/>
  </si>
  <si>
    <t>張文娟</t>
    <phoneticPr fontId="1" type="noConversion"/>
  </si>
  <si>
    <t>579-79210</t>
    <phoneticPr fontId="1" type="noConversion"/>
  </si>
  <si>
    <t>周希</t>
    <phoneticPr fontId="1" type="noConversion"/>
  </si>
  <si>
    <t>總務倉庫</t>
  </si>
  <si>
    <t xml:space="preserve">杜紅麗 </t>
    <phoneticPr fontId="1" type="noConversion"/>
  </si>
  <si>
    <t>王秀偉</t>
    <phoneticPr fontId="1" type="noConversion"/>
  </si>
  <si>
    <t>系统开发</t>
    <phoneticPr fontId="1" type="noConversion"/>
  </si>
  <si>
    <t>一卡通</t>
    <phoneticPr fontId="1" type="noConversion"/>
  </si>
  <si>
    <t>EPM</t>
    <phoneticPr fontId="1" type="noConversion"/>
  </si>
  <si>
    <t>MLB 支援课</t>
    <phoneticPr fontId="1" type="noConversion"/>
  </si>
  <si>
    <t>王睿</t>
    <phoneticPr fontId="1" type="noConversion"/>
  </si>
  <si>
    <t>任雪芳</t>
    <phoneticPr fontId="1" type="noConversion"/>
  </si>
  <si>
    <t xml:space="preserve">     I T </t>
    <phoneticPr fontId="1" type="noConversion"/>
  </si>
  <si>
    <t>C32 3F 聯辦</t>
    <phoneticPr fontId="1" type="noConversion"/>
  </si>
  <si>
    <t>OPM</t>
    <phoneticPr fontId="1" type="noConversion"/>
  </si>
  <si>
    <t>鞋柜办</t>
    <phoneticPr fontId="1" type="noConversion"/>
  </si>
  <si>
    <t>事故处理</t>
    <phoneticPr fontId="1" type="noConversion"/>
  </si>
  <si>
    <t>C32 采购</t>
    <phoneticPr fontId="1" type="noConversion"/>
  </si>
  <si>
    <t>C41 4F PD</t>
    <phoneticPr fontId="1" type="noConversion"/>
  </si>
  <si>
    <t>FATP 大助理</t>
    <phoneticPr fontId="1" type="noConversion"/>
  </si>
  <si>
    <t>楊琪</t>
    <phoneticPr fontId="1" type="noConversion"/>
  </si>
  <si>
    <t>41+394479</t>
    <phoneticPr fontId="1" type="noConversion"/>
  </si>
  <si>
    <r>
      <t>        </t>
    </r>
    <r>
      <rPr>
        <sz val="10"/>
        <color theme="1"/>
        <rFont val="細明體"/>
        <family val="3"/>
        <charset val="136"/>
      </rPr>
      <t>司干偉</t>
    </r>
    <phoneticPr fontId="1" type="noConversion"/>
  </si>
  <si>
    <t>通 讯 录</t>
    <phoneticPr fontId="1" type="noConversion"/>
  </si>
  <si>
    <t>HR 人資</t>
    <phoneticPr fontId="1" type="noConversion"/>
  </si>
  <si>
    <t xml:space="preserve">42+371059
</t>
    <phoneticPr fontId="1" type="noConversion"/>
  </si>
  <si>
    <t>馬學洋</t>
    <phoneticPr fontId="1" type="noConversion"/>
  </si>
  <si>
    <t>王志云</t>
    <phoneticPr fontId="1" type="noConversion"/>
  </si>
  <si>
    <t>80737 </t>
  </si>
  <si>
    <t>B06 2F DRI</t>
    <phoneticPr fontId="1" type="noConversion"/>
  </si>
  <si>
    <t>朱平</t>
    <phoneticPr fontId="1" type="noConversion"/>
  </si>
  <si>
    <t>张文群</t>
    <phoneticPr fontId="1" type="noConversion"/>
  </si>
  <si>
    <t>42+600916</t>
    <phoneticPr fontId="1" type="noConversion"/>
  </si>
  <si>
    <t>李倩文 / 王志婷</t>
    <phoneticPr fontId="1" type="noConversion"/>
  </si>
  <si>
    <t>42+337975</t>
    <phoneticPr fontId="1" type="noConversion"/>
  </si>
  <si>
    <t>42+331597</t>
    <phoneticPr fontId="1" type="noConversion"/>
  </si>
  <si>
    <t>蔣愛民    (副理)</t>
    <phoneticPr fontId="1" type="noConversion"/>
  </si>
  <si>
    <t>彭帆        (専理)</t>
    <phoneticPr fontId="1" type="noConversion"/>
  </si>
  <si>
    <t>夏春華    (课长)</t>
    <phoneticPr fontId="1" type="noConversion"/>
  </si>
  <si>
    <t>信息中心</t>
    <phoneticPr fontId="1" type="noConversion"/>
  </si>
  <si>
    <t>朱乾云</t>
    <phoneticPr fontId="1" type="noConversion"/>
  </si>
  <si>
    <t>王莉</t>
    <phoneticPr fontId="1" type="noConversion"/>
  </si>
  <si>
    <t>经管</t>
    <phoneticPr fontId="1" type="noConversion"/>
  </si>
  <si>
    <t>劉美</t>
    <phoneticPr fontId="1" type="noConversion"/>
  </si>
  <si>
    <t>陳永佳</t>
    <phoneticPr fontId="1" type="noConversion"/>
  </si>
  <si>
    <t>42+383416</t>
    <phoneticPr fontId="1" type="noConversion"/>
  </si>
  <si>
    <t>趙鑫</t>
    <phoneticPr fontId="1" type="noConversion"/>
  </si>
  <si>
    <t>王衛</t>
    <phoneticPr fontId="1" type="noConversion"/>
  </si>
  <si>
    <t>長號</t>
    <phoneticPr fontId="1" type="noConversion"/>
  </si>
  <si>
    <t>谢晓明</t>
    <phoneticPr fontId="1" type="noConversion"/>
  </si>
  <si>
    <t>易金花</t>
    <phoneticPr fontId="1" type="noConversion"/>
  </si>
  <si>
    <t>42+670322</t>
  </si>
  <si>
    <t>安全处换证中心</t>
    <phoneticPr fontId="1" type="noConversion"/>
  </si>
  <si>
    <t>C33 1F 总务仓库</t>
    <phoneticPr fontId="1" type="noConversion"/>
  </si>
  <si>
    <t>李灿</t>
    <phoneticPr fontId="1" type="noConversion"/>
  </si>
  <si>
    <t>560+73162</t>
    <phoneticPr fontId="1" type="noConversion"/>
  </si>
  <si>
    <t>560+20665</t>
    <phoneticPr fontId="1" type="noConversion"/>
  </si>
  <si>
    <t>560+24847</t>
    <phoneticPr fontId="1" type="noConversion"/>
  </si>
  <si>
    <t>龙华工管资讯</t>
    <phoneticPr fontId="1" type="noConversion"/>
  </si>
  <si>
    <t>姜雪兰</t>
    <phoneticPr fontId="1" type="noConversion"/>
  </si>
  <si>
    <t>579-85860</t>
    <phoneticPr fontId="1" type="noConversion"/>
  </si>
  <si>
    <t>任崇俞</t>
    <phoneticPr fontId="1" type="noConversion"/>
  </si>
  <si>
    <t>42+617619</t>
    <phoneticPr fontId="1" type="noConversion"/>
  </si>
  <si>
    <t>43+231191</t>
    <phoneticPr fontId="1" type="noConversion"/>
  </si>
  <si>
    <t>协理 助理</t>
    <phoneticPr fontId="1" type="noConversion"/>
  </si>
  <si>
    <t>陈阿姨</t>
    <phoneticPr fontId="1" type="noConversion"/>
  </si>
  <si>
    <t>刘阿姨</t>
    <phoneticPr fontId="1" type="noConversion"/>
  </si>
  <si>
    <t>42+719908</t>
    <phoneticPr fontId="1" type="noConversion"/>
  </si>
  <si>
    <t>42+822522</t>
    <phoneticPr fontId="1" type="noConversion"/>
  </si>
  <si>
    <t>阿姨</t>
    <phoneticPr fontId="1" type="noConversion"/>
  </si>
  <si>
    <t>42+690460</t>
    <phoneticPr fontId="1" type="noConversion"/>
  </si>
  <si>
    <t>42+640116</t>
    <phoneticPr fontId="1" type="noConversion"/>
  </si>
  <si>
    <t>肖勇</t>
    <phoneticPr fontId="1" type="noConversion"/>
  </si>
  <si>
    <t>林宏娟</t>
  </si>
  <si>
    <t>DP2  助理</t>
    <phoneticPr fontId="1" type="noConversion"/>
  </si>
  <si>
    <t>尚夢鴿</t>
    <phoneticPr fontId="1" type="noConversion"/>
  </si>
  <si>
    <t>易生權    </t>
  </si>
  <si>
    <t>FATP 廠商窗口</t>
    <phoneticPr fontId="1" type="noConversion"/>
  </si>
  <si>
    <t>MLB  廠商窗口</t>
    <phoneticPr fontId="1" type="noConversion"/>
  </si>
  <si>
    <t>陳珍振</t>
    <phoneticPr fontId="1" type="noConversion"/>
  </si>
  <si>
    <t>唐成斐</t>
    <phoneticPr fontId="1" type="noConversion"/>
  </si>
  <si>
    <t>B10 FIH</t>
    <phoneticPr fontId="1" type="noConversion"/>
  </si>
  <si>
    <t>谢木兰</t>
    <phoneticPr fontId="1" type="noConversion"/>
  </si>
  <si>
    <t>42+377805</t>
    <phoneticPr fontId="1" type="noConversion"/>
  </si>
  <si>
    <t>李欠欠</t>
    <phoneticPr fontId="1" type="noConversion"/>
  </si>
  <si>
    <t>42+776600</t>
    <phoneticPr fontId="1" type="noConversion"/>
  </si>
  <si>
    <t>42+877574</t>
    <phoneticPr fontId="1" type="noConversion"/>
  </si>
  <si>
    <t>42+644446</t>
    <phoneticPr fontId="1" type="noConversion"/>
  </si>
  <si>
    <t>42+633204</t>
    <phoneticPr fontId="1" type="noConversion"/>
  </si>
  <si>
    <t>閻文峰</t>
    <phoneticPr fontId="1" type="noConversion"/>
  </si>
  <si>
    <t>毛小婷</t>
    <phoneticPr fontId="1" type="noConversion"/>
  </si>
  <si>
    <t>常泽林</t>
    <phoneticPr fontId="1" type="noConversion"/>
  </si>
  <si>
    <t>武俞</t>
    <phoneticPr fontId="1" type="noConversion"/>
  </si>
  <si>
    <t>丁媛媛</t>
    <phoneticPr fontId="1" type="noConversion"/>
  </si>
  <si>
    <t>王娟</t>
    <phoneticPr fontId="1" type="noConversion"/>
  </si>
  <si>
    <t>胡媛媛</t>
    <phoneticPr fontId="1" type="noConversion"/>
  </si>
  <si>
    <t>陈雪涛</t>
    <phoneticPr fontId="1" type="noConversion"/>
  </si>
  <si>
    <t>华南会计</t>
    <phoneticPr fontId="1" type="noConversion"/>
  </si>
  <si>
    <t>吴雪梅</t>
    <phoneticPr fontId="1" type="noConversion"/>
  </si>
  <si>
    <t>560+77415</t>
    <phoneticPr fontId="1" type="noConversion"/>
  </si>
  <si>
    <t>換證值日表</t>
    <phoneticPr fontId="1" type="noConversion"/>
  </si>
  <si>
    <t>陶鵬程</t>
    <phoneticPr fontId="1" type="noConversion"/>
  </si>
  <si>
    <t>焦芳芳</t>
    <phoneticPr fontId="1" type="noConversion"/>
  </si>
  <si>
    <t>張栓宇</t>
    <phoneticPr fontId="1" type="noConversion"/>
  </si>
  <si>
    <t>寇雷雷</t>
    <phoneticPr fontId="1" type="noConversion"/>
  </si>
  <si>
    <t>牛香麗</t>
    <phoneticPr fontId="1" type="noConversion"/>
  </si>
  <si>
    <t>值日日期</t>
    <phoneticPr fontId="1" type="noConversion"/>
  </si>
  <si>
    <t>序號</t>
    <phoneticPr fontId="1" type="noConversion"/>
  </si>
  <si>
    <t>姓名</t>
    <phoneticPr fontId="1" type="noConversion"/>
  </si>
  <si>
    <t xml:space="preserve">   ZZ 換證中心
   TY 換證中心</t>
    <phoneticPr fontId="1" type="noConversion"/>
  </si>
  <si>
    <t>劉火財</t>
    <phoneticPr fontId="1" type="noConversion"/>
  </si>
  <si>
    <t>王露玉(専理)</t>
    <phoneticPr fontId="1" type="noConversion"/>
  </si>
  <si>
    <t>房婷</t>
    <phoneticPr fontId="1" type="noConversion"/>
  </si>
  <si>
    <t>579-79301</t>
    <phoneticPr fontId="1" type="noConversion"/>
  </si>
  <si>
    <t>42+822276</t>
    <phoneticPr fontId="1" type="noConversion"/>
  </si>
  <si>
    <t>胡彪</t>
    <phoneticPr fontId="1" type="noConversion"/>
  </si>
  <si>
    <t xml:space="preserve">，                                                                                                                                                                                                                                                                                                                                                                                                                                                                                                                                                                                                                                                                                                                                                                                                                                                                                                                                                                                                                                                   </t>
    <phoneticPr fontId="1" type="noConversion"/>
  </si>
  <si>
    <t xml:space="preserve"> </t>
    <phoneticPr fontId="1" type="noConversion"/>
  </si>
  <si>
    <t>徐春兰</t>
    <phoneticPr fontId="1" type="noConversion"/>
  </si>
  <si>
    <t>42+758823</t>
    <phoneticPr fontId="1" type="noConversion"/>
  </si>
  <si>
    <t>41+399710</t>
    <phoneticPr fontId="1" type="noConversion"/>
  </si>
  <si>
    <t>王鑫</t>
    <phoneticPr fontId="1" type="noConversion"/>
  </si>
  <si>
    <t>89193/29349/87397</t>
    <phoneticPr fontId="1" type="noConversion"/>
  </si>
  <si>
    <t>将丁勇</t>
    <phoneticPr fontId="1" type="noConversion"/>
  </si>
  <si>
    <t>肖建军 (専理)</t>
    <phoneticPr fontId="1" type="noConversion"/>
  </si>
  <si>
    <t>42+394192</t>
    <phoneticPr fontId="1" type="noConversion"/>
  </si>
  <si>
    <t>王涛 （队长）</t>
    <phoneticPr fontId="1" type="noConversion"/>
  </si>
  <si>
    <t>87485/85102</t>
    <phoneticPr fontId="1" type="noConversion"/>
  </si>
  <si>
    <t>崔海洋</t>
    <phoneticPr fontId="1" type="noConversion"/>
  </si>
  <si>
    <t>序號</t>
    <phoneticPr fontId="1" type="noConversion"/>
  </si>
  <si>
    <t>姓名</t>
    <phoneticPr fontId="1" type="noConversion"/>
  </si>
  <si>
    <t>工號</t>
    <phoneticPr fontId="1" type="noConversion"/>
  </si>
  <si>
    <t>備註</t>
    <phoneticPr fontId="1" type="noConversion"/>
  </si>
  <si>
    <t>部門</t>
    <phoneticPr fontId="1" type="noConversion"/>
  </si>
  <si>
    <t>龙华采购</t>
    <phoneticPr fontId="1" type="noConversion"/>
  </si>
  <si>
    <t>RFID 高频卡厂商</t>
    <phoneticPr fontId="1" type="noConversion"/>
  </si>
  <si>
    <t>赛尔瑞（沈经理）</t>
    <phoneticPr fontId="1" type="noConversion"/>
  </si>
  <si>
    <t>泉港湾（毕经理）</t>
    <phoneticPr fontId="1" type="noConversion"/>
  </si>
  <si>
    <t>胡晓艳</t>
    <phoneticPr fontId="1" type="noConversion"/>
  </si>
  <si>
    <t>560+24145</t>
    <phoneticPr fontId="1" type="noConversion"/>
  </si>
  <si>
    <t>谢强</t>
    <phoneticPr fontId="1" type="noConversion"/>
  </si>
  <si>
    <t>AAE</t>
    <phoneticPr fontId="1" type="noConversion"/>
  </si>
  <si>
    <t xml:space="preserve"> </t>
    <phoneticPr fontId="1" type="noConversion"/>
  </si>
  <si>
    <t>龙华换证中心</t>
    <phoneticPr fontId="1" type="noConversion"/>
  </si>
  <si>
    <t>560+81437</t>
    <phoneticPr fontId="1" type="noConversion"/>
  </si>
  <si>
    <t>chr-ecard@mail.foxconn.com,</t>
  </si>
  <si>
    <t>G4428943</t>
    <phoneticPr fontId="1" type="noConversion"/>
  </si>
  <si>
    <t>560-24255</t>
    <phoneticPr fontId="1" type="noConversion"/>
  </si>
  <si>
    <t>马赞（人资主管）</t>
    <phoneticPr fontId="1" type="noConversion"/>
  </si>
  <si>
    <t>42+636569</t>
    <phoneticPr fontId="1" type="noConversion"/>
  </si>
  <si>
    <t>560-81437</t>
    <phoneticPr fontId="1" type="noConversion"/>
  </si>
  <si>
    <t>孙雯</t>
    <phoneticPr fontId="1" type="noConversion"/>
  </si>
  <si>
    <t>42+817223</t>
    <phoneticPr fontId="1" type="noConversion"/>
  </si>
  <si>
    <t>B07 1F DQE</t>
    <phoneticPr fontId="1" type="noConversion"/>
  </si>
  <si>
    <t>黄笛</t>
    <phoneticPr fontId="1" type="noConversion"/>
  </si>
  <si>
    <t>560-24292</t>
    <phoneticPr fontId="1" type="noConversion"/>
  </si>
  <si>
    <t>石天恩</t>
    <phoneticPr fontId="1" type="noConversion"/>
  </si>
  <si>
    <t>中央人資主管(马赞)</t>
    <phoneticPr fontId="1" type="noConversion"/>
  </si>
  <si>
    <t>肖科</t>
    <phoneticPr fontId="1" type="noConversion"/>
  </si>
  <si>
    <r>
      <rPr>
        <sz val="10"/>
        <color theme="1"/>
        <rFont val="細明體"/>
        <family val="3"/>
        <charset val="136"/>
      </rPr>
      <t>地址：</t>
    </r>
    <r>
      <rPr>
        <sz val="10"/>
        <color theme="1"/>
        <rFont val="Microsoft Sans Serif"/>
        <family val="2"/>
      </rPr>
      <t>G11</t>
    </r>
    <r>
      <rPr>
        <sz val="10"/>
        <color theme="1"/>
        <rFont val="細明體"/>
        <family val="3"/>
        <charset val="136"/>
      </rPr>
      <t>棟南一門</t>
    </r>
    <r>
      <rPr>
        <sz val="10"/>
        <color theme="1"/>
        <rFont val="Microsoft Sans Serif"/>
        <family val="2"/>
      </rPr>
      <t>1.5F</t>
    </r>
    <phoneticPr fontId="1" type="noConversion"/>
  </si>
  <si>
    <t>溫馨提示：龍華換證中心已正式成立</t>
  </si>
  <si>
    <t>後續有關龍華換證方面的工作事項請發至龍華換證中心處理</t>
  </si>
  <si>
    <t>560+77509</t>
  </si>
  <si>
    <t>B区 消防控制室</t>
    <phoneticPr fontId="1" type="noConversion"/>
  </si>
  <si>
    <t>樊成玉</t>
    <phoneticPr fontId="1" type="noConversion"/>
  </si>
  <si>
    <t>舒银花</t>
    <phoneticPr fontId="1" type="noConversion"/>
  </si>
  <si>
    <t>小梅</t>
    <phoneticPr fontId="1" type="noConversion"/>
  </si>
  <si>
    <t>42-647533</t>
  </si>
  <si>
    <t>鐘臘生 (MLB)</t>
    <phoneticPr fontId="1" type="noConversion"/>
  </si>
  <si>
    <t>谢峰 (FATP)</t>
    <phoneticPr fontId="1" type="noConversion"/>
  </si>
  <si>
    <t>陳麗娣</t>
    <phoneticPr fontId="1" type="noConversion"/>
  </si>
  <si>
    <t>43+789512</t>
    <phoneticPr fontId="1" type="noConversion"/>
  </si>
  <si>
    <t>43+789512</t>
    <phoneticPr fontId="1" type="noConversion"/>
  </si>
  <si>
    <t>42+721008</t>
    <phoneticPr fontId="1" type="noConversion"/>
  </si>
  <si>
    <t xml:space="preserve"> </t>
    <phoneticPr fontId="1" type="noConversion"/>
  </si>
  <si>
    <t>代若楠</t>
    <phoneticPr fontId="1" type="noConversion"/>
  </si>
  <si>
    <r>
      <t>SSD</t>
    </r>
    <r>
      <rPr>
        <b/>
        <sz val="16"/>
        <color indexed="8"/>
        <rFont val="新細明體"/>
        <family val="1"/>
        <charset val="136"/>
      </rPr>
      <t>換證中心門禁權限卡入帳明細（</t>
    </r>
    <r>
      <rPr>
        <b/>
        <sz val="16"/>
        <color indexed="8"/>
        <rFont val="Arial"/>
        <family val="2"/>
      </rPr>
      <t>2016</t>
    </r>
    <r>
      <rPr>
        <b/>
        <sz val="16"/>
        <color indexed="8"/>
        <rFont val="新細明體"/>
        <family val="1"/>
        <charset val="136"/>
      </rPr>
      <t>年</t>
    </r>
    <r>
      <rPr>
        <b/>
        <sz val="16"/>
        <color indexed="8"/>
        <rFont val="Arial"/>
        <family val="2"/>
      </rPr>
      <t>1</t>
    </r>
    <r>
      <rPr>
        <b/>
        <sz val="16"/>
        <color indexed="8"/>
        <rFont val="新細明體"/>
        <family val="1"/>
        <charset val="136"/>
      </rPr>
      <t>月</t>
    </r>
    <r>
      <rPr>
        <b/>
        <sz val="16"/>
        <color indexed="8"/>
        <rFont val="Arial"/>
        <family val="2"/>
      </rPr>
      <t>-17</t>
    </r>
    <r>
      <rPr>
        <b/>
        <sz val="16"/>
        <color indexed="8"/>
        <rFont val="新細明體"/>
        <family val="1"/>
        <charset val="136"/>
      </rPr>
      <t>年</t>
    </r>
    <r>
      <rPr>
        <b/>
        <sz val="16"/>
        <color indexed="8"/>
        <rFont val="Arial"/>
        <family val="2"/>
      </rPr>
      <t>2</t>
    </r>
    <r>
      <rPr>
        <b/>
        <sz val="16"/>
        <color indexed="8"/>
        <rFont val="新細明體"/>
        <family val="1"/>
        <charset val="136"/>
      </rPr>
      <t>月）</t>
    </r>
    <phoneticPr fontId="14" type="noConversion"/>
  </si>
  <si>
    <t>序號</t>
    <phoneticPr fontId="1" type="noConversion"/>
  </si>
  <si>
    <t>年度</t>
    <phoneticPr fontId="1" type="noConversion"/>
  </si>
  <si>
    <r>
      <rPr>
        <sz val="11"/>
        <color theme="1"/>
        <rFont val="新細明體"/>
        <family val="2"/>
        <charset val="136"/>
      </rPr>
      <t>月份</t>
    </r>
    <phoneticPr fontId="1" type="noConversion"/>
  </si>
  <si>
    <r>
      <rPr>
        <sz val="11"/>
        <color indexed="8"/>
        <rFont val="新細明體"/>
        <family val="1"/>
        <charset val="136"/>
      </rPr>
      <t xml:space="preserve">購買單價
</t>
    </r>
    <r>
      <rPr>
        <sz val="11"/>
        <color indexed="8"/>
        <rFont val="Arial"/>
        <family val="2"/>
      </rPr>
      <t>(RMB)/</t>
    </r>
    <r>
      <rPr>
        <sz val="11"/>
        <color indexed="8"/>
        <rFont val="新細明體"/>
        <family val="1"/>
        <charset val="136"/>
      </rPr>
      <t>張</t>
    </r>
    <phoneticPr fontId="14" type="noConversion"/>
  </si>
  <si>
    <r>
      <rPr>
        <sz val="11"/>
        <color indexed="8"/>
        <rFont val="新細明體"/>
        <family val="1"/>
        <charset val="136"/>
      </rPr>
      <t xml:space="preserve">廠商單價
</t>
    </r>
    <r>
      <rPr>
        <sz val="11"/>
        <color indexed="8"/>
        <rFont val="Arial"/>
        <family val="2"/>
      </rPr>
      <t>(RMB)/</t>
    </r>
    <r>
      <rPr>
        <sz val="11"/>
        <color indexed="8"/>
        <rFont val="新細明體"/>
        <family val="1"/>
        <charset val="136"/>
      </rPr>
      <t>張</t>
    </r>
    <phoneticPr fontId="14" type="noConversion"/>
  </si>
  <si>
    <r>
      <rPr>
        <sz val="11"/>
        <color indexed="8"/>
        <rFont val="新細明體"/>
        <family val="1"/>
        <charset val="136"/>
      </rPr>
      <t xml:space="preserve">發放數量
</t>
    </r>
    <r>
      <rPr>
        <sz val="11"/>
        <color indexed="8"/>
        <rFont val="Arial"/>
        <family val="2"/>
      </rPr>
      <t>(</t>
    </r>
    <r>
      <rPr>
        <sz val="11"/>
        <color indexed="8"/>
        <rFont val="新細明體"/>
        <family val="1"/>
        <charset val="136"/>
      </rPr>
      <t>張</t>
    </r>
    <r>
      <rPr>
        <sz val="11"/>
        <color indexed="8"/>
        <rFont val="Arial"/>
        <family val="2"/>
      </rPr>
      <t>)</t>
    </r>
    <phoneticPr fontId="14" type="noConversion"/>
  </si>
  <si>
    <r>
      <rPr>
        <sz val="11"/>
        <color indexed="8"/>
        <rFont val="細明體"/>
        <family val="3"/>
        <charset val="136"/>
      </rPr>
      <t>利潤
（</t>
    </r>
    <r>
      <rPr>
        <sz val="11"/>
        <color indexed="8"/>
        <rFont val="Arial"/>
        <family val="2"/>
      </rPr>
      <t>RMB</t>
    </r>
    <r>
      <rPr>
        <sz val="11"/>
        <color indexed="8"/>
        <rFont val="細明體"/>
        <family val="3"/>
        <charset val="136"/>
      </rPr>
      <t>）</t>
    </r>
    <phoneticPr fontId="14" type="noConversion"/>
  </si>
  <si>
    <r>
      <rPr>
        <sz val="11"/>
        <color indexed="8"/>
        <rFont val="細明體"/>
        <family val="3"/>
        <charset val="136"/>
      </rPr>
      <t xml:space="preserve">採購成本
</t>
    </r>
    <r>
      <rPr>
        <sz val="11"/>
        <color indexed="8"/>
        <rFont val="Arial"/>
        <family val="2"/>
      </rPr>
      <t>(RMB)</t>
    </r>
    <phoneticPr fontId="14" type="noConversion"/>
  </si>
  <si>
    <r>
      <rPr>
        <sz val="11"/>
        <color indexed="8"/>
        <rFont val="新細明體"/>
        <family val="1"/>
        <charset val="136"/>
      </rPr>
      <t xml:space="preserve">入款總計
</t>
    </r>
    <r>
      <rPr>
        <sz val="11"/>
        <color indexed="8"/>
        <rFont val="Arial"/>
        <family val="2"/>
      </rPr>
      <t>(RMB)</t>
    </r>
    <phoneticPr fontId="14" type="noConversion"/>
  </si>
  <si>
    <r>
      <rPr>
        <sz val="11"/>
        <color indexed="8"/>
        <rFont val="新細明體"/>
        <family val="1"/>
        <charset val="136"/>
      </rPr>
      <t xml:space="preserve">丟失罰款單價
</t>
    </r>
    <r>
      <rPr>
        <sz val="11"/>
        <color indexed="8"/>
        <rFont val="Arial"/>
        <family val="2"/>
      </rPr>
      <t>(RMB)/</t>
    </r>
    <r>
      <rPr>
        <sz val="11"/>
        <color indexed="8"/>
        <rFont val="新細明體"/>
        <family val="1"/>
        <charset val="136"/>
      </rPr>
      <t>張</t>
    </r>
    <phoneticPr fontId="14" type="noConversion"/>
  </si>
  <si>
    <r>
      <t>2016</t>
    </r>
    <r>
      <rPr>
        <sz val="11"/>
        <color theme="1"/>
        <rFont val="MingLiU"/>
        <family val="3"/>
        <charset val="136"/>
      </rPr>
      <t>年</t>
    </r>
    <phoneticPr fontId="1" type="noConversion"/>
  </si>
  <si>
    <t>1月</t>
    <phoneticPr fontId="1" type="noConversion"/>
  </si>
  <si>
    <t>2月</t>
    <phoneticPr fontId="1" type="noConversion"/>
  </si>
  <si>
    <t>3月</t>
  </si>
  <si>
    <t>4月</t>
  </si>
  <si>
    <t>5月</t>
  </si>
  <si>
    <t>6月</t>
  </si>
  <si>
    <t>7月</t>
  </si>
  <si>
    <t>8月</t>
  </si>
  <si>
    <t>9月</t>
  </si>
  <si>
    <r>
      <t>2016</t>
    </r>
    <r>
      <rPr>
        <sz val="11"/>
        <color theme="1"/>
        <rFont val="細明體"/>
        <family val="3"/>
        <charset val="136"/>
      </rPr>
      <t>年</t>
    </r>
    <phoneticPr fontId="1" type="noConversion"/>
  </si>
  <si>
    <t>10月</t>
  </si>
  <si>
    <t>11月</t>
  </si>
  <si>
    <t>12月</t>
  </si>
  <si>
    <r>
      <t>2017</t>
    </r>
    <r>
      <rPr>
        <sz val="11"/>
        <color theme="1"/>
        <rFont val="細明體"/>
        <family val="3"/>
        <charset val="136"/>
      </rPr>
      <t>年</t>
    </r>
    <phoneticPr fontId="1" type="noConversion"/>
  </si>
  <si>
    <t>合計</t>
    <phoneticPr fontId="1" type="noConversion"/>
  </si>
  <si>
    <t>离职窗口</t>
    <phoneticPr fontId="1" type="noConversion"/>
  </si>
  <si>
    <t>地址：G11 1.5F 南一门</t>
    <phoneticPr fontId="1" type="noConversion"/>
  </si>
  <si>
    <t>iDPBG人員進出管控系統刷卡無權限提示功能開發</t>
  </si>
  <si>
    <t>富士康(南京)軟件公司</t>
  </si>
  <si>
    <t>iDPBG產品安全部Q6B000</t>
  </si>
  <si>
    <t>產品名稱</t>
  </si>
  <si>
    <t>提案人568-87765 提案日期2017/5/16</t>
  </si>
  <si>
    <t>Ext.</t>
  </si>
  <si>
    <t>568-87486</t>
  </si>
  <si>
    <t>568-87765</t>
  </si>
  <si>
    <t>承攬Site 承攬日期2017/5/26</t>
  </si>
  <si>
    <t>指定負責人 分機 579-79210 預計工期 2.7個工作日 業務窗口 許文懷 分機 560-77822</t>
  </si>
  <si>
    <t>承攬</t>
  </si>
  <si>
    <t>單位張文娟</t>
  </si>
  <si>
    <t>需求</t>
  </si>
  <si>
    <t>單位</t>
  </si>
  <si>
    <t>富泰華（工業）深圳有限公司</t>
  </si>
  <si>
    <t>賈帥濤分機實施地點觀瀾</t>
  </si>
  <si>
    <t>賈帥濤班長/ idpbg-ssm-security-check15@mail.foxconn.com</t>
  </si>
  <si>
    <t>相關執</t>
  </si>
  <si>
    <t>行主管</t>
  </si>
  <si>
    <t>姓名 職 位 Fax E-Mail</t>
  </si>
  <si>
    <t>蔣愛民副理/ jamy.am.jiang@foxconn.com</t>
  </si>
  <si>
    <t>鄭州部門費用代碼W50007</t>
  </si>
  <si>
    <t>人數</t>
  </si>
  <si>
    <t>總工時（人/天）</t>
  </si>
  <si>
    <t>小計（元）</t>
  </si>
  <si>
    <t>概述</t>
  </si>
  <si>
    <t>一、需求描述 1、IDPBG人員進出管控系統人事資料新增頁面新增人員信息時添加帶領人工號及其姓名 2、IDPBG人員進出管控系統</t>
  </si>
  <si>
    <t>刷卡頁面人員刷卡無權限時，提示該人員的帶領人信息 3、IDPBG人員進出管控系統門崗刷卡明細查詢頁面，查詢及導出時添加帶</t>
  </si>
  <si>
    <t>領人信息 4、現階段，此功能僅上線客戶，其他類型人員暫不啟用。</t>
  </si>
  <si>
    <t>資深系統分析師</t>
  </si>
  <si>
    <t>程式設計師</t>
  </si>
  <si>
    <t>測試工程師</t>
  </si>
  <si>
    <t>角色總計（元）</t>
  </si>
  <si>
    <t>人力</t>
  </si>
  <si>
    <t>未稅總價含稅總價</t>
  </si>
  <si>
    <t>幣別RMB</t>
  </si>
  <si>
    <t>0.2 211.4</t>
  </si>
  <si>
    <t>合計</t>
  </si>
  <si>
    <t>,</t>
  </si>
  <si>
    <t>合計備註</t>
  </si>
  <si>
    <t>1、根據業務性質開具發票,相關稅金由需求單位承擔；</t>
  </si>
  <si>
    <t>2、此報價不含差旅費用,如有差旅費用發生,由需求單位承擔；</t>
  </si>
  <si>
    <t>3 系統上線后承攬單位應及時出具發票需求單位應於發票日30天內付清全部款項</t>
  </si>
  <si>
    <t>報價確認</t>
  </si>
  <si>
    <t>服 3,158.30</t>
  </si>
  <si>
    <t>務</t>
  </si>
  <si>
    <t>費</t>
  </si>
  <si>
    <t>用</t>
  </si>
  <si>
    <t>明</t>
  </si>
  <si>
    <t>細</t>
  </si>
  <si>
    <t>資安工程師</t>
  </si>
  <si>
    <t>費用</t>
  </si>
  <si>
    <t>訂單確認：本訂單自雙方簽字核準之日起生效，視同合同。</t>
  </si>
  <si>
    <t>因承攬單位需提前備貨并投入人力成本，需求單位知悉并同意，此訂單一經簽署不得取消，否則需求單位需賠償訂單總金額50%的違約</t>
  </si>
  <si>
    <t>金</t>
  </si>
  <si>
    <t>、，;</t>
  </si>
  <si>
    <t>4、收款方式：系統上線后一次付款含稅金額RMB 3,347.80元。</t>
  </si>
  <si>
    <t>驗收及付款條件</t>
  </si>
  <si>
    <t>1、需求單位應於收到產品后 10 個工作日內驗收，若此期限內未驗收亦未提出合理拒絕驗收</t>
  </si>
  <si>
    <t>理由，視為驗收合格，所有產品經驗收合格后概不退換。</t>
  </si>
  <si>
    <t>2、驗收日30天后一次性付款。</t>
  </si>
  <si>
    <t>簽核：__________________</t>
  </si>
  <si>
    <t>BM：__________________</t>
  </si>
  <si>
    <t>經管：__________________</t>
  </si>
  <si>
    <t>SM：__________________</t>
  </si>
  <si>
    <t>。</t>
  </si>
  <si>
    <t>核准：__________________</t>
  </si>
  <si>
    <t>審核：__________________</t>
  </si>
  <si>
    <t>需求單位確認承攬單位確認需求單位驗收</t>
  </si>
  <si>
    <t>SM __________________</t>
  </si>
  <si>
    <t>承攬單位主管：__________________</t>
  </si>
  <si>
    <t>表單簽核流程：</t>
  </si>
  <si>
    <t>需求單位確認：承辦人(客戶代表)簽核-&gt;審核人(客戶代表直屬主管)簽核-&gt;經管簽核-&gt;核准人(客戶方最高主管)簽核</t>
  </si>
  <si>
    <t>承攬單位確認：承攬單位主管簽核-&gt;SM(駐在地主管)簽核-&gt;經管簽核-&gt;BM(業務主管)簽核</t>
  </si>
  <si>
    <t>需求單位驗收：客戶代表或客戶方指定人員驗收</t>
  </si>
  <si>
    <t>編號： C2017050216</t>
  </si>
  <si>
    <t>單位名稱：DP2 SSM-OPM</t>
    <phoneticPr fontId="1" type="noConversion"/>
  </si>
  <si>
    <t>相關執行主管：劉旭峰 副理 568-85155   E-Mail: peter.xf.liu@foxconn.com</t>
    <phoneticPr fontId="1" type="noConversion"/>
  </si>
  <si>
    <t>提案人：熊華 568-84314   管理職：無   E-Mail: idpbg-opm-callcenter@mail.foxconn.com</t>
    <phoneticPr fontId="1" type="noConversion"/>
  </si>
  <si>
    <t>42+338442</t>
    <phoneticPr fontId="1" type="noConversion"/>
  </si>
  <si>
    <t>王求迟 （警卫助理）</t>
    <phoneticPr fontId="1" type="noConversion"/>
  </si>
  <si>
    <t xml:space="preserve"> </t>
    <phoneticPr fontId="1" type="noConversion"/>
  </si>
  <si>
    <t>包俊威（EISP）</t>
    <phoneticPr fontId="1" type="noConversion"/>
  </si>
  <si>
    <t>42+664102</t>
    <phoneticPr fontId="1" type="noConversion"/>
  </si>
  <si>
    <t>程小龙</t>
    <phoneticPr fontId="1" type="noConversion"/>
  </si>
  <si>
    <t>C25 1F 总务仓库</t>
    <phoneticPr fontId="1" type="noConversion"/>
  </si>
  <si>
    <t>42+374389</t>
    <phoneticPr fontId="1" type="noConversion"/>
  </si>
  <si>
    <t>张化明</t>
    <phoneticPr fontId="1" type="noConversion"/>
  </si>
  <si>
    <t>43+235003</t>
    <phoneticPr fontId="1" type="noConversion"/>
  </si>
  <si>
    <t>刘果禅（主管）</t>
    <phoneticPr fontId="1" type="noConversion"/>
  </si>
  <si>
    <t>胡良飞</t>
    <phoneticPr fontId="1" type="noConversion"/>
  </si>
  <si>
    <t>568-89254</t>
  </si>
  <si>
    <t>郵箱：idpbg-ssm-card-center01@mail.foxconn.com</t>
    <phoneticPr fontId="1" type="noConversion"/>
  </si>
  <si>
    <t>陈冬林</t>
    <phoneticPr fontId="1" type="noConversion"/>
  </si>
  <si>
    <t xml:space="preserve">                                                                                     </t>
    <phoneticPr fontId="1" type="noConversion"/>
  </si>
  <si>
    <t>保健室（唐生）</t>
    <phoneticPr fontId="1" type="noConversion"/>
  </si>
  <si>
    <t>车调</t>
    <phoneticPr fontId="1" type="noConversion"/>
  </si>
  <si>
    <t>42+683575</t>
    <phoneticPr fontId="1" type="noConversion"/>
  </si>
  <si>
    <t>42+723214</t>
    <phoneticPr fontId="1" type="noConversion"/>
  </si>
  <si>
    <t xml:space="preserve">          </t>
    <phoneticPr fontId="1" type="noConversion"/>
  </si>
  <si>
    <t>42+726716</t>
    <phoneticPr fontId="1" type="noConversion"/>
  </si>
  <si>
    <t>杜娟(主管)</t>
    <phoneticPr fontId="1" type="noConversion"/>
  </si>
  <si>
    <t>idpbg-gl-upmga@mail.foxconn.com,</t>
  </si>
  <si>
    <t>郭宇(零星工程)</t>
    <phoneticPr fontId="1" type="noConversion"/>
  </si>
  <si>
    <t>李敏(后段)课长</t>
    <phoneticPr fontId="1" type="noConversion"/>
  </si>
  <si>
    <t>王娜</t>
    <phoneticPr fontId="1" type="noConversion"/>
  </si>
  <si>
    <t>胡娟</t>
    <phoneticPr fontId="1" type="noConversion"/>
  </si>
  <si>
    <t>579-32284</t>
    <phoneticPr fontId="1" type="noConversion"/>
  </si>
  <si>
    <t>張珍珍</t>
    <phoneticPr fontId="1" type="noConversion"/>
  </si>
  <si>
    <t>陈贵男</t>
    <phoneticPr fontId="1" type="noConversion"/>
  </si>
  <si>
    <t>肖焱</t>
    <phoneticPr fontId="1" type="noConversion"/>
  </si>
  <si>
    <t>565+83202</t>
    <phoneticPr fontId="1" type="noConversion"/>
  </si>
  <si>
    <t>邮箱（席朋帅）</t>
    <phoneticPr fontId="1" type="noConversion"/>
  </si>
  <si>
    <t>42+863706</t>
    <phoneticPr fontId="1" type="noConversion"/>
  </si>
  <si>
    <t>送水 C25 1F(趙鴻兵)</t>
    <phoneticPr fontId="1" type="noConversion"/>
  </si>
  <si>
    <t>宿管办（纪婷）</t>
    <phoneticPr fontId="1" type="noConversion"/>
  </si>
  <si>
    <t>42+377345</t>
    <phoneticPr fontId="1" type="noConversion"/>
  </si>
  <si>
    <t>（聂媛）朱彩婷</t>
    <phoneticPr fontId="1" type="noConversion"/>
  </si>
  <si>
    <t>42-855562</t>
    <phoneticPr fontId="1" type="noConversion"/>
  </si>
  <si>
    <t>陈柳儿</t>
    <phoneticPr fontId="1" type="noConversion"/>
  </si>
  <si>
    <t>SSM 門禁權限確認單</t>
    <phoneticPr fontId="1" type="noConversion"/>
  </si>
  <si>
    <t>有效權限區域</t>
    <phoneticPr fontId="1" type="noConversion"/>
  </si>
  <si>
    <t>本人
照片</t>
    <phoneticPr fontId="1" type="noConversion"/>
  </si>
  <si>
    <t>電話</t>
    <phoneticPr fontId="1" type="noConversion"/>
  </si>
  <si>
    <t>部門</t>
    <phoneticPr fontId="1" type="noConversion"/>
  </si>
  <si>
    <t xml:space="preserve">權限系統課：蓋章確認
承辦人：
</t>
    <phoneticPr fontId="1" type="noConversion"/>
  </si>
  <si>
    <t>例： C03 2F 北一門 
        C04 2F 南二門</t>
    <phoneticPr fontId="1" type="noConversion"/>
  </si>
  <si>
    <t>說明：</t>
    <phoneticPr fontId="1" type="noConversion"/>
  </si>
  <si>
    <t>有效截止時間：</t>
    <phoneticPr fontId="1" type="noConversion"/>
  </si>
  <si>
    <t>單號:</t>
    <phoneticPr fontId="1" type="noConversion"/>
  </si>
  <si>
    <t>579+84948</t>
    <phoneticPr fontId="1" type="noConversion"/>
  </si>
  <si>
    <t>李汉滕</t>
    <phoneticPr fontId="1" type="noConversion"/>
  </si>
  <si>
    <t>电子门报修</t>
    <phoneticPr fontId="1" type="noConversion"/>
  </si>
  <si>
    <t>續昭平</t>
  </si>
  <si>
    <t>42+869608</t>
    <phoneticPr fontId="1" type="noConversion"/>
  </si>
  <si>
    <t>程章才(课长)</t>
    <phoneticPr fontId="1" type="noConversion"/>
  </si>
  <si>
    <t>李木英 (MLB)</t>
    <phoneticPr fontId="1" type="noConversion"/>
  </si>
  <si>
    <t>呂長順(OVB)</t>
    <phoneticPr fontId="1" type="noConversion"/>
  </si>
  <si>
    <t>张骏</t>
    <phoneticPr fontId="1" type="noConversion"/>
  </si>
  <si>
    <t xml:space="preserve">           （EISP）</t>
    <phoneticPr fontId="1" type="noConversion"/>
  </si>
  <si>
    <r>
      <t>DRI</t>
    </r>
    <r>
      <rPr>
        <sz val="10"/>
        <color theme="1"/>
        <rFont val="細明體"/>
        <family val="3"/>
        <charset val="136"/>
      </rPr>
      <t>：张万柱</t>
    </r>
    <phoneticPr fontId="1" type="noConversion"/>
  </si>
  <si>
    <t>42+891161</t>
    <phoneticPr fontId="1" type="noConversion"/>
  </si>
  <si>
    <t>何力明</t>
    <phoneticPr fontId="1" type="noConversion"/>
  </si>
  <si>
    <t>董冰艳</t>
    <phoneticPr fontId="1" type="noConversion"/>
  </si>
  <si>
    <t>邱雲萍</t>
    <phoneticPr fontId="1" type="noConversion"/>
  </si>
  <si>
    <t>測試網站已發佈，後臺管理網址：http://10.172.113.116:1234/Login.aspx</t>
  </si>
  <si>
    <t>                                        刷卡網址：http://10.172.113.116:1234/test</t>
  </si>
  <si>
    <t>北門換證中心</t>
    <phoneticPr fontId="1" type="noConversion"/>
  </si>
  <si>
    <t>南門換證中心</t>
    <phoneticPr fontId="1" type="noConversion"/>
  </si>
  <si>
    <t>工号：F1207256       13760243575</t>
    <phoneticPr fontId="1" type="noConversion"/>
  </si>
  <si>
    <t>CAA產品安全部通訊錄1.</t>
    <phoneticPr fontId="14" type="noConversion"/>
  </si>
  <si>
    <t>CAA產品安全部通訊錄2.</t>
    <phoneticPr fontId="14" type="noConversion"/>
  </si>
  <si>
    <t>組別</t>
    <phoneticPr fontId="14" type="noConversion"/>
  </si>
  <si>
    <t>姓名</t>
    <phoneticPr fontId="14" type="noConversion"/>
  </si>
  <si>
    <t>短號</t>
    <phoneticPr fontId="14" type="noConversion"/>
  </si>
  <si>
    <t>長號</t>
    <phoneticPr fontId="14" type="noConversion"/>
  </si>
  <si>
    <t>組別</t>
  </si>
  <si>
    <t>姓名</t>
  </si>
  <si>
    <t>短號</t>
  </si>
  <si>
    <t>長號</t>
  </si>
  <si>
    <t>產品安全部</t>
    <phoneticPr fontId="14" type="noConversion"/>
  </si>
  <si>
    <t>蔣愛民</t>
    <phoneticPr fontId="14" type="noConversion"/>
  </si>
  <si>
    <t>信息中心</t>
    <phoneticPr fontId="14" type="noConversion"/>
  </si>
  <si>
    <t>徐東升</t>
  </si>
  <si>
    <t>警衛</t>
    <phoneticPr fontId="14" type="noConversion"/>
  </si>
  <si>
    <t>任明旺</t>
  </si>
  <si>
    <t>/</t>
  </si>
  <si>
    <t>韓世民</t>
  </si>
  <si>
    <t>夏春華</t>
  </si>
  <si>
    <t>廖代成</t>
  </si>
  <si>
    <t>周世源</t>
  </si>
  <si>
    <t>程小龍</t>
  </si>
  <si>
    <t>辉峒江</t>
  </si>
  <si>
    <t>楊文富</t>
  </si>
  <si>
    <t>吳孟昌</t>
  </si>
  <si>
    <t>許運新</t>
  </si>
  <si>
    <t>胡晶晶</t>
  </si>
  <si>
    <t>呂建軍</t>
  </si>
  <si>
    <t>董申红</t>
  </si>
  <si>
    <t>杨  奎</t>
  </si>
  <si>
    <t>沈青海</t>
  </si>
  <si>
    <t>丁銘</t>
  </si>
  <si>
    <t>謝曉明</t>
  </si>
  <si>
    <t>趙瑞明</t>
  </si>
  <si>
    <t>張文春</t>
  </si>
  <si>
    <t>夏桃红</t>
  </si>
  <si>
    <t>奚  冰</t>
  </si>
  <si>
    <t>杨  春</t>
  </si>
  <si>
    <t>劉  松</t>
  </si>
  <si>
    <t>13410227090</t>
  </si>
  <si>
    <t>胡賽勇</t>
  </si>
  <si>
    <t>张  炼</t>
  </si>
  <si>
    <t>嚴佛寶</t>
  </si>
  <si>
    <t>豆海永</t>
  </si>
  <si>
    <t>肖  鵬</t>
  </si>
  <si>
    <t>黃丹丹</t>
  </si>
  <si>
    <t>王  涛</t>
  </si>
  <si>
    <t xml:space="preserve">15914104192
</t>
  </si>
  <si>
    <t>曾祥猛</t>
  </si>
  <si>
    <t>郭星銘</t>
  </si>
  <si>
    <t>換證中心:82932、82931</t>
  </si>
  <si>
    <t>陳海洋</t>
  </si>
  <si>
    <t>趙鵬</t>
  </si>
  <si>
    <t>信息中心:89110、89119</t>
  </si>
  <si>
    <t>楊偉偉</t>
  </si>
  <si>
    <t>事故調查:86861、86862</t>
  </si>
  <si>
    <t>唐金華</t>
  </si>
  <si>
    <t>彭  帆</t>
    <phoneticPr fontId="14" type="noConversion"/>
  </si>
  <si>
    <t>朱乾云</t>
    <phoneticPr fontId="14" type="noConversion"/>
  </si>
  <si>
    <t>趙晴晴</t>
    <phoneticPr fontId="14" type="noConversion"/>
  </si>
  <si>
    <t>/</t>
    <phoneticPr fontId="14" type="noConversion"/>
  </si>
  <si>
    <t>王  衛</t>
    <phoneticPr fontId="14" type="noConversion"/>
  </si>
  <si>
    <t>張文群</t>
    <phoneticPr fontId="14" type="noConversion"/>
  </si>
  <si>
    <t>田  麗</t>
    <phoneticPr fontId="14" type="noConversion"/>
  </si>
  <si>
    <t>事故調查</t>
    <phoneticPr fontId="14" type="noConversion"/>
  </si>
  <si>
    <t>門禁規劃</t>
    <phoneticPr fontId="14" type="noConversion"/>
  </si>
  <si>
    <t>鄒  麒</t>
    <phoneticPr fontId="14" type="noConversion"/>
  </si>
  <si>
    <t>肖  勇</t>
    <phoneticPr fontId="14" type="noConversion"/>
  </si>
  <si>
    <t>陶鵬程</t>
    <phoneticPr fontId="14" type="noConversion"/>
  </si>
  <si>
    <t>彭明濤</t>
    <phoneticPr fontId="14" type="noConversion"/>
  </si>
  <si>
    <t>張栓宇</t>
    <phoneticPr fontId="14" type="noConversion"/>
  </si>
  <si>
    <t>/</t>
    <phoneticPr fontId="14" type="noConversion"/>
  </si>
  <si>
    <t>舒興亮</t>
    <phoneticPr fontId="14" type="noConversion"/>
  </si>
  <si>
    <t>門禁稽查</t>
    <phoneticPr fontId="14" type="noConversion"/>
  </si>
  <si>
    <t>物料防控</t>
    <phoneticPr fontId="14" type="noConversion"/>
  </si>
  <si>
    <t>張  凱</t>
    <phoneticPr fontId="14" type="noConversion"/>
  </si>
  <si>
    <t>王小陽</t>
    <phoneticPr fontId="14" type="noConversion"/>
  </si>
  <si>
    <t>何力明</t>
    <phoneticPr fontId="14" type="noConversion"/>
  </si>
  <si>
    <t>LH</t>
    <phoneticPr fontId="14" type="noConversion"/>
  </si>
  <si>
    <t>田  杰</t>
    <phoneticPr fontId="14" type="noConversion"/>
  </si>
  <si>
    <t>警衛</t>
    <phoneticPr fontId="14" type="noConversion"/>
  </si>
  <si>
    <t>羅  迅</t>
    <phoneticPr fontId="14" type="noConversion"/>
  </si>
  <si>
    <t>易金花</t>
    <phoneticPr fontId="14" type="noConversion"/>
  </si>
  <si>
    <t>新產品稽核</t>
    <phoneticPr fontId="14" type="noConversion"/>
  </si>
  <si>
    <t>王娜</t>
    <phoneticPr fontId="14" type="noConversion"/>
  </si>
  <si>
    <t>龍林</t>
    <phoneticPr fontId="14" type="noConversion"/>
  </si>
  <si>
    <t>喻慧玲</t>
    <phoneticPr fontId="14" type="noConversion"/>
  </si>
  <si>
    <t>梁玉燕</t>
    <phoneticPr fontId="14" type="noConversion"/>
  </si>
  <si>
    <t>石佳瑤</t>
    <phoneticPr fontId="14" type="noConversion"/>
  </si>
  <si>
    <t>胡媛媛</t>
    <phoneticPr fontId="14" type="noConversion"/>
  </si>
  <si>
    <t>任月婷</t>
    <phoneticPr fontId="14" type="noConversion"/>
  </si>
  <si>
    <t>楊玉琴</t>
    <phoneticPr fontId="14" type="noConversion"/>
  </si>
  <si>
    <t>鄒琴</t>
    <phoneticPr fontId="14" type="noConversion"/>
  </si>
  <si>
    <t>李誼</t>
    <phoneticPr fontId="14" type="noConversion"/>
  </si>
  <si>
    <t>譚小鳳</t>
    <phoneticPr fontId="14" type="noConversion"/>
  </si>
  <si>
    <t>李宴</t>
    <phoneticPr fontId="14" type="noConversion"/>
  </si>
  <si>
    <t>夏翠鳳</t>
    <phoneticPr fontId="14" type="noConversion"/>
  </si>
  <si>
    <t>秦繼強</t>
    <phoneticPr fontId="14" type="noConversion"/>
  </si>
  <si>
    <t>周敏華</t>
    <phoneticPr fontId="14" type="noConversion"/>
  </si>
  <si>
    <t>崔海洋</t>
    <phoneticPr fontId="14" type="noConversion"/>
  </si>
  <si>
    <t>宋成成</t>
    <phoneticPr fontId="14" type="noConversion"/>
  </si>
  <si>
    <t>賈軍鵬</t>
    <phoneticPr fontId="14" type="noConversion"/>
  </si>
  <si>
    <t>韋曉玲</t>
    <phoneticPr fontId="14" type="noConversion"/>
  </si>
  <si>
    <t>張信芝</t>
    <phoneticPr fontId="14" type="noConversion"/>
  </si>
  <si>
    <t>全海華</t>
    <phoneticPr fontId="14" type="noConversion"/>
  </si>
  <si>
    <t>王靜靜</t>
    <phoneticPr fontId="14" type="noConversion"/>
  </si>
  <si>
    <t>符慧</t>
    <phoneticPr fontId="14" type="noConversion"/>
  </si>
  <si>
    <t>C41 2F：85577、86439</t>
    <phoneticPr fontId="14" type="noConversion"/>
  </si>
  <si>
    <t>王洪楨</t>
    <phoneticPr fontId="14" type="noConversion"/>
  </si>
  <si>
    <t>龙华一卡通（劉相權）</t>
    <phoneticPr fontId="1" type="noConversion"/>
  </si>
  <si>
    <t>560+24292</t>
    <phoneticPr fontId="1" type="noConversion"/>
  </si>
  <si>
    <t>84249/89109</t>
    <phoneticPr fontId="1" type="noConversion"/>
  </si>
  <si>
    <r>
      <rPr>
        <sz val="10"/>
        <color theme="1"/>
        <rFont val="細明體"/>
        <family val="3"/>
        <charset val="136"/>
      </rPr>
      <t>電話：</t>
    </r>
    <r>
      <rPr>
        <sz val="10"/>
        <color theme="1"/>
        <rFont val="Microsoft Sans Serif"/>
        <family val="2"/>
      </rPr>
      <t>560+70396    560-70381  42+817223</t>
    </r>
    <phoneticPr fontId="1" type="noConversion"/>
  </si>
  <si>
    <t>劉文帥</t>
    <phoneticPr fontId="1" type="noConversion"/>
  </si>
  <si>
    <t>42+841513</t>
    <phoneticPr fontId="1" type="noConversion"/>
  </si>
  <si>
    <t>RFID 遠程連接密碼：ONSITE123.</t>
    <phoneticPr fontId="1" type="noConversion"/>
  </si>
  <si>
    <t>42+769528</t>
    <phoneticPr fontId="1" type="noConversion"/>
  </si>
  <si>
    <t>任雪芳</t>
    <phoneticPr fontId="1" type="noConversion"/>
  </si>
  <si>
    <t>肖鹏</t>
    <phoneticPr fontId="1" type="noConversion"/>
  </si>
  <si>
    <t>42+817172</t>
    <phoneticPr fontId="1" type="noConversion"/>
  </si>
  <si>
    <t>监控电脑IP：10.172.227.11  / 10.172.227.17 远程密码：onsite123.</t>
    <phoneticPr fontId="1" type="noConversion"/>
  </si>
  <si>
    <t xml:space="preserve">                                                         </t>
    <phoneticPr fontId="1" type="noConversion"/>
  </si>
  <si>
    <t>杜师傅：13418524363</t>
    <phoneticPr fontId="1" type="noConversion"/>
  </si>
  <si>
    <t>579-83087</t>
  </si>
  <si>
    <t xml:space="preserve"> </t>
    <phoneticPr fontId="1" type="noConversion"/>
  </si>
  <si>
    <t>類別</t>
    <phoneticPr fontId="1" type="noConversion"/>
  </si>
  <si>
    <t>服務器數量</t>
    <phoneticPr fontId="1" type="noConversion"/>
  </si>
  <si>
    <t>服務器用途</t>
    <phoneticPr fontId="1" type="noConversion"/>
  </si>
  <si>
    <t>服務器IP</t>
    <phoneticPr fontId="1" type="noConversion"/>
  </si>
  <si>
    <t>存放位置</t>
    <phoneticPr fontId="1" type="noConversion"/>
  </si>
  <si>
    <t>管理DRI</t>
    <phoneticPr fontId="1" type="noConversion"/>
  </si>
  <si>
    <t>門禁系統</t>
    <phoneticPr fontId="1" type="noConversion"/>
  </si>
  <si>
    <t>DB</t>
    <phoneticPr fontId="1" type="noConversion"/>
  </si>
  <si>
    <t>AP</t>
    <phoneticPr fontId="1" type="noConversion"/>
  </si>
  <si>
    <t>物品系統</t>
    <phoneticPr fontId="1" type="noConversion"/>
  </si>
  <si>
    <t>10.172.113.116</t>
    <phoneticPr fontId="1" type="noConversion"/>
  </si>
  <si>
    <t>10.172.112.248</t>
    <phoneticPr fontId="1" type="noConversion"/>
  </si>
  <si>
    <t>刑朝奎</t>
    <phoneticPr fontId="1" type="noConversion"/>
  </si>
  <si>
    <t>鲁忠明</t>
    <phoneticPr fontId="1" type="noConversion"/>
  </si>
  <si>
    <t>胡良飞</t>
    <phoneticPr fontId="1" type="noConversion"/>
  </si>
  <si>
    <t>胡良飞/89254</t>
    <phoneticPr fontId="1" type="noConversion"/>
  </si>
  <si>
    <t>10.173.172.248</t>
    <phoneticPr fontId="1" type="noConversion"/>
  </si>
  <si>
    <t>10.172.113.131</t>
    <phoneticPr fontId="1" type="noConversion"/>
  </si>
  <si>
    <t>GL-B23機房</t>
    <phoneticPr fontId="1" type="noConversion"/>
  </si>
  <si>
    <t>B23-4F-RACK-E2</t>
    <phoneticPr fontId="1" type="noConversion"/>
  </si>
  <si>
    <t>C33-4F-RACK-A1</t>
    <phoneticPr fontId="1" type="noConversion"/>
  </si>
  <si>
    <t>10.172.113.131</t>
    <phoneticPr fontId="1" type="noConversion"/>
  </si>
  <si>
    <t>4臺</t>
    <phoneticPr fontId="1" type="noConversion"/>
  </si>
  <si>
    <t>3臺</t>
    <phoneticPr fontId="1" type="noConversion"/>
  </si>
  <si>
    <t>辞浩</t>
    <phoneticPr fontId="1" type="noConversion"/>
  </si>
  <si>
    <t>訾浩（RFID照片处理）</t>
    <phoneticPr fontId="1" type="noConversion"/>
  </si>
  <si>
    <t>王强 （EISP）</t>
    <phoneticPr fontId="1" type="noConversion"/>
  </si>
  <si>
    <t>徐燕</t>
    <phoneticPr fontId="1" type="noConversion"/>
  </si>
  <si>
    <t>派遣工转正</t>
    <phoneticPr fontId="1" type="noConversion"/>
  </si>
  <si>
    <t xml:space="preserve">秦建臻/張建波
</t>
    <phoneticPr fontId="1" type="noConversion"/>
  </si>
  <si>
    <t>陳煜(課長)</t>
    <phoneticPr fontId="1" type="noConversion"/>
  </si>
  <si>
    <t>42+824847</t>
    <phoneticPr fontId="1" type="noConversion"/>
  </si>
  <si>
    <t>560+20301</t>
    <phoneticPr fontId="1" type="noConversion"/>
  </si>
  <si>
    <t>龚明雄（课长）</t>
    <phoneticPr fontId="1" type="noConversion"/>
  </si>
  <si>
    <t>貝艷峰(副理)</t>
    <phoneticPr fontId="1" type="noConversion"/>
  </si>
  <si>
    <t>71937/80158</t>
    <phoneticPr fontId="1" type="noConversion"/>
  </si>
  <si>
    <t>机电公务</t>
    <phoneticPr fontId="1" type="noConversion"/>
  </si>
  <si>
    <r>
      <rPr>
        <sz val="10"/>
        <color theme="1"/>
        <rFont val="細明體"/>
        <family val="3"/>
        <charset val="136"/>
      </rPr>
      <t>考勤</t>
    </r>
    <r>
      <rPr>
        <sz val="10"/>
        <color theme="1"/>
        <rFont val="Microsoft Sans Serif"/>
        <family val="2"/>
      </rPr>
      <t>(</t>
    </r>
    <r>
      <rPr>
        <sz val="10"/>
        <color theme="1"/>
        <rFont val="細明體"/>
        <family val="3"/>
        <charset val="136"/>
      </rPr>
      <t>异常处理</t>
    </r>
    <r>
      <rPr>
        <sz val="10"/>
        <color theme="1"/>
        <rFont val="Microsoft Sans Serif"/>
        <family val="2"/>
      </rPr>
      <t>)</t>
    </r>
    <phoneticPr fontId="1" type="noConversion"/>
  </si>
  <si>
    <t>林宏娟（谭晓霞）</t>
    <phoneticPr fontId="1" type="noConversion"/>
  </si>
  <si>
    <t>王彩(人资招募)</t>
    <phoneticPr fontId="1" type="noConversion"/>
  </si>
  <si>
    <t>白苗苗（TY）</t>
    <phoneticPr fontId="1" type="noConversion"/>
  </si>
  <si>
    <t>565+83067</t>
    <phoneticPr fontId="1" type="noConversion"/>
  </si>
  <si>
    <t>中央人資窗口（廖建峰）</t>
    <phoneticPr fontId="1" type="noConversion"/>
  </si>
  <si>
    <t>王艳（课长）(内码导入)web</t>
    <phoneticPr fontId="1" type="noConversion"/>
  </si>
  <si>
    <t>黄晓敏(内码导入)web</t>
    <phoneticPr fontId="1" type="noConversion"/>
  </si>
  <si>
    <t>579+84144</t>
    <phoneticPr fontId="1" type="noConversion"/>
  </si>
  <si>
    <t>卓越红（社保窗口）</t>
    <phoneticPr fontId="1" type="noConversion"/>
  </si>
  <si>
    <t>42+660817</t>
    <phoneticPr fontId="1" type="noConversion"/>
  </si>
  <si>
    <t>彭政（网络）</t>
    <phoneticPr fontId="1" type="noConversion"/>
  </si>
  <si>
    <t>發至譚越郵箱 idpbg-it-hrweb@mail.foxconn.com</t>
    <phoneticPr fontId="1" type="noConversion"/>
  </si>
  <si>
    <t>张影</t>
    <phoneticPr fontId="1" type="noConversion"/>
  </si>
  <si>
    <t>曾祥猛</t>
    <phoneticPr fontId="1" type="noConversion"/>
  </si>
  <si>
    <t>42+756077</t>
    <phoneticPr fontId="1" type="noConversion"/>
  </si>
  <si>
    <t>羅迅</t>
    <phoneticPr fontId="1" type="noConversion"/>
  </si>
  <si>
    <t>42+765207</t>
    <phoneticPr fontId="1" type="noConversion"/>
  </si>
  <si>
    <t>C03 4F 监控室</t>
    <phoneticPr fontId="1" type="noConversion"/>
  </si>
  <si>
    <t>陳洋洋(MLB)</t>
    <phoneticPr fontId="1" type="noConversion"/>
  </si>
  <si>
    <t>人員進出管控系統測試網址：</t>
    <phoneticPr fontId="1" type="noConversion"/>
  </si>
  <si>
    <t>                                        刷卡網址：http://10.172.113.116:1234/test/pagelarge.aspx</t>
    <phoneticPr fontId="1" type="noConversion"/>
  </si>
  <si>
    <t xml:space="preserve">  後臺管理段：http://10.172.113.116:1234/Default.aspx</t>
    <phoneticPr fontId="1" type="noConversion"/>
  </si>
  <si>
    <t xml:space="preserve">EISP 測試網址：   http://10.76.16.107:9999 </t>
    <phoneticPr fontId="1" type="noConversion"/>
  </si>
  <si>
    <t>EISP NEW 測試網址: http://10.172.112.203:9999</t>
    <phoneticPr fontId="1" type="noConversion"/>
  </si>
  <si>
    <t>劉娟/王政</t>
    <phoneticPr fontId="1" type="noConversion"/>
  </si>
  <si>
    <t>俞峰峰</t>
    <phoneticPr fontId="1" type="noConversion"/>
  </si>
  <si>
    <t>579+27473</t>
    <phoneticPr fontId="1" type="noConversion"/>
  </si>
  <si>
    <t>579+88416</t>
    <phoneticPr fontId="1" type="noConversion"/>
  </si>
  <si>
    <t>李飞（门禁系统）</t>
    <phoneticPr fontId="1" type="noConversion"/>
  </si>
  <si>
    <t>朱培培（组长TT&amp;卡机&amp;物品）</t>
    <phoneticPr fontId="1" type="noConversion"/>
  </si>
  <si>
    <t>公安消防</t>
    <phoneticPr fontId="1" type="noConversion"/>
  </si>
  <si>
    <t>劉權</t>
    <phoneticPr fontId="1" type="noConversion"/>
  </si>
  <si>
    <t>42+872481</t>
    <phoneticPr fontId="1" type="noConversion"/>
  </si>
</sst>
</file>

<file path=xl/styles.xml><?xml version="1.0" encoding="utf-8"?>
<styleSheet xmlns="http://schemas.openxmlformats.org/spreadsheetml/2006/main">
  <fonts count="33">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b/>
      <sz val="20"/>
      <color theme="1"/>
      <name val="新細明體"/>
      <family val="1"/>
      <charset val="136"/>
      <scheme val="minor"/>
    </font>
    <font>
      <sz val="10"/>
      <color theme="1"/>
      <name val="Microsoft Sans Serif"/>
      <family val="2"/>
    </font>
    <font>
      <sz val="10"/>
      <color theme="1"/>
      <name val="細明體"/>
      <family val="3"/>
      <charset val="136"/>
    </font>
    <font>
      <sz val="10"/>
      <color theme="1"/>
      <name val="新細明體"/>
      <family val="1"/>
      <charset val="136"/>
      <scheme val="minor"/>
    </font>
    <font>
      <sz val="20"/>
      <color theme="1"/>
      <name val="新細明體"/>
      <family val="2"/>
      <charset val="136"/>
      <scheme val="minor"/>
    </font>
    <font>
      <sz val="20"/>
      <color theme="1"/>
      <name val="新細明體"/>
      <family val="1"/>
      <charset val="136"/>
      <scheme val="minor"/>
    </font>
    <font>
      <u/>
      <sz val="12"/>
      <color theme="10"/>
      <name val="新細明體"/>
      <family val="1"/>
      <charset val="136"/>
    </font>
    <font>
      <sz val="12"/>
      <color theme="1"/>
      <name val="Microsoft Sans Serif"/>
      <family val="2"/>
    </font>
    <font>
      <sz val="12"/>
      <color theme="1"/>
      <name val="Arial"/>
      <family val="2"/>
    </font>
    <font>
      <b/>
      <sz val="16"/>
      <color indexed="8"/>
      <name val="Arial"/>
      <family val="2"/>
    </font>
    <font>
      <b/>
      <sz val="16"/>
      <color indexed="8"/>
      <name val="新細明體"/>
      <family val="1"/>
      <charset val="136"/>
    </font>
    <font>
      <sz val="9"/>
      <name val="新細明體"/>
      <family val="1"/>
      <charset val="136"/>
    </font>
    <font>
      <sz val="11"/>
      <color theme="1"/>
      <name val="新細明體"/>
      <family val="2"/>
      <charset val="136"/>
    </font>
    <font>
      <sz val="11"/>
      <color theme="1"/>
      <name val="Arial"/>
      <family val="2"/>
    </font>
    <font>
      <sz val="11"/>
      <color indexed="8"/>
      <name val="Arial"/>
      <family val="2"/>
    </font>
    <font>
      <sz val="11"/>
      <color indexed="8"/>
      <name val="新細明體"/>
      <family val="1"/>
      <charset val="136"/>
    </font>
    <font>
      <sz val="11"/>
      <color indexed="8"/>
      <name val="細明體"/>
      <family val="3"/>
      <charset val="136"/>
    </font>
    <font>
      <sz val="11"/>
      <color theme="1"/>
      <name val="MingLiU"/>
      <family val="3"/>
      <charset val="136"/>
    </font>
    <font>
      <sz val="11"/>
      <name val="Arial"/>
      <family val="2"/>
    </font>
    <font>
      <sz val="11"/>
      <color theme="1"/>
      <name val="細明體"/>
      <family val="3"/>
      <charset val="136"/>
    </font>
    <font>
      <sz val="11"/>
      <color theme="1"/>
      <name val="新細明體"/>
      <family val="2"/>
      <charset val="136"/>
      <scheme val="minor"/>
    </font>
    <font>
      <sz val="18"/>
      <color theme="1"/>
      <name val="新細明體"/>
      <family val="2"/>
      <charset val="136"/>
      <scheme val="minor"/>
    </font>
    <font>
      <sz val="12"/>
      <color theme="1"/>
      <name val="Times New Roman"/>
      <family val="1"/>
    </font>
    <font>
      <b/>
      <sz val="8"/>
      <name val="新細明體"/>
      <family val="1"/>
      <charset val="136"/>
    </font>
    <font>
      <b/>
      <sz val="5"/>
      <name val="新細明體"/>
      <family val="1"/>
      <charset val="136"/>
    </font>
    <font>
      <sz val="12"/>
      <name val="新細明體"/>
      <family val="1"/>
      <charset val="136"/>
    </font>
    <font>
      <b/>
      <sz val="10"/>
      <name val="新細明體"/>
      <family val="1"/>
      <charset val="136"/>
    </font>
    <font>
      <b/>
      <sz val="10"/>
      <name val="Arial"/>
      <family val="2"/>
    </font>
    <font>
      <b/>
      <sz val="10"/>
      <name val="新細明體"/>
      <family val="1"/>
      <charset val="136"/>
      <scheme val="minor"/>
    </font>
    <font>
      <sz val="12"/>
      <color theme="1"/>
      <name val="細明體"/>
      <family val="3"/>
      <charset val="136"/>
    </font>
  </fonts>
  <fills count="10">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249977111117893"/>
        <bgColor indexed="64"/>
      </patternFill>
    </fill>
    <fill>
      <patternFill patternType="solid">
        <fgColor theme="6" tint="0.39997558519241921"/>
        <bgColor indexed="64"/>
      </patternFill>
    </fill>
  </fills>
  <borders count="1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thin">
        <color indexed="64"/>
      </bottom>
      <diagonal/>
    </border>
    <border>
      <left style="thin">
        <color indexed="64"/>
      </left>
      <right/>
      <top style="thin">
        <color indexed="64"/>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dashed">
        <color indexed="64"/>
      </left>
      <right style="dashed">
        <color indexed="64"/>
      </right>
      <top style="dashed">
        <color indexed="64"/>
      </top>
      <bottom/>
      <diagonal/>
    </border>
    <border>
      <left style="medium">
        <color indexed="64"/>
      </left>
      <right style="dashed">
        <color indexed="64"/>
      </right>
      <top style="medium">
        <color indexed="64"/>
      </top>
      <bottom/>
      <diagonal/>
    </border>
    <border>
      <left style="medium">
        <color indexed="64"/>
      </left>
      <right style="dashed">
        <color indexed="64"/>
      </right>
      <top/>
      <bottom/>
      <diagonal/>
    </border>
    <border>
      <left style="medium">
        <color indexed="64"/>
      </left>
      <right style="dashed">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dashed">
        <color indexed="64"/>
      </right>
      <top style="dashed">
        <color indexed="64"/>
      </top>
      <bottom/>
      <diagonal/>
    </border>
    <border>
      <left style="dashed">
        <color indexed="64"/>
      </left>
      <right style="medium">
        <color indexed="64"/>
      </right>
      <top/>
      <bottom style="dashed">
        <color indexed="64"/>
      </bottom>
      <diagonal/>
    </border>
    <border>
      <left style="dashed">
        <color indexed="64"/>
      </left>
      <right style="medium">
        <color indexed="64"/>
      </right>
      <top style="dashed">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dashed">
        <color indexed="64"/>
      </left>
      <right style="dashed">
        <color indexed="64"/>
      </right>
      <top/>
      <bottom style="dashed">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dashed">
        <color indexed="64"/>
      </left>
      <right style="medium">
        <color indexed="64"/>
      </right>
      <top style="dashed">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dashed">
        <color indexed="64"/>
      </right>
      <top/>
      <bottom style="dashed">
        <color indexed="64"/>
      </bottom>
      <diagonal/>
    </border>
    <border>
      <left style="dashed">
        <color indexed="64"/>
      </left>
      <right/>
      <top style="medium">
        <color indexed="64"/>
      </top>
      <bottom style="dashed">
        <color indexed="64"/>
      </bottom>
      <diagonal/>
    </border>
    <border>
      <left style="dashed">
        <color indexed="64"/>
      </left>
      <right/>
      <top style="medium">
        <color indexed="64"/>
      </top>
      <bottom style="medium">
        <color indexed="64"/>
      </bottom>
      <diagonal/>
    </border>
    <border>
      <left style="dashed">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dashed">
        <color indexed="64"/>
      </left>
      <right/>
      <top style="dashed">
        <color indexed="64"/>
      </top>
      <bottom/>
      <diagonal/>
    </border>
    <border>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ashed">
        <color indexed="64"/>
      </left>
      <right/>
      <top style="dashed">
        <color indexed="64"/>
      </top>
      <bottom style="thin">
        <color indexed="64"/>
      </bottom>
      <diagonal/>
    </border>
    <border>
      <left/>
      <right style="dashed">
        <color indexed="64"/>
      </right>
      <top style="dashed">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dashed">
        <color indexed="64"/>
      </bottom>
      <diagonal/>
    </border>
    <border>
      <left style="medium">
        <color indexed="64"/>
      </left>
      <right/>
      <top style="dashed">
        <color indexed="64"/>
      </top>
      <bottom/>
      <diagonal/>
    </border>
    <border>
      <left/>
      <right style="medium">
        <color indexed="64"/>
      </right>
      <top style="dashed">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tint="0.499984740745262"/>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right/>
      <top style="thin">
        <color theme="1" tint="0.499984740745262"/>
      </top>
      <bottom style="thin">
        <color theme="1" tint="0.499984740745262"/>
      </bottom>
      <diagonal/>
    </border>
    <border>
      <left style="thin">
        <color theme="1"/>
      </left>
      <right style="hair">
        <color theme="1" tint="0.499984740745262"/>
      </right>
      <top style="thin">
        <color theme="1"/>
      </top>
      <bottom style="hair">
        <color theme="1"/>
      </bottom>
      <diagonal/>
    </border>
    <border>
      <left style="hair">
        <color theme="1" tint="0.499984740745262"/>
      </left>
      <right style="hair">
        <color theme="1" tint="0.499984740745262"/>
      </right>
      <top style="thin">
        <color theme="1"/>
      </top>
      <bottom style="hair">
        <color theme="1"/>
      </bottom>
      <diagonal/>
    </border>
    <border>
      <left style="hair">
        <color theme="1" tint="0.499984740745262"/>
      </left>
      <right style="thin">
        <color theme="1"/>
      </right>
      <top style="thin">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theme="1"/>
      </right>
      <top/>
      <bottom style="hair">
        <color theme="1" tint="0.499984740745262"/>
      </bottom>
      <diagonal/>
    </border>
    <border>
      <left style="thin">
        <color theme="1"/>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thin">
        <color theme="1"/>
      </right>
      <top style="hair">
        <color theme="1" tint="0.499984740745262"/>
      </top>
      <bottom style="hair">
        <color theme="1" tint="0.499984740745262"/>
      </bottom>
      <diagonal/>
    </border>
    <border>
      <left style="thin">
        <color theme="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theme="1"/>
      </right>
      <top style="hair">
        <color theme="1" tint="0.499984740745262"/>
      </top>
      <bottom/>
      <diagonal/>
    </border>
    <border>
      <left style="thin">
        <color theme="1"/>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theme="1"/>
      </right>
      <top/>
      <bottom style="hair">
        <color indexed="64"/>
      </bottom>
      <diagonal/>
    </border>
    <border>
      <left style="thin">
        <color theme="1"/>
      </left>
      <right style="hair">
        <color indexed="64"/>
      </right>
      <top style="hair">
        <color indexed="64"/>
      </top>
      <bottom style="hair">
        <color indexed="64"/>
      </bottom>
      <diagonal/>
    </border>
    <border>
      <left style="hair">
        <color indexed="64"/>
      </left>
      <right style="thin">
        <color theme="1"/>
      </right>
      <top style="hair">
        <color indexed="64"/>
      </top>
      <bottom style="hair">
        <color indexed="64"/>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right/>
      <top style="thin">
        <color theme="1" tint="0.499984740745262"/>
      </top>
      <bottom style="thin">
        <color theme="1"/>
      </bottom>
      <diagonal/>
    </border>
    <border>
      <left style="thin">
        <color theme="1"/>
      </left>
      <right style="hair">
        <color indexed="64"/>
      </right>
      <top style="hair">
        <color indexed="64"/>
      </top>
      <bottom style="thin">
        <color theme="1"/>
      </bottom>
      <diagonal/>
    </border>
    <border>
      <left style="hair">
        <color indexed="64"/>
      </left>
      <right style="hair">
        <color indexed="64"/>
      </right>
      <top style="hair">
        <color indexed="64"/>
      </top>
      <bottom style="thin">
        <color theme="1"/>
      </bottom>
      <diagonal/>
    </border>
    <border>
      <left style="hair">
        <color indexed="64"/>
      </left>
      <right style="thin">
        <color theme="1"/>
      </right>
      <top style="hair">
        <color indexed="64"/>
      </top>
      <bottom style="thin">
        <color theme="1"/>
      </bottom>
      <diagonal/>
    </border>
    <border>
      <left style="dashed">
        <color indexed="64"/>
      </left>
      <right/>
      <top style="dashed">
        <color indexed="64"/>
      </top>
      <bottom style="dashed">
        <color indexed="64"/>
      </bottom>
      <diagonal/>
    </border>
  </borders>
  <cellStyleXfs count="3">
    <xf numFmtId="0" fontId="0" fillId="0" borderId="0">
      <alignment vertical="center"/>
    </xf>
    <xf numFmtId="0" fontId="9" fillId="0" borderId="0" applyNumberFormat="0" applyFill="0" applyBorder="0" applyAlignment="0" applyProtection="0">
      <alignment vertical="top"/>
      <protection locked="0"/>
    </xf>
    <xf numFmtId="0" fontId="28" fillId="0" borderId="0"/>
  </cellStyleXfs>
  <cellXfs count="381">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0" fillId="3" borderId="0" xfId="0" applyFill="1">
      <alignment vertical="center"/>
    </xf>
    <xf numFmtId="0" fontId="6" fillId="3" borderId="4" xfId="0" applyFont="1" applyFill="1" applyBorder="1" applyAlignment="1">
      <alignment horizontal="left" vertical="center"/>
    </xf>
    <xf numFmtId="0" fontId="0" fillId="3" borderId="4" xfId="0" applyFont="1" applyFill="1" applyBorder="1" applyAlignment="1">
      <alignment horizontal="left" vertical="center"/>
    </xf>
    <xf numFmtId="0" fontId="0" fillId="3" borderId="4" xfId="0" applyFill="1" applyBorder="1" applyAlignment="1">
      <alignment horizontal="left" vertical="center"/>
    </xf>
    <xf numFmtId="0" fontId="0" fillId="0" borderId="5" xfId="0" applyBorder="1" applyAlignment="1">
      <alignment horizontal="left" vertical="center"/>
    </xf>
    <xf numFmtId="0" fontId="2" fillId="2" borderId="2" xfId="0" applyFont="1" applyFill="1" applyBorder="1" applyAlignment="1">
      <alignment horizontal="left" vertical="center"/>
    </xf>
    <xf numFmtId="0" fontId="6" fillId="3" borderId="8" xfId="0" applyFont="1" applyFill="1" applyBorder="1" applyAlignment="1">
      <alignment horizontal="left" vertical="center"/>
    </xf>
    <xf numFmtId="0" fontId="0" fillId="3" borderId="8" xfId="0" applyFont="1" applyFill="1" applyBorder="1" applyAlignment="1">
      <alignment horizontal="left" vertical="center"/>
    </xf>
    <xf numFmtId="0" fontId="0" fillId="3" borderId="13" xfId="0" applyFill="1" applyBorder="1">
      <alignment vertical="center"/>
    </xf>
    <xf numFmtId="0" fontId="0" fillId="3" borderId="13" xfId="0" applyFill="1" applyBorder="1" applyAlignment="1">
      <alignment horizontal="left" vertical="center"/>
    </xf>
    <xf numFmtId="0" fontId="0" fillId="3" borderId="8" xfId="0" applyFill="1" applyBorder="1" applyAlignment="1">
      <alignment horizontal="left" vertical="center"/>
    </xf>
    <xf numFmtId="0" fontId="0" fillId="3" borderId="13" xfId="0" applyFont="1" applyFill="1" applyBorder="1" applyAlignment="1">
      <alignment horizontal="left" vertical="center"/>
    </xf>
    <xf numFmtId="0" fontId="2" fillId="2" borderId="2" xfId="0" applyFont="1" applyFill="1" applyBorder="1" applyAlignment="1">
      <alignment horizontal="center" vertical="center"/>
    </xf>
    <xf numFmtId="0" fontId="0" fillId="0" borderId="13" xfId="0" applyBorder="1" applyAlignment="1">
      <alignment horizontal="left" vertical="center"/>
    </xf>
    <xf numFmtId="0" fontId="2" fillId="2" borderId="1" xfId="0" applyFont="1" applyFill="1" applyBorder="1" applyAlignment="1">
      <alignment horizontal="center" vertical="center"/>
    </xf>
    <xf numFmtId="0" fontId="0" fillId="3" borderId="6" xfId="0" applyFont="1" applyFill="1" applyBorder="1" applyAlignment="1">
      <alignment horizontal="center" vertical="center"/>
    </xf>
    <xf numFmtId="0" fontId="0" fillId="0" borderId="27" xfId="0" applyBorder="1" applyAlignment="1">
      <alignment horizontal="left" vertical="center"/>
    </xf>
    <xf numFmtId="0" fontId="0" fillId="3" borderId="27" xfId="0" applyFont="1" applyFill="1" applyBorder="1" applyAlignment="1">
      <alignment horizontal="left" vertical="center"/>
    </xf>
    <xf numFmtId="0" fontId="0" fillId="3" borderId="29" xfId="0" applyFill="1" applyBorder="1">
      <alignment vertical="center"/>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0" xfId="0" applyFill="1" applyBorder="1" applyAlignment="1">
      <alignment horizontal="center" vertical="center"/>
    </xf>
    <xf numFmtId="0" fontId="0" fillId="0" borderId="13" xfId="0" applyBorder="1" applyAlignment="1">
      <alignment horizontal="center" vertical="center"/>
    </xf>
    <xf numFmtId="0" fontId="0" fillId="3" borderId="4" xfId="0" applyFill="1" applyBorder="1" applyAlignment="1">
      <alignment horizontal="center" vertical="center"/>
    </xf>
    <xf numFmtId="0" fontId="0" fillId="3" borderId="13" xfId="0" applyFill="1" applyBorder="1" applyAlignment="1">
      <alignment horizontal="center" vertical="center"/>
    </xf>
    <xf numFmtId="0" fontId="0" fillId="3" borderId="13" xfId="0" applyFont="1" applyFill="1" applyBorder="1" applyAlignment="1">
      <alignment horizontal="center" vertical="center"/>
    </xf>
    <xf numFmtId="0" fontId="0" fillId="3" borderId="27" xfId="0" applyFont="1" applyFill="1" applyBorder="1" applyAlignment="1">
      <alignment horizontal="center" vertical="center"/>
    </xf>
    <xf numFmtId="0" fontId="0" fillId="0" borderId="27" xfId="0" applyBorder="1" applyAlignment="1">
      <alignment horizontal="center" vertical="center"/>
    </xf>
    <xf numFmtId="0" fontId="0" fillId="3" borderId="9" xfId="0" applyFont="1" applyFill="1" applyBorder="1" applyAlignment="1">
      <alignment horizontal="center" vertical="center"/>
    </xf>
    <xf numFmtId="0" fontId="0" fillId="3" borderId="11" xfId="0"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3" borderId="14" xfId="0" applyFont="1"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wrapText="1"/>
    </xf>
    <xf numFmtId="0" fontId="0" fillId="3" borderId="28" xfId="0" applyFont="1" applyFill="1" applyBorder="1" applyAlignment="1">
      <alignment horizontal="center" vertical="center"/>
    </xf>
    <xf numFmtId="0" fontId="0" fillId="3" borderId="28" xfId="0" applyFill="1" applyBorder="1" applyAlignment="1">
      <alignment horizontal="center" vertical="center"/>
    </xf>
    <xf numFmtId="0" fontId="2" fillId="2" borderId="30" xfId="0" applyFont="1" applyFill="1"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center" vertical="center"/>
    </xf>
    <xf numFmtId="0" fontId="0" fillId="3" borderId="27" xfId="0" applyFill="1" applyBorder="1" applyAlignment="1">
      <alignment horizontal="center" vertical="center"/>
    </xf>
    <xf numFmtId="0" fontId="0" fillId="0" borderId="1" xfId="0" applyBorder="1" applyAlignment="1">
      <alignment horizontal="center" vertical="center"/>
    </xf>
    <xf numFmtId="0" fontId="0" fillId="0" borderId="33" xfId="0" applyBorder="1" applyAlignment="1">
      <alignment horizontal="left" vertical="center"/>
    </xf>
    <xf numFmtId="0" fontId="0" fillId="0" borderId="32" xfId="0" applyBorder="1" applyAlignment="1">
      <alignment horizontal="center" vertical="center"/>
    </xf>
    <xf numFmtId="14" fontId="0" fillId="0" borderId="0" xfId="0" applyNumberFormat="1">
      <alignment vertical="center"/>
    </xf>
    <xf numFmtId="0" fontId="0" fillId="0" borderId="2" xfId="0" applyBorder="1" applyAlignment="1">
      <alignment horizontal="center" vertical="center"/>
    </xf>
    <xf numFmtId="0" fontId="0" fillId="0" borderId="36"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left" vertical="center"/>
    </xf>
    <xf numFmtId="0" fontId="0" fillId="0" borderId="42" xfId="0" applyBorder="1" applyAlignment="1">
      <alignment horizontal="center" vertical="center"/>
    </xf>
    <xf numFmtId="0" fontId="0" fillId="0" borderId="41" xfId="0" applyBorder="1" applyAlignment="1">
      <alignment horizontal="center" vertical="center"/>
    </xf>
    <xf numFmtId="0" fontId="0" fillId="3" borderId="14" xfId="0"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left" vertical="center"/>
    </xf>
    <xf numFmtId="0" fontId="0" fillId="0" borderId="48" xfId="0" applyBorder="1" applyAlignment="1">
      <alignment horizontal="center" vertical="center"/>
    </xf>
    <xf numFmtId="0" fontId="0" fillId="5" borderId="4" xfId="0" applyFont="1" applyFill="1" applyBorder="1" applyAlignment="1">
      <alignment horizontal="center" vertical="center"/>
    </xf>
    <xf numFmtId="0" fontId="0" fillId="0" borderId="5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7" fillId="0" borderId="1" xfId="0" applyFont="1" applyBorder="1" applyAlignment="1">
      <alignment horizontal="left" vertical="center"/>
    </xf>
    <xf numFmtId="0" fontId="8" fillId="0" borderId="1" xfId="0"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9" fillId="0" borderId="0" xfId="1" applyAlignment="1" applyProtection="1">
      <alignment vertical="center"/>
    </xf>
    <xf numFmtId="0" fontId="0" fillId="3" borderId="53" xfId="0" applyFont="1" applyFill="1" applyBorder="1" applyAlignment="1">
      <alignment horizontal="center" vertical="center"/>
    </xf>
    <xf numFmtId="0" fontId="0" fillId="3" borderId="15" xfId="0" applyFill="1" applyBorder="1" applyAlignment="1">
      <alignment horizontal="left" vertical="center"/>
    </xf>
    <xf numFmtId="0" fontId="0" fillId="3" borderId="15" xfId="0" applyFont="1" applyFill="1" applyBorder="1" applyAlignment="1">
      <alignment horizontal="center" vertical="center"/>
    </xf>
    <xf numFmtId="0" fontId="0" fillId="3" borderId="54" xfId="0" applyFill="1" applyBorder="1" applyAlignment="1">
      <alignment horizontal="center" vertical="center"/>
    </xf>
    <xf numFmtId="0" fontId="0" fillId="3" borderId="54"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1" xfId="0" applyFill="1" applyBorder="1" applyAlignment="1">
      <alignment horizontal="left" vertical="center"/>
    </xf>
    <xf numFmtId="0" fontId="0" fillId="3" borderId="36" xfId="0" applyFont="1" applyFill="1" applyBorder="1" applyAlignment="1">
      <alignment horizontal="center" vertical="center"/>
    </xf>
    <xf numFmtId="0" fontId="0" fillId="3" borderId="37" xfId="0" applyFont="1" applyFill="1" applyBorder="1" applyAlignment="1">
      <alignment horizontal="center" vertical="center"/>
    </xf>
    <xf numFmtId="0" fontId="0" fillId="3" borderId="39" xfId="0" applyFont="1" applyFill="1" applyBorder="1" applyAlignment="1">
      <alignment horizontal="center" vertical="center"/>
    </xf>
    <xf numFmtId="0" fontId="0" fillId="3" borderId="41" xfId="0" applyFill="1" applyBorder="1" applyAlignment="1">
      <alignment horizontal="left" vertical="center"/>
    </xf>
    <xf numFmtId="0" fontId="0" fillId="3" borderId="41" xfId="0" applyFont="1" applyFill="1" applyBorder="1" applyAlignment="1">
      <alignment horizontal="center" vertical="center"/>
    </xf>
    <xf numFmtId="0" fontId="0" fillId="3" borderId="43" xfId="0" applyFont="1" applyFill="1" applyBorder="1" applyAlignment="1">
      <alignment horizontal="center" vertical="center"/>
    </xf>
    <xf numFmtId="0" fontId="0" fillId="0" borderId="58" xfId="0" applyBorder="1" applyAlignment="1">
      <alignment horizontal="left" vertical="center"/>
    </xf>
    <xf numFmtId="0" fontId="0" fillId="3" borderId="22" xfId="0" applyFill="1" applyBorder="1" applyAlignment="1">
      <alignment horizontal="center" vertical="center"/>
    </xf>
    <xf numFmtId="0" fontId="0" fillId="3" borderId="31" xfId="0" applyFont="1" applyFill="1" applyBorder="1" applyAlignment="1">
      <alignment horizontal="center" vertical="center"/>
    </xf>
    <xf numFmtId="0" fontId="0" fillId="3" borderId="31" xfId="0" applyFill="1" applyBorder="1" applyAlignment="1">
      <alignment horizontal="left" vertical="center"/>
    </xf>
    <xf numFmtId="0" fontId="0" fillId="3" borderId="8" xfId="0" applyFill="1" applyBorder="1" applyAlignment="1">
      <alignment horizontal="center" vertical="center"/>
    </xf>
    <xf numFmtId="0" fontId="0" fillId="0" borderId="0" xfId="0" applyBorder="1">
      <alignment vertical="center"/>
    </xf>
    <xf numFmtId="0" fontId="0" fillId="0" borderId="0" xfId="0" applyBorder="1" applyAlignment="1">
      <alignment horizontal="left" vertical="center"/>
    </xf>
    <xf numFmtId="0" fontId="0" fillId="3" borderId="0" xfId="0" applyFill="1" applyBorder="1">
      <alignment vertical="center"/>
    </xf>
    <xf numFmtId="0" fontId="0" fillId="3" borderId="62" xfId="0" applyFill="1" applyBorder="1" applyAlignment="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30"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1" xfId="0" applyBorder="1" applyAlignment="1">
      <alignment horizontal="center" vertical="center"/>
    </xf>
    <xf numFmtId="0" fontId="0" fillId="3" borderId="27" xfId="0" applyFill="1" applyBorder="1" applyAlignment="1">
      <alignment horizontal="left" vertical="center"/>
    </xf>
    <xf numFmtId="0" fontId="0" fillId="0" borderId="15" xfId="0" applyBorder="1" applyAlignment="1">
      <alignment horizontal="left" vertical="center"/>
    </xf>
    <xf numFmtId="0" fontId="0" fillId="0" borderId="54" xfId="0" applyBorder="1" applyAlignment="1">
      <alignment horizontal="center" vertical="center"/>
    </xf>
    <xf numFmtId="0" fontId="0" fillId="0" borderId="69" xfId="0" applyBorder="1" applyAlignment="1">
      <alignment horizontal="center" vertical="center"/>
    </xf>
    <xf numFmtId="0" fontId="0" fillId="0" borderId="49" xfId="0" applyBorder="1" applyAlignment="1">
      <alignment horizontal="left" vertical="center"/>
    </xf>
    <xf numFmtId="0" fontId="0" fillId="0" borderId="37" xfId="0" applyBorder="1" applyAlignment="1">
      <alignment horizontal="center" vertical="center"/>
    </xf>
    <xf numFmtId="0" fontId="0" fillId="0" borderId="56" xfId="0" applyBorder="1" applyAlignment="1">
      <alignment horizontal="left" vertical="center"/>
    </xf>
    <xf numFmtId="0" fontId="0" fillId="0" borderId="39" xfId="0" applyBorder="1" applyAlignment="1">
      <alignment horizontal="center" vertical="center"/>
    </xf>
    <xf numFmtId="0" fontId="0" fillId="0" borderId="57" xfId="0" applyBorder="1" applyAlignment="1">
      <alignment horizontal="left" vertical="center"/>
    </xf>
    <xf numFmtId="0" fontId="0" fillId="0" borderId="43"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70" xfId="0" applyBorder="1" applyAlignment="1">
      <alignment horizontal="center" vertical="center"/>
    </xf>
    <xf numFmtId="0" fontId="0" fillId="0" borderId="72" xfId="0" applyBorder="1" applyAlignment="1">
      <alignment horizontal="center" vertical="center"/>
    </xf>
    <xf numFmtId="0" fontId="0" fillId="0" borderId="73" xfId="0" applyBorder="1" applyAlignment="1">
      <alignment horizontal="left" vertical="center"/>
    </xf>
    <xf numFmtId="0" fontId="0" fillId="0" borderId="74" xfId="0" applyBorder="1" applyAlignment="1">
      <alignment horizontal="center" vertical="center"/>
    </xf>
    <xf numFmtId="0" fontId="0" fillId="0" borderId="75" xfId="0" applyBorder="1" applyAlignment="1">
      <alignment horizontal="center" vertical="center"/>
    </xf>
    <xf numFmtId="0" fontId="2" fillId="6" borderId="44" xfId="0" applyFont="1" applyFill="1" applyBorder="1" applyAlignment="1">
      <alignment vertical="center"/>
    </xf>
    <xf numFmtId="0" fontId="0" fillId="6" borderId="46" xfId="0" applyFill="1" applyBorder="1" applyAlignment="1">
      <alignment horizontal="left" vertical="center"/>
    </xf>
    <xf numFmtId="0" fontId="0" fillId="6" borderId="71" xfId="0" applyFill="1" applyBorder="1" applyAlignment="1">
      <alignment horizontal="center" vertical="center"/>
    </xf>
    <xf numFmtId="0" fontId="2" fillId="6" borderId="26" xfId="0" applyFont="1" applyFill="1" applyBorder="1" applyAlignment="1">
      <alignment horizontal="center" vertical="center"/>
    </xf>
    <xf numFmtId="0" fontId="2" fillId="6" borderId="32" xfId="0" applyFont="1" applyFill="1" applyBorder="1" applyAlignment="1">
      <alignment horizontal="center" vertical="center"/>
    </xf>
    <xf numFmtId="0" fontId="0" fillId="6" borderId="32" xfId="0" applyFill="1" applyBorder="1" applyAlignment="1">
      <alignment horizontal="left" vertical="center"/>
    </xf>
    <xf numFmtId="0" fontId="0" fillId="6" borderId="32" xfId="0"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horizontal="left" vertical="center"/>
    </xf>
    <xf numFmtId="0" fontId="0" fillId="6" borderId="27" xfId="0" applyFill="1" applyBorder="1" applyAlignment="1">
      <alignment horizontal="center" vertical="center"/>
    </xf>
    <xf numFmtId="0" fontId="0" fillId="6" borderId="0" xfId="0" applyFill="1" applyAlignment="1">
      <alignment horizontal="left" vertical="center"/>
    </xf>
    <xf numFmtId="0" fontId="0" fillId="6" borderId="28" xfId="0" applyFill="1" applyBorder="1" applyAlignment="1">
      <alignment horizontal="center" vertical="center"/>
    </xf>
    <xf numFmtId="0" fontId="0" fillId="6" borderId="27" xfId="0" applyFill="1" applyBorder="1" applyAlignment="1">
      <alignment horizontal="left" vertical="center"/>
    </xf>
    <xf numFmtId="0" fontId="0" fillId="6" borderId="52" xfId="0" applyFont="1" applyFill="1" applyBorder="1" applyAlignment="1">
      <alignment horizontal="lef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27" xfId="0" applyFont="1" applyFill="1" applyBorder="1" applyAlignment="1">
      <alignment horizontal="left"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45" xfId="0" applyFill="1" applyBorder="1" applyAlignment="1">
      <alignment horizontal="center" vertical="center"/>
    </xf>
    <xf numFmtId="0" fontId="4" fillId="6" borderId="29" xfId="0" applyFont="1" applyFill="1" applyBorder="1">
      <alignment vertical="center"/>
    </xf>
    <xf numFmtId="0" fontId="0" fillId="6" borderId="44" xfId="0" applyFill="1" applyBorder="1" applyAlignment="1">
      <alignment horizontal="center" vertical="center"/>
    </xf>
    <xf numFmtId="0" fontId="0" fillId="6" borderId="49" xfId="0" applyFill="1" applyBorder="1" applyAlignment="1">
      <alignment horizontal="center" vertical="center"/>
    </xf>
    <xf numFmtId="0" fontId="0" fillId="6" borderId="50" xfId="0" applyFill="1" applyBorder="1" applyAlignment="1">
      <alignment horizontal="left" vertical="center"/>
    </xf>
    <xf numFmtId="0" fontId="0" fillId="6" borderId="36" xfId="0" applyFill="1" applyBorder="1" applyAlignment="1">
      <alignment horizontal="center" vertical="center"/>
    </xf>
    <xf numFmtId="0" fontId="0" fillId="6" borderId="40" xfId="0" applyFill="1" applyBorder="1" applyAlignment="1">
      <alignment horizontal="center" vertical="center"/>
    </xf>
    <xf numFmtId="0" fontId="0" fillId="6" borderId="58" xfId="0" applyFill="1" applyBorder="1" applyAlignment="1">
      <alignment horizontal="left" vertical="center"/>
    </xf>
    <xf numFmtId="0" fontId="0" fillId="6" borderId="41" xfId="0" applyFill="1" applyBorder="1" applyAlignment="1">
      <alignment horizontal="center" vertical="center"/>
    </xf>
    <xf numFmtId="0" fontId="0" fillId="3" borderId="1" xfId="0" applyFill="1" applyBorder="1">
      <alignment vertical="center"/>
    </xf>
    <xf numFmtId="0" fontId="0" fillId="6" borderId="52"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4" fillId="0" borderId="0" xfId="0" applyFont="1">
      <alignment vertical="center"/>
    </xf>
    <xf numFmtId="0" fontId="0" fillId="3" borderId="31" xfId="0" applyFont="1" applyFill="1" applyBorder="1" applyAlignment="1">
      <alignment horizontal="left" vertical="center"/>
    </xf>
    <xf numFmtId="0" fontId="0" fillId="3" borderId="77" xfId="0" applyFill="1" applyBorder="1">
      <alignment vertical="center"/>
    </xf>
    <xf numFmtId="0" fontId="0" fillId="3" borderId="78" xfId="0" applyFill="1" applyBorder="1">
      <alignment vertical="center"/>
    </xf>
    <xf numFmtId="0" fontId="0" fillId="0" borderId="1" xfId="0" applyBorder="1" applyAlignment="1">
      <alignment horizontal="center" vertical="center"/>
    </xf>
    <xf numFmtId="0" fontId="10" fillId="0" borderId="0" xfId="0" applyFont="1">
      <alignment vertical="center"/>
    </xf>
    <xf numFmtId="0" fontId="11" fillId="0" borderId="0" xfId="0" applyFont="1" applyFill="1" applyAlignment="1">
      <alignment horizontal="center" vertical="center"/>
    </xf>
    <xf numFmtId="0" fontId="15" fillId="0" borderId="79" xfId="0" applyNumberFormat="1" applyFont="1" applyBorder="1" applyAlignment="1">
      <alignment horizontal="center" vertical="center"/>
    </xf>
    <xf numFmtId="0" fontId="15" fillId="0" borderId="80" xfId="0" applyNumberFormat="1" applyFont="1" applyBorder="1" applyAlignment="1">
      <alignment horizontal="center" vertical="center"/>
    </xf>
    <xf numFmtId="0" fontId="16" fillId="0" borderId="80" xfId="0" applyNumberFormat="1" applyFont="1" applyBorder="1" applyAlignment="1">
      <alignment horizontal="center" vertical="center"/>
    </xf>
    <xf numFmtId="0" fontId="17" fillId="0" borderId="80" xfId="0" applyNumberFormat="1" applyFont="1" applyFill="1" applyBorder="1" applyAlignment="1">
      <alignment horizontal="center" vertical="center" wrapText="1"/>
    </xf>
    <xf numFmtId="0" fontId="17" fillId="0" borderId="81" xfId="0" applyNumberFormat="1" applyFont="1" applyFill="1" applyBorder="1" applyAlignment="1">
      <alignment horizontal="center" vertical="center" wrapText="1"/>
    </xf>
    <xf numFmtId="0" fontId="16" fillId="0" borderId="82" xfId="0" applyNumberFormat="1" applyFont="1" applyBorder="1" applyAlignment="1">
      <alignment horizontal="center" vertical="center"/>
    </xf>
    <xf numFmtId="0" fontId="16" fillId="0" borderId="83" xfId="0" applyNumberFormat="1" applyFont="1" applyBorder="1" applyAlignment="1">
      <alignment vertical="center"/>
    </xf>
    <xf numFmtId="0" fontId="15" fillId="0" borderId="84" xfId="0" applyNumberFormat="1" applyFont="1" applyBorder="1" applyAlignment="1">
      <alignment horizontal="center" vertical="center"/>
    </xf>
    <xf numFmtId="0" fontId="21" fillId="0" borderId="84" xfId="0" applyNumberFormat="1" applyFont="1" applyFill="1" applyBorder="1" applyAlignment="1">
      <alignment horizontal="center" vertical="center"/>
    </xf>
    <xf numFmtId="0" fontId="17" fillId="0" borderId="84" xfId="0" applyNumberFormat="1" applyFont="1" applyFill="1" applyBorder="1" applyAlignment="1">
      <alignment horizontal="center" vertical="center" wrapText="1"/>
    </xf>
    <xf numFmtId="0" fontId="21" fillId="0" borderId="85" xfId="0" applyNumberFormat="1" applyFont="1" applyFill="1" applyBorder="1" applyAlignment="1">
      <alignment horizontal="center" vertical="center"/>
    </xf>
    <xf numFmtId="0" fontId="16" fillId="0" borderId="86" xfId="0" applyNumberFormat="1" applyFont="1" applyBorder="1" applyAlignment="1">
      <alignment vertical="center"/>
    </xf>
    <xf numFmtId="0" fontId="15" fillId="5" borderId="84" xfId="0" applyNumberFormat="1" applyFont="1" applyFill="1" applyBorder="1" applyAlignment="1">
      <alignment horizontal="center" vertical="center"/>
    </xf>
    <xf numFmtId="0" fontId="21" fillId="5" borderId="84" xfId="0" applyNumberFormat="1" applyFont="1" applyFill="1" applyBorder="1" applyAlignment="1">
      <alignment horizontal="center" vertical="center"/>
    </xf>
    <xf numFmtId="0" fontId="21" fillId="5" borderId="87" xfId="0" applyNumberFormat="1" applyFont="1" applyFill="1" applyBorder="1" applyAlignment="1">
      <alignment horizontal="center" vertical="center"/>
    </xf>
    <xf numFmtId="0" fontId="17" fillId="5" borderId="84" xfId="0" applyNumberFormat="1" applyFont="1" applyFill="1" applyBorder="1" applyAlignment="1">
      <alignment horizontal="center" vertical="center" wrapText="1"/>
    </xf>
    <xf numFmtId="0" fontId="21" fillId="5" borderId="85" xfId="0" applyNumberFormat="1" applyFont="1" applyFill="1" applyBorder="1" applyAlignment="1">
      <alignment horizontal="center" vertical="center"/>
    </xf>
    <xf numFmtId="0" fontId="22" fillId="5" borderId="87" xfId="0" applyNumberFormat="1" applyFont="1" applyFill="1" applyBorder="1" applyAlignment="1">
      <alignment horizontal="center" vertical="center"/>
    </xf>
    <xf numFmtId="0" fontId="21" fillId="5" borderId="89" xfId="0" applyNumberFormat="1" applyFont="1" applyFill="1" applyBorder="1" applyAlignment="1">
      <alignment horizontal="center" vertical="center"/>
    </xf>
    <xf numFmtId="0" fontId="16" fillId="0" borderId="93" xfId="0" applyNumberFormat="1" applyFont="1" applyFill="1" applyBorder="1" applyAlignment="1">
      <alignment horizontal="center" vertical="center"/>
    </xf>
    <xf numFmtId="0" fontId="16" fillId="0" borderId="94" xfId="0" applyNumberFormat="1" applyFont="1" applyFill="1" applyBorder="1" applyAlignment="1">
      <alignment horizontal="center" vertical="center"/>
    </xf>
    <xf numFmtId="0" fontId="23" fillId="0" borderId="95" xfId="0" applyNumberFormat="1" applyFont="1" applyBorder="1" applyAlignment="1">
      <alignment horizontal="center" vertical="center"/>
    </xf>
    <xf numFmtId="4" fontId="0" fillId="0" borderId="0" xfId="0" applyNumberFormat="1">
      <alignment vertical="center"/>
    </xf>
    <xf numFmtId="0" fontId="0" fillId="0" borderId="1" xfId="0" applyBorder="1" applyAlignment="1">
      <alignment horizontal="center" vertical="center"/>
    </xf>
    <xf numFmtId="0" fontId="0" fillId="0" borderId="96" xfId="0" applyBorder="1" applyAlignment="1">
      <alignment horizontal="left" vertical="center"/>
    </xf>
    <xf numFmtId="0" fontId="0" fillId="4" borderId="36" xfId="0" applyFill="1" applyBorder="1" applyAlignment="1">
      <alignment horizontal="left" vertical="center"/>
    </xf>
    <xf numFmtId="0" fontId="0" fillId="4" borderId="55" xfId="0" applyFill="1" applyBorder="1" applyAlignment="1">
      <alignment horizontal="center" vertical="center"/>
    </xf>
    <xf numFmtId="0" fontId="0" fillId="3" borderId="2" xfId="0" applyFont="1" applyFill="1" applyBorder="1" applyAlignment="1">
      <alignment horizontal="center" vertical="center"/>
    </xf>
    <xf numFmtId="0" fontId="0" fillId="3" borderId="98" xfId="0" applyFont="1" applyFill="1" applyBorder="1" applyAlignment="1">
      <alignment horizontal="center" vertical="center"/>
    </xf>
    <xf numFmtId="0" fontId="0" fillId="5" borderId="4" xfId="0" applyFill="1" applyBorder="1" applyAlignment="1">
      <alignment horizontal="left" vertical="center"/>
    </xf>
    <xf numFmtId="0" fontId="0" fillId="3" borderId="2" xfId="0" applyFill="1" applyBorder="1" applyAlignment="1">
      <alignment horizontal="left" vertical="center"/>
    </xf>
    <xf numFmtId="0" fontId="0" fillId="5" borderId="2" xfId="0" applyFill="1" applyBorder="1" applyAlignment="1">
      <alignment horizontal="left" vertical="center"/>
    </xf>
    <xf numFmtId="0" fontId="0" fillId="5" borderId="2" xfId="0" applyFont="1" applyFill="1" applyBorder="1" applyAlignment="1">
      <alignment horizontal="center" vertical="center"/>
    </xf>
    <xf numFmtId="0" fontId="0" fillId="3" borderId="99" xfId="0" applyFill="1" applyBorder="1">
      <alignment vertical="center"/>
    </xf>
    <xf numFmtId="0" fontId="0" fillId="5" borderId="0" xfId="0" applyFill="1">
      <alignment vertical="center"/>
    </xf>
    <xf numFmtId="0" fontId="0" fillId="5" borderId="0" xfId="0" applyFill="1" applyAlignment="1">
      <alignment horizontal="center" vertical="center"/>
    </xf>
    <xf numFmtId="0" fontId="0" fillId="3" borderId="101" xfId="0" applyFont="1" applyFill="1" applyBorder="1" applyAlignment="1">
      <alignment horizontal="center" vertical="center"/>
    </xf>
    <xf numFmtId="0" fontId="0" fillId="3" borderId="52" xfId="0" applyFill="1" applyBorder="1" applyAlignment="1">
      <alignment horizontal="left" vertical="center"/>
    </xf>
    <xf numFmtId="0" fontId="0" fillId="3" borderId="52" xfId="0" applyFont="1" applyFill="1" applyBorder="1" applyAlignment="1">
      <alignment horizontal="center" vertical="center"/>
    </xf>
    <xf numFmtId="0" fontId="0" fillId="3" borderId="53" xfId="0" applyFill="1" applyBorder="1" applyAlignment="1">
      <alignment horizontal="center" vertical="center"/>
    </xf>
    <xf numFmtId="0" fontId="0" fillId="3" borderId="36" xfId="0" applyFill="1" applyBorder="1" applyAlignment="1">
      <alignment horizontal="left" vertical="center"/>
    </xf>
    <xf numFmtId="0" fontId="25" fillId="0" borderId="0" xfId="0" applyFont="1">
      <alignment vertical="center"/>
    </xf>
    <xf numFmtId="0" fontId="0" fillId="0" borderId="59"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3" borderId="0" xfId="0" applyFont="1" applyFill="1" applyBorder="1" applyAlignment="1">
      <alignment horizontal="center" vertical="center"/>
    </xf>
    <xf numFmtId="0" fontId="0" fillId="0" borderId="55" xfId="0" applyBorder="1" applyAlignment="1">
      <alignment horizontal="left" vertical="center"/>
    </xf>
    <xf numFmtId="0" fontId="0" fillId="0" borderId="103" xfId="0" applyBorder="1" applyAlignment="1">
      <alignment horizontal="center" vertical="center"/>
    </xf>
    <xf numFmtId="0" fontId="0" fillId="0" borderId="3" xfId="0" applyBorder="1" applyAlignment="1">
      <alignment horizontal="center" vertical="center"/>
    </xf>
    <xf numFmtId="0" fontId="0" fillId="7" borderId="0" xfId="0" applyFill="1" applyBorder="1">
      <alignment vertical="center"/>
    </xf>
    <xf numFmtId="0" fontId="4" fillId="7" borderId="0" xfId="0" applyFont="1" applyFill="1">
      <alignment vertical="center"/>
    </xf>
    <xf numFmtId="0" fontId="9" fillId="7" borderId="0" xfId="1" applyFill="1" applyAlignment="1" applyProtection="1">
      <alignment vertical="center"/>
    </xf>
    <xf numFmtId="0" fontId="0" fillId="7" borderId="52" xfId="0" applyFont="1" applyFill="1" applyBorder="1" applyAlignment="1">
      <alignment horizontal="left" vertical="center"/>
    </xf>
    <xf numFmtId="0" fontId="0" fillId="7" borderId="52"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26" fillId="0" borderId="107" xfId="0" applyFont="1" applyBorder="1" applyAlignment="1">
      <alignment horizontal="center" vertical="center"/>
    </xf>
    <xf numFmtId="0" fontId="27" fillId="8" borderId="111" xfId="0" applyFont="1" applyFill="1" applyBorder="1" applyAlignment="1">
      <alignment horizontal="center" vertical="center"/>
    </xf>
    <xf numFmtId="0" fontId="29" fillId="8" borderId="108" xfId="0" applyFont="1" applyFill="1" applyBorder="1" applyAlignment="1">
      <alignment horizontal="left" vertical="center"/>
    </xf>
    <xf numFmtId="0" fontId="29" fillId="8" borderId="109" xfId="0" applyFont="1" applyFill="1" applyBorder="1" applyAlignment="1">
      <alignment horizontal="center" vertical="center"/>
    </xf>
    <xf numFmtId="0" fontId="30" fillId="8" borderId="109" xfId="0" applyFont="1" applyFill="1" applyBorder="1" applyAlignment="1">
      <alignment horizontal="center" vertical="center"/>
    </xf>
    <xf numFmtId="0" fontId="29" fillId="8" borderId="109" xfId="0" applyFont="1" applyFill="1" applyBorder="1" applyAlignment="1">
      <alignment horizontal="left" vertical="center"/>
    </xf>
    <xf numFmtId="0" fontId="30" fillId="8" borderId="110" xfId="0" applyFont="1" applyFill="1" applyBorder="1" applyAlignment="1">
      <alignment horizontal="center" vertical="center"/>
    </xf>
    <xf numFmtId="0" fontId="29" fillId="0" borderId="116" xfId="0" applyFont="1" applyBorder="1" applyAlignment="1">
      <alignment horizontal="center" vertical="center"/>
    </xf>
    <xf numFmtId="0" fontId="30" fillId="0" borderId="116" xfId="0" applyFont="1" applyBorder="1" applyAlignment="1">
      <alignment horizontal="center" vertical="center"/>
    </xf>
    <xf numFmtId="0" fontId="30" fillId="0" borderId="117" xfId="0" applyFont="1" applyBorder="1" applyAlignment="1">
      <alignment horizontal="center" vertical="center"/>
    </xf>
    <xf numFmtId="0" fontId="30" fillId="0" borderId="117" xfId="0" applyFont="1" applyFill="1" applyBorder="1" applyAlignment="1">
      <alignment horizontal="center" vertical="center"/>
    </xf>
    <xf numFmtId="0" fontId="29" fillId="0" borderId="116" xfId="0" applyFont="1" applyFill="1" applyBorder="1" applyAlignment="1">
      <alignment horizontal="center" vertical="center"/>
    </xf>
    <xf numFmtId="0" fontId="30" fillId="0" borderId="116" xfId="0" applyFont="1" applyFill="1" applyBorder="1" applyAlignment="1">
      <alignment horizontal="center" vertical="center"/>
    </xf>
    <xf numFmtId="0" fontId="31" fillId="0" borderId="116" xfId="0" applyFont="1" applyBorder="1" applyAlignment="1">
      <alignment horizontal="left" vertical="center"/>
    </xf>
    <xf numFmtId="0" fontId="29" fillId="3" borderId="116" xfId="0" applyFont="1" applyFill="1" applyBorder="1" applyAlignment="1">
      <alignment horizontal="center" vertical="center"/>
    </xf>
    <xf numFmtId="0" fontId="30" fillId="3" borderId="116" xfId="0" applyFont="1" applyFill="1" applyBorder="1" applyAlignment="1">
      <alignment horizontal="center" vertical="center"/>
    </xf>
    <xf numFmtId="0" fontId="30" fillId="3" borderId="117" xfId="0" applyFont="1" applyFill="1" applyBorder="1" applyAlignment="1">
      <alignment horizontal="center" vertical="center"/>
    </xf>
    <xf numFmtId="0" fontId="29" fillId="0" borderId="132" xfId="0" applyFont="1" applyBorder="1" applyAlignment="1">
      <alignment vertical="center" textRotation="255"/>
    </xf>
    <xf numFmtId="0" fontId="29" fillId="0" borderId="133" xfId="0" applyFont="1" applyBorder="1" applyAlignment="1">
      <alignment horizontal="center" vertical="center"/>
    </xf>
    <xf numFmtId="0" fontId="30" fillId="0" borderId="133" xfId="0" applyFont="1" applyBorder="1" applyAlignment="1">
      <alignment horizontal="center" vertical="center"/>
    </xf>
    <xf numFmtId="0" fontId="30" fillId="0" borderId="134" xfId="0" applyFont="1" applyBorder="1" applyAlignment="1">
      <alignment horizontal="center" vertical="center"/>
    </xf>
    <xf numFmtId="0" fontId="29" fillId="8" borderId="112" xfId="0" applyFont="1" applyFill="1" applyBorder="1" applyAlignment="1">
      <alignment horizontal="left" vertical="center"/>
    </xf>
    <xf numFmtId="0" fontId="29" fillId="8" borderId="113" xfId="0" applyFont="1" applyFill="1" applyBorder="1" applyAlignment="1">
      <alignment horizontal="center" vertical="center"/>
    </xf>
    <xf numFmtId="0" fontId="30" fillId="8" borderId="113" xfId="0" applyFont="1" applyFill="1" applyBorder="1" applyAlignment="1">
      <alignment horizontal="center" vertical="center"/>
    </xf>
    <xf numFmtId="0" fontId="29" fillId="8" borderId="113" xfId="0" applyFont="1" applyFill="1" applyBorder="1" applyAlignment="1">
      <alignment horizontal="left" vertical="center"/>
    </xf>
    <xf numFmtId="0" fontId="30" fillId="8" borderId="114" xfId="0" applyFont="1" applyFill="1" applyBorder="1" applyAlignment="1">
      <alignment horizontal="center" vertical="center"/>
    </xf>
    <xf numFmtId="0" fontId="29" fillId="0" borderId="119" xfId="0" applyFont="1" applyBorder="1" applyAlignment="1">
      <alignment horizontal="center" vertical="center"/>
    </xf>
    <xf numFmtId="0" fontId="30" fillId="0" borderId="119" xfId="0" applyFont="1" applyBorder="1" applyAlignment="1">
      <alignment horizontal="center" vertical="center"/>
    </xf>
    <xf numFmtId="0" fontId="29" fillId="0" borderId="119" xfId="2" applyFont="1" applyFill="1" applyBorder="1" applyAlignment="1">
      <alignment horizontal="center" vertical="center"/>
    </xf>
    <xf numFmtId="0" fontId="30" fillId="0" borderId="119" xfId="2" applyFont="1" applyFill="1" applyBorder="1" applyAlignment="1">
      <alignment horizontal="center" vertical="center"/>
    </xf>
    <xf numFmtId="0" fontId="30" fillId="0" borderId="120" xfId="2" applyFont="1" applyFill="1" applyBorder="1" applyAlignment="1">
      <alignment horizontal="center" vertical="center"/>
    </xf>
    <xf numFmtId="0" fontId="29" fillId="0" borderId="122" xfId="0" applyFont="1" applyBorder="1" applyAlignment="1">
      <alignment horizontal="center" vertical="center"/>
    </xf>
    <xf numFmtId="0" fontId="30" fillId="0" borderId="122" xfId="0" applyFont="1" applyBorder="1" applyAlignment="1">
      <alignment horizontal="center" vertical="center"/>
    </xf>
    <xf numFmtId="0" fontId="29" fillId="0" borderId="122" xfId="2" applyFont="1" applyFill="1" applyBorder="1" applyAlignment="1">
      <alignment horizontal="center" vertical="center"/>
    </xf>
    <xf numFmtId="0" fontId="30" fillId="0" borderId="122" xfId="2" applyFont="1" applyFill="1" applyBorder="1" applyAlignment="1">
      <alignment horizontal="center" vertical="center"/>
    </xf>
    <xf numFmtId="0" fontId="30" fillId="0" borderId="123" xfId="2" applyFont="1" applyFill="1" applyBorder="1" applyAlignment="1">
      <alignment horizontal="center" vertical="center"/>
    </xf>
    <xf numFmtId="0" fontId="29" fillId="0" borderId="122" xfId="0" applyFont="1" applyBorder="1" applyAlignment="1">
      <alignment vertical="center"/>
    </xf>
    <xf numFmtId="0" fontId="29" fillId="0" borderId="125" xfId="2" applyFont="1" applyFill="1" applyBorder="1" applyAlignment="1">
      <alignment horizontal="center" vertical="center"/>
    </xf>
    <xf numFmtId="0" fontId="30" fillId="0" borderId="125" xfId="2" applyFont="1" applyFill="1" applyBorder="1" applyAlignment="1">
      <alignment horizontal="center" vertical="center"/>
    </xf>
    <xf numFmtId="0" fontId="30" fillId="0" borderId="126" xfId="2" applyFont="1" applyFill="1" applyBorder="1" applyAlignment="1">
      <alignment horizontal="center" vertical="center"/>
    </xf>
    <xf numFmtId="0" fontId="29" fillId="0" borderId="128" xfId="2" applyFont="1" applyFill="1" applyBorder="1" applyAlignment="1">
      <alignment horizontal="center" vertical="center"/>
    </xf>
    <xf numFmtId="0" fontId="30" fillId="0" borderId="128" xfId="2" applyFont="1" applyFill="1" applyBorder="1" applyAlignment="1">
      <alignment horizontal="center" vertical="center"/>
    </xf>
    <xf numFmtId="0" fontId="30" fillId="0" borderId="129" xfId="2" applyFont="1" applyFill="1" applyBorder="1" applyAlignment="1">
      <alignment horizontal="center" vertical="center"/>
    </xf>
    <xf numFmtId="0" fontId="29" fillId="0" borderId="84" xfId="2" applyFont="1" applyFill="1" applyBorder="1" applyAlignment="1">
      <alignment horizontal="center" vertical="center"/>
    </xf>
    <xf numFmtId="0" fontId="30" fillId="0" borderId="84" xfId="2" applyFont="1" applyFill="1" applyBorder="1" applyAlignment="1">
      <alignment horizontal="center" vertical="center"/>
    </xf>
    <xf numFmtId="0" fontId="30" fillId="0" borderId="131" xfId="2" applyFont="1" applyFill="1" applyBorder="1" applyAlignment="1">
      <alignment horizontal="center" vertical="center"/>
    </xf>
    <xf numFmtId="0" fontId="29" fillId="0" borderId="137" xfId="2" applyFont="1" applyFill="1" applyBorder="1" applyAlignment="1">
      <alignment horizontal="center" vertical="center"/>
    </xf>
    <xf numFmtId="0" fontId="30" fillId="0" borderId="137" xfId="2" applyFont="1" applyFill="1" applyBorder="1" applyAlignment="1">
      <alignment horizontal="center" vertical="center"/>
    </xf>
    <xf numFmtId="0" fontId="30" fillId="0" borderId="138" xfId="2" applyFont="1" applyFill="1" applyBorder="1" applyAlignment="1">
      <alignment horizontal="center" vertical="center"/>
    </xf>
    <xf numFmtId="0" fontId="31" fillId="0" borderId="118" xfId="0" applyFont="1" applyBorder="1" applyAlignment="1">
      <alignment horizontal="center" vertical="center" textRotation="255"/>
    </xf>
    <xf numFmtId="0" fontId="29" fillId="0" borderId="119" xfId="0" applyFont="1" applyBorder="1" applyAlignment="1">
      <alignment horizontal="center" vertical="center" textRotation="255"/>
    </xf>
    <xf numFmtId="0" fontId="31" fillId="0" borderId="121" xfId="0" applyFont="1" applyBorder="1" applyAlignment="1">
      <alignment horizontal="center" vertical="center" textRotation="255"/>
    </xf>
    <xf numFmtId="0" fontId="29" fillId="0" borderId="122" xfId="0" applyFont="1" applyBorder="1" applyAlignment="1">
      <alignment horizontal="center" vertical="center" textRotation="255"/>
    </xf>
    <xf numFmtId="0" fontId="31" fillId="0" borderId="124" xfId="0" applyFont="1" applyBorder="1" applyAlignment="1">
      <alignment horizontal="center" vertical="center" textRotation="255"/>
    </xf>
    <xf numFmtId="0" fontId="29" fillId="0" borderId="125" xfId="0" applyFont="1" applyBorder="1" applyAlignment="1">
      <alignment horizontal="center" vertical="center" textRotation="255"/>
    </xf>
    <xf numFmtId="14" fontId="29" fillId="0" borderId="127" xfId="0" applyNumberFormat="1" applyFont="1" applyBorder="1" applyAlignment="1">
      <alignment horizontal="center" vertical="center" textRotation="255"/>
    </xf>
    <xf numFmtId="0" fontId="29" fillId="0" borderId="128" xfId="2" applyFont="1" applyFill="1" applyBorder="1" applyAlignment="1">
      <alignment horizontal="left" vertical="center"/>
    </xf>
    <xf numFmtId="14" fontId="29" fillId="0" borderId="130" xfId="0" applyNumberFormat="1" applyFont="1" applyBorder="1" applyAlignment="1">
      <alignment horizontal="center" vertical="center" textRotation="255"/>
    </xf>
    <xf numFmtId="0" fontId="29" fillId="0" borderId="84" xfId="2" applyFont="1" applyFill="1" applyBorder="1" applyAlignment="1">
      <alignment horizontal="left" vertical="center"/>
    </xf>
    <xf numFmtId="14" fontId="29" fillId="0" borderId="136" xfId="0" applyNumberFormat="1" applyFont="1" applyBorder="1" applyAlignment="1">
      <alignment horizontal="center" vertical="center" textRotation="255"/>
    </xf>
    <xf numFmtId="0" fontId="29" fillId="0" borderId="137" xfId="0" applyFont="1" applyBorder="1" applyAlignment="1">
      <alignment horizontal="left" vertical="center"/>
    </xf>
    <xf numFmtId="0" fontId="6" fillId="7" borderId="31" xfId="0" applyFont="1" applyFill="1" applyBorder="1" applyAlignment="1">
      <alignment horizontal="left" vertical="center"/>
    </xf>
    <xf numFmtId="0" fontId="0" fillId="7" borderId="4" xfId="0" applyFont="1" applyFill="1" applyBorder="1" applyAlignment="1">
      <alignment horizontal="center" vertical="center"/>
    </xf>
    <xf numFmtId="0" fontId="0" fillId="7" borderId="11" xfId="0" applyFill="1" applyBorder="1" applyAlignment="1">
      <alignment horizontal="center" vertical="center"/>
    </xf>
    <xf numFmtId="0" fontId="6" fillId="7" borderId="4" xfId="0" applyFont="1" applyFill="1" applyBorder="1" applyAlignment="1">
      <alignment horizontal="left" vertical="center"/>
    </xf>
    <xf numFmtId="0" fontId="0" fillId="7" borderId="13" xfId="0" applyFill="1" applyBorder="1" applyAlignment="1">
      <alignment horizontal="left" vertical="center"/>
    </xf>
    <xf numFmtId="0" fontId="0" fillId="7" borderId="13" xfId="0" applyFill="1" applyBorder="1" applyAlignment="1">
      <alignment horizontal="center" vertical="center"/>
    </xf>
    <xf numFmtId="0" fontId="0" fillId="7" borderId="15" xfId="0" applyFill="1" applyBorder="1" applyAlignment="1">
      <alignment horizontal="left" vertical="center"/>
    </xf>
    <xf numFmtId="0" fontId="0" fillId="7" borderId="15" xfId="0" applyFont="1" applyFill="1" applyBorder="1" applyAlignment="1">
      <alignment horizontal="center" vertical="center"/>
    </xf>
    <xf numFmtId="0" fontId="0" fillId="7" borderId="4" xfId="0" applyFill="1" applyBorder="1" applyAlignment="1">
      <alignment horizontal="center" vertical="center"/>
    </xf>
    <xf numFmtId="0" fontId="0" fillId="9" borderId="1" xfId="0" applyFill="1" applyBorder="1" applyAlignment="1">
      <alignment horizontal="center" vertical="center"/>
    </xf>
    <xf numFmtId="0" fontId="0" fillId="7" borderId="31" xfId="0" applyFill="1" applyBorder="1" applyAlignment="1">
      <alignment horizontal="center" vertical="center"/>
    </xf>
    <xf numFmtId="0" fontId="0" fillId="7" borderId="22" xfId="0" applyFill="1" applyBorder="1" applyAlignment="1">
      <alignment horizontal="center" vertical="center"/>
    </xf>
    <xf numFmtId="0" fontId="0" fillId="7" borderId="8" xfId="0" applyFill="1" applyBorder="1" applyAlignment="1">
      <alignment horizontal="left" vertical="center"/>
    </xf>
    <xf numFmtId="0" fontId="0" fillId="0" borderId="1" xfId="0" applyBorder="1" applyAlignment="1">
      <alignment horizontal="center" vertical="center"/>
    </xf>
    <xf numFmtId="0" fontId="0" fillId="7" borderId="29" xfId="0" applyFill="1" applyBorder="1">
      <alignment vertical="center"/>
    </xf>
    <xf numFmtId="0" fontId="0" fillId="7" borderId="27" xfId="0" applyFont="1"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0" borderId="1" xfId="0" applyBorder="1" applyAlignment="1">
      <alignment horizontal="center" vertical="center"/>
    </xf>
    <xf numFmtId="0" fontId="0" fillId="7" borderId="56" xfId="0" applyFill="1" applyBorder="1" applyAlignment="1">
      <alignment horizontal="left" vertical="center"/>
    </xf>
    <xf numFmtId="0" fontId="0" fillId="7" borderId="11" xfId="0" applyFont="1" applyFill="1" applyBorder="1" applyAlignment="1">
      <alignment horizontal="center" vertical="center"/>
    </xf>
    <xf numFmtId="0" fontId="0" fillId="7" borderId="4" xfId="0" applyFont="1" applyFill="1" applyBorder="1" applyAlignment="1">
      <alignment horizontal="left" vertical="center"/>
    </xf>
    <xf numFmtId="0" fontId="0" fillId="7" borderId="27" xfId="0" applyFill="1" applyBorder="1" applyAlignment="1">
      <alignment horizontal="left" vertical="center"/>
    </xf>
    <xf numFmtId="0" fontId="0" fillId="7" borderId="27" xfId="0" applyFill="1" applyBorder="1" applyAlignment="1">
      <alignment horizontal="center" vertical="center"/>
    </xf>
    <xf numFmtId="0" fontId="0" fillId="7" borderId="0" xfId="0" applyFill="1">
      <alignment vertical="center"/>
    </xf>
    <xf numFmtId="0" fontId="0" fillId="7" borderId="15" xfId="0" applyFill="1" applyBorder="1" applyAlignment="1">
      <alignment horizontal="center" vertical="center"/>
    </xf>
    <xf numFmtId="0" fontId="6" fillId="7" borderId="4" xfId="0" applyFont="1" applyFill="1" applyBorder="1" applyAlignment="1">
      <alignment horizontal="center" vertical="center"/>
    </xf>
    <xf numFmtId="0" fontId="6" fillId="7" borderId="139" xfId="0" applyFont="1" applyFill="1" applyBorder="1" applyAlignment="1">
      <alignment horizontal="center" vertical="center"/>
    </xf>
    <xf numFmtId="0" fontId="0" fillId="7" borderId="8" xfId="0" applyFont="1" applyFill="1" applyBorder="1" applyAlignment="1">
      <alignment horizontal="left" vertical="center"/>
    </xf>
    <xf numFmtId="0" fontId="0" fillId="7" borderId="8" xfId="0" applyFont="1" applyFill="1" applyBorder="1" applyAlignment="1">
      <alignment horizontal="center" vertical="center"/>
    </xf>
    <xf numFmtId="0" fontId="0" fillId="7" borderId="4" xfId="0" applyFill="1" applyBorder="1" applyAlignment="1">
      <alignment horizontal="left" vertical="center"/>
    </xf>
    <xf numFmtId="0" fontId="32" fillId="7" borderId="0" xfId="0" applyFont="1" applyFill="1">
      <alignment vertical="center"/>
    </xf>
    <xf numFmtId="0" fontId="9" fillId="3" borderId="0" xfId="1" applyFill="1" applyAlignment="1" applyProtection="1">
      <alignment vertical="center"/>
    </xf>
    <xf numFmtId="0" fontId="0" fillId="0" borderId="1" xfId="0" applyBorder="1" applyAlignment="1">
      <alignment horizontal="center" vertical="center"/>
    </xf>
    <xf numFmtId="0" fontId="3" fillId="4" borderId="3"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2" fillId="0" borderId="35"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68"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3" borderId="16"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17" xfId="0" applyFont="1" applyFill="1" applyBorder="1" applyAlignment="1">
      <alignment horizontal="left" vertical="center"/>
    </xf>
    <xf numFmtId="0" fontId="2" fillId="3" borderId="18" xfId="0" applyFont="1" applyFill="1" applyBorder="1" applyAlignment="1">
      <alignment horizontal="left"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60" xfId="0" applyFont="1" applyFill="1" applyBorder="1" applyAlignment="1">
      <alignment horizontal="center" vertical="center"/>
    </xf>
    <xf numFmtId="0" fontId="2" fillId="3" borderId="100"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56" xfId="0" applyFont="1" applyFill="1" applyBorder="1" applyAlignment="1">
      <alignment horizontal="center" vertical="center"/>
    </xf>
    <xf numFmtId="0" fontId="2" fillId="3" borderId="97" xfId="0" applyFont="1" applyFill="1" applyBorder="1" applyAlignment="1">
      <alignment horizontal="center" vertical="center"/>
    </xf>
    <xf numFmtId="0" fontId="2" fillId="3" borderId="57" xfId="0" applyFont="1" applyFill="1" applyBorder="1" applyAlignment="1">
      <alignment horizontal="center" vertical="center"/>
    </xf>
    <xf numFmtId="0" fontId="2" fillId="3" borderId="68"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2" xfId="0" applyFont="1" applyFill="1" applyBorder="1" applyAlignment="1">
      <alignment horizontal="center" vertical="center"/>
    </xf>
    <xf numFmtId="0" fontId="0" fillId="0" borderId="59" xfId="0" applyBorder="1"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2" fillId="0" borderId="34" xfId="0" applyFont="1" applyBorder="1" applyAlignment="1">
      <alignment horizontal="center" vertical="center"/>
    </xf>
    <xf numFmtId="0" fontId="2" fillId="0" borderId="76" xfId="0" applyFont="1" applyBorder="1" applyAlignment="1">
      <alignment horizontal="center" vertical="center"/>
    </xf>
    <xf numFmtId="0" fontId="2" fillId="6" borderId="16"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9" fillId="0" borderId="104" xfId="0" applyFont="1" applyBorder="1" applyAlignment="1">
      <alignment horizontal="center" vertical="center"/>
    </xf>
    <xf numFmtId="0" fontId="29" fillId="0" borderId="105" xfId="0" applyFont="1" applyBorder="1" applyAlignment="1">
      <alignment horizontal="center" vertical="center"/>
    </xf>
    <xf numFmtId="0" fontId="29" fillId="0" borderId="106" xfId="0" applyFont="1" applyBorder="1" applyAlignment="1">
      <alignment horizontal="center" vertical="center"/>
    </xf>
    <xf numFmtId="0" fontId="29" fillId="0" borderId="115" xfId="0" applyFont="1" applyBorder="1" applyAlignment="1">
      <alignment horizontal="center" vertical="center" textRotation="255"/>
    </xf>
    <xf numFmtId="0" fontId="29" fillId="0" borderId="116" xfId="0" applyFont="1" applyBorder="1" applyAlignment="1">
      <alignment horizontal="center" vertical="center" textRotation="255"/>
    </xf>
    <xf numFmtId="0" fontId="27" fillId="0" borderId="111" xfId="0" applyFont="1" applyBorder="1" applyAlignment="1">
      <alignment horizontal="center" vertical="center"/>
    </xf>
    <xf numFmtId="0" fontId="27" fillId="0" borderId="135" xfId="0" applyFont="1" applyBorder="1" applyAlignment="1">
      <alignment horizontal="center" vertical="center"/>
    </xf>
    <xf numFmtId="0" fontId="31" fillId="0" borderId="116" xfId="0" applyFont="1" applyBorder="1" applyAlignment="1">
      <alignment horizontal="center" vertical="center"/>
    </xf>
    <xf numFmtId="0" fontId="29" fillId="0" borderId="133" xfId="0" applyFont="1" applyBorder="1" applyAlignment="1">
      <alignment horizontal="center" vertical="center" textRotation="255"/>
    </xf>
    <xf numFmtId="0" fontId="8" fillId="0" borderId="1" xfId="0" applyFont="1" applyBorder="1" applyAlignment="1">
      <alignment horizontal="center" vertical="center"/>
    </xf>
    <xf numFmtId="0" fontId="12" fillId="0" borderId="0" xfId="0" applyFont="1" applyFill="1" applyBorder="1" applyAlignment="1">
      <alignment horizontal="center" vertical="center"/>
    </xf>
    <xf numFmtId="0" fontId="12" fillId="0" borderId="25" xfId="0" applyFont="1" applyFill="1" applyBorder="1" applyAlignment="1">
      <alignment horizontal="center" vertical="center"/>
    </xf>
    <xf numFmtId="0" fontId="16" fillId="0" borderId="86" xfId="0" applyNumberFormat="1" applyFont="1" applyBorder="1" applyAlignment="1">
      <alignment horizontal="center" vertical="center"/>
    </xf>
    <xf numFmtId="0" fontId="16" fillId="0" borderId="88" xfId="0" applyNumberFormat="1" applyFont="1" applyBorder="1" applyAlignment="1">
      <alignment horizontal="center" vertical="center"/>
    </xf>
    <xf numFmtId="0" fontId="16" fillId="0" borderId="83" xfId="0" applyNumberFormat="1" applyFont="1" applyBorder="1" applyAlignment="1">
      <alignment horizontal="center" vertical="center"/>
    </xf>
    <xf numFmtId="0" fontId="15" fillId="0" borderId="90" xfId="0" applyNumberFormat="1" applyFont="1" applyFill="1" applyBorder="1" applyAlignment="1">
      <alignment horizontal="center" vertical="center"/>
    </xf>
    <xf numFmtId="0" fontId="16" fillId="0" borderId="91" xfId="0" applyNumberFormat="1" applyFont="1" applyFill="1" applyBorder="1" applyAlignment="1">
      <alignment horizontal="center" vertical="center"/>
    </xf>
    <xf numFmtId="0" fontId="16" fillId="0" borderId="92" xfId="0" applyNumberFormat="1" applyFont="1" applyFill="1" applyBorder="1" applyAlignment="1">
      <alignment horizontal="center" vertical="center"/>
    </xf>
    <xf numFmtId="0" fontId="0" fillId="0" borderId="1" xfId="0" applyBorder="1" applyAlignment="1">
      <alignment horizontal="center" vertical="center"/>
    </xf>
    <xf numFmtId="0" fontId="0" fillId="0" borderId="64" xfId="0" applyBorder="1" applyAlignment="1">
      <alignment horizontal="left" vertical="center"/>
    </xf>
    <xf numFmtId="0" fontId="0" fillId="0" borderId="102" xfId="0" applyBorder="1" applyAlignment="1">
      <alignment horizontal="left" vertical="center"/>
    </xf>
    <xf numFmtId="0" fontId="0" fillId="0" borderId="33" xfId="0" applyBorder="1" applyAlignment="1">
      <alignment horizontal="left" vertical="center"/>
    </xf>
    <xf numFmtId="0" fontId="24" fillId="0" borderId="1" xfId="0" applyFont="1" applyBorder="1" applyAlignment="1">
      <alignment horizontal="center" vertical="center"/>
    </xf>
    <xf numFmtId="0" fontId="0" fillId="0" borderId="64" xfId="0" applyBorder="1" applyAlignment="1">
      <alignment horizontal="center" vertical="center" wrapText="1"/>
    </xf>
    <xf numFmtId="0" fontId="0" fillId="0" borderId="102" xfId="0" applyBorder="1" applyAlignment="1">
      <alignment horizontal="center" vertical="center"/>
    </xf>
    <xf numFmtId="0" fontId="0" fillId="0" borderId="33" xfId="0" applyBorder="1" applyAlignment="1">
      <alignment horizontal="center" vertical="center"/>
    </xf>
    <xf numFmtId="0" fontId="0" fillId="0" borderId="64" xfId="0" applyBorder="1" applyAlignment="1">
      <alignment horizontal="left" vertical="center" wrapText="1"/>
    </xf>
    <xf numFmtId="0" fontId="0" fillId="0" borderId="2" xfId="0" applyBorder="1" applyAlignment="1">
      <alignment horizontal="center" vertical="center" wrapText="1"/>
    </xf>
    <xf numFmtId="0" fontId="0" fillId="0" borderId="32" xfId="0" applyBorder="1" applyAlignment="1">
      <alignment horizontal="center" vertical="center"/>
    </xf>
    <xf numFmtId="0" fontId="0" fillId="0" borderId="2" xfId="0" applyBorder="1" applyAlignment="1">
      <alignment horizontal="center" vertical="center"/>
    </xf>
    <xf numFmtId="0" fontId="0" fillId="7" borderId="0" xfId="0" applyFill="1" applyBorder="1" applyAlignment="1">
      <alignment horizontal="center" vertical="center"/>
    </xf>
  </cellXfs>
  <cellStyles count="3">
    <cellStyle name="?" xfId="2"/>
    <cellStyle name="一般" xfId="0" builtinId="0"/>
    <cellStyle name="超連結"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TW"/>
  <c:chart>
    <c:title/>
    <c:plotArea>
      <c:layout/>
      <c:barChart>
        <c:barDir val="col"/>
        <c:grouping val="clustered"/>
        <c:ser>
          <c:idx val="0"/>
          <c:order val="0"/>
          <c:tx>
            <c:strRef>
              <c:f>Sheet2!$F$5:$F$18</c:f>
              <c:strCache>
                <c:ptCount val="1"/>
                <c:pt idx="0">
                  <c:v>175 64 90 156 81 159 175 98 171 1205 153 711 213 215</c:v>
                </c:pt>
              </c:strCache>
            </c:strRef>
          </c:tx>
          <c:val>
            <c:numRef>
              <c:f>Sheet2!$C$5:$C$18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axId val="137507200"/>
        <c:axId val="137508736"/>
      </c:barChart>
      <c:catAx>
        <c:axId val="137507200"/>
        <c:scaling>
          <c:orientation val="minMax"/>
        </c:scaling>
        <c:axPos val="b"/>
        <c:tickLblPos val="nextTo"/>
        <c:crossAx val="137508736"/>
        <c:crosses val="autoZero"/>
        <c:auto val="1"/>
        <c:lblAlgn val="ctr"/>
        <c:lblOffset val="100"/>
      </c:catAx>
      <c:valAx>
        <c:axId val="137508736"/>
        <c:scaling>
          <c:orientation val="minMax"/>
        </c:scaling>
        <c:axPos val="l"/>
        <c:majorGridlines/>
        <c:numFmt formatCode="General" sourceLinked="1"/>
        <c:tickLblPos val="nextTo"/>
        <c:crossAx val="137507200"/>
        <c:crosses val="autoZero"/>
        <c:crossBetween val="between"/>
      </c:valAx>
    </c:plotArea>
    <c:legend>
      <c:legendPos val="r"/>
    </c:legend>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123825</xdr:colOff>
      <xdr:row>21</xdr:row>
      <xdr:rowOff>47624</xdr:rowOff>
    </xdr:from>
    <xdr:to>
      <xdr:col>9</xdr:col>
      <xdr:colOff>676275</xdr:colOff>
      <xdr:row>34</xdr:row>
      <xdr:rowOff>95249</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13</xdr:col>
      <xdr:colOff>600075</xdr:colOff>
      <xdr:row>30</xdr:row>
      <xdr:rowOff>19050</xdr:rowOff>
    </xdr:to>
    <xdr:pic>
      <xdr:nvPicPr>
        <xdr:cNvPr id="1025" name="Picture 1"/>
        <xdr:cNvPicPr>
          <a:picLocks noChangeAspect="1" noChangeArrowheads="1"/>
        </xdr:cNvPicPr>
      </xdr:nvPicPr>
      <xdr:blipFill>
        <a:blip xmlns:r="http://schemas.openxmlformats.org/officeDocument/2006/relationships" r:embed="rId1" cstate="print"/>
        <a:srcRect l="4100" t="15495" r="22767"/>
        <a:stretch>
          <a:fillRect/>
        </a:stretch>
      </xdr:blipFill>
      <xdr:spPr bwMode="auto">
        <a:xfrm>
          <a:off x="0" y="123825"/>
          <a:ext cx="9515475" cy="61817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3</xdr:col>
      <xdr:colOff>533400</xdr:colOff>
      <xdr:row>21</xdr:row>
      <xdr:rowOff>38100</xdr:rowOff>
    </xdr:to>
    <xdr:pic>
      <xdr:nvPicPr>
        <xdr:cNvPr id="1025" name="Picture 1" descr="C:\Users\Administrator\AppData\Local\SuperNotes\idpbg-ssm-card-center@mail.foxconn.com\mid\2305e2e9-e47d-475d-9a91-d0df2a6cc195.gif"/>
        <xdr:cNvPicPr>
          <a:picLocks noChangeAspect="1" noChangeArrowheads="1"/>
        </xdr:cNvPicPr>
      </xdr:nvPicPr>
      <xdr:blipFill>
        <a:blip xmlns:r="http://schemas.openxmlformats.org/officeDocument/2006/relationships" r:embed="rId1" cstate="print"/>
        <a:srcRect/>
        <a:stretch>
          <a:fillRect/>
        </a:stretch>
      </xdr:blipFill>
      <xdr:spPr bwMode="auto">
        <a:xfrm>
          <a:off x="257175" y="2590800"/>
          <a:ext cx="2228850" cy="23431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356234</xdr:colOff>
      <xdr:row>4</xdr:row>
      <xdr:rowOff>156882</xdr:rowOff>
    </xdr:from>
    <xdr:to>
      <xdr:col>10</xdr:col>
      <xdr:colOff>123265</xdr:colOff>
      <xdr:row>7</xdr:row>
      <xdr:rowOff>33618</xdr:rowOff>
    </xdr:to>
    <xdr:sp macro="" textlink="">
      <xdr:nvSpPr>
        <xdr:cNvPr id="6" name="手繪多邊形 5"/>
        <xdr:cNvSpPr/>
      </xdr:nvSpPr>
      <xdr:spPr>
        <a:xfrm>
          <a:off x="5342852" y="1008529"/>
          <a:ext cx="1134148" cy="515471"/>
        </a:xfrm>
        <a:custGeom>
          <a:avLst/>
          <a:gdLst>
            <a:gd name="connsiteX0" fmla="*/ 13560 w 1134148"/>
            <a:gd name="connsiteY0" fmla="*/ 0 h 515471"/>
            <a:gd name="connsiteX1" fmla="*/ 181648 w 1134148"/>
            <a:gd name="connsiteY1" fmla="*/ 44824 h 515471"/>
            <a:gd name="connsiteX2" fmla="*/ 226472 w 1134148"/>
            <a:gd name="connsiteY2" fmla="*/ 67236 h 515471"/>
            <a:gd name="connsiteX3" fmla="*/ 282501 w 1134148"/>
            <a:gd name="connsiteY3" fmla="*/ 78442 h 515471"/>
            <a:gd name="connsiteX4" fmla="*/ 394560 w 1134148"/>
            <a:gd name="connsiteY4" fmla="*/ 100853 h 515471"/>
            <a:gd name="connsiteX5" fmla="*/ 473001 w 1134148"/>
            <a:gd name="connsiteY5" fmla="*/ 134471 h 515471"/>
            <a:gd name="connsiteX6" fmla="*/ 663501 w 1134148"/>
            <a:gd name="connsiteY6" fmla="*/ 156883 h 515471"/>
            <a:gd name="connsiteX7" fmla="*/ 741942 w 1134148"/>
            <a:gd name="connsiteY7" fmla="*/ 179295 h 515471"/>
            <a:gd name="connsiteX8" fmla="*/ 943648 w 1134148"/>
            <a:gd name="connsiteY8" fmla="*/ 201706 h 515471"/>
            <a:gd name="connsiteX9" fmla="*/ 1111736 w 1134148"/>
            <a:gd name="connsiteY9" fmla="*/ 235324 h 515471"/>
            <a:gd name="connsiteX10" fmla="*/ 1134148 w 1134148"/>
            <a:gd name="connsiteY10" fmla="*/ 268942 h 515471"/>
            <a:gd name="connsiteX11" fmla="*/ 1055707 w 1134148"/>
            <a:gd name="connsiteY11" fmla="*/ 358589 h 515471"/>
            <a:gd name="connsiteX12" fmla="*/ 1010883 w 1134148"/>
            <a:gd name="connsiteY12" fmla="*/ 392206 h 515471"/>
            <a:gd name="connsiteX13" fmla="*/ 977266 w 1134148"/>
            <a:gd name="connsiteY13" fmla="*/ 414618 h 515471"/>
            <a:gd name="connsiteX14" fmla="*/ 966060 w 1134148"/>
            <a:gd name="connsiteY14" fmla="*/ 459442 h 515471"/>
            <a:gd name="connsiteX15" fmla="*/ 943648 w 1134148"/>
            <a:gd name="connsiteY15" fmla="*/ 493059 h 515471"/>
            <a:gd name="connsiteX16" fmla="*/ 932442 w 1134148"/>
            <a:gd name="connsiteY16" fmla="*/ 515471 h 5154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134148" h="515471">
              <a:moveTo>
                <a:pt x="13560" y="0"/>
              </a:moveTo>
              <a:cubicBezTo>
                <a:pt x="152452" y="69447"/>
                <a:pt x="0" y="2905"/>
                <a:pt x="181648" y="44824"/>
              </a:cubicBezTo>
              <a:cubicBezTo>
                <a:pt x="197925" y="48580"/>
                <a:pt x="210624" y="61953"/>
                <a:pt x="226472" y="67236"/>
              </a:cubicBezTo>
              <a:cubicBezTo>
                <a:pt x="244541" y="73259"/>
                <a:pt x="263908" y="74310"/>
                <a:pt x="282501" y="78442"/>
              </a:cubicBezTo>
              <a:cubicBezTo>
                <a:pt x="382790" y="100728"/>
                <a:pt x="262823" y="78897"/>
                <a:pt x="394560" y="100853"/>
              </a:cubicBezTo>
              <a:cubicBezTo>
                <a:pt x="420707" y="112059"/>
                <a:pt x="445648" y="126656"/>
                <a:pt x="473001" y="134471"/>
              </a:cubicBezTo>
              <a:cubicBezTo>
                <a:pt x="499679" y="142093"/>
                <a:pt x="651548" y="155688"/>
                <a:pt x="663501" y="156883"/>
              </a:cubicBezTo>
              <a:cubicBezTo>
                <a:pt x="689648" y="164354"/>
                <a:pt x="715277" y="173962"/>
                <a:pt x="741942" y="179295"/>
              </a:cubicBezTo>
              <a:cubicBezTo>
                <a:pt x="779905" y="186887"/>
                <a:pt x="912483" y="197810"/>
                <a:pt x="943648" y="201706"/>
              </a:cubicBezTo>
              <a:cubicBezTo>
                <a:pt x="1001478" y="208935"/>
                <a:pt x="1054445" y="222592"/>
                <a:pt x="1111736" y="235324"/>
              </a:cubicBezTo>
              <a:cubicBezTo>
                <a:pt x="1119207" y="246530"/>
                <a:pt x="1134148" y="255474"/>
                <a:pt x="1134148" y="268942"/>
              </a:cubicBezTo>
              <a:cubicBezTo>
                <a:pt x="1134148" y="329370"/>
                <a:pt x="1095958" y="331755"/>
                <a:pt x="1055707" y="358589"/>
              </a:cubicBezTo>
              <a:cubicBezTo>
                <a:pt x="1040167" y="368949"/>
                <a:pt x="1026081" y="381351"/>
                <a:pt x="1010883" y="392206"/>
              </a:cubicBezTo>
              <a:cubicBezTo>
                <a:pt x="999924" y="400034"/>
                <a:pt x="988472" y="407147"/>
                <a:pt x="977266" y="414618"/>
              </a:cubicBezTo>
              <a:cubicBezTo>
                <a:pt x="973531" y="429559"/>
                <a:pt x="972127" y="445286"/>
                <a:pt x="966060" y="459442"/>
              </a:cubicBezTo>
              <a:cubicBezTo>
                <a:pt x="960755" y="471821"/>
                <a:pt x="950577" y="481511"/>
                <a:pt x="943648" y="493059"/>
              </a:cubicBezTo>
              <a:cubicBezTo>
                <a:pt x="939351" y="500221"/>
                <a:pt x="936177" y="508000"/>
                <a:pt x="932442" y="515471"/>
              </a:cubicBezTo>
            </a:path>
          </a:pathLst>
        </a:cu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zh-TW" altLang="en-US" sz="1100"/>
        </a:p>
      </xdr:txBody>
    </xdr:sp>
    <xdr:clientData/>
  </xdr:twoCellAnchor>
  <xdr:twoCellAnchor>
    <xdr:from>
      <xdr:col>8</xdr:col>
      <xdr:colOff>179294</xdr:colOff>
      <xdr:row>13</xdr:row>
      <xdr:rowOff>123265</xdr:rowOff>
    </xdr:from>
    <xdr:to>
      <xdr:col>8</xdr:col>
      <xdr:colOff>302558</xdr:colOff>
      <xdr:row>14</xdr:row>
      <xdr:rowOff>33617</xdr:rowOff>
    </xdr:to>
    <xdr:sp macro="" textlink="">
      <xdr:nvSpPr>
        <xdr:cNvPr id="10" name="橢圓 9"/>
        <xdr:cNvSpPr/>
      </xdr:nvSpPr>
      <xdr:spPr>
        <a:xfrm>
          <a:off x="5165912" y="2891118"/>
          <a:ext cx="123264" cy="12326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twoCellAnchor>
    <xdr:from>
      <xdr:col>8</xdr:col>
      <xdr:colOff>224117</xdr:colOff>
      <xdr:row>8</xdr:row>
      <xdr:rowOff>89646</xdr:rowOff>
    </xdr:from>
    <xdr:to>
      <xdr:col>8</xdr:col>
      <xdr:colOff>399353</xdr:colOff>
      <xdr:row>8</xdr:row>
      <xdr:rowOff>175235</xdr:rowOff>
    </xdr:to>
    <xdr:sp macro="" textlink="">
      <xdr:nvSpPr>
        <xdr:cNvPr id="11" name="椭圆 16"/>
        <xdr:cNvSpPr/>
      </xdr:nvSpPr>
      <xdr:spPr>
        <a:xfrm>
          <a:off x="5210735" y="1792940"/>
          <a:ext cx="175236" cy="8558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8</xdr:col>
      <xdr:colOff>457200</xdr:colOff>
      <xdr:row>12</xdr:row>
      <xdr:rowOff>31377</xdr:rowOff>
    </xdr:from>
    <xdr:to>
      <xdr:col>8</xdr:col>
      <xdr:colOff>565200</xdr:colOff>
      <xdr:row>12</xdr:row>
      <xdr:rowOff>139377</xdr:rowOff>
    </xdr:to>
    <xdr:sp macro="" textlink="">
      <xdr:nvSpPr>
        <xdr:cNvPr id="14" name="椭圆 16"/>
        <xdr:cNvSpPr/>
      </xdr:nvSpPr>
      <xdr:spPr>
        <a:xfrm>
          <a:off x="5443818" y="25863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8</xdr:col>
      <xdr:colOff>609600</xdr:colOff>
      <xdr:row>12</xdr:row>
      <xdr:rowOff>183777</xdr:rowOff>
    </xdr:from>
    <xdr:to>
      <xdr:col>9</xdr:col>
      <xdr:colOff>34042</xdr:colOff>
      <xdr:row>13</xdr:row>
      <xdr:rowOff>78865</xdr:rowOff>
    </xdr:to>
    <xdr:sp macro="" textlink="">
      <xdr:nvSpPr>
        <xdr:cNvPr id="15" name="椭圆 16"/>
        <xdr:cNvSpPr/>
      </xdr:nvSpPr>
      <xdr:spPr>
        <a:xfrm>
          <a:off x="5596218" y="27387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9</xdr:col>
      <xdr:colOff>78442</xdr:colOff>
      <xdr:row>13</xdr:row>
      <xdr:rowOff>123265</xdr:rowOff>
    </xdr:from>
    <xdr:to>
      <xdr:col>9</xdr:col>
      <xdr:colOff>186442</xdr:colOff>
      <xdr:row>14</xdr:row>
      <xdr:rowOff>18353</xdr:rowOff>
    </xdr:to>
    <xdr:sp macro="" textlink="">
      <xdr:nvSpPr>
        <xdr:cNvPr id="16" name="椭圆 16"/>
        <xdr:cNvSpPr/>
      </xdr:nvSpPr>
      <xdr:spPr>
        <a:xfrm>
          <a:off x="5748618" y="28911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9</xdr:col>
      <xdr:colOff>230842</xdr:colOff>
      <xdr:row>14</xdr:row>
      <xdr:rowOff>62753</xdr:rowOff>
    </xdr:from>
    <xdr:to>
      <xdr:col>9</xdr:col>
      <xdr:colOff>338842</xdr:colOff>
      <xdr:row>14</xdr:row>
      <xdr:rowOff>170753</xdr:rowOff>
    </xdr:to>
    <xdr:sp macro="" textlink="">
      <xdr:nvSpPr>
        <xdr:cNvPr id="17" name="椭圆 16"/>
        <xdr:cNvSpPr/>
      </xdr:nvSpPr>
      <xdr:spPr>
        <a:xfrm>
          <a:off x="5901018" y="30435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9</xdr:col>
      <xdr:colOff>383242</xdr:colOff>
      <xdr:row>15</xdr:row>
      <xdr:rowOff>2242</xdr:rowOff>
    </xdr:from>
    <xdr:to>
      <xdr:col>9</xdr:col>
      <xdr:colOff>491242</xdr:colOff>
      <xdr:row>15</xdr:row>
      <xdr:rowOff>110242</xdr:rowOff>
    </xdr:to>
    <xdr:sp macro="" textlink="">
      <xdr:nvSpPr>
        <xdr:cNvPr id="18" name="椭圆 16"/>
        <xdr:cNvSpPr/>
      </xdr:nvSpPr>
      <xdr:spPr>
        <a:xfrm>
          <a:off x="6053418" y="31959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9</xdr:col>
      <xdr:colOff>535642</xdr:colOff>
      <xdr:row>15</xdr:row>
      <xdr:rowOff>154642</xdr:rowOff>
    </xdr:from>
    <xdr:to>
      <xdr:col>9</xdr:col>
      <xdr:colOff>643642</xdr:colOff>
      <xdr:row>16</xdr:row>
      <xdr:rowOff>49730</xdr:rowOff>
    </xdr:to>
    <xdr:sp macro="" textlink="">
      <xdr:nvSpPr>
        <xdr:cNvPr id="19" name="椭圆 16"/>
        <xdr:cNvSpPr/>
      </xdr:nvSpPr>
      <xdr:spPr>
        <a:xfrm>
          <a:off x="6205818" y="33483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10</xdr:col>
      <xdr:colOff>4483</xdr:colOff>
      <xdr:row>16</xdr:row>
      <xdr:rowOff>94130</xdr:rowOff>
    </xdr:from>
    <xdr:to>
      <xdr:col>10</xdr:col>
      <xdr:colOff>112483</xdr:colOff>
      <xdr:row>16</xdr:row>
      <xdr:rowOff>202130</xdr:rowOff>
    </xdr:to>
    <xdr:sp macro="" textlink="">
      <xdr:nvSpPr>
        <xdr:cNvPr id="20" name="椭圆 16"/>
        <xdr:cNvSpPr/>
      </xdr:nvSpPr>
      <xdr:spPr>
        <a:xfrm>
          <a:off x="6358218" y="35007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10</xdr:col>
      <xdr:colOff>156883</xdr:colOff>
      <xdr:row>17</xdr:row>
      <xdr:rowOff>33618</xdr:rowOff>
    </xdr:from>
    <xdr:to>
      <xdr:col>10</xdr:col>
      <xdr:colOff>264883</xdr:colOff>
      <xdr:row>17</xdr:row>
      <xdr:rowOff>141618</xdr:rowOff>
    </xdr:to>
    <xdr:sp macro="" textlink="">
      <xdr:nvSpPr>
        <xdr:cNvPr id="21" name="椭圆 16"/>
        <xdr:cNvSpPr/>
      </xdr:nvSpPr>
      <xdr:spPr>
        <a:xfrm>
          <a:off x="6510618" y="36531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10</xdr:col>
      <xdr:colOff>309283</xdr:colOff>
      <xdr:row>17</xdr:row>
      <xdr:rowOff>186018</xdr:rowOff>
    </xdr:from>
    <xdr:to>
      <xdr:col>10</xdr:col>
      <xdr:colOff>417283</xdr:colOff>
      <xdr:row>18</xdr:row>
      <xdr:rowOff>81106</xdr:rowOff>
    </xdr:to>
    <xdr:sp macro="" textlink="">
      <xdr:nvSpPr>
        <xdr:cNvPr id="22" name="椭圆 16"/>
        <xdr:cNvSpPr/>
      </xdr:nvSpPr>
      <xdr:spPr>
        <a:xfrm>
          <a:off x="6663018" y="38055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10</xdr:col>
      <xdr:colOff>461683</xdr:colOff>
      <xdr:row>18</xdr:row>
      <xdr:rowOff>125506</xdr:rowOff>
    </xdr:from>
    <xdr:to>
      <xdr:col>10</xdr:col>
      <xdr:colOff>569683</xdr:colOff>
      <xdr:row>19</xdr:row>
      <xdr:rowOff>20594</xdr:rowOff>
    </xdr:to>
    <xdr:sp macro="" textlink="">
      <xdr:nvSpPr>
        <xdr:cNvPr id="23" name="椭圆 16"/>
        <xdr:cNvSpPr/>
      </xdr:nvSpPr>
      <xdr:spPr>
        <a:xfrm>
          <a:off x="6815418" y="39579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10</xdr:col>
      <xdr:colOff>614083</xdr:colOff>
      <xdr:row>19</xdr:row>
      <xdr:rowOff>64994</xdr:rowOff>
    </xdr:from>
    <xdr:to>
      <xdr:col>11</xdr:col>
      <xdr:colOff>38524</xdr:colOff>
      <xdr:row>19</xdr:row>
      <xdr:rowOff>172994</xdr:rowOff>
    </xdr:to>
    <xdr:sp macro="" textlink="">
      <xdr:nvSpPr>
        <xdr:cNvPr id="24" name="椭圆 16"/>
        <xdr:cNvSpPr/>
      </xdr:nvSpPr>
      <xdr:spPr>
        <a:xfrm>
          <a:off x="6967818" y="41103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11</xdr:col>
      <xdr:colOff>82924</xdr:colOff>
      <xdr:row>20</xdr:row>
      <xdr:rowOff>4483</xdr:rowOff>
    </xdr:from>
    <xdr:to>
      <xdr:col>11</xdr:col>
      <xdr:colOff>190924</xdr:colOff>
      <xdr:row>20</xdr:row>
      <xdr:rowOff>112483</xdr:rowOff>
    </xdr:to>
    <xdr:sp macro="" textlink="">
      <xdr:nvSpPr>
        <xdr:cNvPr id="25" name="椭圆 16"/>
        <xdr:cNvSpPr/>
      </xdr:nvSpPr>
      <xdr:spPr>
        <a:xfrm>
          <a:off x="7120218" y="42627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11</xdr:col>
      <xdr:colOff>235324</xdr:colOff>
      <xdr:row>20</xdr:row>
      <xdr:rowOff>156883</xdr:rowOff>
    </xdr:from>
    <xdr:to>
      <xdr:col>11</xdr:col>
      <xdr:colOff>343324</xdr:colOff>
      <xdr:row>21</xdr:row>
      <xdr:rowOff>51971</xdr:rowOff>
    </xdr:to>
    <xdr:sp macro="" textlink="">
      <xdr:nvSpPr>
        <xdr:cNvPr id="26" name="椭圆 16"/>
        <xdr:cNvSpPr/>
      </xdr:nvSpPr>
      <xdr:spPr>
        <a:xfrm>
          <a:off x="7272618" y="44151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11</xdr:col>
      <xdr:colOff>387724</xdr:colOff>
      <xdr:row>21</xdr:row>
      <xdr:rowOff>96371</xdr:rowOff>
    </xdr:from>
    <xdr:to>
      <xdr:col>11</xdr:col>
      <xdr:colOff>495724</xdr:colOff>
      <xdr:row>21</xdr:row>
      <xdr:rowOff>204371</xdr:rowOff>
    </xdr:to>
    <xdr:sp macro="" textlink="">
      <xdr:nvSpPr>
        <xdr:cNvPr id="27" name="椭圆 16"/>
        <xdr:cNvSpPr/>
      </xdr:nvSpPr>
      <xdr:spPr>
        <a:xfrm>
          <a:off x="7425018" y="45675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11</xdr:col>
      <xdr:colOff>540124</xdr:colOff>
      <xdr:row>22</xdr:row>
      <xdr:rowOff>35859</xdr:rowOff>
    </xdr:from>
    <xdr:to>
      <xdr:col>11</xdr:col>
      <xdr:colOff>648124</xdr:colOff>
      <xdr:row>22</xdr:row>
      <xdr:rowOff>143859</xdr:rowOff>
    </xdr:to>
    <xdr:sp macro="" textlink="">
      <xdr:nvSpPr>
        <xdr:cNvPr id="28" name="椭圆 16"/>
        <xdr:cNvSpPr/>
      </xdr:nvSpPr>
      <xdr:spPr>
        <a:xfrm>
          <a:off x="7577418" y="47199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12</xdr:col>
      <xdr:colOff>8965</xdr:colOff>
      <xdr:row>22</xdr:row>
      <xdr:rowOff>188259</xdr:rowOff>
    </xdr:from>
    <xdr:to>
      <xdr:col>12</xdr:col>
      <xdr:colOff>116965</xdr:colOff>
      <xdr:row>23</xdr:row>
      <xdr:rowOff>83347</xdr:rowOff>
    </xdr:to>
    <xdr:sp macro="" textlink="">
      <xdr:nvSpPr>
        <xdr:cNvPr id="29" name="椭圆 16"/>
        <xdr:cNvSpPr/>
      </xdr:nvSpPr>
      <xdr:spPr>
        <a:xfrm>
          <a:off x="7729818" y="48723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12</xdr:col>
      <xdr:colOff>161365</xdr:colOff>
      <xdr:row>23</xdr:row>
      <xdr:rowOff>127747</xdr:rowOff>
    </xdr:from>
    <xdr:to>
      <xdr:col>12</xdr:col>
      <xdr:colOff>269365</xdr:colOff>
      <xdr:row>24</xdr:row>
      <xdr:rowOff>22836</xdr:rowOff>
    </xdr:to>
    <xdr:sp macro="" textlink="">
      <xdr:nvSpPr>
        <xdr:cNvPr id="30" name="椭圆 16"/>
        <xdr:cNvSpPr/>
      </xdr:nvSpPr>
      <xdr:spPr>
        <a:xfrm>
          <a:off x="7882218" y="5024718"/>
          <a:ext cx="108000" cy="108000"/>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2</xdr:col>
      <xdr:colOff>347385</xdr:colOff>
      <xdr:row>0</xdr:row>
      <xdr:rowOff>190500</xdr:rowOff>
    </xdr:from>
    <xdr:to>
      <xdr:col>7</xdr:col>
      <xdr:colOff>180896</xdr:colOff>
      <xdr:row>24</xdr:row>
      <xdr:rowOff>120618</xdr:rowOff>
    </xdr:to>
    <xdr:grpSp>
      <xdr:nvGrpSpPr>
        <xdr:cNvPr id="60" name="群組 59"/>
        <xdr:cNvGrpSpPr/>
      </xdr:nvGrpSpPr>
      <xdr:grpSpPr>
        <a:xfrm>
          <a:off x="1232650" y="190500"/>
          <a:ext cx="3251305" cy="5040000"/>
          <a:chOff x="1210237" y="0"/>
          <a:chExt cx="3251305" cy="5040000"/>
        </a:xfrm>
      </xdr:grpSpPr>
      <xdr:grpSp>
        <xdr:nvGrpSpPr>
          <xdr:cNvPr id="9" name="群組 8"/>
          <xdr:cNvGrpSpPr/>
        </xdr:nvGrpSpPr>
        <xdr:grpSpPr>
          <a:xfrm>
            <a:off x="1210237" y="0"/>
            <a:ext cx="3251305" cy="5040000"/>
            <a:chOff x="1210237" y="0"/>
            <a:chExt cx="3251305" cy="5040000"/>
          </a:xfrm>
        </xdr:grpSpPr>
        <xdr:grpSp>
          <xdr:nvGrpSpPr>
            <xdr:cNvPr id="5" name="群組 4"/>
            <xdr:cNvGrpSpPr/>
          </xdr:nvGrpSpPr>
          <xdr:grpSpPr>
            <a:xfrm>
              <a:off x="1210237" y="0"/>
              <a:ext cx="3251305" cy="5040000"/>
              <a:chOff x="1210237" y="0"/>
              <a:chExt cx="3251305" cy="5040000"/>
            </a:xfrm>
          </xdr:grpSpPr>
          <xdr:pic>
            <xdr:nvPicPr>
              <xdr:cNvPr id="2" name="圖片 1" descr="1.jpg"/>
              <xdr:cNvPicPr>
                <a:picLocks noChangeAspect="1"/>
              </xdr:cNvPicPr>
            </xdr:nvPicPr>
            <xdr:blipFill>
              <a:blip xmlns:r="http://schemas.openxmlformats.org/officeDocument/2006/relationships" r:embed="rId1" cstate="print"/>
              <a:srcRect b="22493"/>
              <a:stretch>
                <a:fillRect/>
              </a:stretch>
            </xdr:blipFill>
            <xdr:spPr>
              <a:xfrm>
                <a:off x="1210237" y="0"/>
                <a:ext cx="3251305" cy="5040000"/>
              </a:xfrm>
              <a:prstGeom prst="rect">
                <a:avLst/>
              </a:prstGeom>
            </xdr:spPr>
          </xdr:pic>
          <xdr:sp macro="" textlink="">
            <xdr:nvSpPr>
              <xdr:cNvPr id="4" name="手繪多邊形 3"/>
              <xdr:cNvSpPr/>
            </xdr:nvSpPr>
            <xdr:spPr>
              <a:xfrm>
                <a:off x="2095500" y="705971"/>
                <a:ext cx="1546412" cy="3776382"/>
              </a:xfrm>
              <a:custGeom>
                <a:avLst/>
                <a:gdLst>
                  <a:gd name="connsiteX0" fmla="*/ 224118 w 1546412"/>
                  <a:gd name="connsiteY0" fmla="*/ 0 h 3776382"/>
                  <a:gd name="connsiteX1" fmla="*/ 0 w 1546412"/>
                  <a:gd name="connsiteY1" fmla="*/ 3630705 h 3776382"/>
                  <a:gd name="connsiteX2" fmla="*/ 0 w 1546412"/>
                  <a:gd name="connsiteY2" fmla="*/ 3630705 h 3776382"/>
                  <a:gd name="connsiteX3" fmla="*/ 1333500 w 1546412"/>
                  <a:gd name="connsiteY3" fmla="*/ 3776382 h 3776382"/>
                  <a:gd name="connsiteX4" fmla="*/ 1333500 w 1546412"/>
                  <a:gd name="connsiteY4" fmla="*/ 3776382 h 3776382"/>
                  <a:gd name="connsiteX5" fmla="*/ 1546412 w 1546412"/>
                  <a:gd name="connsiteY5" fmla="*/ 89647 h 3776382"/>
                  <a:gd name="connsiteX6" fmla="*/ 1546412 w 1546412"/>
                  <a:gd name="connsiteY6" fmla="*/ 89647 h 3776382"/>
                  <a:gd name="connsiteX7" fmla="*/ 224118 w 1546412"/>
                  <a:gd name="connsiteY7" fmla="*/ 0 h 3776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46412" h="3776382">
                    <a:moveTo>
                      <a:pt x="224118" y="0"/>
                    </a:moveTo>
                    <a:lnTo>
                      <a:pt x="0" y="3630705"/>
                    </a:lnTo>
                    <a:lnTo>
                      <a:pt x="0" y="3630705"/>
                    </a:lnTo>
                    <a:lnTo>
                      <a:pt x="1333500" y="3776382"/>
                    </a:lnTo>
                    <a:lnTo>
                      <a:pt x="1333500" y="3776382"/>
                    </a:lnTo>
                    <a:lnTo>
                      <a:pt x="1546412" y="89647"/>
                    </a:lnTo>
                    <a:lnTo>
                      <a:pt x="1546412" y="89647"/>
                    </a:lnTo>
                    <a:lnTo>
                      <a:pt x="224118" y="0"/>
                    </a:lnTo>
                    <a:close/>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grpSp>
        <xdr:sp macro="" textlink="">
          <xdr:nvSpPr>
            <xdr:cNvPr id="8" name="手繪多邊形 7"/>
            <xdr:cNvSpPr/>
          </xdr:nvSpPr>
          <xdr:spPr>
            <a:xfrm>
              <a:off x="1557618" y="168088"/>
              <a:ext cx="2661521" cy="4736612"/>
            </a:xfrm>
            <a:custGeom>
              <a:avLst/>
              <a:gdLst>
                <a:gd name="connsiteX0" fmla="*/ 403411 w 2661521"/>
                <a:gd name="connsiteY0" fmla="*/ 537883 h 4736612"/>
                <a:gd name="connsiteX1" fmla="*/ 392206 w 2661521"/>
                <a:gd name="connsiteY1" fmla="*/ 773206 h 4736612"/>
                <a:gd name="connsiteX2" fmla="*/ 358588 w 2661521"/>
                <a:gd name="connsiteY2" fmla="*/ 818030 h 4736612"/>
                <a:gd name="connsiteX3" fmla="*/ 347382 w 2661521"/>
                <a:gd name="connsiteY3" fmla="*/ 851647 h 4736612"/>
                <a:gd name="connsiteX4" fmla="*/ 324970 w 2661521"/>
                <a:gd name="connsiteY4" fmla="*/ 974912 h 4736612"/>
                <a:gd name="connsiteX5" fmla="*/ 313764 w 2661521"/>
                <a:gd name="connsiteY5" fmla="*/ 1770530 h 4736612"/>
                <a:gd name="connsiteX6" fmla="*/ 280147 w 2661521"/>
                <a:gd name="connsiteY6" fmla="*/ 1860177 h 4736612"/>
                <a:gd name="connsiteX7" fmla="*/ 224117 w 2661521"/>
                <a:gd name="connsiteY7" fmla="*/ 1961030 h 4736612"/>
                <a:gd name="connsiteX8" fmla="*/ 212911 w 2661521"/>
                <a:gd name="connsiteY8" fmla="*/ 1994647 h 4736612"/>
                <a:gd name="connsiteX9" fmla="*/ 257735 w 2661521"/>
                <a:gd name="connsiteY9" fmla="*/ 2061883 h 4736612"/>
                <a:gd name="connsiteX10" fmla="*/ 291353 w 2661521"/>
                <a:gd name="connsiteY10" fmla="*/ 2073088 h 4736612"/>
                <a:gd name="connsiteX11" fmla="*/ 336176 w 2661521"/>
                <a:gd name="connsiteY11" fmla="*/ 2140324 h 4736612"/>
                <a:gd name="connsiteX12" fmla="*/ 381000 w 2661521"/>
                <a:gd name="connsiteY12" fmla="*/ 2263588 h 4736612"/>
                <a:gd name="connsiteX13" fmla="*/ 425823 w 2661521"/>
                <a:gd name="connsiteY13" fmla="*/ 2185147 h 4736612"/>
                <a:gd name="connsiteX14" fmla="*/ 414617 w 2661521"/>
                <a:gd name="connsiteY14" fmla="*/ 2140324 h 4736612"/>
                <a:gd name="connsiteX15" fmla="*/ 392206 w 2661521"/>
                <a:gd name="connsiteY15" fmla="*/ 2173941 h 4736612"/>
                <a:gd name="connsiteX16" fmla="*/ 369794 w 2661521"/>
                <a:gd name="connsiteY16" fmla="*/ 2274794 h 4736612"/>
                <a:gd name="connsiteX17" fmla="*/ 347382 w 2661521"/>
                <a:gd name="connsiteY17" fmla="*/ 2353236 h 4736612"/>
                <a:gd name="connsiteX18" fmla="*/ 336176 w 2661521"/>
                <a:gd name="connsiteY18" fmla="*/ 2398059 h 4736612"/>
                <a:gd name="connsiteX19" fmla="*/ 313764 w 2661521"/>
                <a:gd name="connsiteY19" fmla="*/ 2431677 h 4736612"/>
                <a:gd name="connsiteX20" fmla="*/ 291353 w 2661521"/>
                <a:gd name="connsiteY20" fmla="*/ 2510118 h 4736612"/>
                <a:gd name="connsiteX21" fmla="*/ 257735 w 2661521"/>
                <a:gd name="connsiteY21" fmla="*/ 2599765 h 4736612"/>
                <a:gd name="connsiteX22" fmla="*/ 246529 w 2661521"/>
                <a:gd name="connsiteY22" fmla="*/ 2633383 h 4736612"/>
                <a:gd name="connsiteX23" fmla="*/ 224117 w 2661521"/>
                <a:gd name="connsiteY23" fmla="*/ 2689412 h 4736612"/>
                <a:gd name="connsiteX24" fmla="*/ 201706 w 2661521"/>
                <a:gd name="connsiteY24" fmla="*/ 2868706 h 4736612"/>
                <a:gd name="connsiteX25" fmla="*/ 190500 w 2661521"/>
                <a:gd name="connsiteY25" fmla="*/ 2913530 h 4736612"/>
                <a:gd name="connsiteX26" fmla="*/ 179294 w 2661521"/>
                <a:gd name="connsiteY26" fmla="*/ 2969559 h 4736612"/>
                <a:gd name="connsiteX27" fmla="*/ 190500 w 2661521"/>
                <a:gd name="connsiteY27" fmla="*/ 3260912 h 4736612"/>
                <a:gd name="connsiteX28" fmla="*/ 212911 w 2661521"/>
                <a:gd name="connsiteY28" fmla="*/ 3328147 h 4736612"/>
                <a:gd name="connsiteX29" fmla="*/ 257735 w 2661521"/>
                <a:gd name="connsiteY29" fmla="*/ 3395383 h 4736612"/>
                <a:gd name="connsiteX30" fmla="*/ 257735 w 2661521"/>
                <a:gd name="connsiteY30" fmla="*/ 3552265 h 4736612"/>
                <a:gd name="connsiteX31" fmla="*/ 224117 w 2661521"/>
                <a:gd name="connsiteY31" fmla="*/ 3574677 h 4736612"/>
                <a:gd name="connsiteX32" fmla="*/ 201706 w 2661521"/>
                <a:gd name="connsiteY32" fmla="*/ 3608294 h 4736612"/>
                <a:gd name="connsiteX33" fmla="*/ 156882 w 2661521"/>
                <a:gd name="connsiteY33" fmla="*/ 3619500 h 4736612"/>
                <a:gd name="connsiteX34" fmla="*/ 123264 w 2661521"/>
                <a:gd name="connsiteY34" fmla="*/ 3630706 h 4736612"/>
                <a:gd name="connsiteX35" fmla="*/ 89647 w 2661521"/>
                <a:gd name="connsiteY35" fmla="*/ 3742765 h 4736612"/>
                <a:gd name="connsiteX36" fmla="*/ 67235 w 2661521"/>
                <a:gd name="connsiteY36" fmla="*/ 3776383 h 4736612"/>
                <a:gd name="connsiteX37" fmla="*/ 44823 w 2661521"/>
                <a:gd name="connsiteY37" fmla="*/ 3843618 h 4736612"/>
                <a:gd name="connsiteX38" fmla="*/ 11206 w 2661521"/>
                <a:gd name="connsiteY38" fmla="*/ 3944471 h 4736612"/>
                <a:gd name="connsiteX39" fmla="*/ 0 w 2661521"/>
                <a:gd name="connsiteY39" fmla="*/ 4011706 h 4736612"/>
                <a:gd name="connsiteX40" fmla="*/ 11206 w 2661521"/>
                <a:gd name="connsiteY40" fmla="*/ 4157383 h 4736612"/>
                <a:gd name="connsiteX41" fmla="*/ 44823 w 2661521"/>
                <a:gd name="connsiteY41" fmla="*/ 4224618 h 4736612"/>
                <a:gd name="connsiteX42" fmla="*/ 89647 w 2661521"/>
                <a:gd name="connsiteY42" fmla="*/ 4291853 h 4736612"/>
                <a:gd name="connsiteX43" fmla="*/ 123264 w 2661521"/>
                <a:gd name="connsiteY43" fmla="*/ 4359088 h 4736612"/>
                <a:gd name="connsiteX44" fmla="*/ 134470 w 2661521"/>
                <a:gd name="connsiteY44" fmla="*/ 4392706 h 4736612"/>
                <a:gd name="connsiteX45" fmla="*/ 201706 w 2661521"/>
                <a:gd name="connsiteY45" fmla="*/ 4448736 h 4736612"/>
                <a:gd name="connsiteX46" fmla="*/ 212911 w 2661521"/>
                <a:gd name="connsiteY46" fmla="*/ 4482353 h 4736612"/>
                <a:gd name="connsiteX47" fmla="*/ 268941 w 2661521"/>
                <a:gd name="connsiteY47" fmla="*/ 4493559 h 4736612"/>
                <a:gd name="connsiteX48" fmla="*/ 302558 w 2661521"/>
                <a:gd name="connsiteY48" fmla="*/ 4515971 h 4736612"/>
                <a:gd name="connsiteX49" fmla="*/ 336176 w 2661521"/>
                <a:gd name="connsiteY49" fmla="*/ 4527177 h 4736612"/>
                <a:gd name="connsiteX50" fmla="*/ 369794 w 2661521"/>
                <a:gd name="connsiteY50" fmla="*/ 4549588 h 4736612"/>
                <a:gd name="connsiteX51" fmla="*/ 481853 w 2661521"/>
                <a:gd name="connsiteY51" fmla="*/ 4616824 h 4736612"/>
                <a:gd name="connsiteX52" fmla="*/ 549088 w 2661521"/>
                <a:gd name="connsiteY52" fmla="*/ 4661647 h 4736612"/>
                <a:gd name="connsiteX53" fmla="*/ 638735 w 2661521"/>
                <a:gd name="connsiteY53" fmla="*/ 4684059 h 4736612"/>
                <a:gd name="connsiteX54" fmla="*/ 1288676 w 2661521"/>
                <a:gd name="connsiteY54" fmla="*/ 4695265 h 4736612"/>
                <a:gd name="connsiteX55" fmla="*/ 1714500 w 2661521"/>
                <a:gd name="connsiteY55" fmla="*/ 4684059 h 4736612"/>
                <a:gd name="connsiteX56" fmla="*/ 1748117 w 2661521"/>
                <a:gd name="connsiteY56" fmla="*/ 4661647 h 4736612"/>
                <a:gd name="connsiteX57" fmla="*/ 1826558 w 2661521"/>
                <a:gd name="connsiteY57" fmla="*/ 4594412 h 4736612"/>
                <a:gd name="connsiteX58" fmla="*/ 1848970 w 2661521"/>
                <a:gd name="connsiteY58" fmla="*/ 4560794 h 4736612"/>
                <a:gd name="connsiteX59" fmla="*/ 1983441 w 2661521"/>
                <a:gd name="connsiteY59" fmla="*/ 4549588 h 4736612"/>
                <a:gd name="connsiteX60" fmla="*/ 2061882 w 2661521"/>
                <a:gd name="connsiteY60" fmla="*/ 4471147 h 4736612"/>
                <a:gd name="connsiteX61" fmla="*/ 2061882 w 2661521"/>
                <a:gd name="connsiteY61" fmla="*/ 4471147 h 4736612"/>
                <a:gd name="connsiteX62" fmla="*/ 2095500 w 2661521"/>
                <a:gd name="connsiteY62" fmla="*/ 4448736 h 4736612"/>
                <a:gd name="connsiteX63" fmla="*/ 2129117 w 2661521"/>
                <a:gd name="connsiteY63" fmla="*/ 4415118 h 4736612"/>
                <a:gd name="connsiteX64" fmla="*/ 2218764 w 2661521"/>
                <a:gd name="connsiteY64" fmla="*/ 4392706 h 4736612"/>
                <a:gd name="connsiteX65" fmla="*/ 2286000 w 2661521"/>
                <a:gd name="connsiteY65" fmla="*/ 4314265 h 4736612"/>
                <a:gd name="connsiteX66" fmla="*/ 2319617 w 2661521"/>
                <a:gd name="connsiteY66" fmla="*/ 4303059 h 4736612"/>
                <a:gd name="connsiteX67" fmla="*/ 2353235 w 2661521"/>
                <a:gd name="connsiteY67" fmla="*/ 4269441 h 4736612"/>
                <a:gd name="connsiteX68" fmla="*/ 2420470 w 2661521"/>
                <a:gd name="connsiteY68" fmla="*/ 4247030 h 4736612"/>
                <a:gd name="connsiteX69" fmla="*/ 2420470 w 2661521"/>
                <a:gd name="connsiteY69" fmla="*/ 3832412 h 4736612"/>
                <a:gd name="connsiteX70" fmla="*/ 2431676 w 2661521"/>
                <a:gd name="connsiteY70" fmla="*/ 3776383 h 4736612"/>
                <a:gd name="connsiteX71" fmla="*/ 2454088 w 2661521"/>
                <a:gd name="connsiteY71" fmla="*/ 3709147 h 4736612"/>
                <a:gd name="connsiteX72" fmla="*/ 2487706 w 2661521"/>
                <a:gd name="connsiteY72" fmla="*/ 3608294 h 4736612"/>
                <a:gd name="connsiteX73" fmla="*/ 2554941 w 2661521"/>
                <a:gd name="connsiteY73" fmla="*/ 3563471 h 4736612"/>
                <a:gd name="connsiteX74" fmla="*/ 2566147 w 2661521"/>
                <a:gd name="connsiteY74" fmla="*/ 3485030 h 4736612"/>
                <a:gd name="connsiteX75" fmla="*/ 2599764 w 2661521"/>
                <a:gd name="connsiteY75" fmla="*/ 3462618 h 4736612"/>
                <a:gd name="connsiteX76" fmla="*/ 2633382 w 2661521"/>
                <a:gd name="connsiteY76" fmla="*/ 3429000 h 4736612"/>
                <a:gd name="connsiteX77" fmla="*/ 2633382 w 2661521"/>
                <a:gd name="connsiteY77" fmla="*/ 3305736 h 4736612"/>
                <a:gd name="connsiteX78" fmla="*/ 2622176 w 2661521"/>
                <a:gd name="connsiteY78" fmla="*/ 3272118 h 4736612"/>
                <a:gd name="connsiteX79" fmla="*/ 2588558 w 2661521"/>
                <a:gd name="connsiteY79" fmla="*/ 3260912 h 4736612"/>
                <a:gd name="connsiteX80" fmla="*/ 2554941 w 2661521"/>
                <a:gd name="connsiteY80" fmla="*/ 3238500 h 4736612"/>
                <a:gd name="connsiteX81" fmla="*/ 2532529 w 2661521"/>
                <a:gd name="connsiteY81" fmla="*/ 3171265 h 4736612"/>
                <a:gd name="connsiteX82" fmla="*/ 2510117 w 2661521"/>
                <a:gd name="connsiteY82" fmla="*/ 3137647 h 4736612"/>
                <a:gd name="connsiteX83" fmla="*/ 2521323 w 2661521"/>
                <a:gd name="connsiteY83" fmla="*/ 3048000 h 4736612"/>
                <a:gd name="connsiteX84" fmla="*/ 2554941 w 2661521"/>
                <a:gd name="connsiteY84" fmla="*/ 2510118 h 4736612"/>
                <a:gd name="connsiteX85" fmla="*/ 2577353 w 2661521"/>
                <a:gd name="connsiteY85" fmla="*/ 2476500 h 4736612"/>
                <a:gd name="connsiteX86" fmla="*/ 2588558 w 2661521"/>
                <a:gd name="connsiteY86" fmla="*/ 2442883 h 4736612"/>
                <a:gd name="connsiteX87" fmla="*/ 2543735 w 2661521"/>
                <a:gd name="connsiteY87" fmla="*/ 2297206 h 4736612"/>
                <a:gd name="connsiteX88" fmla="*/ 2510117 w 2661521"/>
                <a:gd name="connsiteY88" fmla="*/ 2286000 h 4736612"/>
                <a:gd name="connsiteX89" fmla="*/ 2476500 w 2661521"/>
                <a:gd name="connsiteY89" fmla="*/ 2263588 h 4736612"/>
                <a:gd name="connsiteX90" fmla="*/ 2442882 w 2661521"/>
                <a:gd name="connsiteY90" fmla="*/ 2252383 h 4736612"/>
                <a:gd name="connsiteX91" fmla="*/ 2409264 w 2661521"/>
                <a:gd name="connsiteY91" fmla="*/ 2218765 h 4736612"/>
                <a:gd name="connsiteX92" fmla="*/ 2409264 w 2661521"/>
                <a:gd name="connsiteY92" fmla="*/ 2028265 h 4736612"/>
                <a:gd name="connsiteX93" fmla="*/ 2420470 w 2661521"/>
                <a:gd name="connsiteY93" fmla="*/ 1994647 h 4736612"/>
                <a:gd name="connsiteX94" fmla="*/ 2487706 w 2661521"/>
                <a:gd name="connsiteY94" fmla="*/ 1938618 h 4736612"/>
                <a:gd name="connsiteX95" fmla="*/ 2510117 w 2661521"/>
                <a:gd name="connsiteY95" fmla="*/ 1905000 h 4736612"/>
                <a:gd name="connsiteX96" fmla="*/ 2543735 w 2661521"/>
                <a:gd name="connsiteY96" fmla="*/ 1871383 h 4736612"/>
                <a:gd name="connsiteX97" fmla="*/ 2554941 w 2661521"/>
                <a:gd name="connsiteY97" fmla="*/ 1804147 h 4736612"/>
                <a:gd name="connsiteX98" fmla="*/ 2577353 w 2661521"/>
                <a:gd name="connsiteY98" fmla="*/ 1736912 h 4736612"/>
                <a:gd name="connsiteX99" fmla="*/ 2588558 w 2661521"/>
                <a:gd name="connsiteY99" fmla="*/ 1669677 h 4736612"/>
                <a:gd name="connsiteX100" fmla="*/ 2599764 w 2661521"/>
                <a:gd name="connsiteY100" fmla="*/ 1591236 h 4736612"/>
                <a:gd name="connsiteX101" fmla="*/ 2644588 w 2661521"/>
                <a:gd name="connsiteY101" fmla="*/ 1524000 h 4736612"/>
                <a:gd name="connsiteX102" fmla="*/ 2655794 w 2661521"/>
                <a:gd name="connsiteY102" fmla="*/ 1490383 h 4736612"/>
                <a:gd name="connsiteX103" fmla="*/ 2644588 w 2661521"/>
                <a:gd name="connsiteY103" fmla="*/ 818030 h 4736612"/>
                <a:gd name="connsiteX104" fmla="*/ 2599764 w 2661521"/>
                <a:gd name="connsiteY104" fmla="*/ 750794 h 4736612"/>
                <a:gd name="connsiteX105" fmla="*/ 2566147 w 2661521"/>
                <a:gd name="connsiteY105" fmla="*/ 571500 h 4736612"/>
                <a:gd name="connsiteX106" fmla="*/ 2498911 w 2661521"/>
                <a:gd name="connsiteY106" fmla="*/ 526677 h 4736612"/>
                <a:gd name="connsiteX107" fmla="*/ 2420470 w 2661521"/>
                <a:gd name="connsiteY107" fmla="*/ 481853 h 4736612"/>
                <a:gd name="connsiteX108" fmla="*/ 2386853 w 2661521"/>
                <a:gd name="connsiteY108" fmla="*/ 470647 h 4736612"/>
                <a:gd name="connsiteX109" fmla="*/ 2319617 w 2661521"/>
                <a:gd name="connsiteY109" fmla="*/ 437030 h 4736612"/>
                <a:gd name="connsiteX110" fmla="*/ 2286000 w 2661521"/>
                <a:gd name="connsiteY110" fmla="*/ 414618 h 4736612"/>
                <a:gd name="connsiteX111" fmla="*/ 2241176 w 2661521"/>
                <a:gd name="connsiteY111" fmla="*/ 403412 h 4736612"/>
                <a:gd name="connsiteX112" fmla="*/ 2207558 w 2661521"/>
                <a:gd name="connsiteY112" fmla="*/ 392206 h 4736612"/>
                <a:gd name="connsiteX113" fmla="*/ 2106706 w 2661521"/>
                <a:gd name="connsiteY113" fmla="*/ 313765 h 4736612"/>
                <a:gd name="connsiteX114" fmla="*/ 2073088 w 2661521"/>
                <a:gd name="connsiteY114" fmla="*/ 302559 h 4736612"/>
                <a:gd name="connsiteX115" fmla="*/ 2039470 w 2661521"/>
                <a:gd name="connsiteY115" fmla="*/ 280147 h 4736612"/>
                <a:gd name="connsiteX116" fmla="*/ 1927411 w 2661521"/>
                <a:gd name="connsiteY116" fmla="*/ 246530 h 4736612"/>
                <a:gd name="connsiteX117" fmla="*/ 1848970 w 2661521"/>
                <a:gd name="connsiteY117" fmla="*/ 190500 h 4736612"/>
                <a:gd name="connsiteX118" fmla="*/ 1837764 w 2661521"/>
                <a:gd name="connsiteY118" fmla="*/ 156883 h 4736612"/>
                <a:gd name="connsiteX119" fmla="*/ 1759323 w 2661521"/>
                <a:gd name="connsiteY119" fmla="*/ 67236 h 4736612"/>
                <a:gd name="connsiteX120" fmla="*/ 1736911 w 2661521"/>
                <a:gd name="connsiteY120" fmla="*/ 33618 h 4736612"/>
                <a:gd name="connsiteX121" fmla="*/ 1669676 w 2661521"/>
                <a:gd name="connsiteY121" fmla="*/ 0 h 4736612"/>
                <a:gd name="connsiteX122" fmla="*/ 1591235 w 2661521"/>
                <a:gd name="connsiteY122" fmla="*/ 11206 h 4736612"/>
                <a:gd name="connsiteX123" fmla="*/ 1568823 w 2661521"/>
                <a:gd name="connsiteY123" fmla="*/ 44824 h 4736612"/>
                <a:gd name="connsiteX124" fmla="*/ 1535206 w 2661521"/>
                <a:gd name="connsiteY124" fmla="*/ 112059 h 4736612"/>
                <a:gd name="connsiteX125" fmla="*/ 1490382 w 2661521"/>
                <a:gd name="connsiteY125" fmla="*/ 123265 h 4736612"/>
                <a:gd name="connsiteX126" fmla="*/ 1423147 w 2661521"/>
                <a:gd name="connsiteY126" fmla="*/ 145677 h 4736612"/>
                <a:gd name="connsiteX127" fmla="*/ 1266264 w 2661521"/>
                <a:gd name="connsiteY127" fmla="*/ 168088 h 4736612"/>
                <a:gd name="connsiteX128" fmla="*/ 1187823 w 2661521"/>
                <a:gd name="connsiteY128" fmla="*/ 179294 h 4736612"/>
                <a:gd name="connsiteX129" fmla="*/ 1008529 w 2661521"/>
                <a:gd name="connsiteY129" fmla="*/ 201706 h 4736612"/>
                <a:gd name="connsiteX130" fmla="*/ 930088 w 2661521"/>
                <a:gd name="connsiteY130" fmla="*/ 78441 h 4736612"/>
                <a:gd name="connsiteX131" fmla="*/ 829235 w 2661521"/>
                <a:gd name="connsiteY131" fmla="*/ 89647 h 4736612"/>
                <a:gd name="connsiteX132" fmla="*/ 795617 w 2661521"/>
                <a:gd name="connsiteY132" fmla="*/ 212912 h 4736612"/>
                <a:gd name="connsiteX133" fmla="*/ 762000 w 2661521"/>
                <a:gd name="connsiteY133" fmla="*/ 235324 h 4736612"/>
                <a:gd name="connsiteX134" fmla="*/ 739588 w 2661521"/>
                <a:gd name="connsiteY134" fmla="*/ 268941 h 4736612"/>
                <a:gd name="connsiteX135" fmla="*/ 705970 w 2661521"/>
                <a:gd name="connsiteY135" fmla="*/ 280147 h 4736612"/>
                <a:gd name="connsiteX136" fmla="*/ 672353 w 2661521"/>
                <a:gd name="connsiteY136" fmla="*/ 302559 h 4736612"/>
                <a:gd name="connsiteX137" fmla="*/ 605117 w 2661521"/>
                <a:gd name="connsiteY137" fmla="*/ 358588 h 4736612"/>
                <a:gd name="connsiteX138" fmla="*/ 571500 w 2661521"/>
                <a:gd name="connsiteY138" fmla="*/ 369794 h 4736612"/>
                <a:gd name="connsiteX139" fmla="*/ 504264 w 2661521"/>
                <a:gd name="connsiteY139" fmla="*/ 414618 h 4736612"/>
                <a:gd name="connsiteX140" fmla="*/ 481853 w 2661521"/>
                <a:gd name="connsiteY140" fmla="*/ 448236 h 4736612"/>
                <a:gd name="connsiteX141" fmla="*/ 448235 w 2661521"/>
                <a:gd name="connsiteY141" fmla="*/ 470647 h 4736612"/>
                <a:gd name="connsiteX142" fmla="*/ 414617 w 2661521"/>
                <a:gd name="connsiteY142" fmla="*/ 504265 h 4736612"/>
                <a:gd name="connsiteX143" fmla="*/ 403411 w 2661521"/>
                <a:gd name="connsiteY143" fmla="*/ 537883 h 47366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Lst>
              <a:rect l="l" t="t" r="r" b="b"/>
              <a:pathLst>
                <a:path w="2661521" h="4736612">
                  <a:moveTo>
                    <a:pt x="403411" y="537883"/>
                  </a:moveTo>
                  <a:cubicBezTo>
                    <a:pt x="399676" y="616324"/>
                    <a:pt x="404613" y="695662"/>
                    <a:pt x="392206" y="773206"/>
                  </a:cubicBezTo>
                  <a:cubicBezTo>
                    <a:pt x="389255" y="791648"/>
                    <a:pt x="367854" y="801814"/>
                    <a:pt x="358588" y="818030"/>
                  </a:cubicBezTo>
                  <a:cubicBezTo>
                    <a:pt x="352728" y="828286"/>
                    <a:pt x="350247" y="840188"/>
                    <a:pt x="347382" y="851647"/>
                  </a:cubicBezTo>
                  <a:cubicBezTo>
                    <a:pt x="339552" y="882968"/>
                    <a:pt x="329965" y="944942"/>
                    <a:pt x="324970" y="974912"/>
                  </a:cubicBezTo>
                  <a:cubicBezTo>
                    <a:pt x="321235" y="1240118"/>
                    <a:pt x="320834" y="1505392"/>
                    <a:pt x="313764" y="1770530"/>
                  </a:cubicBezTo>
                  <a:cubicBezTo>
                    <a:pt x="312975" y="1800111"/>
                    <a:pt x="293751" y="1835689"/>
                    <a:pt x="280147" y="1860177"/>
                  </a:cubicBezTo>
                  <a:cubicBezTo>
                    <a:pt x="253577" y="1908003"/>
                    <a:pt x="244272" y="1914003"/>
                    <a:pt x="224117" y="1961030"/>
                  </a:cubicBezTo>
                  <a:cubicBezTo>
                    <a:pt x="219464" y="1971887"/>
                    <a:pt x="216646" y="1983441"/>
                    <a:pt x="212911" y="1994647"/>
                  </a:cubicBezTo>
                  <a:cubicBezTo>
                    <a:pt x="224659" y="2029892"/>
                    <a:pt x="221761" y="2037901"/>
                    <a:pt x="257735" y="2061883"/>
                  </a:cubicBezTo>
                  <a:cubicBezTo>
                    <a:pt x="267563" y="2068435"/>
                    <a:pt x="280147" y="2069353"/>
                    <a:pt x="291353" y="2073088"/>
                  </a:cubicBezTo>
                  <a:cubicBezTo>
                    <a:pt x="320268" y="2102004"/>
                    <a:pt x="329689" y="2101403"/>
                    <a:pt x="336176" y="2140324"/>
                  </a:cubicBezTo>
                  <a:cubicBezTo>
                    <a:pt x="356009" y="2259322"/>
                    <a:pt x="316395" y="2220520"/>
                    <a:pt x="381000" y="2263588"/>
                  </a:cubicBezTo>
                  <a:cubicBezTo>
                    <a:pt x="391516" y="2247813"/>
                    <a:pt x="423636" y="2202645"/>
                    <a:pt x="425823" y="2185147"/>
                  </a:cubicBezTo>
                  <a:cubicBezTo>
                    <a:pt x="427733" y="2169865"/>
                    <a:pt x="418352" y="2155265"/>
                    <a:pt x="414617" y="2140324"/>
                  </a:cubicBezTo>
                  <a:cubicBezTo>
                    <a:pt x="407147" y="2151530"/>
                    <a:pt x="398229" y="2161895"/>
                    <a:pt x="392206" y="2173941"/>
                  </a:cubicBezTo>
                  <a:cubicBezTo>
                    <a:pt x="377667" y="2203020"/>
                    <a:pt x="375533" y="2246100"/>
                    <a:pt x="369794" y="2274794"/>
                  </a:cubicBezTo>
                  <a:cubicBezTo>
                    <a:pt x="358117" y="2333179"/>
                    <a:pt x="361622" y="2303396"/>
                    <a:pt x="347382" y="2353236"/>
                  </a:cubicBezTo>
                  <a:cubicBezTo>
                    <a:pt x="343151" y="2368044"/>
                    <a:pt x="342243" y="2383903"/>
                    <a:pt x="336176" y="2398059"/>
                  </a:cubicBezTo>
                  <a:cubicBezTo>
                    <a:pt x="330871" y="2410438"/>
                    <a:pt x="319787" y="2419631"/>
                    <a:pt x="313764" y="2431677"/>
                  </a:cubicBezTo>
                  <a:cubicBezTo>
                    <a:pt x="304805" y="2449594"/>
                    <a:pt x="296142" y="2493356"/>
                    <a:pt x="291353" y="2510118"/>
                  </a:cubicBezTo>
                  <a:cubicBezTo>
                    <a:pt x="281180" y="2545725"/>
                    <a:pt x="271942" y="2561879"/>
                    <a:pt x="257735" y="2599765"/>
                  </a:cubicBezTo>
                  <a:cubicBezTo>
                    <a:pt x="253587" y="2610825"/>
                    <a:pt x="250677" y="2622323"/>
                    <a:pt x="246529" y="2633383"/>
                  </a:cubicBezTo>
                  <a:cubicBezTo>
                    <a:pt x="239466" y="2652217"/>
                    <a:pt x="231588" y="2670736"/>
                    <a:pt x="224117" y="2689412"/>
                  </a:cubicBezTo>
                  <a:lnTo>
                    <a:pt x="201706" y="2868706"/>
                  </a:lnTo>
                  <a:cubicBezTo>
                    <a:pt x="199796" y="2883988"/>
                    <a:pt x="193841" y="2898496"/>
                    <a:pt x="190500" y="2913530"/>
                  </a:cubicBezTo>
                  <a:cubicBezTo>
                    <a:pt x="186368" y="2932123"/>
                    <a:pt x="183029" y="2950883"/>
                    <a:pt x="179294" y="2969559"/>
                  </a:cubicBezTo>
                  <a:cubicBezTo>
                    <a:pt x="183029" y="3066677"/>
                    <a:pt x="181428" y="3164147"/>
                    <a:pt x="190500" y="3260912"/>
                  </a:cubicBezTo>
                  <a:cubicBezTo>
                    <a:pt x="192705" y="3284433"/>
                    <a:pt x="199807" y="3308491"/>
                    <a:pt x="212911" y="3328147"/>
                  </a:cubicBezTo>
                  <a:lnTo>
                    <a:pt x="257735" y="3395383"/>
                  </a:lnTo>
                  <a:cubicBezTo>
                    <a:pt x="272820" y="3455720"/>
                    <a:pt x="283212" y="3475835"/>
                    <a:pt x="257735" y="3552265"/>
                  </a:cubicBezTo>
                  <a:cubicBezTo>
                    <a:pt x="253476" y="3565042"/>
                    <a:pt x="235323" y="3567206"/>
                    <a:pt x="224117" y="3574677"/>
                  </a:cubicBezTo>
                  <a:cubicBezTo>
                    <a:pt x="216647" y="3585883"/>
                    <a:pt x="212912" y="3600824"/>
                    <a:pt x="201706" y="3608294"/>
                  </a:cubicBezTo>
                  <a:cubicBezTo>
                    <a:pt x="188891" y="3616837"/>
                    <a:pt x="171691" y="3615269"/>
                    <a:pt x="156882" y="3619500"/>
                  </a:cubicBezTo>
                  <a:cubicBezTo>
                    <a:pt x="145524" y="3622745"/>
                    <a:pt x="134470" y="3626971"/>
                    <a:pt x="123264" y="3630706"/>
                  </a:cubicBezTo>
                  <a:cubicBezTo>
                    <a:pt x="106328" y="3698449"/>
                    <a:pt x="116928" y="3660919"/>
                    <a:pt x="89647" y="3742765"/>
                  </a:cubicBezTo>
                  <a:cubicBezTo>
                    <a:pt x="85388" y="3755542"/>
                    <a:pt x="72705" y="3764076"/>
                    <a:pt x="67235" y="3776383"/>
                  </a:cubicBezTo>
                  <a:cubicBezTo>
                    <a:pt x="57640" y="3797971"/>
                    <a:pt x="52294" y="3821206"/>
                    <a:pt x="44823" y="3843618"/>
                  </a:cubicBezTo>
                  <a:lnTo>
                    <a:pt x="11206" y="3944471"/>
                  </a:lnTo>
                  <a:cubicBezTo>
                    <a:pt x="4022" y="3966026"/>
                    <a:pt x="3735" y="3989294"/>
                    <a:pt x="0" y="4011706"/>
                  </a:cubicBezTo>
                  <a:cubicBezTo>
                    <a:pt x="3735" y="4060265"/>
                    <a:pt x="5165" y="4109057"/>
                    <a:pt x="11206" y="4157383"/>
                  </a:cubicBezTo>
                  <a:cubicBezTo>
                    <a:pt x="15900" y="4194939"/>
                    <a:pt x="28138" y="4191249"/>
                    <a:pt x="44823" y="4224618"/>
                  </a:cubicBezTo>
                  <a:cubicBezTo>
                    <a:pt x="77257" y="4289487"/>
                    <a:pt x="25919" y="4228127"/>
                    <a:pt x="89647" y="4291853"/>
                  </a:cubicBezTo>
                  <a:cubicBezTo>
                    <a:pt x="117814" y="4376354"/>
                    <a:pt x="79819" y="4272196"/>
                    <a:pt x="123264" y="4359088"/>
                  </a:cubicBezTo>
                  <a:cubicBezTo>
                    <a:pt x="128546" y="4369653"/>
                    <a:pt x="127918" y="4382878"/>
                    <a:pt x="134470" y="4392706"/>
                  </a:cubicBezTo>
                  <a:cubicBezTo>
                    <a:pt x="151727" y="4418591"/>
                    <a:pt x="176900" y="4432199"/>
                    <a:pt x="201706" y="4448736"/>
                  </a:cubicBezTo>
                  <a:cubicBezTo>
                    <a:pt x="205441" y="4459942"/>
                    <a:pt x="203083" y="4475801"/>
                    <a:pt x="212911" y="4482353"/>
                  </a:cubicBezTo>
                  <a:cubicBezTo>
                    <a:pt x="228759" y="4492918"/>
                    <a:pt x="251107" y="4486871"/>
                    <a:pt x="268941" y="4493559"/>
                  </a:cubicBezTo>
                  <a:cubicBezTo>
                    <a:pt x="281551" y="4498288"/>
                    <a:pt x="290512" y="4509948"/>
                    <a:pt x="302558" y="4515971"/>
                  </a:cubicBezTo>
                  <a:cubicBezTo>
                    <a:pt x="313123" y="4521254"/>
                    <a:pt x="325611" y="4521895"/>
                    <a:pt x="336176" y="4527177"/>
                  </a:cubicBezTo>
                  <a:cubicBezTo>
                    <a:pt x="348222" y="4533200"/>
                    <a:pt x="358101" y="4542906"/>
                    <a:pt x="369794" y="4549588"/>
                  </a:cubicBezTo>
                  <a:cubicBezTo>
                    <a:pt x="490373" y="4618490"/>
                    <a:pt x="317410" y="4507194"/>
                    <a:pt x="481853" y="4616824"/>
                  </a:cubicBezTo>
                  <a:cubicBezTo>
                    <a:pt x="481857" y="4616827"/>
                    <a:pt x="549083" y="4661646"/>
                    <a:pt x="549088" y="4661647"/>
                  </a:cubicBezTo>
                  <a:lnTo>
                    <a:pt x="638735" y="4684059"/>
                  </a:lnTo>
                  <a:cubicBezTo>
                    <a:pt x="848945" y="4736612"/>
                    <a:pt x="1072029" y="4691530"/>
                    <a:pt x="1288676" y="4695265"/>
                  </a:cubicBezTo>
                  <a:cubicBezTo>
                    <a:pt x="1430617" y="4691530"/>
                    <a:pt x="1572888" y="4694421"/>
                    <a:pt x="1714500" y="4684059"/>
                  </a:cubicBezTo>
                  <a:cubicBezTo>
                    <a:pt x="1727932" y="4683076"/>
                    <a:pt x="1737158" y="4669475"/>
                    <a:pt x="1748117" y="4661647"/>
                  </a:cubicBezTo>
                  <a:cubicBezTo>
                    <a:pt x="1778674" y="4639821"/>
                    <a:pt x="1802599" y="4623164"/>
                    <a:pt x="1826558" y="4594412"/>
                  </a:cubicBezTo>
                  <a:cubicBezTo>
                    <a:pt x="1835180" y="4584066"/>
                    <a:pt x="1836020" y="4564494"/>
                    <a:pt x="1848970" y="4560794"/>
                  </a:cubicBezTo>
                  <a:cubicBezTo>
                    <a:pt x="1892218" y="4548437"/>
                    <a:pt x="1938617" y="4553323"/>
                    <a:pt x="1983441" y="4549588"/>
                  </a:cubicBezTo>
                  <a:cubicBezTo>
                    <a:pt x="2042612" y="4529866"/>
                    <a:pt x="2010506" y="4548211"/>
                    <a:pt x="2061882" y="4471147"/>
                  </a:cubicBezTo>
                  <a:lnTo>
                    <a:pt x="2061882" y="4471147"/>
                  </a:lnTo>
                  <a:cubicBezTo>
                    <a:pt x="2073088" y="4463677"/>
                    <a:pt x="2085154" y="4457358"/>
                    <a:pt x="2095500" y="4448736"/>
                  </a:cubicBezTo>
                  <a:cubicBezTo>
                    <a:pt x="2107674" y="4438591"/>
                    <a:pt x="2115931" y="4423909"/>
                    <a:pt x="2129117" y="4415118"/>
                  </a:cubicBezTo>
                  <a:cubicBezTo>
                    <a:pt x="2143884" y="4405273"/>
                    <a:pt x="2210683" y="4394322"/>
                    <a:pt x="2218764" y="4392706"/>
                  </a:cubicBezTo>
                  <a:cubicBezTo>
                    <a:pt x="2240301" y="4360400"/>
                    <a:pt x="2251414" y="4338969"/>
                    <a:pt x="2286000" y="4314265"/>
                  </a:cubicBezTo>
                  <a:cubicBezTo>
                    <a:pt x="2295612" y="4307400"/>
                    <a:pt x="2308411" y="4306794"/>
                    <a:pt x="2319617" y="4303059"/>
                  </a:cubicBezTo>
                  <a:cubicBezTo>
                    <a:pt x="2330823" y="4291853"/>
                    <a:pt x="2339382" y="4277137"/>
                    <a:pt x="2353235" y="4269441"/>
                  </a:cubicBezTo>
                  <a:cubicBezTo>
                    <a:pt x="2373886" y="4257968"/>
                    <a:pt x="2420470" y="4247030"/>
                    <a:pt x="2420470" y="4247030"/>
                  </a:cubicBezTo>
                  <a:cubicBezTo>
                    <a:pt x="2406593" y="4038870"/>
                    <a:pt x="2402612" y="4073498"/>
                    <a:pt x="2420470" y="3832412"/>
                  </a:cubicBezTo>
                  <a:cubicBezTo>
                    <a:pt x="2421877" y="3813418"/>
                    <a:pt x="2426665" y="3794758"/>
                    <a:pt x="2431676" y="3776383"/>
                  </a:cubicBezTo>
                  <a:cubicBezTo>
                    <a:pt x="2437892" y="3753591"/>
                    <a:pt x="2446617" y="3731559"/>
                    <a:pt x="2454088" y="3709147"/>
                  </a:cubicBezTo>
                  <a:lnTo>
                    <a:pt x="2487706" y="3608294"/>
                  </a:lnTo>
                  <a:cubicBezTo>
                    <a:pt x="2496224" y="3582741"/>
                    <a:pt x="2554941" y="3563471"/>
                    <a:pt x="2554941" y="3563471"/>
                  </a:cubicBezTo>
                  <a:cubicBezTo>
                    <a:pt x="2558676" y="3537324"/>
                    <a:pt x="2555420" y="3509166"/>
                    <a:pt x="2566147" y="3485030"/>
                  </a:cubicBezTo>
                  <a:cubicBezTo>
                    <a:pt x="2571617" y="3472723"/>
                    <a:pt x="2589418" y="3471240"/>
                    <a:pt x="2599764" y="3462618"/>
                  </a:cubicBezTo>
                  <a:cubicBezTo>
                    <a:pt x="2611938" y="3452472"/>
                    <a:pt x="2622176" y="3440206"/>
                    <a:pt x="2633382" y="3429000"/>
                  </a:cubicBezTo>
                  <a:cubicBezTo>
                    <a:pt x="2652650" y="3371199"/>
                    <a:pt x="2649780" y="3395924"/>
                    <a:pt x="2633382" y="3305736"/>
                  </a:cubicBezTo>
                  <a:cubicBezTo>
                    <a:pt x="2631269" y="3294114"/>
                    <a:pt x="2630528" y="3280470"/>
                    <a:pt x="2622176" y="3272118"/>
                  </a:cubicBezTo>
                  <a:cubicBezTo>
                    <a:pt x="2613824" y="3263766"/>
                    <a:pt x="2599764" y="3264647"/>
                    <a:pt x="2588558" y="3260912"/>
                  </a:cubicBezTo>
                  <a:cubicBezTo>
                    <a:pt x="2577352" y="3253441"/>
                    <a:pt x="2562079" y="3249921"/>
                    <a:pt x="2554941" y="3238500"/>
                  </a:cubicBezTo>
                  <a:cubicBezTo>
                    <a:pt x="2542420" y="3218467"/>
                    <a:pt x="2545633" y="3190921"/>
                    <a:pt x="2532529" y="3171265"/>
                  </a:cubicBezTo>
                  <a:lnTo>
                    <a:pt x="2510117" y="3137647"/>
                  </a:lnTo>
                  <a:cubicBezTo>
                    <a:pt x="2513852" y="3107765"/>
                    <a:pt x="2520119" y="3078091"/>
                    <a:pt x="2521323" y="3048000"/>
                  </a:cubicBezTo>
                  <a:cubicBezTo>
                    <a:pt x="2542185" y="2526455"/>
                    <a:pt x="2481535" y="2730333"/>
                    <a:pt x="2554941" y="2510118"/>
                  </a:cubicBezTo>
                  <a:cubicBezTo>
                    <a:pt x="2559200" y="2497341"/>
                    <a:pt x="2569882" y="2487706"/>
                    <a:pt x="2577353" y="2476500"/>
                  </a:cubicBezTo>
                  <a:cubicBezTo>
                    <a:pt x="2581088" y="2465294"/>
                    <a:pt x="2588558" y="2454695"/>
                    <a:pt x="2588558" y="2442883"/>
                  </a:cubicBezTo>
                  <a:cubicBezTo>
                    <a:pt x="2588558" y="2371079"/>
                    <a:pt x="2598501" y="2333717"/>
                    <a:pt x="2543735" y="2297206"/>
                  </a:cubicBezTo>
                  <a:cubicBezTo>
                    <a:pt x="2533907" y="2290654"/>
                    <a:pt x="2521323" y="2289735"/>
                    <a:pt x="2510117" y="2286000"/>
                  </a:cubicBezTo>
                  <a:cubicBezTo>
                    <a:pt x="2498911" y="2278529"/>
                    <a:pt x="2488546" y="2269611"/>
                    <a:pt x="2476500" y="2263588"/>
                  </a:cubicBezTo>
                  <a:cubicBezTo>
                    <a:pt x="2465935" y="2258306"/>
                    <a:pt x="2452710" y="2258935"/>
                    <a:pt x="2442882" y="2252383"/>
                  </a:cubicBezTo>
                  <a:cubicBezTo>
                    <a:pt x="2429696" y="2243592"/>
                    <a:pt x="2420470" y="2229971"/>
                    <a:pt x="2409264" y="2218765"/>
                  </a:cubicBezTo>
                  <a:cubicBezTo>
                    <a:pt x="2382777" y="2139305"/>
                    <a:pt x="2391455" y="2179644"/>
                    <a:pt x="2409264" y="2028265"/>
                  </a:cubicBezTo>
                  <a:cubicBezTo>
                    <a:pt x="2410644" y="2016534"/>
                    <a:pt x="2413918" y="2004475"/>
                    <a:pt x="2420470" y="1994647"/>
                  </a:cubicBezTo>
                  <a:cubicBezTo>
                    <a:pt x="2437725" y="1968764"/>
                    <a:pt x="2462901" y="1955154"/>
                    <a:pt x="2487706" y="1938618"/>
                  </a:cubicBezTo>
                  <a:cubicBezTo>
                    <a:pt x="2495176" y="1927412"/>
                    <a:pt x="2501495" y="1915346"/>
                    <a:pt x="2510117" y="1905000"/>
                  </a:cubicBezTo>
                  <a:cubicBezTo>
                    <a:pt x="2520262" y="1892826"/>
                    <a:pt x="2537299" y="1885865"/>
                    <a:pt x="2543735" y="1871383"/>
                  </a:cubicBezTo>
                  <a:cubicBezTo>
                    <a:pt x="2552963" y="1850620"/>
                    <a:pt x="2549430" y="1826190"/>
                    <a:pt x="2554941" y="1804147"/>
                  </a:cubicBezTo>
                  <a:cubicBezTo>
                    <a:pt x="2560671" y="1781228"/>
                    <a:pt x="2569882" y="1759324"/>
                    <a:pt x="2577353" y="1736912"/>
                  </a:cubicBezTo>
                  <a:cubicBezTo>
                    <a:pt x="2581088" y="1714500"/>
                    <a:pt x="2585103" y="1692134"/>
                    <a:pt x="2588558" y="1669677"/>
                  </a:cubicBezTo>
                  <a:cubicBezTo>
                    <a:pt x="2592574" y="1643572"/>
                    <a:pt x="2590282" y="1615888"/>
                    <a:pt x="2599764" y="1591236"/>
                  </a:cubicBezTo>
                  <a:cubicBezTo>
                    <a:pt x="2609433" y="1566096"/>
                    <a:pt x="2636070" y="1549554"/>
                    <a:pt x="2644588" y="1524000"/>
                  </a:cubicBezTo>
                  <a:lnTo>
                    <a:pt x="2655794" y="1490383"/>
                  </a:lnTo>
                  <a:cubicBezTo>
                    <a:pt x="2652059" y="1266265"/>
                    <a:pt x="2661521" y="1041538"/>
                    <a:pt x="2644588" y="818030"/>
                  </a:cubicBezTo>
                  <a:cubicBezTo>
                    <a:pt x="2642553" y="791171"/>
                    <a:pt x="2599764" y="750794"/>
                    <a:pt x="2599764" y="750794"/>
                  </a:cubicBezTo>
                  <a:cubicBezTo>
                    <a:pt x="2586207" y="615229"/>
                    <a:pt x="2600428" y="674349"/>
                    <a:pt x="2566147" y="571500"/>
                  </a:cubicBezTo>
                  <a:cubicBezTo>
                    <a:pt x="2554404" y="536269"/>
                    <a:pt x="2525033" y="537872"/>
                    <a:pt x="2498911" y="526677"/>
                  </a:cubicBezTo>
                  <a:cubicBezTo>
                    <a:pt x="2361405" y="467745"/>
                    <a:pt x="2533000" y="538119"/>
                    <a:pt x="2420470" y="481853"/>
                  </a:cubicBezTo>
                  <a:cubicBezTo>
                    <a:pt x="2409905" y="476571"/>
                    <a:pt x="2397418" y="475929"/>
                    <a:pt x="2386853" y="470647"/>
                  </a:cubicBezTo>
                  <a:cubicBezTo>
                    <a:pt x="2299964" y="427203"/>
                    <a:pt x="2404114" y="465196"/>
                    <a:pt x="2319617" y="437030"/>
                  </a:cubicBezTo>
                  <a:cubicBezTo>
                    <a:pt x="2308411" y="429559"/>
                    <a:pt x="2298379" y="419923"/>
                    <a:pt x="2286000" y="414618"/>
                  </a:cubicBezTo>
                  <a:cubicBezTo>
                    <a:pt x="2271844" y="408551"/>
                    <a:pt x="2255985" y="407643"/>
                    <a:pt x="2241176" y="403412"/>
                  </a:cubicBezTo>
                  <a:cubicBezTo>
                    <a:pt x="2229818" y="400167"/>
                    <a:pt x="2218764" y="395941"/>
                    <a:pt x="2207558" y="392206"/>
                  </a:cubicBezTo>
                  <a:cubicBezTo>
                    <a:pt x="2178551" y="363199"/>
                    <a:pt x="2146919" y="327169"/>
                    <a:pt x="2106706" y="313765"/>
                  </a:cubicBezTo>
                  <a:lnTo>
                    <a:pt x="2073088" y="302559"/>
                  </a:lnTo>
                  <a:cubicBezTo>
                    <a:pt x="2061882" y="295088"/>
                    <a:pt x="2051777" y="285617"/>
                    <a:pt x="2039470" y="280147"/>
                  </a:cubicBezTo>
                  <a:cubicBezTo>
                    <a:pt x="2004396" y="264559"/>
                    <a:pt x="1964661" y="255843"/>
                    <a:pt x="1927411" y="246530"/>
                  </a:cubicBezTo>
                  <a:cubicBezTo>
                    <a:pt x="1892356" y="229002"/>
                    <a:pt x="1871685" y="224572"/>
                    <a:pt x="1848970" y="190500"/>
                  </a:cubicBezTo>
                  <a:cubicBezTo>
                    <a:pt x="1842418" y="180672"/>
                    <a:pt x="1843500" y="167208"/>
                    <a:pt x="1837764" y="156883"/>
                  </a:cubicBezTo>
                  <a:cubicBezTo>
                    <a:pt x="1799312" y="87668"/>
                    <a:pt x="1808433" y="99974"/>
                    <a:pt x="1759323" y="67236"/>
                  </a:cubicBezTo>
                  <a:cubicBezTo>
                    <a:pt x="1751852" y="56030"/>
                    <a:pt x="1746434" y="43141"/>
                    <a:pt x="1736911" y="33618"/>
                  </a:cubicBezTo>
                  <a:cubicBezTo>
                    <a:pt x="1715188" y="11894"/>
                    <a:pt x="1697019" y="9114"/>
                    <a:pt x="1669676" y="0"/>
                  </a:cubicBezTo>
                  <a:cubicBezTo>
                    <a:pt x="1643529" y="3735"/>
                    <a:pt x="1615371" y="479"/>
                    <a:pt x="1591235" y="11206"/>
                  </a:cubicBezTo>
                  <a:cubicBezTo>
                    <a:pt x="1578928" y="16676"/>
                    <a:pt x="1574846" y="32778"/>
                    <a:pt x="1568823" y="44824"/>
                  </a:cubicBezTo>
                  <a:cubicBezTo>
                    <a:pt x="1557637" y="67195"/>
                    <a:pt x="1559290" y="96003"/>
                    <a:pt x="1535206" y="112059"/>
                  </a:cubicBezTo>
                  <a:cubicBezTo>
                    <a:pt x="1522392" y="120602"/>
                    <a:pt x="1505134" y="118839"/>
                    <a:pt x="1490382" y="123265"/>
                  </a:cubicBezTo>
                  <a:cubicBezTo>
                    <a:pt x="1467754" y="130053"/>
                    <a:pt x="1446312" y="141044"/>
                    <a:pt x="1423147" y="145677"/>
                  </a:cubicBezTo>
                  <a:cubicBezTo>
                    <a:pt x="1321455" y="166015"/>
                    <a:pt x="1408235" y="150342"/>
                    <a:pt x="1266264" y="168088"/>
                  </a:cubicBezTo>
                  <a:cubicBezTo>
                    <a:pt x="1240055" y="171364"/>
                    <a:pt x="1214014" y="175878"/>
                    <a:pt x="1187823" y="179294"/>
                  </a:cubicBezTo>
                  <a:lnTo>
                    <a:pt x="1008529" y="201706"/>
                  </a:lnTo>
                  <a:cubicBezTo>
                    <a:pt x="803121" y="167471"/>
                    <a:pt x="1110665" y="240960"/>
                    <a:pt x="930088" y="78441"/>
                  </a:cubicBezTo>
                  <a:cubicBezTo>
                    <a:pt x="904946" y="55814"/>
                    <a:pt x="862853" y="85912"/>
                    <a:pt x="829235" y="89647"/>
                  </a:cubicBezTo>
                  <a:cubicBezTo>
                    <a:pt x="813396" y="168842"/>
                    <a:pt x="824052" y="127608"/>
                    <a:pt x="795617" y="212912"/>
                  </a:cubicBezTo>
                  <a:cubicBezTo>
                    <a:pt x="791358" y="225689"/>
                    <a:pt x="773206" y="227853"/>
                    <a:pt x="762000" y="235324"/>
                  </a:cubicBezTo>
                  <a:cubicBezTo>
                    <a:pt x="754529" y="246530"/>
                    <a:pt x="750105" y="260528"/>
                    <a:pt x="739588" y="268941"/>
                  </a:cubicBezTo>
                  <a:cubicBezTo>
                    <a:pt x="730364" y="276320"/>
                    <a:pt x="716535" y="274864"/>
                    <a:pt x="705970" y="280147"/>
                  </a:cubicBezTo>
                  <a:cubicBezTo>
                    <a:pt x="693924" y="286170"/>
                    <a:pt x="682699" y="293937"/>
                    <a:pt x="672353" y="302559"/>
                  </a:cubicBezTo>
                  <a:cubicBezTo>
                    <a:pt x="635176" y="333540"/>
                    <a:pt x="646852" y="337721"/>
                    <a:pt x="605117" y="358588"/>
                  </a:cubicBezTo>
                  <a:cubicBezTo>
                    <a:pt x="594552" y="363870"/>
                    <a:pt x="581825" y="364058"/>
                    <a:pt x="571500" y="369794"/>
                  </a:cubicBezTo>
                  <a:cubicBezTo>
                    <a:pt x="547954" y="382875"/>
                    <a:pt x="504264" y="414618"/>
                    <a:pt x="504264" y="414618"/>
                  </a:cubicBezTo>
                  <a:cubicBezTo>
                    <a:pt x="496794" y="425824"/>
                    <a:pt x="491376" y="438713"/>
                    <a:pt x="481853" y="448236"/>
                  </a:cubicBezTo>
                  <a:cubicBezTo>
                    <a:pt x="472330" y="457759"/>
                    <a:pt x="458581" y="462025"/>
                    <a:pt x="448235" y="470647"/>
                  </a:cubicBezTo>
                  <a:cubicBezTo>
                    <a:pt x="436060" y="480792"/>
                    <a:pt x="425823" y="493059"/>
                    <a:pt x="414617" y="504265"/>
                  </a:cubicBezTo>
                  <a:lnTo>
                    <a:pt x="403411" y="537883"/>
                  </a:lnTo>
                  <a:close/>
                </a:path>
              </a:pathLst>
            </a:custGeom>
            <a:noFill/>
            <a:ln w="317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grpSp>
      <xdr:sp macro="" textlink="">
        <xdr:nvSpPr>
          <xdr:cNvPr id="13" name="椭圆 16"/>
          <xdr:cNvSpPr/>
        </xdr:nvSpPr>
        <xdr:spPr>
          <a:xfrm>
            <a:off x="3834652" y="440615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1" name="椭圆 16"/>
          <xdr:cNvSpPr/>
        </xdr:nvSpPr>
        <xdr:spPr>
          <a:xfrm>
            <a:off x="3919817" y="3953434"/>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2" name="椭圆 16"/>
          <xdr:cNvSpPr/>
        </xdr:nvSpPr>
        <xdr:spPr>
          <a:xfrm>
            <a:off x="3892923" y="209998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3" name="椭圆 16"/>
          <xdr:cNvSpPr/>
        </xdr:nvSpPr>
        <xdr:spPr>
          <a:xfrm>
            <a:off x="4101353" y="2633381"/>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4" name="椭圆 16"/>
          <xdr:cNvSpPr/>
        </xdr:nvSpPr>
        <xdr:spPr>
          <a:xfrm>
            <a:off x="4063252" y="3088340"/>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5" name="椭圆 16"/>
          <xdr:cNvSpPr/>
        </xdr:nvSpPr>
        <xdr:spPr>
          <a:xfrm>
            <a:off x="4148417" y="3599329"/>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6" name="椭圆 16"/>
          <xdr:cNvSpPr/>
        </xdr:nvSpPr>
        <xdr:spPr>
          <a:xfrm>
            <a:off x="4128247" y="1730188"/>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7" name="椭圆 16"/>
          <xdr:cNvSpPr/>
        </xdr:nvSpPr>
        <xdr:spPr>
          <a:xfrm>
            <a:off x="4173071" y="1181099"/>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8" name="椭圆 16"/>
          <xdr:cNvSpPr/>
        </xdr:nvSpPr>
        <xdr:spPr>
          <a:xfrm>
            <a:off x="4038601" y="632011"/>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39" name="椭圆 16"/>
          <xdr:cNvSpPr/>
        </xdr:nvSpPr>
        <xdr:spPr>
          <a:xfrm>
            <a:off x="3668806" y="407893"/>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0" name="椭圆 16"/>
          <xdr:cNvSpPr/>
        </xdr:nvSpPr>
        <xdr:spPr>
          <a:xfrm>
            <a:off x="3299013" y="71716"/>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1" name="椭圆 16"/>
          <xdr:cNvSpPr/>
        </xdr:nvSpPr>
        <xdr:spPr>
          <a:xfrm>
            <a:off x="2817160" y="183775"/>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2" name="椭圆 16"/>
          <xdr:cNvSpPr/>
        </xdr:nvSpPr>
        <xdr:spPr>
          <a:xfrm>
            <a:off x="2380130" y="94128"/>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4" name="椭圆 16"/>
          <xdr:cNvSpPr/>
        </xdr:nvSpPr>
        <xdr:spPr>
          <a:xfrm>
            <a:off x="2077571" y="32945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5" name="椭圆 16"/>
          <xdr:cNvSpPr/>
        </xdr:nvSpPr>
        <xdr:spPr>
          <a:xfrm>
            <a:off x="1831042" y="744070"/>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6" name="椭圆 16"/>
          <xdr:cNvSpPr/>
        </xdr:nvSpPr>
        <xdr:spPr>
          <a:xfrm>
            <a:off x="1718983" y="1214717"/>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7" name="椭圆 16"/>
          <xdr:cNvSpPr/>
        </xdr:nvSpPr>
        <xdr:spPr>
          <a:xfrm>
            <a:off x="1763807" y="166295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8" name="椭圆 16"/>
          <xdr:cNvSpPr/>
        </xdr:nvSpPr>
        <xdr:spPr>
          <a:xfrm>
            <a:off x="1730189" y="2144805"/>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49" name="椭圆 16"/>
          <xdr:cNvSpPr/>
        </xdr:nvSpPr>
        <xdr:spPr>
          <a:xfrm>
            <a:off x="1696572" y="267148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0" name="椭圆 16"/>
          <xdr:cNvSpPr/>
        </xdr:nvSpPr>
        <xdr:spPr>
          <a:xfrm>
            <a:off x="1696572" y="3175746"/>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1" name="椭圆 16"/>
          <xdr:cNvSpPr/>
        </xdr:nvSpPr>
        <xdr:spPr>
          <a:xfrm>
            <a:off x="1752601" y="356795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2" name="椭圆 16"/>
          <xdr:cNvSpPr/>
        </xdr:nvSpPr>
        <xdr:spPr>
          <a:xfrm>
            <a:off x="1606924" y="3881717"/>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3" name="椭圆 16"/>
          <xdr:cNvSpPr/>
        </xdr:nvSpPr>
        <xdr:spPr>
          <a:xfrm>
            <a:off x="1640542" y="4341158"/>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4" name="椭圆 16"/>
          <xdr:cNvSpPr/>
        </xdr:nvSpPr>
        <xdr:spPr>
          <a:xfrm>
            <a:off x="1864660" y="4643716"/>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6" name="椭圆 16"/>
          <xdr:cNvSpPr/>
        </xdr:nvSpPr>
        <xdr:spPr>
          <a:xfrm>
            <a:off x="2324101" y="478939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8" name="椭圆 16"/>
          <xdr:cNvSpPr/>
        </xdr:nvSpPr>
        <xdr:spPr>
          <a:xfrm>
            <a:off x="2772337" y="4789392"/>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sp macro="" textlink="">
        <xdr:nvSpPr>
          <xdr:cNvPr id="59" name="椭圆 16"/>
          <xdr:cNvSpPr/>
        </xdr:nvSpPr>
        <xdr:spPr>
          <a:xfrm>
            <a:off x="3411072" y="4677333"/>
            <a:ext cx="154641" cy="132229"/>
          </a:xfrm>
          <a:prstGeom prst="ellipse">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72.113.116:1234/Login.aspx" TargetMode="External"/><Relationship Id="rId2" Type="http://schemas.openxmlformats.org/officeDocument/2006/relationships/hyperlink" Target="mailto:idpbg-ssm-security-check25@mail.foxconn.com" TargetMode="External"/><Relationship Id="rId1" Type="http://schemas.openxmlformats.org/officeDocument/2006/relationships/hyperlink" Target="http://10.76.16.107:9999/" TargetMode="External"/><Relationship Id="rId5" Type="http://schemas.openxmlformats.org/officeDocument/2006/relationships/printerSettings" Target="../printerSettings/printerSettings1.bin"/><Relationship Id="rId4" Type="http://schemas.openxmlformats.org/officeDocument/2006/relationships/hyperlink" Target="http://10.172.113.116:1234/test"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O187"/>
  <sheetViews>
    <sheetView tabSelected="1" topLeftCell="A166" workbookViewId="0">
      <selection activeCell="G184" sqref="G184"/>
    </sheetView>
  </sheetViews>
  <sheetFormatPr defaultRowHeight="16.5"/>
  <cols>
    <col min="1" max="1" width="1" customWidth="1"/>
    <col min="2" max="2" width="5.25" style="1" customWidth="1"/>
    <col min="3" max="3" width="17.875" style="1" customWidth="1"/>
    <col min="4" max="4" width="25.25" style="2" customWidth="1"/>
    <col min="5" max="5" width="18.25" style="1" customWidth="1"/>
    <col min="6" max="6" width="15.5" style="1" customWidth="1"/>
    <col min="7" max="7" width="32" style="1" customWidth="1"/>
    <col min="8" max="8" width="57.5" style="87" customWidth="1"/>
    <col min="9" max="9" width="9" style="87"/>
    <col min="10" max="11" width="19.625" style="87" customWidth="1"/>
    <col min="12" max="13" width="9" style="87"/>
  </cols>
  <sheetData>
    <row r="1" spans="2:14" ht="8.25" customHeight="1"/>
    <row r="2" spans="2:14" ht="16.5" customHeight="1">
      <c r="B2" s="309" t="s">
        <v>65</v>
      </c>
      <c r="C2" s="310"/>
      <c r="D2" s="310"/>
      <c r="E2" s="310"/>
      <c r="F2" s="310"/>
      <c r="G2" s="310"/>
      <c r="H2" s="206" t="s">
        <v>512</v>
      </c>
      <c r="N2" s="87"/>
    </row>
    <row r="3" spans="2:14" ht="21.75" customHeight="1">
      <c r="B3" s="311"/>
      <c r="C3" s="312"/>
      <c r="D3" s="312"/>
      <c r="E3" s="312"/>
      <c r="F3" s="312"/>
      <c r="G3" s="312"/>
      <c r="H3" s="206" t="s">
        <v>517</v>
      </c>
      <c r="N3" s="87"/>
    </row>
    <row r="4" spans="2:14" s="2" customFormat="1" ht="21.75" customHeight="1" thickBot="1">
      <c r="B4" s="17" t="s">
        <v>0</v>
      </c>
      <c r="C4" s="15" t="s">
        <v>6</v>
      </c>
      <c r="D4" s="8" t="s">
        <v>1</v>
      </c>
      <c r="E4" s="15" t="s">
        <v>2</v>
      </c>
      <c r="F4" s="42" t="s">
        <v>3</v>
      </c>
      <c r="G4" s="42" t="s">
        <v>90</v>
      </c>
      <c r="H4" s="89"/>
      <c r="I4" s="88"/>
      <c r="J4" s="88"/>
      <c r="K4" s="88"/>
      <c r="L4" s="88"/>
      <c r="M4" s="88"/>
      <c r="N4" s="88"/>
    </row>
    <row r="5" spans="2:14" s="3" customFormat="1" ht="17.100000000000001" customHeight="1" thickBot="1">
      <c r="B5" s="18">
        <v>1</v>
      </c>
      <c r="C5" s="329" t="s">
        <v>55</v>
      </c>
      <c r="D5" s="9" t="s">
        <v>78</v>
      </c>
      <c r="E5" s="22">
        <v>87486</v>
      </c>
      <c r="F5" s="31"/>
      <c r="G5" s="33"/>
      <c r="H5" s="206"/>
      <c r="I5" s="89"/>
      <c r="J5" s="89"/>
      <c r="K5" s="89"/>
      <c r="L5" s="89"/>
      <c r="M5" s="89"/>
      <c r="N5" s="89"/>
    </row>
    <row r="6" spans="2:14" s="3" customFormat="1" ht="17.100000000000001" customHeight="1" thickBot="1">
      <c r="B6" s="18">
        <v>2</v>
      </c>
      <c r="C6" s="330"/>
      <c r="D6" s="9" t="s">
        <v>79</v>
      </c>
      <c r="E6" s="23">
        <v>85399</v>
      </c>
      <c r="F6" s="32" t="s">
        <v>77</v>
      </c>
      <c r="G6" s="33"/>
      <c r="H6" s="206"/>
      <c r="I6" s="89"/>
      <c r="J6" s="89"/>
      <c r="K6" s="89"/>
      <c r="L6" s="89"/>
      <c r="M6" s="89"/>
      <c r="N6" s="89"/>
    </row>
    <row r="7" spans="2:14" s="3" customFormat="1" ht="17.100000000000001" customHeight="1">
      <c r="B7" s="18">
        <v>3</v>
      </c>
      <c r="C7" s="330"/>
      <c r="D7" s="9" t="s">
        <v>80</v>
      </c>
      <c r="E7" s="23">
        <v>87462</v>
      </c>
      <c r="F7" s="32" t="s">
        <v>104</v>
      </c>
      <c r="G7" s="33"/>
      <c r="H7" s="206"/>
      <c r="I7" s="89"/>
      <c r="J7" s="89"/>
      <c r="K7" s="89"/>
      <c r="L7" s="89"/>
      <c r="M7" s="89"/>
    </row>
    <row r="8" spans="2:14" s="3" customFormat="1" ht="17.100000000000001" customHeight="1">
      <c r="B8" s="18">
        <v>4</v>
      </c>
      <c r="C8" s="330"/>
      <c r="D8" s="274" t="s">
        <v>89</v>
      </c>
      <c r="E8" s="275">
        <v>86023</v>
      </c>
      <c r="F8" s="276" t="s">
        <v>344</v>
      </c>
      <c r="G8" s="275" t="s">
        <v>396</v>
      </c>
      <c r="H8" s="276"/>
      <c r="I8" s="89"/>
      <c r="J8" s="89"/>
      <c r="K8" s="89"/>
      <c r="L8" s="89"/>
      <c r="M8" s="89"/>
    </row>
    <row r="9" spans="2:14" s="3" customFormat="1" ht="17.100000000000001" customHeight="1">
      <c r="B9" s="18"/>
      <c r="C9" s="330"/>
      <c r="D9" s="274" t="s">
        <v>552</v>
      </c>
      <c r="E9" s="275">
        <v>87172</v>
      </c>
      <c r="F9" s="276" t="s">
        <v>553</v>
      </c>
      <c r="G9" s="32"/>
      <c r="H9" s="89"/>
      <c r="I9" s="89"/>
      <c r="J9" s="89"/>
      <c r="K9" s="89"/>
      <c r="L9" s="89"/>
      <c r="M9" s="89"/>
    </row>
    <row r="10" spans="2:14" s="3" customFormat="1" ht="17.100000000000001" customHeight="1">
      <c r="B10" s="18">
        <v>5</v>
      </c>
      <c r="C10" s="330"/>
      <c r="D10" s="6" t="s">
        <v>7</v>
      </c>
      <c r="E10" s="23">
        <v>85664</v>
      </c>
      <c r="F10" s="33"/>
      <c r="G10" s="33"/>
      <c r="H10" s="207" t="s">
        <v>202</v>
      </c>
      <c r="I10" s="89"/>
      <c r="J10" s="89"/>
      <c r="K10" s="89"/>
      <c r="L10" s="89"/>
      <c r="M10" s="89"/>
    </row>
    <row r="11" spans="2:14" s="3" customFormat="1" ht="17.100000000000001" customHeight="1">
      <c r="B11" s="18">
        <v>6</v>
      </c>
      <c r="C11" s="330"/>
      <c r="D11" s="6" t="s">
        <v>170</v>
      </c>
      <c r="E11" s="24">
        <v>84587</v>
      </c>
      <c r="F11" s="32" t="s">
        <v>326</v>
      </c>
      <c r="G11" s="32"/>
      <c r="H11" s="207" t="s">
        <v>203</v>
      </c>
      <c r="I11" s="89"/>
      <c r="J11" s="89"/>
      <c r="K11" s="89"/>
      <c r="L11" s="89"/>
      <c r="M11" s="89"/>
    </row>
    <row r="12" spans="2:14" s="3" customFormat="1" ht="17.100000000000001" customHeight="1">
      <c r="B12" s="18">
        <v>7</v>
      </c>
      <c r="C12" s="330"/>
      <c r="D12" s="6" t="s">
        <v>32</v>
      </c>
      <c r="E12" s="23">
        <v>89086</v>
      </c>
      <c r="F12" s="32" t="s">
        <v>191</v>
      </c>
      <c r="G12" s="33"/>
      <c r="H12" s="208" t="s">
        <v>339</v>
      </c>
      <c r="I12" s="89"/>
      <c r="J12" s="89"/>
      <c r="K12" s="89"/>
      <c r="L12" s="89"/>
      <c r="M12" s="89"/>
    </row>
    <row r="13" spans="2:14" s="3" customFormat="1" ht="17.100000000000001" customHeight="1">
      <c r="B13" s="18">
        <v>8</v>
      </c>
      <c r="C13" s="330"/>
      <c r="D13" s="4" t="s">
        <v>75</v>
      </c>
      <c r="E13" s="23">
        <v>85663</v>
      </c>
      <c r="F13" s="33"/>
      <c r="G13" s="33"/>
      <c r="H13" s="207" t="s">
        <v>387</v>
      </c>
      <c r="I13" s="89"/>
      <c r="J13" s="89"/>
      <c r="K13" s="89"/>
      <c r="L13" s="89"/>
      <c r="M13" s="89"/>
    </row>
    <row r="14" spans="2:14" s="3" customFormat="1" ht="17.100000000000001" customHeight="1">
      <c r="B14" s="18">
        <v>9</v>
      </c>
      <c r="C14" s="330"/>
      <c r="D14" s="277" t="s">
        <v>37</v>
      </c>
      <c r="E14" s="275">
        <v>89092</v>
      </c>
      <c r="F14" s="276" t="s">
        <v>112</v>
      </c>
      <c r="H14" s="207" t="s">
        <v>509</v>
      </c>
      <c r="I14" s="89"/>
      <c r="J14" s="89"/>
      <c r="K14" s="89"/>
      <c r="L14" s="89"/>
      <c r="M14" s="89"/>
    </row>
    <row r="15" spans="2:14" s="3" customFormat="1" ht="17.100000000000001" customHeight="1">
      <c r="B15" s="18"/>
      <c r="C15" s="330"/>
      <c r="D15" s="277" t="s">
        <v>577</v>
      </c>
      <c r="E15" s="275">
        <v>82233</v>
      </c>
      <c r="F15" s="276"/>
      <c r="H15" s="207"/>
      <c r="I15" s="89"/>
      <c r="J15" s="89"/>
      <c r="K15" s="89"/>
      <c r="L15" s="89"/>
      <c r="M15" s="89"/>
    </row>
    <row r="16" spans="2:14" s="3" customFormat="1" ht="17.100000000000001" customHeight="1">
      <c r="B16" s="18">
        <v>10</v>
      </c>
      <c r="C16" s="330"/>
      <c r="D16" s="4" t="s">
        <v>38</v>
      </c>
      <c r="E16" s="23">
        <v>82625</v>
      </c>
      <c r="F16" s="33"/>
      <c r="G16" s="32" t="s">
        <v>518</v>
      </c>
      <c r="H16" s="207" t="s">
        <v>246</v>
      </c>
      <c r="I16" s="89"/>
      <c r="J16" s="89"/>
      <c r="K16" s="89"/>
      <c r="L16" s="89"/>
      <c r="M16" s="89"/>
    </row>
    <row r="17" spans="2:13" s="3" customFormat="1" ht="17.100000000000001" customHeight="1">
      <c r="B17" s="18"/>
      <c r="C17" s="330"/>
      <c r="D17" s="277" t="s">
        <v>510</v>
      </c>
      <c r="E17" s="282" t="s">
        <v>521</v>
      </c>
      <c r="F17" s="276" t="s">
        <v>511</v>
      </c>
      <c r="G17" s="33"/>
      <c r="H17" s="207"/>
      <c r="I17" s="89"/>
      <c r="J17" s="89"/>
      <c r="K17" s="89"/>
      <c r="L17" s="89"/>
      <c r="M17" s="89"/>
    </row>
    <row r="18" spans="2:13" s="3" customFormat="1" ht="17.100000000000001" customHeight="1">
      <c r="B18" s="18">
        <v>11</v>
      </c>
      <c r="C18" s="330"/>
      <c r="D18" s="4" t="s">
        <v>39</v>
      </c>
      <c r="E18" s="23">
        <v>85608</v>
      </c>
      <c r="F18" s="33" t="s">
        <v>10</v>
      </c>
      <c r="G18" s="33"/>
      <c r="H18" s="89"/>
      <c r="I18" s="89"/>
      <c r="J18" s="89"/>
      <c r="K18" s="89"/>
      <c r="L18" s="89"/>
      <c r="M18" s="89"/>
    </row>
    <row r="19" spans="2:13" s="3" customFormat="1" ht="17.100000000000001" customHeight="1">
      <c r="B19" s="18"/>
      <c r="C19" s="330"/>
      <c r="D19" s="4" t="s">
        <v>389</v>
      </c>
      <c r="E19" s="23"/>
      <c r="F19" s="32" t="s">
        <v>388</v>
      </c>
      <c r="G19" s="33"/>
      <c r="H19" s="306" t="s">
        <v>579</v>
      </c>
      <c r="I19" s="89"/>
      <c r="J19" s="89"/>
      <c r="K19" s="89"/>
      <c r="L19" s="89"/>
      <c r="M19" s="89"/>
    </row>
    <row r="20" spans="2:13" s="3" customFormat="1" ht="17.100000000000001" customHeight="1">
      <c r="B20" s="18">
        <v>12</v>
      </c>
      <c r="C20" s="330"/>
      <c r="D20" s="4" t="s">
        <v>157</v>
      </c>
      <c r="E20" s="23">
        <v>89366</v>
      </c>
      <c r="F20" s="33"/>
      <c r="G20" s="33"/>
      <c r="H20" s="208" t="s">
        <v>581</v>
      </c>
      <c r="I20" s="89"/>
      <c r="J20" s="89"/>
      <c r="K20" s="89"/>
      <c r="L20" s="89"/>
      <c r="M20" s="89"/>
    </row>
    <row r="21" spans="2:13" s="3" customFormat="1" ht="17.100000000000001" customHeight="1">
      <c r="B21" s="18">
        <v>13</v>
      </c>
      <c r="C21" s="330"/>
      <c r="D21" s="277" t="s">
        <v>573</v>
      </c>
      <c r="E21" s="301">
        <v>87282</v>
      </c>
      <c r="F21" s="301" t="s">
        <v>574</v>
      </c>
      <c r="G21" s="33"/>
      <c r="H21" s="208" t="s">
        <v>580</v>
      </c>
      <c r="I21" s="211"/>
      <c r="J21" s="211"/>
      <c r="K21" s="211"/>
      <c r="L21" s="89"/>
      <c r="M21" s="89"/>
    </row>
    <row r="22" spans="2:13" s="3" customFormat="1" ht="17.100000000000001" customHeight="1">
      <c r="B22" s="18"/>
      <c r="C22" s="330"/>
      <c r="D22" s="277" t="s">
        <v>575</v>
      </c>
      <c r="E22" s="301"/>
      <c r="F22" s="302" t="s">
        <v>576</v>
      </c>
      <c r="G22" s="33"/>
      <c r="H22" s="307"/>
      <c r="I22" s="211"/>
      <c r="J22" s="211"/>
      <c r="K22" s="211"/>
      <c r="L22" s="89"/>
      <c r="M22" s="89"/>
    </row>
    <row r="23" spans="2:13" s="3" customFormat="1" ht="17.100000000000001" customHeight="1">
      <c r="B23" s="18">
        <v>14</v>
      </c>
      <c r="C23" s="330"/>
      <c r="D23" s="4" t="s">
        <v>33</v>
      </c>
      <c r="E23" s="23">
        <v>85691</v>
      </c>
      <c r="F23" s="33"/>
      <c r="G23" s="33"/>
      <c r="H23" s="307"/>
      <c r="I23" s="211"/>
      <c r="J23" s="211"/>
      <c r="K23" s="211"/>
      <c r="L23" s="89"/>
      <c r="M23" s="89"/>
    </row>
    <row r="24" spans="2:13" s="3" customFormat="1" ht="17.100000000000001" customHeight="1">
      <c r="B24" s="18">
        <v>15</v>
      </c>
      <c r="C24" s="330"/>
      <c r="D24" s="277" t="s">
        <v>92</v>
      </c>
      <c r="E24" s="275">
        <v>85994</v>
      </c>
      <c r="F24" s="295" t="s">
        <v>93</v>
      </c>
      <c r="G24" s="33"/>
      <c r="H24" s="89"/>
      <c r="I24" s="89"/>
      <c r="J24" s="89"/>
      <c r="K24" s="89"/>
      <c r="L24" s="89"/>
      <c r="M24" s="89"/>
    </row>
    <row r="25" spans="2:13" s="3" customFormat="1" ht="17.100000000000001" customHeight="1">
      <c r="B25" s="18"/>
      <c r="C25" s="330"/>
      <c r="D25" s="277" t="s">
        <v>584</v>
      </c>
      <c r="E25" s="275">
        <v>82634</v>
      </c>
      <c r="F25" s="295"/>
      <c r="G25" s="32"/>
      <c r="H25" s="89"/>
      <c r="I25" s="89"/>
      <c r="J25" s="89"/>
      <c r="K25" s="89"/>
      <c r="L25" s="89"/>
      <c r="M25" s="89"/>
    </row>
    <row r="26" spans="2:13" s="3" customFormat="1" ht="17.100000000000001" customHeight="1">
      <c r="B26" s="18">
        <v>16</v>
      </c>
      <c r="C26" s="330"/>
      <c r="D26" s="277" t="s">
        <v>331</v>
      </c>
      <c r="E26" s="275">
        <v>86013</v>
      </c>
      <c r="F26" s="276" t="s">
        <v>330</v>
      </c>
      <c r="G26" s="33"/>
      <c r="H26" s="89"/>
      <c r="I26" s="89"/>
      <c r="J26" s="89"/>
      <c r="K26" s="89"/>
      <c r="L26" s="89"/>
      <c r="M26" s="89"/>
    </row>
    <row r="27" spans="2:13" s="3" customFormat="1" ht="17.100000000000001" customHeight="1">
      <c r="B27" s="18">
        <v>17</v>
      </c>
      <c r="C27" s="330"/>
      <c r="D27" s="277" t="s">
        <v>91</v>
      </c>
      <c r="E27" s="275">
        <v>84394</v>
      </c>
      <c r="F27" s="33"/>
      <c r="G27" s="33"/>
      <c r="H27" s="89"/>
      <c r="I27" s="89"/>
      <c r="J27" s="89"/>
      <c r="K27" s="89"/>
      <c r="L27" s="89"/>
      <c r="M27" s="89"/>
    </row>
    <row r="28" spans="2:13" s="3" customFormat="1" ht="17.100000000000001" customHeight="1">
      <c r="B28" s="18">
        <v>18</v>
      </c>
      <c r="C28" s="330"/>
      <c r="D28" s="4" t="s">
        <v>205</v>
      </c>
      <c r="E28" s="23">
        <v>84435</v>
      </c>
      <c r="F28" s="33"/>
      <c r="G28" s="33"/>
      <c r="H28" s="89"/>
      <c r="I28" s="89"/>
      <c r="J28" s="89"/>
      <c r="K28" s="89"/>
      <c r="L28" s="89"/>
      <c r="M28" s="89"/>
    </row>
    <row r="29" spans="2:13" s="3" customFormat="1" ht="17.100000000000001" customHeight="1">
      <c r="B29" s="18">
        <v>19</v>
      </c>
      <c r="C29" s="330"/>
      <c r="D29" s="6" t="s">
        <v>31</v>
      </c>
      <c r="E29" s="23">
        <v>87359</v>
      </c>
      <c r="F29" s="32" t="s">
        <v>76</v>
      </c>
      <c r="G29" s="32"/>
      <c r="H29" s="89"/>
      <c r="I29" s="89"/>
      <c r="J29" s="89"/>
      <c r="K29" s="89"/>
      <c r="L29" s="89"/>
      <c r="M29" s="89"/>
    </row>
    <row r="30" spans="2:13" s="3" customFormat="1" ht="17.100000000000001" customHeight="1">
      <c r="B30" s="18">
        <v>20</v>
      </c>
      <c r="C30" s="331"/>
      <c r="D30" s="296" t="s">
        <v>18</v>
      </c>
      <c r="E30" s="275">
        <v>89052</v>
      </c>
      <c r="F30" s="276" t="s">
        <v>161</v>
      </c>
      <c r="G30" s="33"/>
      <c r="H30" s="89"/>
      <c r="I30" s="89"/>
      <c r="J30" s="89"/>
      <c r="K30" s="89"/>
      <c r="L30" s="89"/>
      <c r="M30" s="89"/>
    </row>
    <row r="31" spans="2:13" s="3" customFormat="1" ht="17.100000000000001" customHeight="1">
      <c r="B31" s="18">
        <v>21</v>
      </c>
      <c r="C31" s="331"/>
      <c r="D31" s="6" t="s">
        <v>82</v>
      </c>
      <c r="E31" s="23">
        <v>85997</v>
      </c>
      <c r="F31" s="32" t="s">
        <v>347</v>
      </c>
      <c r="G31" s="33"/>
      <c r="H31" s="89"/>
      <c r="I31" s="89"/>
      <c r="J31" s="89"/>
      <c r="K31" s="89"/>
      <c r="L31" s="89"/>
      <c r="M31" s="89"/>
    </row>
    <row r="32" spans="2:13" s="3" customFormat="1" ht="17.100000000000001" customHeight="1">
      <c r="B32" s="18">
        <v>22</v>
      </c>
      <c r="C32" s="331"/>
      <c r="D32" s="6" t="s">
        <v>137</v>
      </c>
      <c r="E32" s="23">
        <v>86439</v>
      </c>
      <c r="F32" s="34"/>
      <c r="G32" s="83" t="s">
        <v>188</v>
      </c>
      <c r="H32" s="89"/>
      <c r="I32" s="89"/>
      <c r="J32" s="89"/>
      <c r="K32" s="89"/>
      <c r="L32" s="89"/>
      <c r="M32" s="89"/>
    </row>
    <row r="33" spans="2:13" s="3" customFormat="1" ht="17.100000000000001" customHeight="1">
      <c r="B33" s="18">
        <v>23</v>
      </c>
      <c r="C33" s="331"/>
      <c r="D33" s="6" t="s">
        <v>352</v>
      </c>
      <c r="E33" s="24">
        <v>85577</v>
      </c>
      <c r="F33" s="34"/>
      <c r="G33" s="34"/>
      <c r="H33" s="89"/>
      <c r="I33" s="89"/>
      <c r="J33" s="89"/>
      <c r="K33" s="89"/>
      <c r="L33" s="89"/>
      <c r="M33" s="89"/>
    </row>
    <row r="34" spans="2:13" s="3" customFormat="1" ht="17.100000000000001" customHeight="1">
      <c r="B34" s="18">
        <v>24</v>
      </c>
      <c r="C34" s="331"/>
      <c r="D34" s="5" t="s">
        <v>23</v>
      </c>
      <c r="E34" s="26" t="s">
        <v>192</v>
      </c>
      <c r="F34" s="83" t="s">
        <v>194</v>
      </c>
      <c r="G34" s="149" t="s">
        <v>201</v>
      </c>
      <c r="I34" s="89"/>
      <c r="J34" s="89"/>
      <c r="K34" s="89"/>
      <c r="L34" s="89"/>
      <c r="M34" s="89"/>
    </row>
    <row r="35" spans="2:13" s="3" customFormat="1" ht="17.100000000000001" customHeight="1">
      <c r="B35" s="18">
        <v>25</v>
      </c>
      <c r="C35" s="331"/>
      <c r="D35" s="7" t="s">
        <v>379</v>
      </c>
      <c r="E35" s="23">
        <v>87469</v>
      </c>
      <c r="F35" s="35"/>
      <c r="G35" s="35"/>
      <c r="I35" s="89"/>
      <c r="J35" s="89"/>
      <c r="K35" s="89"/>
      <c r="L35" s="89"/>
      <c r="M35" s="89"/>
    </row>
    <row r="36" spans="2:13" s="3" customFormat="1" ht="17.100000000000001" customHeight="1" thickBot="1">
      <c r="B36" s="18">
        <v>26</v>
      </c>
      <c r="C36" s="331"/>
      <c r="D36" s="16" t="s">
        <v>73</v>
      </c>
      <c r="E36" s="25">
        <v>87469</v>
      </c>
      <c r="F36" s="36" t="s">
        <v>74</v>
      </c>
      <c r="G36" s="102"/>
      <c r="I36" s="89"/>
      <c r="J36" s="89"/>
      <c r="K36" s="89"/>
      <c r="L36" s="89"/>
      <c r="M36" s="89"/>
    </row>
    <row r="37" spans="2:13" s="3" customFormat="1" ht="17.100000000000001" customHeight="1" thickBot="1">
      <c r="B37" s="18">
        <v>27</v>
      </c>
      <c r="C37" s="331"/>
      <c r="D37" s="278" t="s">
        <v>378</v>
      </c>
      <c r="E37" s="279">
        <v>77154</v>
      </c>
      <c r="F37" s="36" t="s">
        <v>513</v>
      </c>
      <c r="G37" s="102"/>
      <c r="H37" s="68"/>
      <c r="I37" s="89"/>
      <c r="J37" s="89"/>
      <c r="K37" s="89"/>
      <c r="L37" s="89"/>
      <c r="M37" s="89"/>
    </row>
    <row r="38" spans="2:13" s="3" customFormat="1" ht="17.100000000000001" customHeight="1" thickBot="1">
      <c r="B38" s="18">
        <v>28</v>
      </c>
      <c r="C38" s="331"/>
      <c r="D38" s="16" t="s">
        <v>342</v>
      </c>
      <c r="E38" s="25">
        <v>86195</v>
      </c>
      <c r="F38" s="36"/>
      <c r="G38" s="102"/>
      <c r="H38" s="68"/>
      <c r="I38" s="89"/>
      <c r="J38" s="89"/>
      <c r="K38" s="89"/>
      <c r="L38" s="89"/>
      <c r="M38" s="89"/>
    </row>
    <row r="39" spans="2:13" s="3" customFormat="1" ht="17.100000000000001" customHeight="1" thickBot="1">
      <c r="B39" s="18">
        <v>29</v>
      </c>
      <c r="C39" s="331"/>
      <c r="D39" s="16" t="s">
        <v>185</v>
      </c>
      <c r="E39" s="25" t="s">
        <v>186</v>
      </c>
      <c r="F39" s="36"/>
      <c r="G39" s="102"/>
      <c r="H39" s="68" t="s">
        <v>519</v>
      </c>
      <c r="I39" s="89"/>
      <c r="J39" s="89"/>
      <c r="K39" s="89"/>
      <c r="L39" s="89"/>
      <c r="M39" s="89"/>
    </row>
    <row r="40" spans="2:13" s="3" customFormat="1" ht="17.100000000000001" customHeight="1" thickBot="1">
      <c r="B40" s="18">
        <v>30</v>
      </c>
      <c r="C40" s="331"/>
      <c r="D40" s="16" t="s">
        <v>343</v>
      </c>
      <c r="E40" s="25">
        <v>84777</v>
      </c>
      <c r="F40" s="36"/>
      <c r="G40" s="102"/>
      <c r="H40" s="68"/>
      <c r="I40" s="89"/>
      <c r="J40" s="89"/>
      <c r="K40" s="89"/>
      <c r="L40" s="89"/>
      <c r="M40" s="89"/>
    </row>
    <row r="41" spans="2:13" s="3" customFormat="1" ht="17.100000000000001" customHeight="1" thickBot="1">
      <c r="B41" s="18">
        <v>31</v>
      </c>
      <c r="C41" s="332"/>
      <c r="D41" s="190" t="s">
        <v>361</v>
      </c>
      <c r="E41" s="191" t="s">
        <v>360</v>
      </c>
      <c r="F41" s="36" t="s">
        <v>184</v>
      </c>
      <c r="G41" s="36"/>
      <c r="I41" s="89"/>
      <c r="J41" s="89"/>
      <c r="K41" s="89"/>
      <c r="L41" s="89"/>
      <c r="M41" s="89"/>
    </row>
    <row r="42" spans="2:13" s="3" customFormat="1" ht="17.100000000000001" customHeight="1">
      <c r="B42" s="18">
        <v>32</v>
      </c>
      <c r="C42" s="329" t="s">
        <v>48</v>
      </c>
      <c r="D42" s="303" t="s">
        <v>12</v>
      </c>
      <c r="E42" s="304" t="s">
        <v>4</v>
      </c>
      <c r="F42" s="38" t="s">
        <v>127</v>
      </c>
      <c r="G42" s="31">
        <v>18224529795</v>
      </c>
      <c r="I42" s="89"/>
      <c r="J42" s="89"/>
      <c r="K42" s="89"/>
      <c r="L42" s="89"/>
      <c r="M42" s="89"/>
    </row>
    <row r="43" spans="2:13" s="3" customFormat="1" ht="17.100000000000001" customHeight="1">
      <c r="B43" s="18">
        <v>33</v>
      </c>
      <c r="C43" s="333"/>
      <c r="D43" s="305" t="s">
        <v>40</v>
      </c>
      <c r="E43" s="282" t="s">
        <v>155</v>
      </c>
      <c r="F43" s="83"/>
      <c r="G43" s="34"/>
      <c r="I43" s="89"/>
      <c r="J43" s="89"/>
      <c r="K43" s="89"/>
      <c r="L43" s="89"/>
      <c r="M43" s="89"/>
    </row>
    <row r="44" spans="2:13" s="3" customFormat="1" ht="17.100000000000001" customHeight="1">
      <c r="B44" s="18">
        <v>34</v>
      </c>
      <c r="C44" s="330"/>
      <c r="D44" s="6"/>
      <c r="E44" s="26"/>
      <c r="F44" s="33"/>
      <c r="G44" s="33"/>
      <c r="H44" s="89"/>
      <c r="I44" s="89"/>
      <c r="J44" s="89"/>
      <c r="K44" s="89"/>
      <c r="L44" s="89"/>
      <c r="M44" s="89"/>
    </row>
    <row r="45" spans="2:13" s="3" customFormat="1" ht="17.100000000000001" customHeight="1" thickBot="1">
      <c r="B45" s="18">
        <v>35</v>
      </c>
      <c r="C45" s="332"/>
      <c r="D45" s="12" t="s">
        <v>42</v>
      </c>
      <c r="E45" s="27" t="s">
        <v>43</v>
      </c>
      <c r="F45" s="37"/>
      <c r="G45" s="37"/>
      <c r="I45" s="89"/>
      <c r="J45" s="89"/>
      <c r="K45" s="89"/>
      <c r="L45" s="89"/>
      <c r="M45" s="89"/>
    </row>
    <row r="46" spans="2:13" s="3" customFormat="1" ht="17.100000000000001" customHeight="1" thickBot="1">
      <c r="B46" s="18">
        <v>36</v>
      </c>
      <c r="C46" s="320" t="s">
        <v>151</v>
      </c>
      <c r="D46" s="13" t="s">
        <v>53</v>
      </c>
      <c r="E46" s="86" t="s">
        <v>164</v>
      </c>
      <c r="F46" s="38" t="s">
        <v>214</v>
      </c>
      <c r="G46" s="38"/>
      <c r="I46" s="89"/>
      <c r="J46" s="89"/>
      <c r="K46" s="89"/>
      <c r="L46" s="89"/>
      <c r="M46" s="89"/>
    </row>
    <row r="47" spans="2:13" s="3" customFormat="1" ht="17.100000000000001" customHeight="1">
      <c r="B47" s="18">
        <v>37</v>
      </c>
      <c r="C47" s="321"/>
      <c r="D47" s="286" t="s">
        <v>514</v>
      </c>
      <c r="E47" s="284" t="s">
        <v>354</v>
      </c>
      <c r="F47" s="285" t="s">
        <v>213</v>
      </c>
      <c r="G47" s="285" t="s">
        <v>359</v>
      </c>
      <c r="I47" s="89"/>
      <c r="J47" s="89"/>
      <c r="K47" s="89"/>
      <c r="L47" s="89"/>
      <c r="M47" s="89"/>
    </row>
    <row r="48" spans="2:13" s="3" customFormat="1" ht="17.100000000000001" customHeight="1">
      <c r="B48" s="18">
        <v>39</v>
      </c>
      <c r="C48" s="322"/>
      <c r="F48" s="33"/>
      <c r="G48" s="33"/>
      <c r="H48" s="89"/>
      <c r="I48" s="89"/>
      <c r="J48" s="89"/>
      <c r="K48" s="89"/>
      <c r="L48" s="89"/>
      <c r="M48" s="89"/>
    </row>
    <row r="49" spans="2:13" s="3" customFormat="1" ht="17.100000000000001" customHeight="1">
      <c r="B49" s="18">
        <v>40</v>
      </c>
      <c r="C49" s="322"/>
      <c r="D49" s="6" t="s">
        <v>131</v>
      </c>
      <c r="E49" s="23">
        <v>89296</v>
      </c>
      <c r="F49" s="32" t="s">
        <v>130</v>
      </c>
      <c r="G49" s="33"/>
      <c r="H49" s="89"/>
      <c r="I49" s="89"/>
      <c r="J49" s="89"/>
      <c r="K49" s="89"/>
      <c r="L49" s="89"/>
      <c r="M49" s="89"/>
    </row>
    <row r="50" spans="2:13" s="3" customFormat="1" ht="17.100000000000001" customHeight="1" thickBot="1">
      <c r="B50" s="18">
        <v>41</v>
      </c>
      <c r="C50" s="322"/>
      <c r="D50" s="12" t="s">
        <v>134</v>
      </c>
      <c r="E50" s="26" t="s">
        <v>358</v>
      </c>
      <c r="F50" s="33"/>
      <c r="G50" s="33"/>
      <c r="H50" s="89"/>
      <c r="I50" s="89"/>
      <c r="J50" s="89"/>
      <c r="K50" s="89"/>
      <c r="L50" s="89"/>
      <c r="M50" s="89"/>
    </row>
    <row r="51" spans="2:13" s="3" customFormat="1" ht="17.100000000000001" customHeight="1" thickBot="1">
      <c r="B51" s="18"/>
      <c r="C51" s="322"/>
      <c r="D51" s="278" t="s">
        <v>585</v>
      </c>
      <c r="E51" s="300" t="s">
        <v>586</v>
      </c>
      <c r="F51" s="73"/>
      <c r="G51" s="73"/>
      <c r="H51" s="89"/>
      <c r="I51" s="89"/>
      <c r="J51" s="89"/>
      <c r="K51" s="89"/>
      <c r="L51" s="89"/>
      <c r="M51" s="89"/>
    </row>
    <row r="52" spans="2:13" s="3" customFormat="1" ht="17.100000000000001" customHeight="1" thickBot="1">
      <c r="B52" s="18"/>
      <c r="C52" s="322"/>
      <c r="D52" s="278" t="s">
        <v>589</v>
      </c>
      <c r="E52" s="300" t="s">
        <v>587</v>
      </c>
      <c r="F52" s="73"/>
      <c r="G52" s="73"/>
      <c r="H52" s="89"/>
      <c r="I52" s="89"/>
      <c r="J52" s="89"/>
      <c r="K52" s="89"/>
      <c r="L52" s="89"/>
      <c r="M52" s="89"/>
    </row>
    <row r="53" spans="2:13" s="3" customFormat="1" ht="17.100000000000001" customHeight="1">
      <c r="B53" s="18"/>
      <c r="C53" s="322"/>
      <c r="D53" s="305" t="s">
        <v>588</v>
      </c>
      <c r="E53" s="282" t="s">
        <v>377</v>
      </c>
      <c r="F53" s="73"/>
      <c r="G53" s="73"/>
      <c r="H53" s="89"/>
      <c r="I53" s="89"/>
      <c r="J53" s="89"/>
      <c r="K53" s="89"/>
      <c r="L53" s="89"/>
      <c r="M53" s="89"/>
    </row>
    <row r="54" spans="2:13" s="3" customFormat="1" ht="17.100000000000001" customHeight="1" thickBot="1">
      <c r="B54" s="18"/>
      <c r="C54" s="322"/>
      <c r="D54" s="12"/>
      <c r="E54" s="27"/>
      <c r="F54" s="73"/>
      <c r="G54" s="73"/>
      <c r="H54" s="89"/>
      <c r="I54" s="89"/>
      <c r="J54" s="89"/>
      <c r="K54" s="89"/>
      <c r="L54" s="89"/>
      <c r="M54" s="89"/>
    </row>
    <row r="55" spans="2:13" s="3" customFormat="1" ht="17.100000000000001" customHeight="1" thickBot="1">
      <c r="B55" s="18">
        <v>42</v>
      </c>
      <c r="C55" s="323"/>
      <c r="D55" s="278" t="s">
        <v>562</v>
      </c>
      <c r="E55" s="279" t="s">
        <v>563</v>
      </c>
      <c r="F55" s="37"/>
      <c r="G55" s="37"/>
      <c r="H55" s="89"/>
      <c r="I55" s="89"/>
      <c r="J55" s="89"/>
      <c r="K55" s="89"/>
      <c r="L55" s="89"/>
      <c r="M55" s="89"/>
    </row>
    <row r="56" spans="2:13" s="3" customFormat="1" ht="17.100000000000001" customHeight="1">
      <c r="B56" s="18">
        <v>43</v>
      </c>
      <c r="C56" s="324" t="s">
        <v>49</v>
      </c>
      <c r="D56" s="10" t="s">
        <v>5</v>
      </c>
      <c r="E56" s="22">
        <v>80179</v>
      </c>
      <c r="F56" s="31"/>
      <c r="G56" s="31"/>
      <c r="H56" s="89"/>
      <c r="I56" s="89"/>
      <c r="J56" s="89"/>
      <c r="K56" s="89"/>
      <c r="L56" s="89"/>
      <c r="M56" s="89"/>
    </row>
    <row r="57" spans="2:13" s="3" customFormat="1" ht="17.100000000000001" customHeight="1">
      <c r="B57" s="18">
        <v>44</v>
      </c>
      <c r="C57" s="325"/>
      <c r="D57" s="5" t="s">
        <v>13</v>
      </c>
      <c r="E57" s="23">
        <v>80215</v>
      </c>
      <c r="F57" s="33"/>
      <c r="G57" s="33"/>
      <c r="H57" s="89"/>
      <c r="I57" s="89"/>
      <c r="J57" s="89"/>
      <c r="K57" s="89"/>
      <c r="L57" s="89"/>
      <c r="M57" s="89"/>
    </row>
    <row r="58" spans="2:13" s="3" customFormat="1" ht="17.100000000000001" customHeight="1">
      <c r="B58" s="18">
        <v>45</v>
      </c>
      <c r="C58" s="325"/>
      <c r="D58" s="145" t="s">
        <v>190</v>
      </c>
      <c r="E58" s="23" t="s">
        <v>189</v>
      </c>
      <c r="F58" s="73"/>
      <c r="G58" s="73"/>
      <c r="H58" s="89"/>
      <c r="I58" s="89"/>
      <c r="J58" s="89"/>
      <c r="K58" s="89"/>
      <c r="L58" s="89"/>
      <c r="M58" s="89"/>
    </row>
    <row r="59" spans="2:13" s="3" customFormat="1" ht="17.100000000000001" customHeight="1">
      <c r="B59" s="18">
        <v>46</v>
      </c>
      <c r="C59" s="325"/>
      <c r="D59" s="62" t="s">
        <v>564</v>
      </c>
      <c r="E59" s="147">
        <v>89722</v>
      </c>
      <c r="F59" s="73"/>
      <c r="G59" s="73" t="s">
        <v>187</v>
      </c>
      <c r="H59" s="89"/>
      <c r="I59" s="89"/>
      <c r="J59" s="89"/>
      <c r="K59" s="89"/>
      <c r="L59" s="89"/>
      <c r="M59" s="89"/>
    </row>
    <row r="60" spans="2:13" s="3" customFormat="1" ht="17.100000000000001" customHeight="1">
      <c r="B60" s="18"/>
      <c r="C60" s="325"/>
      <c r="D60" s="62" t="s">
        <v>506</v>
      </c>
      <c r="E60" s="52" t="s">
        <v>507</v>
      </c>
      <c r="F60" s="73"/>
      <c r="G60" s="73"/>
      <c r="H60" s="89"/>
      <c r="I60" s="89"/>
      <c r="J60" s="89"/>
      <c r="K60" s="89"/>
      <c r="L60" s="89"/>
      <c r="M60" s="89"/>
    </row>
    <row r="61" spans="2:13" s="3" customFormat="1" ht="17.100000000000001" customHeight="1" thickBot="1">
      <c r="B61" s="18">
        <v>47</v>
      </c>
      <c r="C61" s="339"/>
      <c r="D61" s="62" t="s">
        <v>199</v>
      </c>
      <c r="E61" s="54" t="s">
        <v>197</v>
      </c>
      <c r="F61" s="37"/>
      <c r="G61" s="73"/>
      <c r="H61" s="89"/>
      <c r="I61" s="89"/>
      <c r="J61" s="89"/>
      <c r="K61" s="89"/>
      <c r="L61" s="89"/>
      <c r="M61" s="89"/>
    </row>
    <row r="62" spans="2:13" s="3" customFormat="1" ht="17.100000000000001" customHeight="1" thickBot="1">
      <c r="B62" s="18">
        <v>48</v>
      </c>
      <c r="C62" s="327" t="s">
        <v>34</v>
      </c>
      <c r="D62" s="21" t="s">
        <v>208</v>
      </c>
      <c r="E62" s="29">
        <v>84786</v>
      </c>
      <c r="F62" s="40"/>
      <c r="G62" s="40"/>
      <c r="H62" s="89"/>
      <c r="I62" s="89"/>
      <c r="J62" s="89"/>
      <c r="K62" s="89"/>
      <c r="L62" s="89"/>
      <c r="M62" s="89"/>
    </row>
    <row r="63" spans="2:13" s="3" customFormat="1" ht="17.100000000000001" customHeight="1" thickBot="1">
      <c r="B63" s="18">
        <v>49</v>
      </c>
      <c r="C63" s="326"/>
      <c r="D63" s="288" t="s">
        <v>549</v>
      </c>
      <c r="E63" s="289">
        <v>84786</v>
      </c>
      <c r="F63" s="41" t="s">
        <v>156</v>
      </c>
      <c r="G63" s="40"/>
      <c r="H63" s="89"/>
      <c r="I63" s="89"/>
      <c r="J63" s="89"/>
      <c r="K63" s="89"/>
      <c r="L63" s="89"/>
      <c r="M63" s="89"/>
    </row>
    <row r="64" spans="2:13" s="3" customFormat="1" ht="17.100000000000001" customHeight="1" thickBot="1">
      <c r="B64" s="18"/>
      <c r="C64" s="326"/>
      <c r="D64" s="21" t="s">
        <v>391</v>
      </c>
      <c r="E64" s="29">
        <v>84786</v>
      </c>
      <c r="F64" s="41"/>
      <c r="G64" s="40"/>
      <c r="H64" s="89"/>
      <c r="I64" s="89"/>
      <c r="J64" s="89"/>
      <c r="K64" s="89"/>
      <c r="L64" s="89"/>
      <c r="M64" s="89"/>
    </row>
    <row r="65" spans="2:13" s="3" customFormat="1" ht="17.100000000000001" customHeight="1" thickBot="1">
      <c r="B65" s="18">
        <v>50</v>
      </c>
      <c r="C65" s="326"/>
      <c r="D65" s="21" t="s">
        <v>193</v>
      </c>
      <c r="E65" s="29">
        <v>89984</v>
      </c>
      <c r="F65" s="41"/>
      <c r="G65" s="41"/>
      <c r="H65" s="89"/>
      <c r="I65" s="89"/>
      <c r="J65" s="89"/>
      <c r="K65" s="89"/>
      <c r="L65" s="89"/>
      <c r="M65" s="89"/>
    </row>
    <row r="66" spans="2:13" s="3" customFormat="1" ht="17.100000000000001" customHeight="1" thickBot="1">
      <c r="B66" s="18">
        <v>51</v>
      </c>
      <c r="C66" s="326"/>
      <c r="D66" s="288" t="s">
        <v>559</v>
      </c>
      <c r="E66" s="289">
        <v>87702</v>
      </c>
      <c r="F66" s="41"/>
      <c r="G66" s="40"/>
      <c r="H66" s="89"/>
      <c r="K66" s="89"/>
      <c r="L66" s="89"/>
      <c r="M66" s="89"/>
    </row>
    <row r="67" spans="2:13" s="3" customFormat="1" ht="17.100000000000001" customHeight="1" thickBot="1">
      <c r="B67" s="18"/>
      <c r="C67" s="326"/>
      <c r="D67" s="288" t="s">
        <v>568</v>
      </c>
      <c r="E67" s="289">
        <v>84454</v>
      </c>
      <c r="F67" s="41"/>
      <c r="G67" s="40"/>
      <c r="H67" s="89"/>
      <c r="K67" s="89"/>
      <c r="L67" s="89"/>
      <c r="M67" s="89"/>
    </row>
    <row r="68" spans="2:13" s="3" customFormat="1" ht="17.100000000000001" customHeight="1" thickBot="1">
      <c r="B68" s="18">
        <v>52</v>
      </c>
      <c r="C68" s="326"/>
      <c r="D68" s="21" t="s">
        <v>336</v>
      </c>
      <c r="E68" s="29">
        <v>87142</v>
      </c>
      <c r="F68" s="41"/>
      <c r="G68" s="40"/>
      <c r="H68" s="89"/>
      <c r="I68" s="89"/>
      <c r="J68" s="89"/>
      <c r="K68" s="89"/>
      <c r="L68" s="89"/>
      <c r="M68" s="89"/>
    </row>
    <row r="69" spans="2:13" s="3" customFormat="1" ht="17.100000000000001" customHeight="1" thickBot="1">
      <c r="B69" s="18">
        <v>53</v>
      </c>
      <c r="C69" s="328"/>
      <c r="D69" s="21" t="s">
        <v>245</v>
      </c>
      <c r="E69" s="29">
        <v>85793</v>
      </c>
      <c r="F69" s="40"/>
      <c r="G69" s="40"/>
      <c r="H69" s="89"/>
      <c r="I69" s="89"/>
      <c r="K69" s="89"/>
      <c r="L69" s="89"/>
      <c r="M69" s="89"/>
    </row>
    <row r="70" spans="2:13" s="3" customFormat="1" ht="17.100000000000001" customHeight="1" thickBot="1">
      <c r="B70" s="18">
        <v>54</v>
      </c>
      <c r="C70" s="329" t="s">
        <v>50</v>
      </c>
      <c r="D70" s="13" t="s">
        <v>35</v>
      </c>
      <c r="E70" s="22">
        <v>86773</v>
      </c>
      <c r="F70" s="38" t="s">
        <v>41</v>
      </c>
      <c r="G70" s="38"/>
      <c r="H70" s="89"/>
      <c r="I70" s="89"/>
      <c r="J70" s="89"/>
      <c r="K70" s="89"/>
      <c r="L70" s="89"/>
      <c r="M70" s="89"/>
    </row>
    <row r="71" spans="2:13" s="3" customFormat="1" ht="17.100000000000001" customHeight="1" thickBot="1">
      <c r="B71" s="18">
        <v>55</v>
      </c>
      <c r="C71" s="330"/>
      <c r="D71" s="6" t="s">
        <v>36</v>
      </c>
      <c r="E71" s="23">
        <v>84650</v>
      </c>
      <c r="F71" s="38" t="s">
        <v>105</v>
      </c>
      <c r="G71" s="33"/>
      <c r="H71" s="89"/>
      <c r="I71" s="89"/>
      <c r="J71" s="89"/>
      <c r="K71" s="89"/>
      <c r="L71" s="89"/>
      <c r="M71" s="89"/>
    </row>
    <row r="72" spans="2:13" s="3" customFormat="1" ht="17.100000000000001" customHeight="1">
      <c r="B72" s="18">
        <v>56</v>
      </c>
      <c r="C72" s="330"/>
      <c r="D72" s="197" t="s">
        <v>380</v>
      </c>
      <c r="E72" s="23">
        <v>84363</v>
      </c>
      <c r="F72" s="38">
        <v>15342664155</v>
      </c>
      <c r="G72" s="33"/>
      <c r="H72" s="89"/>
      <c r="I72" s="89"/>
      <c r="J72" s="89"/>
      <c r="K72" s="89"/>
      <c r="L72" s="89"/>
      <c r="M72" s="89"/>
    </row>
    <row r="73" spans="2:13" s="3" customFormat="1" ht="17.100000000000001" customHeight="1">
      <c r="B73" s="18">
        <v>57</v>
      </c>
      <c r="C73" s="330"/>
      <c r="D73" s="185" t="s">
        <v>357</v>
      </c>
      <c r="E73" s="60">
        <v>85331</v>
      </c>
      <c r="F73" s="33"/>
      <c r="G73" s="33"/>
      <c r="H73" s="89"/>
      <c r="I73" s="89"/>
      <c r="J73" s="89"/>
      <c r="K73" s="89"/>
      <c r="L73" s="89"/>
      <c r="M73" s="89"/>
    </row>
    <row r="74" spans="2:13" s="3" customFormat="1" ht="17.100000000000001" customHeight="1">
      <c r="B74" s="18">
        <v>58</v>
      </c>
      <c r="C74" s="330"/>
      <c r="D74" s="185" t="s">
        <v>198</v>
      </c>
      <c r="E74" s="60">
        <v>84691</v>
      </c>
      <c r="F74" s="33"/>
      <c r="G74" s="33"/>
      <c r="H74" s="89"/>
      <c r="I74" s="89"/>
      <c r="J74" s="89"/>
      <c r="K74" s="89"/>
      <c r="L74" s="89"/>
      <c r="M74" s="89"/>
    </row>
    <row r="75" spans="2:13" s="3" customFormat="1" ht="17.100000000000001" customHeight="1">
      <c r="B75" s="18">
        <v>59</v>
      </c>
      <c r="C75" s="330"/>
      <c r="D75" s="5" t="s">
        <v>15</v>
      </c>
      <c r="E75" s="23">
        <v>86029</v>
      </c>
      <c r="F75" s="32" t="s">
        <v>128</v>
      </c>
      <c r="G75" s="33"/>
      <c r="H75" s="89"/>
      <c r="I75" s="89"/>
      <c r="J75" s="89"/>
      <c r="K75" s="89"/>
      <c r="L75" s="89"/>
      <c r="M75" s="89"/>
    </row>
    <row r="76" spans="2:13" s="3" customFormat="1" ht="17.100000000000001" customHeight="1">
      <c r="B76" s="18">
        <v>60</v>
      </c>
      <c r="C76" s="330"/>
      <c r="D76" s="6" t="s">
        <v>196</v>
      </c>
      <c r="E76" s="24">
        <v>77239</v>
      </c>
      <c r="F76" s="33"/>
      <c r="G76" s="33"/>
      <c r="H76" s="89"/>
      <c r="I76" s="89"/>
      <c r="J76" s="89"/>
      <c r="K76" s="89"/>
      <c r="L76" s="89"/>
      <c r="M76" s="89"/>
    </row>
    <row r="77" spans="2:13" s="3" customFormat="1" ht="17.100000000000001" customHeight="1">
      <c r="B77" s="18">
        <v>61</v>
      </c>
      <c r="C77" s="330"/>
      <c r="D77" s="6" t="s">
        <v>44</v>
      </c>
      <c r="E77" s="23">
        <v>85076</v>
      </c>
      <c r="F77" s="33"/>
      <c r="G77" s="33"/>
      <c r="H77" s="89"/>
      <c r="I77" s="89"/>
      <c r="J77" s="89"/>
      <c r="K77" s="89"/>
      <c r="L77" s="89"/>
      <c r="M77" s="89"/>
    </row>
    <row r="78" spans="2:13" s="3" customFormat="1" ht="17.100000000000001" customHeight="1">
      <c r="B78" s="18">
        <v>62</v>
      </c>
      <c r="C78" s="330"/>
      <c r="D78" s="6" t="s">
        <v>135</v>
      </c>
      <c r="E78" s="26">
        <v>87619</v>
      </c>
      <c r="F78" s="33"/>
      <c r="G78" s="33"/>
      <c r="H78" s="89"/>
      <c r="I78" s="89"/>
      <c r="J78" s="89"/>
      <c r="K78" s="89"/>
      <c r="L78" s="89"/>
      <c r="M78" s="89"/>
    </row>
    <row r="79" spans="2:13" s="3" customFormat="1" ht="17.100000000000001" customHeight="1">
      <c r="B79" s="18">
        <v>63</v>
      </c>
      <c r="C79" s="330"/>
      <c r="D79" s="70" t="s">
        <v>366</v>
      </c>
      <c r="E79" s="24">
        <v>77239</v>
      </c>
      <c r="F79" s="33"/>
      <c r="G79" s="33"/>
      <c r="H79" s="89"/>
      <c r="I79" s="89"/>
      <c r="J79" s="89"/>
      <c r="K79" s="89"/>
      <c r="L79" s="89"/>
      <c r="M79" s="89"/>
    </row>
    <row r="80" spans="2:13" s="3" customFormat="1" ht="17.100000000000001" customHeight="1" thickBot="1">
      <c r="B80" s="18">
        <v>64</v>
      </c>
      <c r="C80" s="330"/>
      <c r="D80" s="11" t="s">
        <v>103</v>
      </c>
      <c r="E80" s="46">
        <v>87457</v>
      </c>
      <c r="F80" s="33"/>
      <c r="G80" s="33"/>
      <c r="H80" s="89"/>
      <c r="I80" s="89"/>
      <c r="J80" s="89"/>
      <c r="K80" s="89"/>
      <c r="L80" s="89"/>
      <c r="M80" s="89"/>
    </row>
    <row r="81" spans="2:13" s="3" customFormat="1" ht="17.100000000000001" customHeight="1">
      <c r="B81" s="18">
        <v>65</v>
      </c>
      <c r="C81" s="330"/>
      <c r="D81" s="5" t="s">
        <v>52</v>
      </c>
      <c r="E81" s="23">
        <v>84683</v>
      </c>
      <c r="F81" s="33"/>
      <c r="G81" s="33"/>
      <c r="H81" s="89"/>
      <c r="I81" s="89"/>
      <c r="J81" s="89"/>
      <c r="K81" s="89"/>
      <c r="L81" s="89"/>
      <c r="M81" s="89"/>
    </row>
    <row r="82" spans="2:13" s="3" customFormat="1" ht="17.100000000000001" customHeight="1">
      <c r="B82" s="18">
        <v>66</v>
      </c>
      <c r="C82" s="330"/>
      <c r="D82" s="5" t="s">
        <v>14</v>
      </c>
      <c r="E82" s="23">
        <v>85926</v>
      </c>
      <c r="F82" s="33"/>
      <c r="G82" s="33"/>
      <c r="H82" s="89"/>
      <c r="I82" s="89"/>
      <c r="J82" s="89"/>
      <c r="K82" s="89"/>
      <c r="L82" s="89"/>
      <c r="M82" s="89"/>
    </row>
    <row r="83" spans="2:13" s="3" customFormat="1" ht="17.100000000000001" customHeight="1" thickBot="1">
      <c r="B83" s="18">
        <v>67</v>
      </c>
      <c r="C83" s="332"/>
      <c r="D83" s="151"/>
      <c r="E83" s="152"/>
      <c r="F83" s="37"/>
      <c r="G83" s="37"/>
      <c r="H83" s="89"/>
      <c r="I83" s="89"/>
      <c r="J83" s="89"/>
      <c r="K83" s="89"/>
      <c r="L83" s="89"/>
      <c r="M83" s="89"/>
    </row>
    <row r="84" spans="2:13" s="3" customFormat="1" ht="17.100000000000001" customHeight="1">
      <c r="B84" s="18">
        <v>68</v>
      </c>
      <c r="C84" s="327" t="s">
        <v>66</v>
      </c>
      <c r="D84" s="150" t="s">
        <v>68</v>
      </c>
      <c r="E84" s="84">
        <v>87132</v>
      </c>
      <c r="F84" s="39" t="s">
        <v>67</v>
      </c>
      <c r="G84" s="39"/>
      <c r="H84" s="89"/>
      <c r="I84" s="89"/>
      <c r="J84" s="89"/>
      <c r="K84" s="89"/>
      <c r="L84" s="89"/>
      <c r="M84" s="89"/>
    </row>
    <row r="85" spans="2:13" s="3" customFormat="1" ht="17.100000000000001" customHeight="1">
      <c r="B85" s="18">
        <v>69</v>
      </c>
      <c r="C85" s="326"/>
      <c r="D85" s="6" t="s">
        <v>69</v>
      </c>
      <c r="E85" s="23">
        <v>89931</v>
      </c>
      <c r="F85" s="33"/>
      <c r="G85" s="33"/>
      <c r="H85" s="89"/>
      <c r="I85" s="89"/>
      <c r="J85" s="89"/>
      <c r="K85" s="89"/>
      <c r="L85" s="89"/>
      <c r="M85" s="89"/>
    </row>
    <row r="86" spans="2:13" s="3" customFormat="1" ht="17.100000000000001" customHeight="1" thickBot="1">
      <c r="B86" s="18">
        <v>70</v>
      </c>
      <c r="C86" s="328"/>
      <c r="D86" s="6" t="s">
        <v>152</v>
      </c>
      <c r="E86" s="23">
        <v>89518</v>
      </c>
      <c r="F86" s="33"/>
      <c r="G86" s="33"/>
      <c r="H86" s="89"/>
      <c r="I86" s="89"/>
      <c r="J86" s="89"/>
      <c r="K86" s="89"/>
      <c r="L86" s="89"/>
      <c r="M86" s="89"/>
    </row>
    <row r="87" spans="2:13" s="3" customFormat="1" ht="17.100000000000001" customHeight="1">
      <c r="B87" s="18">
        <v>71</v>
      </c>
      <c r="C87" s="327" t="s">
        <v>81</v>
      </c>
      <c r="D87" s="10" t="s">
        <v>16</v>
      </c>
      <c r="E87" s="22" t="s">
        <v>17</v>
      </c>
      <c r="F87" s="31"/>
      <c r="G87" s="31"/>
      <c r="H87" s="89"/>
      <c r="I87" s="89"/>
      <c r="J87" s="89"/>
      <c r="K87" s="89"/>
      <c r="L87" s="89"/>
      <c r="M87" s="89"/>
    </row>
    <row r="88" spans="2:13" s="3" customFormat="1" ht="17.100000000000001" customHeight="1">
      <c r="B88" s="18">
        <v>72</v>
      </c>
      <c r="C88" s="326"/>
      <c r="F88" s="33"/>
      <c r="G88" s="33"/>
      <c r="H88" s="89"/>
      <c r="I88" s="89"/>
      <c r="J88" s="89"/>
      <c r="K88" s="89"/>
      <c r="L88" s="89"/>
      <c r="M88" s="89"/>
    </row>
    <row r="89" spans="2:13" s="3" customFormat="1" ht="17.100000000000001" customHeight="1" thickBot="1">
      <c r="B89" s="18">
        <v>73</v>
      </c>
      <c r="C89" s="328"/>
      <c r="D89" s="14"/>
      <c r="E89" s="28"/>
      <c r="F89" s="37"/>
      <c r="G89" s="37"/>
      <c r="H89" s="89"/>
      <c r="I89" s="89"/>
      <c r="J89" s="89"/>
      <c r="K89" s="89"/>
      <c r="L89" s="89"/>
      <c r="M89" s="89"/>
    </row>
    <row r="90" spans="2:13" s="3" customFormat="1" ht="17.100000000000001" customHeight="1">
      <c r="B90" s="18">
        <v>74</v>
      </c>
      <c r="C90" s="329" t="s">
        <v>54</v>
      </c>
      <c r="D90" s="13" t="s">
        <v>133</v>
      </c>
      <c r="E90" s="22">
        <v>85158</v>
      </c>
      <c r="F90" s="38" t="s">
        <v>11</v>
      </c>
      <c r="G90" s="31"/>
      <c r="H90" s="89"/>
      <c r="I90" s="89"/>
      <c r="J90" s="89"/>
      <c r="K90" s="89"/>
      <c r="L90" s="89"/>
      <c r="M90" s="89"/>
    </row>
    <row r="91" spans="2:13" s="3" customFormat="1" ht="17.100000000000001" customHeight="1">
      <c r="B91" s="18">
        <v>75</v>
      </c>
      <c r="C91" s="330"/>
      <c r="D91" s="6" t="s">
        <v>118</v>
      </c>
      <c r="E91" s="26">
        <v>85733</v>
      </c>
      <c r="F91" s="33"/>
      <c r="G91" s="33"/>
      <c r="H91" s="89"/>
      <c r="I91" s="89"/>
      <c r="J91" s="89"/>
      <c r="K91" s="89"/>
      <c r="L91" s="89"/>
      <c r="M91" s="89"/>
    </row>
    <row r="92" spans="2:13" s="3" customFormat="1" ht="17.100000000000001" customHeight="1">
      <c r="B92" s="18">
        <v>76</v>
      </c>
      <c r="C92" s="330"/>
      <c r="D92" s="6" t="s">
        <v>47</v>
      </c>
      <c r="E92" s="23">
        <v>85587</v>
      </c>
      <c r="F92" s="33"/>
      <c r="G92" s="33">
        <v>18822837937</v>
      </c>
      <c r="H92" s="89"/>
      <c r="I92" s="89"/>
      <c r="J92" s="89"/>
      <c r="K92" s="89"/>
      <c r="L92" s="89"/>
      <c r="M92" s="89"/>
    </row>
    <row r="93" spans="2:13" s="3" customFormat="1" ht="17.100000000000001" customHeight="1">
      <c r="B93" s="18">
        <v>77</v>
      </c>
      <c r="C93" s="330"/>
      <c r="D93" s="6" t="s">
        <v>163</v>
      </c>
      <c r="E93" s="23">
        <v>87377</v>
      </c>
      <c r="F93" s="33"/>
      <c r="G93" s="32" t="s">
        <v>162</v>
      </c>
      <c r="H93" s="89">
        <f>G99-H96</f>
        <v>0</v>
      </c>
      <c r="I93" s="89"/>
      <c r="J93" s="89"/>
      <c r="K93" s="89"/>
      <c r="L93" s="89"/>
      <c r="M93" s="89"/>
    </row>
    <row r="94" spans="2:13" s="3" customFormat="1" ht="39" customHeight="1">
      <c r="B94" s="18"/>
      <c r="C94" s="330"/>
      <c r="D94" s="280" t="s">
        <v>566</v>
      </c>
      <c r="E94" s="280" t="s">
        <v>567</v>
      </c>
      <c r="F94" s="280" t="s">
        <v>571</v>
      </c>
      <c r="G94" s="280"/>
      <c r="H94" s="89"/>
      <c r="I94" s="89"/>
      <c r="J94" s="89"/>
      <c r="K94" s="89"/>
      <c r="L94" s="89"/>
      <c r="M94" s="89"/>
    </row>
    <row r="95" spans="2:13" s="3" customFormat="1" ht="30" customHeight="1">
      <c r="B95" s="18"/>
      <c r="C95" s="330"/>
      <c r="D95" s="280" t="s">
        <v>565</v>
      </c>
      <c r="E95" s="280">
        <v>85768</v>
      </c>
      <c r="F95" s="280"/>
      <c r="G95" s="280"/>
      <c r="H95" s="89"/>
      <c r="I95" s="89"/>
      <c r="J95" s="89"/>
      <c r="K95" s="89"/>
      <c r="L95" s="89"/>
      <c r="M95" s="89"/>
    </row>
    <row r="96" spans="2:13" s="3" customFormat="1" ht="17.100000000000001" customHeight="1">
      <c r="B96" s="18">
        <v>79</v>
      </c>
      <c r="C96" s="330"/>
      <c r="D96" s="280" t="s">
        <v>136</v>
      </c>
      <c r="E96" s="281">
        <v>84015</v>
      </c>
      <c r="F96" s="33"/>
      <c r="G96" s="33"/>
      <c r="H96" s="89"/>
      <c r="I96" s="89"/>
      <c r="J96" s="89"/>
      <c r="K96" s="89"/>
      <c r="L96" s="89"/>
      <c r="M96" s="89"/>
    </row>
    <row r="97" spans="2:13" s="3" customFormat="1" ht="17.100000000000001" customHeight="1">
      <c r="B97" s="18">
        <v>80</v>
      </c>
      <c r="C97" s="330"/>
      <c r="D97" s="6" t="s">
        <v>329</v>
      </c>
      <c r="E97" s="23">
        <v>84926</v>
      </c>
      <c r="F97" s="32" t="s">
        <v>365</v>
      </c>
      <c r="G97" s="33"/>
      <c r="H97" s="89"/>
      <c r="I97" s="89"/>
      <c r="J97" s="89"/>
      <c r="K97" s="89"/>
      <c r="L97" s="89"/>
      <c r="M97" s="89"/>
    </row>
    <row r="98" spans="2:13" s="3" customFormat="1" ht="17.100000000000001" customHeight="1">
      <c r="B98" s="18">
        <v>81</v>
      </c>
      <c r="C98" s="330"/>
      <c r="D98" s="6" t="s">
        <v>386</v>
      </c>
      <c r="E98" s="23">
        <v>84926</v>
      </c>
      <c r="F98" s="33"/>
      <c r="G98" s="33"/>
      <c r="H98" s="89"/>
      <c r="I98" s="89"/>
      <c r="J98" s="89"/>
      <c r="K98" s="89"/>
      <c r="L98" s="89"/>
      <c r="M98" s="89"/>
    </row>
    <row r="99" spans="2:13" s="3" customFormat="1" ht="17.100000000000001" customHeight="1">
      <c r="B99" s="18">
        <v>82</v>
      </c>
      <c r="C99" s="330"/>
      <c r="D99" s="6" t="s">
        <v>548</v>
      </c>
      <c r="E99" s="23">
        <v>89230</v>
      </c>
      <c r="F99" s="33"/>
      <c r="G99" s="33"/>
      <c r="H99" s="89"/>
      <c r="I99" s="89"/>
      <c r="J99" s="89"/>
      <c r="K99" s="89"/>
      <c r="L99" s="89"/>
      <c r="M99" s="89"/>
    </row>
    <row r="100" spans="2:13" s="3" customFormat="1" ht="17.100000000000001" customHeight="1">
      <c r="B100" s="18">
        <v>83</v>
      </c>
      <c r="C100" s="330"/>
      <c r="D100" s="6" t="s">
        <v>337</v>
      </c>
      <c r="E100" s="23" t="s">
        <v>338</v>
      </c>
      <c r="F100" s="32" t="s">
        <v>11</v>
      </c>
      <c r="G100" s="33"/>
      <c r="H100" s="89"/>
      <c r="I100" s="89"/>
      <c r="J100" s="89"/>
      <c r="K100" s="89"/>
      <c r="L100" s="89"/>
      <c r="M100" s="89"/>
    </row>
    <row r="101" spans="2:13" s="3" customFormat="1" ht="17.100000000000001" customHeight="1">
      <c r="B101" s="18">
        <v>84</v>
      </c>
      <c r="C101" s="330"/>
      <c r="D101" s="5" t="s">
        <v>29</v>
      </c>
      <c r="E101" s="23">
        <v>89275</v>
      </c>
      <c r="F101" s="33" t="s">
        <v>30</v>
      </c>
      <c r="G101" s="33"/>
      <c r="H101" s="89"/>
      <c r="I101" s="89"/>
      <c r="J101" s="89"/>
      <c r="K101" s="89"/>
      <c r="L101" s="89"/>
      <c r="M101" s="89"/>
    </row>
    <row r="102" spans="2:13" s="3" customFormat="1" ht="17.100000000000001" customHeight="1">
      <c r="B102" s="18"/>
      <c r="C102" s="331"/>
      <c r="D102" s="280" t="s">
        <v>570</v>
      </c>
      <c r="E102" s="280"/>
      <c r="F102" s="280" t="s">
        <v>569</v>
      </c>
      <c r="G102" s="73"/>
      <c r="H102" s="89"/>
      <c r="I102" s="89"/>
      <c r="J102" s="89"/>
      <c r="K102" s="89"/>
      <c r="L102" s="89"/>
      <c r="M102" s="89"/>
    </row>
    <row r="103" spans="2:13" s="3" customFormat="1" ht="17.100000000000001" customHeight="1">
      <c r="B103" s="18"/>
      <c r="C103" s="331"/>
      <c r="D103" s="280" t="s">
        <v>546</v>
      </c>
      <c r="E103" s="281" t="s">
        <v>520</v>
      </c>
      <c r="F103" s="73"/>
      <c r="G103" s="73"/>
      <c r="H103" s="89"/>
      <c r="I103" s="89"/>
      <c r="J103" s="89"/>
      <c r="K103" s="89"/>
      <c r="L103" s="89"/>
      <c r="M103" s="89"/>
    </row>
    <row r="104" spans="2:13" s="3" customFormat="1" ht="17.100000000000001" customHeight="1">
      <c r="B104" s="18"/>
      <c r="C104" s="331"/>
      <c r="D104" s="280" t="s">
        <v>547</v>
      </c>
      <c r="E104" s="281" t="s">
        <v>520</v>
      </c>
      <c r="F104" s="73"/>
      <c r="G104" s="73"/>
      <c r="H104" s="89"/>
      <c r="I104" s="89"/>
      <c r="J104" s="89"/>
      <c r="K104" s="89"/>
      <c r="L104" s="89"/>
      <c r="M104" s="89"/>
    </row>
    <row r="105" spans="2:13" s="3" customFormat="1" ht="17.100000000000001" customHeight="1">
      <c r="B105" s="18"/>
      <c r="C105" s="331"/>
      <c r="F105" s="73"/>
      <c r="G105" s="73"/>
      <c r="H105" s="89"/>
      <c r="I105" s="89"/>
      <c r="J105" s="89"/>
      <c r="K105" s="89"/>
      <c r="L105" s="89"/>
      <c r="M105" s="89"/>
    </row>
    <row r="106" spans="2:13" s="3" customFormat="1" ht="17.100000000000001" customHeight="1" thickBot="1">
      <c r="B106" s="18">
        <v>85</v>
      </c>
      <c r="C106" s="332"/>
      <c r="D106" s="280" t="s">
        <v>132</v>
      </c>
      <c r="E106" s="281">
        <v>89611</v>
      </c>
      <c r="F106" s="37"/>
      <c r="G106" s="37"/>
      <c r="H106" s="89"/>
      <c r="I106" s="89"/>
      <c r="J106" s="89"/>
      <c r="K106" s="89"/>
      <c r="L106" s="89"/>
      <c r="M106" s="89"/>
    </row>
    <row r="107" spans="2:13" s="3" customFormat="1" ht="17.100000000000001" customHeight="1">
      <c r="B107" s="18">
        <v>86</v>
      </c>
      <c r="C107" s="329" t="s">
        <v>56</v>
      </c>
      <c r="D107" s="10" t="s">
        <v>19</v>
      </c>
      <c r="E107" s="22" t="s">
        <v>20</v>
      </c>
      <c r="F107" s="31" t="s">
        <v>21</v>
      </c>
      <c r="G107" s="31"/>
      <c r="H107" s="89"/>
      <c r="I107" s="89"/>
      <c r="J107" s="89"/>
      <c r="K107" s="89"/>
      <c r="L107" s="89"/>
      <c r="M107" s="89"/>
    </row>
    <row r="108" spans="2:13" s="3" customFormat="1" ht="17.100000000000001" customHeight="1">
      <c r="B108" s="18">
        <v>87</v>
      </c>
      <c r="C108" s="330"/>
      <c r="D108" s="6" t="s">
        <v>62</v>
      </c>
      <c r="E108" s="26" t="s">
        <v>158</v>
      </c>
      <c r="F108" s="32" t="s">
        <v>63</v>
      </c>
      <c r="G108" s="32"/>
      <c r="H108" s="89"/>
      <c r="I108" s="89"/>
      <c r="J108" s="89"/>
      <c r="K108" s="89"/>
      <c r="L108" s="89"/>
      <c r="M108" s="89"/>
    </row>
    <row r="109" spans="2:13" s="3" customFormat="1" ht="17.100000000000001" customHeight="1">
      <c r="B109" s="18">
        <v>88</v>
      </c>
      <c r="C109" s="330"/>
      <c r="D109" s="6" t="s">
        <v>211</v>
      </c>
      <c r="E109" s="23">
        <v>86076</v>
      </c>
      <c r="F109" s="33"/>
      <c r="G109" s="33"/>
      <c r="H109" s="89"/>
      <c r="I109" s="89"/>
      <c r="J109" s="89"/>
      <c r="K109" s="89"/>
      <c r="L109" s="89"/>
      <c r="M109" s="89"/>
    </row>
    <row r="110" spans="2:13" s="3" customFormat="1" ht="17.100000000000001" customHeight="1">
      <c r="B110" s="18">
        <v>89</v>
      </c>
      <c r="C110" s="331"/>
      <c r="D110" s="70" t="s">
        <v>210</v>
      </c>
      <c r="E110" s="71">
        <v>87904</v>
      </c>
      <c r="F110" s="73" t="s">
        <v>209</v>
      </c>
      <c r="G110" s="73"/>
      <c r="H110" s="89"/>
      <c r="I110" s="89"/>
      <c r="J110" s="89"/>
      <c r="K110" s="89"/>
      <c r="L110" s="89"/>
      <c r="M110" s="89"/>
    </row>
    <row r="111" spans="2:13" s="3" customFormat="1" ht="17.100000000000001" customHeight="1">
      <c r="B111" s="18">
        <v>90</v>
      </c>
      <c r="C111" s="331"/>
      <c r="D111" s="70" t="s">
        <v>383</v>
      </c>
      <c r="E111" s="71">
        <v>87904</v>
      </c>
      <c r="F111" s="73" t="s">
        <v>335</v>
      </c>
      <c r="G111" s="189"/>
      <c r="H111" s="89"/>
      <c r="I111" s="89"/>
      <c r="J111" s="89"/>
      <c r="K111" s="89"/>
      <c r="L111" s="89"/>
      <c r="M111" s="89"/>
    </row>
    <row r="112" spans="2:13" s="3" customFormat="1" ht="17.100000000000001" customHeight="1">
      <c r="B112" s="18">
        <v>91</v>
      </c>
      <c r="C112" s="331"/>
      <c r="D112" s="70" t="s">
        <v>384</v>
      </c>
      <c r="E112" s="71">
        <v>87904</v>
      </c>
      <c r="F112" s="73"/>
      <c r="G112" s="89"/>
      <c r="H112" s="89"/>
      <c r="I112" s="89"/>
      <c r="J112" s="89"/>
      <c r="K112" s="89"/>
      <c r="L112" s="89"/>
      <c r="M112" s="89"/>
    </row>
    <row r="113" spans="2:13" s="3" customFormat="1" ht="17.100000000000001" customHeight="1">
      <c r="B113" s="18"/>
      <c r="C113" s="331"/>
      <c r="D113" s="280" t="s">
        <v>578</v>
      </c>
      <c r="E113" s="300">
        <v>87631</v>
      </c>
      <c r="F113" s="300">
        <v>18566123390</v>
      </c>
      <c r="G113" s="89"/>
      <c r="H113" s="89"/>
      <c r="I113" s="89"/>
      <c r="J113" s="89"/>
      <c r="K113" s="89"/>
      <c r="L113" s="89"/>
      <c r="M113" s="89"/>
    </row>
    <row r="114" spans="2:13" s="3" customFormat="1" ht="17.100000000000001" customHeight="1" thickBot="1">
      <c r="B114" s="18">
        <v>92</v>
      </c>
      <c r="C114" s="332"/>
      <c r="D114" s="14" t="s">
        <v>22</v>
      </c>
      <c r="E114" s="28">
        <v>84314</v>
      </c>
      <c r="F114" s="56" t="s">
        <v>215</v>
      </c>
      <c r="G114" s="37"/>
      <c r="H114" s="89"/>
      <c r="I114" s="89"/>
      <c r="J114" s="89"/>
      <c r="K114" s="89"/>
      <c r="L114" s="89"/>
      <c r="M114" s="89"/>
    </row>
    <row r="115" spans="2:13" s="3" customFormat="1" ht="17.100000000000001" customHeight="1">
      <c r="B115" s="18">
        <v>93</v>
      </c>
      <c r="C115" s="329" t="s">
        <v>57</v>
      </c>
      <c r="D115" s="10" t="s">
        <v>24</v>
      </c>
      <c r="E115" s="86" t="s">
        <v>159</v>
      </c>
      <c r="F115" s="31" t="s">
        <v>25</v>
      </c>
      <c r="G115" s="31"/>
      <c r="H115" s="89"/>
      <c r="I115" s="89"/>
      <c r="J115" s="89"/>
      <c r="K115" s="89"/>
      <c r="L115" s="89"/>
      <c r="M115" s="89"/>
    </row>
    <row r="116" spans="2:13" s="3" customFormat="1" ht="17.100000000000001" customHeight="1">
      <c r="B116" s="18">
        <v>94</v>
      </c>
      <c r="C116" s="333"/>
      <c r="D116" s="85" t="s">
        <v>200</v>
      </c>
      <c r="E116" s="84">
        <v>86426</v>
      </c>
      <c r="F116" s="34"/>
      <c r="G116" s="34"/>
      <c r="H116" s="89"/>
      <c r="I116" s="89"/>
      <c r="J116" s="89"/>
      <c r="K116" s="89"/>
      <c r="L116" s="89"/>
      <c r="M116" s="89"/>
    </row>
    <row r="117" spans="2:13" s="3" customFormat="1" ht="17.100000000000001" customHeight="1">
      <c r="B117" s="18">
        <v>95</v>
      </c>
      <c r="C117" s="330"/>
      <c r="D117" s="85" t="s">
        <v>160</v>
      </c>
      <c r="E117" s="84">
        <v>86179</v>
      </c>
      <c r="F117" s="34" t="s">
        <v>159</v>
      </c>
      <c r="G117" s="33"/>
      <c r="H117" s="89"/>
      <c r="I117" s="89"/>
      <c r="J117" s="89"/>
      <c r="K117" s="89"/>
      <c r="L117" s="89"/>
      <c r="M117" s="89"/>
    </row>
    <row r="118" spans="2:13" s="3" customFormat="1" ht="17.100000000000001" customHeight="1">
      <c r="B118" s="18">
        <v>96</v>
      </c>
      <c r="C118" s="334"/>
      <c r="D118" s="85" t="s">
        <v>26</v>
      </c>
      <c r="E118" s="84" t="s">
        <v>346</v>
      </c>
      <c r="F118" s="34" t="s">
        <v>129</v>
      </c>
      <c r="G118" s="192"/>
      <c r="H118" s="89"/>
      <c r="I118" s="89"/>
      <c r="J118" s="89"/>
      <c r="K118" s="89"/>
      <c r="L118" s="89"/>
      <c r="M118" s="89"/>
    </row>
    <row r="119" spans="2:13" s="3" customFormat="1" ht="17.100000000000001" customHeight="1" thickBot="1">
      <c r="B119" s="18">
        <v>97</v>
      </c>
      <c r="C119" s="332"/>
      <c r="D119" s="193" t="s">
        <v>362</v>
      </c>
      <c r="E119" s="194">
        <v>89988</v>
      </c>
      <c r="F119" s="195" t="s">
        <v>363</v>
      </c>
      <c r="G119" s="37"/>
      <c r="H119" s="89"/>
      <c r="I119" s="89"/>
      <c r="J119" s="89"/>
      <c r="K119" s="89"/>
      <c r="L119" s="89"/>
      <c r="M119" s="89"/>
    </row>
    <row r="120" spans="2:13" s="3" customFormat="1" ht="17.100000000000001" customHeight="1">
      <c r="B120" s="18">
        <v>98</v>
      </c>
      <c r="C120" s="324" t="s">
        <v>58</v>
      </c>
      <c r="D120" s="10" t="s">
        <v>64</v>
      </c>
      <c r="E120" s="22">
        <v>86862</v>
      </c>
      <c r="F120" s="31"/>
      <c r="G120" s="31"/>
      <c r="H120" s="89"/>
      <c r="I120" s="89"/>
      <c r="J120" s="89"/>
      <c r="K120" s="89"/>
      <c r="L120" s="89"/>
      <c r="M120" s="89"/>
    </row>
    <row r="121" spans="2:13" s="3" customFormat="1" ht="17.100000000000001" customHeight="1">
      <c r="B121" s="18">
        <v>99</v>
      </c>
      <c r="C121" s="325"/>
      <c r="D121" s="6"/>
      <c r="E121" s="23">
        <v>86862</v>
      </c>
      <c r="F121" s="32"/>
      <c r="G121" s="32"/>
      <c r="H121" s="89"/>
      <c r="I121" s="89"/>
      <c r="J121" s="89"/>
      <c r="K121" s="89"/>
      <c r="L121" s="89"/>
      <c r="M121" s="89"/>
    </row>
    <row r="122" spans="2:13" s="3" customFormat="1" ht="17.100000000000001" customHeight="1" thickBot="1">
      <c r="B122" s="18">
        <v>100</v>
      </c>
      <c r="C122" s="326"/>
      <c r="D122" s="70" t="s">
        <v>114</v>
      </c>
      <c r="E122" s="71">
        <v>86862</v>
      </c>
      <c r="F122" s="72" t="s">
        <v>113</v>
      </c>
      <c r="G122" s="73">
        <v>15889688365</v>
      </c>
      <c r="H122" s="89"/>
      <c r="I122" s="89"/>
      <c r="J122" s="89"/>
      <c r="K122" s="89"/>
      <c r="L122" s="89"/>
      <c r="M122" s="89"/>
    </row>
    <row r="123" spans="2:13" s="3" customFormat="1" ht="17.100000000000001" customHeight="1">
      <c r="B123" s="18">
        <v>101</v>
      </c>
      <c r="C123" s="335" t="s">
        <v>59</v>
      </c>
      <c r="D123" s="196" t="s">
        <v>364</v>
      </c>
      <c r="E123" s="76">
        <v>85040</v>
      </c>
      <c r="F123" s="76"/>
      <c r="G123" s="77"/>
      <c r="H123" s="89"/>
      <c r="I123" s="89"/>
      <c r="J123" s="89"/>
      <c r="K123" s="89"/>
      <c r="L123" s="89"/>
      <c r="M123" s="89"/>
    </row>
    <row r="124" spans="2:13" s="3" customFormat="1" ht="17.100000000000001" customHeight="1">
      <c r="B124" s="18">
        <v>102</v>
      </c>
      <c r="C124" s="336"/>
      <c r="D124" s="75" t="s">
        <v>350</v>
      </c>
      <c r="E124" s="74">
        <v>84822</v>
      </c>
      <c r="F124" s="74"/>
      <c r="G124" s="78" t="s">
        <v>349</v>
      </c>
      <c r="H124" s="89"/>
      <c r="I124" s="89"/>
      <c r="J124" s="89"/>
      <c r="K124" s="89"/>
      <c r="L124" s="89"/>
      <c r="M124" s="89"/>
    </row>
    <row r="125" spans="2:13" s="3" customFormat="1" ht="17.100000000000001" customHeight="1">
      <c r="B125" s="18">
        <v>103</v>
      </c>
      <c r="C125" s="337"/>
      <c r="D125" s="187" t="s">
        <v>355</v>
      </c>
      <c r="E125" s="188">
        <v>85243</v>
      </c>
      <c r="F125" s="183"/>
      <c r="G125" s="184"/>
      <c r="H125" s="89"/>
      <c r="I125" s="89"/>
      <c r="J125" s="89"/>
      <c r="K125" s="89"/>
      <c r="L125" s="89"/>
      <c r="M125" s="89"/>
    </row>
    <row r="126" spans="2:13" s="3" customFormat="1" ht="17.100000000000001" customHeight="1">
      <c r="B126" s="18">
        <v>104</v>
      </c>
      <c r="C126" s="337"/>
      <c r="D126" s="186" t="s">
        <v>351</v>
      </c>
      <c r="E126" s="183">
        <v>84106</v>
      </c>
      <c r="F126" s="183"/>
      <c r="G126" s="184"/>
      <c r="H126" s="89"/>
      <c r="I126" s="89"/>
      <c r="J126" s="89"/>
      <c r="K126" s="89"/>
      <c r="L126" s="89"/>
      <c r="M126" s="89"/>
    </row>
    <row r="127" spans="2:13" s="3" customFormat="1" ht="17.100000000000001" customHeight="1" thickBot="1">
      <c r="B127" s="18">
        <v>105</v>
      </c>
      <c r="C127" s="337"/>
      <c r="D127" s="79" t="s">
        <v>348</v>
      </c>
      <c r="E127" s="183">
        <v>85184</v>
      </c>
      <c r="F127" s="183"/>
      <c r="G127" s="184"/>
      <c r="H127" s="89"/>
      <c r="I127" s="89"/>
      <c r="J127" s="89"/>
      <c r="K127" s="89"/>
      <c r="L127" s="89"/>
      <c r="M127" s="89"/>
    </row>
    <row r="128" spans="2:13" s="3" customFormat="1" ht="17.100000000000001" customHeight="1" thickBot="1">
      <c r="B128" s="18">
        <v>106</v>
      </c>
      <c r="C128" s="338"/>
      <c r="D128" s="79" t="s">
        <v>353</v>
      </c>
      <c r="E128" s="80">
        <v>87790</v>
      </c>
      <c r="F128" s="80"/>
      <c r="G128" s="81"/>
      <c r="H128" s="89"/>
      <c r="I128" s="89"/>
      <c r="J128" s="89"/>
      <c r="K128" s="89"/>
      <c r="L128" s="89"/>
      <c r="M128" s="89"/>
    </row>
    <row r="129" spans="2:15" s="3" customFormat="1" ht="17.100000000000001" customHeight="1" thickBot="1">
      <c r="B129" s="18">
        <v>107</v>
      </c>
      <c r="C129" s="347" t="s">
        <v>51</v>
      </c>
      <c r="D129" s="130" t="s">
        <v>27</v>
      </c>
      <c r="E129" s="131">
        <v>84133</v>
      </c>
      <c r="F129" s="132" t="s">
        <v>8</v>
      </c>
      <c r="G129" s="69"/>
      <c r="H129" s="89"/>
      <c r="I129" s="89"/>
      <c r="J129" s="89"/>
      <c r="K129" s="89"/>
      <c r="L129" s="89"/>
      <c r="M129" s="89"/>
    </row>
    <row r="130" spans="2:15" s="3" customFormat="1" ht="17.100000000000001" customHeight="1" thickBot="1">
      <c r="B130" s="18">
        <v>108</v>
      </c>
      <c r="C130" s="348"/>
      <c r="D130" s="209" t="s">
        <v>390</v>
      </c>
      <c r="E130" s="210">
        <v>82093</v>
      </c>
      <c r="F130" s="132"/>
      <c r="G130" s="69"/>
      <c r="H130" s="89"/>
      <c r="I130" s="89"/>
      <c r="J130" s="89"/>
      <c r="K130" s="89"/>
      <c r="L130" s="89"/>
      <c r="M130" s="89"/>
    </row>
    <row r="131" spans="2:15" s="3" customFormat="1" ht="17.100000000000001" customHeight="1" thickBot="1">
      <c r="B131" s="18">
        <v>109</v>
      </c>
      <c r="C131" s="349"/>
      <c r="D131" s="146" t="s">
        <v>340</v>
      </c>
      <c r="E131" s="131">
        <v>85510</v>
      </c>
      <c r="F131" s="132"/>
      <c r="G131" s="69"/>
      <c r="H131" s="89"/>
      <c r="I131" s="89"/>
      <c r="J131" s="89"/>
      <c r="K131" s="89"/>
      <c r="L131" s="89"/>
      <c r="M131" s="89"/>
    </row>
    <row r="132" spans="2:15" s="3" customFormat="1" ht="17.100000000000001" customHeight="1" thickBot="1">
      <c r="B132" s="18">
        <v>110</v>
      </c>
      <c r="C132" s="120" t="s">
        <v>60</v>
      </c>
      <c r="D132" s="133" t="s">
        <v>9</v>
      </c>
      <c r="E132" s="134">
        <v>84869</v>
      </c>
      <c r="F132" s="135"/>
      <c r="G132" s="40"/>
      <c r="H132" s="89"/>
      <c r="I132" s="89"/>
      <c r="J132" s="89"/>
      <c r="K132" s="89"/>
      <c r="L132" s="89"/>
      <c r="M132" s="89"/>
    </row>
    <row r="133" spans="2:15" s="3" customFormat="1" ht="17.100000000000001" customHeight="1" thickBot="1">
      <c r="B133" s="18">
        <v>111</v>
      </c>
      <c r="C133" s="327" t="s">
        <v>61</v>
      </c>
      <c r="D133" s="100" t="s">
        <v>166</v>
      </c>
      <c r="E133" s="29"/>
      <c r="F133" s="40"/>
      <c r="G133" s="40"/>
      <c r="H133" s="89"/>
      <c r="I133" s="89" t="s">
        <v>341</v>
      </c>
      <c r="J133" s="89"/>
      <c r="K133" s="89"/>
      <c r="L133" s="89"/>
      <c r="M133" s="89"/>
    </row>
    <row r="134" spans="2:15" s="3" customFormat="1" ht="17.100000000000001" customHeight="1" thickBot="1">
      <c r="B134" s="18">
        <v>112</v>
      </c>
      <c r="C134" s="326"/>
      <c r="D134" s="100" t="s">
        <v>165</v>
      </c>
      <c r="E134" s="45" t="s">
        <v>169</v>
      </c>
      <c r="F134" s="41" t="s">
        <v>345</v>
      </c>
      <c r="G134" s="40"/>
      <c r="H134" s="89"/>
      <c r="I134" s="89"/>
      <c r="J134" s="89"/>
      <c r="K134" s="89"/>
      <c r="L134" s="89"/>
      <c r="M134" s="89"/>
    </row>
    <row r="135" spans="2:15" s="3" customFormat="1" ht="17.100000000000001" customHeight="1" thickBot="1">
      <c r="B135" s="18">
        <v>113</v>
      </c>
      <c r="C135" s="326"/>
      <c r="D135" s="297" t="s">
        <v>560</v>
      </c>
      <c r="E135" s="298">
        <v>85336</v>
      </c>
      <c r="F135" s="40"/>
      <c r="G135" s="40"/>
      <c r="H135" s="89"/>
      <c r="I135" s="89"/>
      <c r="J135" s="89"/>
      <c r="K135" s="89"/>
      <c r="L135" s="89"/>
      <c r="M135" s="89"/>
    </row>
    <row r="136" spans="2:15" s="3" customFormat="1" ht="17.100000000000001" customHeight="1" thickBot="1">
      <c r="B136" s="18">
        <v>114</v>
      </c>
      <c r="C136" s="326"/>
      <c r="D136" s="20" t="s">
        <v>28</v>
      </c>
      <c r="E136" s="45" t="s">
        <v>508</v>
      </c>
      <c r="F136" s="40"/>
      <c r="G136" s="40"/>
      <c r="H136" s="89"/>
      <c r="I136" s="89"/>
      <c r="J136" s="89"/>
      <c r="K136" s="89"/>
      <c r="L136" s="89"/>
      <c r="M136" s="89"/>
    </row>
    <row r="137" spans="2:15" s="3" customFormat="1" ht="17.100000000000001" customHeight="1" thickBot="1">
      <c r="B137" s="18"/>
      <c r="C137" s="328"/>
      <c r="D137" s="299" t="s">
        <v>561</v>
      </c>
      <c r="E137" s="45"/>
      <c r="F137" s="40"/>
      <c r="G137" s="40"/>
      <c r="H137" s="89"/>
      <c r="I137" s="89"/>
      <c r="J137" s="89"/>
      <c r="K137" s="89"/>
      <c r="L137" s="89"/>
      <c r="M137" s="89"/>
    </row>
    <row r="138" spans="2:15" s="3" customFormat="1" ht="17.100000000000001" customHeight="1" thickBot="1">
      <c r="B138" s="18">
        <v>115</v>
      </c>
      <c r="C138" s="120" t="s">
        <v>71</v>
      </c>
      <c r="D138" s="129" t="s">
        <v>72</v>
      </c>
      <c r="E138" s="126" t="s">
        <v>70</v>
      </c>
      <c r="F138" s="128"/>
      <c r="G138" s="128">
        <v>18244989278</v>
      </c>
      <c r="H138" s="89"/>
      <c r="I138" s="89"/>
      <c r="J138" s="89"/>
      <c r="K138" s="89"/>
      <c r="L138" s="89"/>
      <c r="M138" s="89"/>
    </row>
    <row r="139" spans="2:15" s="3" customFormat="1" ht="17.100000000000001" customHeight="1" thickBot="1">
      <c r="B139" s="18">
        <v>116</v>
      </c>
      <c r="C139" s="317" t="s">
        <v>123</v>
      </c>
      <c r="D139" s="19" t="s">
        <v>138</v>
      </c>
      <c r="E139" s="30">
        <v>86418</v>
      </c>
      <c r="F139" s="41"/>
      <c r="G139" s="41"/>
      <c r="H139" s="89"/>
      <c r="I139" s="89"/>
      <c r="J139" s="89"/>
      <c r="K139" s="89"/>
      <c r="L139" s="89"/>
      <c r="M139" s="89"/>
    </row>
    <row r="140" spans="2:15" s="3" customFormat="1" ht="17.100000000000001" customHeight="1" thickBot="1">
      <c r="B140" s="18">
        <v>117</v>
      </c>
      <c r="C140" s="319"/>
      <c r="D140" s="19" t="s">
        <v>124</v>
      </c>
      <c r="E140" s="30">
        <v>87045</v>
      </c>
      <c r="F140" s="41" t="s">
        <v>125</v>
      </c>
      <c r="G140" s="90"/>
      <c r="H140" s="89"/>
      <c r="I140" s="89"/>
      <c r="J140" s="89"/>
      <c r="K140" s="89"/>
      <c r="L140" s="89"/>
      <c r="M140" s="89"/>
      <c r="N140" s="89"/>
      <c r="O140" s="89"/>
    </row>
    <row r="141" spans="2:15" ht="17.100000000000001" customHeight="1" thickBot="1">
      <c r="B141" s="18">
        <v>118</v>
      </c>
      <c r="C141" s="126" t="s">
        <v>45</v>
      </c>
      <c r="D141" s="127" t="s">
        <v>182</v>
      </c>
      <c r="E141" s="126">
        <v>87345</v>
      </c>
      <c r="F141" s="128"/>
      <c r="G141" s="91"/>
      <c r="N141" s="87"/>
      <c r="O141" s="87"/>
    </row>
    <row r="142" spans="2:15" ht="17.100000000000001" customHeight="1" thickBot="1">
      <c r="B142" s="18">
        <v>119</v>
      </c>
      <c r="C142" s="120" t="s">
        <v>183</v>
      </c>
      <c r="D142" s="129" t="s">
        <v>46</v>
      </c>
      <c r="E142" s="126">
        <v>86094</v>
      </c>
      <c r="F142" s="128"/>
      <c r="G142" s="91"/>
      <c r="N142" s="87"/>
      <c r="O142" s="87"/>
    </row>
    <row r="143" spans="2:15" ht="17.100000000000001" customHeight="1" thickBot="1">
      <c r="B143" s="18">
        <v>120</v>
      </c>
      <c r="C143" s="317" t="s">
        <v>84</v>
      </c>
      <c r="D143" s="43" t="s">
        <v>206</v>
      </c>
      <c r="E143" s="44">
        <v>13068</v>
      </c>
      <c r="F143" s="44"/>
      <c r="G143" s="92"/>
      <c r="N143" s="87"/>
      <c r="O143" s="87"/>
    </row>
    <row r="144" spans="2:15" ht="17.100000000000001" customHeight="1" thickBot="1">
      <c r="B144" s="18">
        <v>121</v>
      </c>
      <c r="C144" s="318"/>
      <c r="D144" s="58" t="s">
        <v>207</v>
      </c>
      <c r="E144" s="44">
        <v>13064</v>
      </c>
      <c r="F144" s="59"/>
      <c r="G144" s="93"/>
      <c r="N144" s="87"/>
      <c r="O144" s="87"/>
    </row>
    <row r="145" spans="2:15" ht="17.100000000000001" customHeight="1" thickBot="1">
      <c r="B145" s="18">
        <v>122</v>
      </c>
      <c r="C145" s="318"/>
      <c r="D145" s="58" t="s">
        <v>356</v>
      </c>
      <c r="E145" s="44">
        <v>13070</v>
      </c>
      <c r="F145" s="59"/>
      <c r="G145" s="93"/>
      <c r="N145" s="87"/>
      <c r="O145" s="87"/>
    </row>
    <row r="146" spans="2:15" ht="17.100000000000001" customHeight="1" thickBot="1">
      <c r="B146" s="18"/>
      <c r="C146" s="318"/>
      <c r="D146" s="58" t="s">
        <v>572</v>
      </c>
      <c r="E146" s="44">
        <v>13075</v>
      </c>
      <c r="F146" s="59"/>
      <c r="G146" s="93"/>
      <c r="N146" s="87"/>
      <c r="O146" s="87"/>
    </row>
    <row r="147" spans="2:15" ht="17.100000000000001" customHeight="1">
      <c r="B147" s="18">
        <v>123</v>
      </c>
      <c r="C147" s="318"/>
      <c r="D147" s="58" t="s">
        <v>117</v>
      </c>
      <c r="E147" s="44">
        <v>13071</v>
      </c>
      <c r="F147" s="59"/>
      <c r="G147" s="93"/>
      <c r="N147" s="87"/>
      <c r="O147" s="87"/>
    </row>
    <row r="148" spans="2:15" ht="17.100000000000001" customHeight="1" thickBot="1">
      <c r="B148" s="18">
        <v>124</v>
      </c>
      <c r="C148" s="319"/>
      <c r="D148" s="101" t="s">
        <v>83</v>
      </c>
      <c r="E148" s="59">
        <v>13062</v>
      </c>
      <c r="F148" s="102"/>
      <c r="G148" s="103">
        <v>13148864011</v>
      </c>
      <c r="N148" s="87"/>
      <c r="O148" s="87"/>
    </row>
    <row r="149" spans="2:15" ht="17.100000000000001" customHeight="1">
      <c r="B149" s="18">
        <v>125</v>
      </c>
      <c r="C149" s="314" t="s">
        <v>94</v>
      </c>
      <c r="D149" s="104" t="s">
        <v>85</v>
      </c>
      <c r="E149" s="51">
        <v>71937</v>
      </c>
      <c r="F149" s="51"/>
      <c r="G149" s="105"/>
      <c r="N149" s="87"/>
      <c r="O149" s="87"/>
    </row>
    <row r="150" spans="2:15" ht="17.100000000000001" customHeight="1">
      <c r="B150" s="18">
        <v>126</v>
      </c>
      <c r="C150" s="315"/>
      <c r="D150" s="106" t="s">
        <v>126</v>
      </c>
      <c r="E150" s="99">
        <v>77484</v>
      </c>
      <c r="F150" s="99"/>
      <c r="G150" s="107"/>
      <c r="N150" s="87"/>
      <c r="O150" s="87"/>
    </row>
    <row r="151" spans="2:15" ht="17.100000000000001" customHeight="1">
      <c r="B151" s="18">
        <v>127</v>
      </c>
      <c r="C151" s="315"/>
      <c r="D151" s="294" t="s">
        <v>555</v>
      </c>
      <c r="E151" s="291" t="s">
        <v>204</v>
      </c>
      <c r="F151" s="148"/>
      <c r="G151" s="107"/>
      <c r="N151" s="87"/>
      <c r="O151" s="87"/>
    </row>
    <row r="152" spans="2:15" ht="17.100000000000001" customHeight="1">
      <c r="B152" s="18"/>
      <c r="C152" s="315"/>
      <c r="D152" s="294" t="s">
        <v>556</v>
      </c>
      <c r="E152" s="291" t="s">
        <v>554</v>
      </c>
      <c r="F152" s="293"/>
      <c r="G152" s="107"/>
      <c r="N152" s="87"/>
      <c r="O152" s="87"/>
    </row>
    <row r="153" spans="2:15" ht="17.100000000000001" customHeight="1">
      <c r="B153" s="18">
        <v>128</v>
      </c>
      <c r="C153" s="315"/>
      <c r="D153" s="106" t="s">
        <v>327</v>
      </c>
      <c r="E153" s="99">
        <v>78712</v>
      </c>
      <c r="F153" s="179" t="s">
        <v>328</v>
      </c>
      <c r="G153" s="107"/>
      <c r="N153" s="87"/>
      <c r="O153" s="87"/>
    </row>
    <row r="154" spans="2:15" ht="17.100000000000001" customHeight="1">
      <c r="B154" s="18"/>
      <c r="C154" s="315"/>
      <c r="D154" s="106" t="s">
        <v>515</v>
      </c>
      <c r="E154" s="200"/>
      <c r="F154" s="200" t="s">
        <v>516</v>
      </c>
      <c r="G154" s="107"/>
      <c r="N154" s="87"/>
      <c r="O154" s="87"/>
    </row>
    <row r="155" spans="2:15" ht="17.100000000000001" customHeight="1">
      <c r="B155" s="18">
        <v>129</v>
      </c>
      <c r="C155" s="315"/>
      <c r="D155" s="106" t="s">
        <v>168</v>
      </c>
      <c r="E155" s="99"/>
      <c r="F155" s="99" t="s">
        <v>167</v>
      </c>
      <c r="G155" s="107"/>
      <c r="N155" s="87"/>
      <c r="O155" s="87"/>
    </row>
    <row r="156" spans="2:15" ht="17.100000000000001" customHeight="1" thickBot="1">
      <c r="B156" s="18">
        <v>130</v>
      </c>
      <c r="C156" s="316"/>
      <c r="D156" s="108" t="s">
        <v>86</v>
      </c>
      <c r="E156" s="55" t="s">
        <v>87</v>
      </c>
      <c r="F156" s="55"/>
      <c r="G156" s="109"/>
      <c r="N156" s="87"/>
      <c r="O156" s="87"/>
    </row>
    <row r="157" spans="2:15" ht="17.100000000000001" customHeight="1" thickBot="1">
      <c r="B157" s="18">
        <v>131</v>
      </c>
      <c r="C157" s="120" t="s">
        <v>332</v>
      </c>
      <c r="D157" s="129" t="s">
        <v>334</v>
      </c>
      <c r="E157" s="126"/>
      <c r="F157" s="128" t="s">
        <v>333</v>
      </c>
      <c r="G157" s="54"/>
      <c r="N157" s="87"/>
      <c r="O157" s="87"/>
    </row>
    <row r="158" spans="2:15" ht="17.100000000000001" customHeight="1" thickBot="1">
      <c r="B158" s="18">
        <v>132</v>
      </c>
      <c r="C158" s="120" t="s">
        <v>95</v>
      </c>
      <c r="D158" s="129" t="s">
        <v>88</v>
      </c>
      <c r="E158" s="126">
        <v>89800</v>
      </c>
      <c r="F158" s="128">
        <v>815202</v>
      </c>
      <c r="G158" s="54"/>
      <c r="N158" s="87"/>
      <c r="O158" s="87"/>
    </row>
    <row r="159" spans="2:15" ht="17.100000000000001" customHeight="1">
      <c r="B159" s="18">
        <v>133</v>
      </c>
      <c r="C159" s="313" t="s">
        <v>100</v>
      </c>
      <c r="D159" s="180" t="s">
        <v>96</v>
      </c>
      <c r="E159" s="48" t="s">
        <v>97</v>
      </c>
      <c r="F159" s="48"/>
      <c r="G159" s="94"/>
      <c r="N159" s="87"/>
      <c r="O159" s="87"/>
    </row>
    <row r="160" spans="2:15" ht="17.100000000000001" customHeight="1">
      <c r="B160" s="18">
        <v>134</v>
      </c>
      <c r="C160" s="313"/>
      <c r="D160" s="2" t="s">
        <v>154</v>
      </c>
      <c r="E160" s="46" t="s">
        <v>98</v>
      </c>
      <c r="F160" s="46"/>
      <c r="G160" s="94"/>
      <c r="N160" s="87"/>
      <c r="O160" s="87"/>
    </row>
    <row r="161" spans="2:15" ht="17.100000000000001" customHeight="1">
      <c r="B161" s="18">
        <v>135</v>
      </c>
      <c r="C161" s="313"/>
      <c r="D161" s="47" t="s">
        <v>217</v>
      </c>
      <c r="E161" s="153" t="s">
        <v>97</v>
      </c>
      <c r="F161" s="154" t="s">
        <v>216</v>
      </c>
      <c r="G161" s="94"/>
      <c r="N161" s="87"/>
      <c r="O161" s="87"/>
    </row>
    <row r="162" spans="2:15" ht="17.100000000000001" customHeight="1" thickBot="1">
      <c r="B162" s="18">
        <v>136</v>
      </c>
      <c r="C162" s="313"/>
      <c r="D162" s="61" t="s">
        <v>153</v>
      </c>
      <c r="E162" s="50" t="s">
        <v>99</v>
      </c>
      <c r="F162" s="50"/>
      <c r="G162" s="95"/>
      <c r="N162" s="87"/>
      <c r="O162" s="87"/>
    </row>
    <row r="163" spans="2:15" ht="17.100000000000001" customHeight="1" thickBot="1">
      <c r="B163" s="18">
        <v>137</v>
      </c>
      <c r="C163" s="117" t="s">
        <v>176</v>
      </c>
      <c r="D163" s="118" t="s">
        <v>180</v>
      </c>
      <c r="E163" s="119" t="s">
        <v>181</v>
      </c>
      <c r="F163" s="113"/>
      <c r="G163" s="112"/>
      <c r="N163" s="87"/>
      <c r="O163" s="87"/>
    </row>
    <row r="164" spans="2:15" ht="17.100000000000001" customHeight="1">
      <c r="B164" s="18">
        <v>138</v>
      </c>
      <c r="C164" s="345" t="s">
        <v>177</v>
      </c>
      <c r="D164" s="114" t="s">
        <v>178</v>
      </c>
      <c r="E164" s="115">
        <v>13480603492</v>
      </c>
      <c r="F164" s="116"/>
      <c r="G164" s="112"/>
      <c r="N164" s="87"/>
      <c r="O164" s="87"/>
    </row>
    <row r="165" spans="2:15" ht="17.100000000000001" customHeight="1" thickBot="1">
      <c r="B165" s="18">
        <v>139</v>
      </c>
      <c r="C165" s="346"/>
      <c r="D165" s="82" t="s">
        <v>179</v>
      </c>
      <c r="E165" s="55">
        <v>13715221577</v>
      </c>
      <c r="F165" s="109"/>
      <c r="G165" s="112"/>
      <c r="N165" s="87"/>
      <c r="O165" s="87"/>
    </row>
    <row r="166" spans="2:15" ht="17.100000000000001" customHeight="1">
      <c r="B166" s="18">
        <v>140</v>
      </c>
      <c r="C166" s="121" t="s">
        <v>139</v>
      </c>
      <c r="D166" s="122" t="s">
        <v>140</v>
      </c>
      <c r="E166" s="123" t="s">
        <v>141</v>
      </c>
      <c r="F166" s="48"/>
      <c r="G166" s="94"/>
      <c r="N166" s="87"/>
      <c r="O166" s="87"/>
    </row>
    <row r="167" spans="2:15" ht="17.100000000000001" customHeight="1" thickBot="1">
      <c r="B167" s="18">
        <v>141</v>
      </c>
      <c r="C167" s="124" t="s">
        <v>106</v>
      </c>
      <c r="D167" s="125" t="s">
        <v>101</v>
      </c>
      <c r="E167" s="124" t="s">
        <v>102</v>
      </c>
      <c r="F167" s="50"/>
      <c r="G167" s="95"/>
      <c r="N167" s="87"/>
      <c r="O167" s="87"/>
    </row>
    <row r="168" spans="2:15" ht="17.100000000000001" customHeight="1">
      <c r="B168" s="18">
        <v>142</v>
      </c>
      <c r="C168" s="342" t="s">
        <v>111</v>
      </c>
      <c r="D168" s="181" t="s">
        <v>107</v>
      </c>
      <c r="E168" s="182" t="s">
        <v>109</v>
      </c>
      <c r="F168" s="51"/>
      <c r="G168" s="96"/>
      <c r="N168" s="87"/>
      <c r="O168" s="87"/>
    </row>
    <row r="169" spans="2:15" ht="17.100000000000001" customHeight="1">
      <c r="B169" s="18">
        <v>143</v>
      </c>
      <c r="C169" s="343"/>
      <c r="D169" s="66" t="s">
        <v>108</v>
      </c>
      <c r="E169" s="52">
        <v>15112629908</v>
      </c>
      <c r="F169" s="67"/>
      <c r="G169" s="94"/>
      <c r="N169" s="87"/>
      <c r="O169" s="87"/>
    </row>
    <row r="170" spans="2:15" ht="17.100000000000001" customHeight="1" thickBot="1">
      <c r="B170" s="18">
        <v>144</v>
      </c>
      <c r="C170" s="344"/>
      <c r="D170" s="53" t="s">
        <v>107</v>
      </c>
      <c r="E170" s="54" t="s">
        <v>110</v>
      </c>
      <c r="F170" s="55"/>
      <c r="G170" s="97"/>
      <c r="N170" s="87"/>
      <c r="O170" s="87"/>
    </row>
    <row r="171" spans="2:15" ht="17.100000000000001" customHeight="1" thickBot="1">
      <c r="B171" s="18">
        <v>145</v>
      </c>
      <c r="C171" s="136" t="s">
        <v>116</v>
      </c>
      <c r="D171" s="137" t="s">
        <v>115</v>
      </c>
      <c r="E171" s="138">
        <v>87485</v>
      </c>
      <c r="F171" s="57"/>
      <c r="G171" s="98"/>
      <c r="N171" s="87"/>
      <c r="O171" s="87"/>
    </row>
    <row r="172" spans="2:15" ht="17.100000000000001" customHeight="1">
      <c r="B172" s="18">
        <v>146</v>
      </c>
      <c r="C172" s="139" t="s">
        <v>119</v>
      </c>
      <c r="D172" s="140" t="s">
        <v>121</v>
      </c>
      <c r="E172" s="141">
        <v>84910</v>
      </c>
      <c r="F172" s="51"/>
      <c r="G172" s="96"/>
      <c r="N172" s="87"/>
      <c r="O172" s="87"/>
    </row>
    <row r="173" spans="2:15" ht="17.100000000000001" customHeight="1" thickBot="1">
      <c r="B173" s="18">
        <v>147</v>
      </c>
      <c r="C173" s="142" t="s">
        <v>120</v>
      </c>
      <c r="D173" s="143" t="s">
        <v>122</v>
      </c>
      <c r="E173" s="144">
        <v>84747</v>
      </c>
      <c r="F173" s="55"/>
      <c r="G173" s="97"/>
      <c r="N173" s="87"/>
      <c r="O173" s="87"/>
    </row>
    <row r="174" spans="2:15" ht="17.100000000000001" customHeight="1">
      <c r="B174" s="18">
        <v>148</v>
      </c>
      <c r="C174" s="198" t="s">
        <v>195</v>
      </c>
      <c r="D174" s="203" t="s">
        <v>212</v>
      </c>
      <c r="E174" s="204">
        <v>82064</v>
      </c>
      <c r="F174" s="201">
        <v>82074</v>
      </c>
      <c r="G174" s="205"/>
      <c r="N174" s="87"/>
      <c r="O174" s="87"/>
    </row>
    <row r="175" spans="2:15" ht="17.100000000000001" customHeight="1">
      <c r="B175" s="18">
        <v>149</v>
      </c>
      <c r="C175" s="200"/>
      <c r="D175" s="199" t="s">
        <v>382</v>
      </c>
      <c r="E175" s="200"/>
      <c r="F175" s="200" t="s">
        <v>381</v>
      </c>
      <c r="G175" s="200"/>
      <c r="N175" s="87"/>
      <c r="O175" s="87"/>
    </row>
    <row r="176" spans="2:15" ht="17.100000000000001" customHeight="1">
      <c r="B176" s="18">
        <v>150</v>
      </c>
      <c r="C176" s="340" t="s">
        <v>550</v>
      </c>
      <c r="D176" s="292" t="s">
        <v>551</v>
      </c>
      <c r="E176" s="291">
        <v>77380</v>
      </c>
      <c r="F176" s="287"/>
      <c r="G176" s="287"/>
      <c r="N176" s="87"/>
      <c r="O176" s="87"/>
    </row>
    <row r="177" spans="2:15" ht="17.100000000000001" customHeight="1">
      <c r="B177" s="18">
        <v>151</v>
      </c>
      <c r="C177" s="341"/>
      <c r="D177" s="290" t="s">
        <v>385</v>
      </c>
      <c r="E177" s="291"/>
      <c r="F177" s="200"/>
      <c r="G177" s="200"/>
      <c r="N177" s="87"/>
      <c r="O177" s="87"/>
    </row>
    <row r="178" spans="2:15" ht="17.100000000000001" customHeight="1">
      <c r="B178" s="18"/>
      <c r="C178" s="340" t="s">
        <v>590</v>
      </c>
      <c r="D178" s="290" t="s">
        <v>591</v>
      </c>
      <c r="E178" s="291" t="s">
        <v>592</v>
      </c>
      <c r="F178" s="308"/>
      <c r="G178" s="308"/>
      <c r="N178" s="87"/>
      <c r="O178" s="87"/>
    </row>
    <row r="179" spans="2:15" ht="17.100000000000001" customHeight="1" thickBot="1">
      <c r="B179" s="18"/>
      <c r="C179" s="341"/>
      <c r="D179" s="290"/>
      <c r="E179" s="380"/>
      <c r="F179" s="308"/>
      <c r="G179" s="308"/>
      <c r="N179" s="87"/>
      <c r="O179" s="87"/>
    </row>
    <row r="180" spans="2:15" ht="17.100000000000001" customHeight="1" thickBot="1">
      <c r="B180" s="18">
        <v>152</v>
      </c>
      <c r="C180" s="200"/>
      <c r="D180" s="212" t="s">
        <v>394</v>
      </c>
      <c r="E180" s="204" t="s">
        <v>557</v>
      </c>
      <c r="F180" s="200"/>
      <c r="G180" s="200"/>
      <c r="N180" s="87"/>
      <c r="O180" s="87"/>
    </row>
    <row r="181" spans="2:15" ht="17.100000000000001" customHeight="1">
      <c r="B181" s="202"/>
      <c r="C181" s="52"/>
      <c r="D181" s="212" t="s">
        <v>395</v>
      </c>
      <c r="E181" s="204">
        <v>71947</v>
      </c>
      <c r="F181" s="52"/>
      <c r="G181" s="52"/>
      <c r="N181" s="87"/>
      <c r="O181" s="87"/>
    </row>
    <row r="182" spans="2:15" ht="17.100000000000001" customHeight="1">
      <c r="B182" s="202"/>
      <c r="C182" s="52"/>
      <c r="D182" s="290" t="s">
        <v>558</v>
      </c>
      <c r="E182" s="291">
        <v>86173</v>
      </c>
      <c r="G182" s="52"/>
      <c r="N182" s="87"/>
      <c r="O182" s="87"/>
    </row>
    <row r="183" spans="2:15">
      <c r="N183" s="87"/>
      <c r="O183" s="87"/>
    </row>
    <row r="184" spans="2:15">
      <c r="D184" s="68" t="s">
        <v>582</v>
      </c>
    </row>
    <row r="185" spans="2:15">
      <c r="D185" s="2" t="s">
        <v>583</v>
      </c>
    </row>
    <row r="186" spans="2:15">
      <c r="D186" s="68" t="s">
        <v>392</v>
      </c>
    </row>
    <row r="187" spans="2:15">
      <c r="D187" s="68" t="s">
        <v>393</v>
      </c>
    </row>
  </sheetData>
  <mergeCells count="24">
    <mergeCell ref="C178:C179"/>
    <mergeCell ref="C176:C177"/>
    <mergeCell ref="C62:C69"/>
    <mergeCell ref="C139:C140"/>
    <mergeCell ref="C168:C170"/>
    <mergeCell ref="C164:C165"/>
    <mergeCell ref="C129:C131"/>
    <mergeCell ref="C133:C137"/>
    <mergeCell ref="B2:G3"/>
    <mergeCell ref="C159:C162"/>
    <mergeCell ref="C149:C156"/>
    <mergeCell ref="C143:C148"/>
    <mergeCell ref="C46:C55"/>
    <mergeCell ref="C120:C122"/>
    <mergeCell ref="C87:C89"/>
    <mergeCell ref="C84:C86"/>
    <mergeCell ref="C5:C41"/>
    <mergeCell ref="C42:C45"/>
    <mergeCell ref="C70:C83"/>
    <mergeCell ref="C115:C119"/>
    <mergeCell ref="C107:C114"/>
    <mergeCell ref="C123:C128"/>
    <mergeCell ref="C56:C61"/>
    <mergeCell ref="C90:C106"/>
  </mergeCells>
  <phoneticPr fontId="1" type="noConversion"/>
  <hyperlinks>
    <hyperlink ref="D184" r:id="rId1" display="http://10.76.16.107:9999/"/>
    <hyperlink ref="H12" r:id="rId2" display="mailto:idpbg-ssm-security-check25@mail.foxconn.com"/>
    <hyperlink ref="D186" r:id="rId3" display="http://10.172.113.116:1234/Login.aspx"/>
    <hyperlink ref="D187" r:id="rId4" display="http://10.172.113.116:1234/test"/>
  </hyperlinks>
  <pageMargins left="0.7" right="0.7" top="0.75" bottom="0.75" header="0.3" footer="0.3"/>
  <pageSetup paperSize="9" orientation="portrait" horizontalDpi="200" verticalDpi="200" r:id="rId5"/>
</worksheet>
</file>

<file path=xl/worksheets/sheet10.xml><?xml version="1.0" encoding="utf-8"?>
<worksheet xmlns="http://schemas.openxmlformats.org/spreadsheetml/2006/main" xmlns:r="http://schemas.openxmlformats.org/officeDocument/2006/relationships">
  <dimension ref="B1:K7"/>
  <sheetViews>
    <sheetView workbookViewId="0">
      <selection activeCell="K5" sqref="K5"/>
    </sheetView>
  </sheetViews>
  <sheetFormatPr defaultRowHeight="16.5"/>
  <cols>
    <col min="1" max="1" width="4.375" customWidth="1"/>
    <col min="2" max="2" width="13.125" customWidth="1"/>
    <col min="3" max="3" width="18.625" customWidth="1"/>
    <col min="4" max="4" width="9.875" customWidth="1"/>
    <col min="5" max="5" width="18.625" customWidth="1"/>
    <col min="6" max="6" width="6.875" customWidth="1"/>
    <col min="7" max="7" width="18.625" customWidth="1"/>
    <col min="8" max="8" width="15.125" customWidth="1"/>
  </cols>
  <sheetData>
    <row r="1" spans="2:11" ht="24" customHeight="1">
      <c r="G1" t="s">
        <v>376</v>
      </c>
    </row>
    <row r="2" spans="2:11" ht="40.5" customHeight="1">
      <c r="B2" s="372" t="s">
        <v>367</v>
      </c>
      <c r="C2" s="372"/>
      <c r="D2" s="372"/>
      <c r="E2" s="372"/>
      <c r="F2" s="372"/>
      <c r="G2" s="372"/>
    </row>
    <row r="3" spans="2:11" ht="57" customHeight="1">
      <c r="B3" s="62" t="s">
        <v>173</v>
      </c>
      <c r="C3" s="62"/>
      <c r="D3" s="62" t="s">
        <v>1</v>
      </c>
      <c r="E3" s="62"/>
      <c r="F3" s="377" t="s">
        <v>369</v>
      </c>
      <c r="G3" s="379"/>
    </row>
    <row r="4" spans="2:11" ht="57" customHeight="1">
      <c r="B4" s="62" t="s">
        <v>370</v>
      </c>
      <c r="C4" s="62"/>
      <c r="D4" s="62" t="s">
        <v>371</v>
      </c>
      <c r="E4" s="62"/>
      <c r="F4" s="378"/>
      <c r="G4" s="378"/>
    </row>
    <row r="5" spans="2:11" ht="57" customHeight="1">
      <c r="B5" s="62" t="s">
        <v>368</v>
      </c>
      <c r="C5" s="373" t="s">
        <v>373</v>
      </c>
      <c r="D5" s="374"/>
      <c r="E5" s="374"/>
      <c r="F5" s="374"/>
      <c r="G5" s="375"/>
    </row>
    <row r="6" spans="2:11" ht="69.75" customHeight="1">
      <c r="B6" s="376" t="s">
        <v>372</v>
      </c>
      <c r="C6" s="370"/>
      <c r="D6" s="371"/>
      <c r="E6" s="369" t="s">
        <v>375</v>
      </c>
      <c r="F6" s="370"/>
      <c r="G6" s="371"/>
      <c r="K6" s="87"/>
    </row>
    <row r="7" spans="2:11" ht="36.75" customHeight="1">
      <c r="B7" s="369" t="s">
        <v>374</v>
      </c>
      <c r="C7" s="370"/>
      <c r="D7" s="370"/>
      <c r="E7" s="370"/>
      <c r="F7" s="370"/>
      <c r="G7" s="371"/>
    </row>
  </sheetData>
  <mergeCells count="7">
    <mergeCell ref="B7:G7"/>
    <mergeCell ref="B2:G2"/>
    <mergeCell ref="C5:G5"/>
    <mergeCell ref="B6:D6"/>
    <mergeCell ref="E6:G6"/>
    <mergeCell ref="F3:F4"/>
    <mergeCell ref="G3:G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zoomScale="85" zoomScaleNormal="85" workbookViewId="0">
      <selection activeCell="J18" sqref="J18"/>
    </sheetView>
  </sheetViews>
  <sheetFormatPr defaultRowHeight="16.5"/>
  <cols>
    <col min="1" max="1" width="2.625" customWidth="1"/>
  </cols>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23"/>
  <sheetViews>
    <sheetView topLeftCell="D1" workbookViewId="0">
      <selection activeCell="G20" sqref="G20"/>
    </sheetView>
  </sheetViews>
  <sheetFormatPr defaultRowHeight="16.5"/>
  <cols>
    <col min="1" max="1" width="5.125" customWidth="1"/>
    <col min="2" max="2" width="3.875" customWidth="1"/>
    <col min="3" max="3" width="8.625" style="1" customWidth="1"/>
    <col min="4" max="4" width="10.75" customWidth="1"/>
    <col min="5" max="5" width="13.875" customWidth="1"/>
    <col min="6" max="6" width="13.25" style="49" customWidth="1"/>
    <col min="7" max="7" width="13.125" customWidth="1"/>
    <col min="8" max="8" width="11.125" customWidth="1"/>
    <col min="9" max="9" width="14.75" customWidth="1"/>
    <col min="11" max="11" width="7.125" customWidth="1"/>
    <col min="14" max="14" width="12" customWidth="1"/>
    <col min="18" max="18" width="12.375" customWidth="1"/>
  </cols>
  <sheetData>
    <row r="1" spans="2:18">
      <c r="B1" s="350" t="s">
        <v>397</v>
      </c>
      <c r="C1" s="351"/>
      <c r="D1" s="351"/>
      <c r="E1" s="351"/>
      <c r="F1" s="351"/>
      <c r="G1" s="351"/>
      <c r="H1" s="351"/>
      <c r="I1" s="352"/>
      <c r="J1" s="213"/>
      <c r="K1" s="350" t="s">
        <v>398</v>
      </c>
      <c r="L1" s="351"/>
      <c r="M1" s="351"/>
      <c r="N1" s="351"/>
      <c r="O1" s="351"/>
      <c r="P1" s="351"/>
      <c r="Q1" s="351"/>
      <c r="R1" s="352"/>
    </row>
    <row r="2" spans="2:18">
      <c r="B2" s="215" t="s">
        <v>399</v>
      </c>
      <c r="C2" s="216" t="s">
        <v>400</v>
      </c>
      <c r="D2" s="217" t="s">
        <v>401</v>
      </c>
      <c r="E2" s="217" t="s">
        <v>402</v>
      </c>
      <c r="F2" s="218" t="s">
        <v>403</v>
      </c>
      <c r="G2" s="216" t="s">
        <v>404</v>
      </c>
      <c r="H2" s="217" t="s">
        <v>401</v>
      </c>
      <c r="I2" s="219" t="s">
        <v>402</v>
      </c>
      <c r="J2" s="214"/>
      <c r="K2" s="234" t="s">
        <v>399</v>
      </c>
      <c r="L2" s="235" t="s">
        <v>400</v>
      </c>
      <c r="M2" s="236" t="s">
        <v>401</v>
      </c>
      <c r="N2" s="236" t="s">
        <v>402</v>
      </c>
      <c r="O2" s="237" t="s">
        <v>403</v>
      </c>
      <c r="P2" s="235" t="s">
        <v>404</v>
      </c>
      <c r="Q2" s="236" t="s">
        <v>405</v>
      </c>
      <c r="R2" s="238" t="s">
        <v>406</v>
      </c>
    </row>
    <row r="3" spans="2:18" ht="16.5" customHeight="1">
      <c r="B3" s="353" t="s">
        <v>407</v>
      </c>
      <c r="C3" s="220" t="s">
        <v>408</v>
      </c>
      <c r="D3" s="221">
        <v>750243</v>
      </c>
      <c r="E3" s="221">
        <v>13590120243</v>
      </c>
      <c r="F3" s="354" t="s">
        <v>409</v>
      </c>
      <c r="G3" s="220" t="s">
        <v>410</v>
      </c>
      <c r="H3" s="221">
        <v>690460</v>
      </c>
      <c r="I3" s="222">
        <v>13510180460</v>
      </c>
      <c r="J3" s="355"/>
      <c r="K3" s="262" t="s">
        <v>411</v>
      </c>
      <c r="L3" s="239" t="s">
        <v>412</v>
      </c>
      <c r="M3" s="240">
        <v>367352</v>
      </c>
      <c r="N3" s="240">
        <v>18816827352</v>
      </c>
      <c r="O3" s="263" t="s">
        <v>480</v>
      </c>
      <c r="P3" s="241" t="s">
        <v>481</v>
      </c>
      <c r="Q3" s="242" t="s">
        <v>413</v>
      </c>
      <c r="R3" s="243">
        <v>13825294944</v>
      </c>
    </row>
    <row r="4" spans="2:18" ht="16.5" customHeight="1">
      <c r="B4" s="353"/>
      <c r="C4" s="220" t="s">
        <v>454</v>
      </c>
      <c r="D4" s="221">
        <v>331597</v>
      </c>
      <c r="E4" s="221">
        <v>13631611597</v>
      </c>
      <c r="F4" s="354"/>
      <c r="G4" s="220" t="s">
        <v>455</v>
      </c>
      <c r="H4" s="221">
        <v>726716</v>
      </c>
      <c r="I4" s="222">
        <v>13926586761</v>
      </c>
      <c r="J4" s="355"/>
      <c r="K4" s="264"/>
      <c r="L4" s="244" t="s">
        <v>414</v>
      </c>
      <c r="M4" s="245">
        <v>858151</v>
      </c>
      <c r="N4" s="245">
        <v>15112548151</v>
      </c>
      <c r="O4" s="265"/>
      <c r="P4" s="246" t="s">
        <v>482</v>
      </c>
      <c r="Q4" s="247">
        <v>727383</v>
      </c>
      <c r="R4" s="248">
        <v>15220147383</v>
      </c>
    </row>
    <row r="5" spans="2:18">
      <c r="B5" s="353"/>
      <c r="C5" s="220" t="s">
        <v>415</v>
      </c>
      <c r="D5" s="221">
        <v>617619</v>
      </c>
      <c r="E5" s="221">
        <v>13684937619</v>
      </c>
      <c r="F5" s="354"/>
      <c r="G5" s="220" t="s">
        <v>456</v>
      </c>
      <c r="H5" s="221" t="s">
        <v>457</v>
      </c>
      <c r="I5" s="222">
        <v>13103836617</v>
      </c>
      <c r="J5" s="355"/>
      <c r="K5" s="264"/>
      <c r="L5" s="244" t="s">
        <v>416</v>
      </c>
      <c r="M5" s="245">
        <v>364324</v>
      </c>
      <c r="N5" s="245">
        <v>13926524324</v>
      </c>
      <c r="O5" s="265"/>
      <c r="P5" s="246" t="s">
        <v>483</v>
      </c>
      <c r="Q5" s="247">
        <v>813650</v>
      </c>
      <c r="R5" s="248">
        <v>13534123650</v>
      </c>
    </row>
    <row r="6" spans="2:18">
      <c r="B6" s="353"/>
      <c r="C6" s="220" t="s">
        <v>417</v>
      </c>
      <c r="D6" s="221">
        <v>688709</v>
      </c>
      <c r="E6" s="221">
        <v>13418555709</v>
      </c>
      <c r="F6" s="354"/>
      <c r="G6" s="220" t="s">
        <v>418</v>
      </c>
      <c r="H6" s="221">
        <v>664102</v>
      </c>
      <c r="I6" s="222">
        <v>15002054102</v>
      </c>
      <c r="J6" s="355"/>
      <c r="K6" s="264"/>
      <c r="L6" s="246" t="s">
        <v>419</v>
      </c>
      <c r="M6" s="247">
        <v>719188</v>
      </c>
      <c r="N6" s="247">
        <v>18719030132</v>
      </c>
      <c r="O6" s="265"/>
      <c r="P6" s="246" t="s">
        <v>484</v>
      </c>
      <c r="Q6" s="247" t="s">
        <v>413</v>
      </c>
      <c r="R6" s="248">
        <v>13929779606</v>
      </c>
    </row>
    <row r="7" spans="2:18">
      <c r="B7" s="353"/>
      <c r="C7" s="220" t="s">
        <v>458</v>
      </c>
      <c r="D7" s="221">
        <v>683575</v>
      </c>
      <c r="E7" s="221">
        <v>13760243575</v>
      </c>
      <c r="F7" s="354"/>
      <c r="G7" s="220" t="s">
        <v>459</v>
      </c>
      <c r="H7" s="221">
        <v>690916</v>
      </c>
      <c r="I7" s="223">
        <v>13418560916</v>
      </c>
      <c r="J7" s="355"/>
      <c r="K7" s="264"/>
      <c r="L7" s="246" t="s">
        <v>420</v>
      </c>
      <c r="M7" s="247">
        <v>833144</v>
      </c>
      <c r="N7" s="247">
        <v>13168011197</v>
      </c>
      <c r="O7" s="265"/>
      <c r="P7" s="246" t="s">
        <v>485</v>
      </c>
      <c r="Q7" s="247" t="s">
        <v>413</v>
      </c>
      <c r="R7" s="248">
        <v>15692082203</v>
      </c>
    </row>
    <row r="8" spans="2:18">
      <c r="B8" s="353"/>
      <c r="C8" s="220" t="s">
        <v>421</v>
      </c>
      <c r="D8" s="221">
        <v>846284</v>
      </c>
      <c r="E8" s="221">
        <v>13113686687</v>
      </c>
      <c r="F8" s="354"/>
      <c r="G8" s="220" t="s">
        <v>460</v>
      </c>
      <c r="H8" s="221">
        <v>872406</v>
      </c>
      <c r="I8" s="222">
        <v>15019242406</v>
      </c>
      <c r="J8" s="355"/>
      <c r="K8" s="264"/>
      <c r="L8" s="246" t="s">
        <v>422</v>
      </c>
      <c r="M8" s="247">
        <v>794389</v>
      </c>
      <c r="N8" s="247">
        <v>15024099789</v>
      </c>
      <c r="O8" s="265"/>
      <c r="P8" s="246" t="s">
        <v>486</v>
      </c>
      <c r="Q8" s="247">
        <v>615430</v>
      </c>
      <c r="R8" s="248">
        <v>13424385430</v>
      </c>
    </row>
    <row r="9" spans="2:18">
      <c r="B9" s="353"/>
      <c r="C9" s="220" t="s">
        <v>423</v>
      </c>
      <c r="D9" s="221">
        <v>834779</v>
      </c>
      <c r="E9" s="221">
        <v>13538294779</v>
      </c>
      <c r="F9" s="354" t="s">
        <v>461</v>
      </c>
      <c r="G9" s="220" t="s">
        <v>424</v>
      </c>
      <c r="H9" s="221">
        <v>666166</v>
      </c>
      <c r="I9" s="222">
        <v>13723730526</v>
      </c>
      <c r="J9" s="355"/>
      <c r="K9" s="264"/>
      <c r="L9" s="246" t="s">
        <v>425</v>
      </c>
      <c r="M9" s="247">
        <v>314402</v>
      </c>
      <c r="N9" s="247">
        <v>13543344402</v>
      </c>
      <c r="O9" s="265"/>
      <c r="P9" s="246" t="s">
        <v>487</v>
      </c>
      <c r="Q9" s="247">
        <v>737169</v>
      </c>
      <c r="R9" s="248">
        <v>15889677169</v>
      </c>
    </row>
    <row r="10" spans="2:18">
      <c r="B10" s="353" t="s">
        <v>462</v>
      </c>
      <c r="C10" s="220" t="s">
        <v>463</v>
      </c>
      <c r="D10" s="221">
        <v>636569</v>
      </c>
      <c r="E10" s="221">
        <v>13538156569</v>
      </c>
      <c r="F10" s="354"/>
      <c r="G10" s="220" t="s">
        <v>464</v>
      </c>
      <c r="H10" s="221">
        <v>640116</v>
      </c>
      <c r="I10" s="222">
        <v>15889688365</v>
      </c>
      <c r="J10" s="355"/>
      <c r="K10" s="264"/>
      <c r="L10" s="246" t="s">
        <v>426</v>
      </c>
      <c r="M10" s="247">
        <v>398440</v>
      </c>
      <c r="N10" s="247">
        <v>15220188440</v>
      </c>
      <c r="O10" s="265"/>
      <c r="P10" s="246" t="s">
        <v>488</v>
      </c>
      <c r="Q10" s="247" t="s">
        <v>413</v>
      </c>
      <c r="R10" s="248">
        <v>18386766635</v>
      </c>
    </row>
    <row r="11" spans="2:18">
      <c r="B11" s="353"/>
      <c r="C11" s="220" t="s">
        <v>465</v>
      </c>
      <c r="D11" s="221">
        <v>231265</v>
      </c>
      <c r="E11" s="221">
        <v>13265653158</v>
      </c>
      <c r="F11" s="354"/>
      <c r="G11" s="220" t="s">
        <v>466</v>
      </c>
      <c r="H11" s="221">
        <v>844486</v>
      </c>
      <c r="I11" s="222">
        <v>13714244486</v>
      </c>
      <c r="J11" s="355"/>
      <c r="K11" s="264"/>
      <c r="L11" s="246" t="s">
        <v>427</v>
      </c>
      <c r="M11" s="247">
        <v>887242</v>
      </c>
      <c r="N11" s="247">
        <v>13632907242</v>
      </c>
      <c r="O11" s="265"/>
      <c r="P11" s="246" t="s">
        <v>489</v>
      </c>
      <c r="Q11" s="247" t="s">
        <v>413</v>
      </c>
      <c r="R11" s="248">
        <v>15270481363</v>
      </c>
    </row>
    <row r="12" spans="2:18">
      <c r="B12" s="353"/>
      <c r="C12" s="220" t="s">
        <v>467</v>
      </c>
      <c r="D12" s="221" t="s">
        <v>468</v>
      </c>
      <c r="E12" s="221">
        <v>18503036607</v>
      </c>
      <c r="F12" s="354"/>
      <c r="G12" s="220" t="s">
        <v>469</v>
      </c>
      <c r="H12" s="221">
        <v>723806</v>
      </c>
      <c r="I12" s="222">
        <v>15013613806</v>
      </c>
      <c r="J12" s="355"/>
      <c r="K12" s="264"/>
      <c r="L12" s="246" t="s">
        <v>428</v>
      </c>
      <c r="M12" s="247">
        <v>865975</v>
      </c>
      <c r="N12" s="247">
        <v>13715115975</v>
      </c>
      <c r="O12" s="265"/>
      <c r="P12" s="246" t="s">
        <v>490</v>
      </c>
      <c r="Q12" s="247" t="s">
        <v>413</v>
      </c>
      <c r="R12" s="248">
        <v>15817373236</v>
      </c>
    </row>
    <row r="13" spans="2:18">
      <c r="B13" s="353" t="s">
        <v>470</v>
      </c>
      <c r="C13" s="220" t="s">
        <v>429</v>
      </c>
      <c r="D13" s="221">
        <v>617770</v>
      </c>
      <c r="E13" s="221">
        <v>13641497770</v>
      </c>
      <c r="F13" s="354" t="s">
        <v>471</v>
      </c>
      <c r="G13" s="220" t="s">
        <v>430</v>
      </c>
      <c r="H13" s="221">
        <v>758823</v>
      </c>
      <c r="I13" s="222">
        <v>15889295560</v>
      </c>
      <c r="J13" s="355"/>
      <c r="K13" s="264"/>
      <c r="L13" s="246" t="s">
        <v>431</v>
      </c>
      <c r="M13" s="247">
        <v>754270</v>
      </c>
      <c r="N13" s="247">
        <v>13724224270</v>
      </c>
      <c r="O13" s="265"/>
      <c r="P13" s="246" t="s">
        <v>491</v>
      </c>
      <c r="Q13" s="247">
        <v>675186</v>
      </c>
      <c r="R13" s="248">
        <v>15768451314</v>
      </c>
    </row>
    <row r="14" spans="2:18">
      <c r="B14" s="353"/>
      <c r="C14" s="220" t="s">
        <v>472</v>
      </c>
      <c r="D14" s="221">
        <v>862986</v>
      </c>
      <c r="E14" s="221">
        <v>15019202986</v>
      </c>
      <c r="F14" s="354"/>
      <c r="G14" s="220" t="s">
        <v>473</v>
      </c>
      <c r="H14" s="221">
        <v>367540</v>
      </c>
      <c r="I14" s="222">
        <v>13242917540</v>
      </c>
      <c r="J14" s="355"/>
      <c r="K14" s="264"/>
      <c r="L14" s="246" t="s">
        <v>432</v>
      </c>
      <c r="M14" s="247">
        <v>362044</v>
      </c>
      <c r="N14" s="247">
        <v>13760392044</v>
      </c>
      <c r="O14" s="265"/>
      <c r="P14" s="246" t="s">
        <v>492</v>
      </c>
      <c r="Q14" s="247" t="s">
        <v>413</v>
      </c>
      <c r="R14" s="248">
        <v>15218074911</v>
      </c>
    </row>
    <row r="15" spans="2:18">
      <c r="B15" s="353"/>
      <c r="C15" s="220" t="s">
        <v>474</v>
      </c>
      <c r="D15" s="221">
        <v>891161</v>
      </c>
      <c r="E15" s="221">
        <v>18823801161</v>
      </c>
      <c r="F15" s="354"/>
      <c r="G15" s="224" t="s">
        <v>433</v>
      </c>
      <c r="H15" s="225">
        <v>694611</v>
      </c>
      <c r="I15" s="223">
        <v>15013684611</v>
      </c>
      <c r="J15" s="355"/>
      <c r="K15" s="264"/>
      <c r="L15" s="249" t="s">
        <v>434</v>
      </c>
      <c r="M15" s="245">
        <v>745036</v>
      </c>
      <c r="N15" s="247">
        <v>13528495036</v>
      </c>
      <c r="O15" s="265"/>
      <c r="P15" s="246" t="s">
        <v>493</v>
      </c>
      <c r="Q15" s="247" t="s">
        <v>413</v>
      </c>
      <c r="R15" s="248">
        <v>17376859459</v>
      </c>
    </row>
    <row r="16" spans="2:18">
      <c r="B16" s="353"/>
      <c r="C16" s="220" t="s">
        <v>435</v>
      </c>
      <c r="D16" s="221">
        <v>327090</v>
      </c>
      <c r="E16" s="221" t="s">
        <v>436</v>
      </c>
      <c r="F16" s="357" t="s">
        <v>475</v>
      </c>
      <c r="G16" s="226" t="s">
        <v>437</v>
      </c>
      <c r="H16" s="225">
        <v>695953</v>
      </c>
      <c r="I16" s="223">
        <v>13430735953</v>
      </c>
      <c r="J16" s="355"/>
      <c r="K16" s="264"/>
      <c r="L16" s="246" t="s">
        <v>438</v>
      </c>
      <c r="M16" s="247">
        <v>860932</v>
      </c>
      <c r="N16" s="247">
        <v>13808850932</v>
      </c>
      <c r="O16" s="265"/>
      <c r="P16" s="246" t="s">
        <v>494</v>
      </c>
      <c r="Q16" s="247" t="s">
        <v>413</v>
      </c>
      <c r="R16" s="248">
        <v>13691948257</v>
      </c>
    </row>
    <row r="17" spans="2:18">
      <c r="B17" s="353"/>
      <c r="C17" s="220" t="s">
        <v>476</v>
      </c>
      <c r="D17" s="221">
        <v>648922</v>
      </c>
      <c r="E17" s="221">
        <v>15919948922</v>
      </c>
      <c r="F17" s="357"/>
      <c r="G17" s="226" t="s">
        <v>439</v>
      </c>
      <c r="H17" s="225">
        <v>648642</v>
      </c>
      <c r="I17" s="223">
        <v>13590418642</v>
      </c>
      <c r="J17" s="355"/>
      <c r="K17" s="264"/>
      <c r="L17" s="249" t="s">
        <v>495</v>
      </c>
      <c r="M17" s="247" t="s">
        <v>413</v>
      </c>
      <c r="N17" s="247">
        <v>13622386807</v>
      </c>
      <c r="O17" s="265"/>
      <c r="P17" s="246" t="s">
        <v>496</v>
      </c>
      <c r="Q17" s="247">
        <v>338442</v>
      </c>
      <c r="R17" s="248">
        <v>18824308442</v>
      </c>
    </row>
    <row r="18" spans="2:18">
      <c r="B18" s="353"/>
      <c r="C18" s="220" t="s">
        <v>440</v>
      </c>
      <c r="D18" s="221">
        <v>618491</v>
      </c>
      <c r="E18" s="221">
        <v>15815518491</v>
      </c>
      <c r="F18" s="354" t="s">
        <v>477</v>
      </c>
      <c r="G18" s="220" t="s">
        <v>441</v>
      </c>
      <c r="H18" s="221">
        <v>817172</v>
      </c>
      <c r="I18" s="222">
        <v>15889767172</v>
      </c>
      <c r="J18" s="355"/>
      <c r="K18" s="264"/>
      <c r="L18" s="246" t="s">
        <v>497</v>
      </c>
      <c r="M18" s="247" t="s">
        <v>413</v>
      </c>
      <c r="N18" s="247">
        <v>17688167252</v>
      </c>
      <c r="O18" s="265"/>
      <c r="P18" s="246" t="s">
        <v>498</v>
      </c>
      <c r="Q18" s="247">
        <v>725973</v>
      </c>
      <c r="R18" s="248">
        <v>15112435973</v>
      </c>
    </row>
    <row r="19" spans="2:18">
      <c r="B19" s="353"/>
      <c r="C19" s="220" t="s">
        <v>442</v>
      </c>
      <c r="D19" s="221">
        <v>770644</v>
      </c>
      <c r="E19" s="221">
        <v>13417500644</v>
      </c>
      <c r="F19" s="354"/>
      <c r="G19" s="220" t="s">
        <v>443</v>
      </c>
      <c r="H19" s="221">
        <v>394192</v>
      </c>
      <c r="I19" s="222" t="s">
        <v>444</v>
      </c>
      <c r="J19" s="355"/>
      <c r="K19" s="266"/>
      <c r="L19" s="250" t="s">
        <v>499</v>
      </c>
      <c r="M19" s="251" t="s">
        <v>413</v>
      </c>
      <c r="N19" s="251">
        <v>15012964178</v>
      </c>
      <c r="O19" s="267"/>
      <c r="P19" s="250" t="s">
        <v>500</v>
      </c>
      <c r="Q19" s="251" t="s">
        <v>413</v>
      </c>
      <c r="R19" s="252">
        <v>13510951541</v>
      </c>
    </row>
    <row r="20" spans="2:18">
      <c r="B20" s="353"/>
      <c r="C20" s="220" t="s">
        <v>445</v>
      </c>
      <c r="D20" s="221">
        <v>756077</v>
      </c>
      <c r="E20" s="221">
        <v>15999667844</v>
      </c>
      <c r="F20" s="354"/>
      <c r="G20" s="227" t="s">
        <v>446</v>
      </c>
      <c r="H20" s="228">
        <v>392386</v>
      </c>
      <c r="I20" s="229">
        <v>18444182386</v>
      </c>
      <c r="J20" s="355"/>
      <c r="K20" s="268"/>
      <c r="L20" s="269" t="s">
        <v>447</v>
      </c>
      <c r="M20" s="269"/>
      <c r="N20" s="269"/>
      <c r="O20" s="269"/>
      <c r="P20" s="253" t="s">
        <v>501</v>
      </c>
      <c r="Q20" s="254" t="s">
        <v>413</v>
      </c>
      <c r="R20" s="255">
        <v>17772090956</v>
      </c>
    </row>
    <row r="21" spans="2:18">
      <c r="B21" s="353"/>
      <c r="C21" s="220" t="s">
        <v>448</v>
      </c>
      <c r="D21" s="221">
        <v>359868</v>
      </c>
      <c r="E21" s="221">
        <v>13128819868</v>
      </c>
      <c r="F21" s="354"/>
      <c r="G21" s="227" t="s">
        <v>449</v>
      </c>
      <c r="H21" s="228">
        <v>640948</v>
      </c>
      <c r="I21" s="229">
        <v>13530974311</v>
      </c>
      <c r="J21" s="355"/>
      <c r="K21" s="270"/>
      <c r="L21" s="271" t="s">
        <v>450</v>
      </c>
      <c r="M21" s="271"/>
      <c r="N21" s="271"/>
      <c r="O21" s="271"/>
      <c r="P21" s="256" t="s">
        <v>502</v>
      </c>
      <c r="Q21" s="257">
        <v>296462</v>
      </c>
      <c r="R21" s="258">
        <v>18665316462</v>
      </c>
    </row>
    <row r="22" spans="2:18">
      <c r="B22" s="353"/>
      <c r="C22" s="220" t="s">
        <v>478</v>
      </c>
      <c r="D22" s="221">
        <v>765207</v>
      </c>
      <c r="E22" s="221">
        <v>13923715207</v>
      </c>
      <c r="F22" s="354"/>
      <c r="G22" s="220" t="s">
        <v>451</v>
      </c>
      <c r="H22" s="221">
        <v>785435</v>
      </c>
      <c r="I22" s="222">
        <v>15012955485</v>
      </c>
      <c r="J22" s="355"/>
      <c r="K22" s="270"/>
      <c r="L22" s="271" t="s">
        <v>452</v>
      </c>
      <c r="M22" s="271"/>
      <c r="N22" s="271"/>
      <c r="O22" s="271"/>
      <c r="P22" s="256" t="s">
        <v>503</v>
      </c>
      <c r="Q22" s="257" t="s">
        <v>413</v>
      </c>
      <c r="R22" s="258">
        <v>18569190307</v>
      </c>
    </row>
    <row r="23" spans="2:18">
      <c r="B23" s="230"/>
      <c r="C23" s="231" t="s">
        <v>479</v>
      </c>
      <c r="D23" s="232">
        <v>670322</v>
      </c>
      <c r="E23" s="232">
        <v>15112560322</v>
      </c>
      <c r="F23" s="358"/>
      <c r="G23" s="231" t="s">
        <v>453</v>
      </c>
      <c r="H23" s="232">
        <v>745512</v>
      </c>
      <c r="I23" s="233">
        <v>15919425512</v>
      </c>
      <c r="J23" s="356"/>
      <c r="K23" s="272"/>
      <c r="L23" s="273" t="s">
        <v>504</v>
      </c>
      <c r="M23" s="273"/>
      <c r="N23" s="273"/>
      <c r="O23" s="273"/>
      <c r="P23" s="259" t="s">
        <v>505</v>
      </c>
      <c r="Q23" s="260" t="s">
        <v>413</v>
      </c>
      <c r="R23" s="261">
        <v>15007042229</v>
      </c>
    </row>
  </sheetData>
  <mergeCells count="11">
    <mergeCell ref="K1:R1"/>
    <mergeCell ref="B3:B9"/>
    <mergeCell ref="F3:F8"/>
    <mergeCell ref="J3:J23"/>
    <mergeCell ref="F9:F12"/>
    <mergeCell ref="B10:B12"/>
    <mergeCell ref="B13:B22"/>
    <mergeCell ref="F13:F15"/>
    <mergeCell ref="F16:F17"/>
    <mergeCell ref="F18:F23"/>
    <mergeCell ref="B1:I1"/>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B1:N8"/>
  <sheetViews>
    <sheetView workbookViewId="0">
      <selection activeCell="P6" sqref="P6"/>
    </sheetView>
  </sheetViews>
  <sheetFormatPr defaultRowHeight="16.5"/>
  <cols>
    <col min="1" max="1" width="2.125" customWidth="1"/>
    <col min="2" max="2" width="8" style="1" customWidth="1"/>
    <col min="3" max="3" width="10" customWidth="1"/>
    <col min="4" max="14" width="9.75" customWidth="1"/>
  </cols>
  <sheetData>
    <row r="1" spans="2:14" ht="12.75" customHeight="1"/>
    <row r="2" spans="2:14" ht="76.5" customHeight="1">
      <c r="B2" s="359" t="s">
        <v>142</v>
      </c>
      <c r="C2" s="359"/>
      <c r="D2" s="359"/>
      <c r="E2" s="359"/>
      <c r="F2" s="359"/>
      <c r="G2" s="359"/>
      <c r="H2" s="359"/>
      <c r="I2" s="359"/>
      <c r="J2" s="359"/>
      <c r="K2" s="359"/>
      <c r="L2" s="359"/>
      <c r="M2" s="359"/>
      <c r="N2" s="359"/>
    </row>
    <row r="3" spans="2:14" ht="42.75" customHeight="1">
      <c r="B3" s="64" t="s">
        <v>149</v>
      </c>
      <c r="C3" s="65" t="s">
        <v>150</v>
      </c>
      <c r="D3" s="359" t="s">
        <v>148</v>
      </c>
      <c r="E3" s="359"/>
      <c r="F3" s="359"/>
      <c r="G3" s="359"/>
      <c r="H3" s="359"/>
      <c r="I3" s="359"/>
      <c r="J3" s="359"/>
      <c r="K3" s="359"/>
      <c r="L3" s="359"/>
      <c r="M3" s="359"/>
      <c r="N3" s="359"/>
    </row>
    <row r="4" spans="2:14" ht="42.75" customHeight="1">
      <c r="B4" s="63">
        <v>1</v>
      </c>
      <c r="C4" s="62" t="s">
        <v>143</v>
      </c>
      <c r="D4" s="62"/>
      <c r="E4" s="62"/>
      <c r="F4" s="62"/>
      <c r="G4" s="62"/>
      <c r="H4" s="62"/>
      <c r="I4" s="62"/>
      <c r="J4" s="62"/>
      <c r="K4" s="62"/>
      <c r="L4" s="62"/>
      <c r="M4" s="62"/>
      <c r="N4" s="62"/>
    </row>
    <row r="5" spans="2:14" ht="42.75" customHeight="1">
      <c r="B5" s="63">
        <v>2</v>
      </c>
      <c r="C5" s="62" t="s">
        <v>144</v>
      </c>
      <c r="D5" s="62"/>
      <c r="E5" s="62"/>
      <c r="F5" s="62"/>
      <c r="G5" s="62"/>
      <c r="H5" s="62"/>
      <c r="I5" s="62"/>
      <c r="J5" s="62"/>
      <c r="K5" s="62"/>
      <c r="L5" s="62"/>
      <c r="M5" s="62"/>
      <c r="N5" s="62"/>
    </row>
    <row r="6" spans="2:14" ht="42.75" customHeight="1">
      <c r="B6" s="63">
        <v>3</v>
      </c>
      <c r="C6" s="62" t="s">
        <v>145</v>
      </c>
      <c r="D6" s="62"/>
      <c r="E6" s="62"/>
      <c r="F6" s="62"/>
      <c r="G6" s="62"/>
      <c r="H6" s="62"/>
      <c r="I6" s="62"/>
      <c r="J6" s="62"/>
      <c r="K6" s="62"/>
      <c r="L6" s="62"/>
      <c r="M6" s="62"/>
      <c r="N6" s="62"/>
    </row>
    <row r="7" spans="2:14" ht="42.75" customHeight="1">
      <c r="B7" s="63">
        <v>4</v>
      </c>
      <c r="C7" s="62" t="s">
        <v>146</v>
      </c>
      <c r="D7" s="62"/>
      <c r="E7" s="62"/>
      <c r="F7" s="62"/>
      <c r="G7" s="62"/>
      <c r="H7" s="62"/>
      <c r="I7" s="62"/>
      <c r="J7" s="62"/>
      <c r="K7" s="62"/>
      <c r="L7" s="62"/>
      <c r="M7" s="62"/>
      <c r="N7" s="62"/>
    </row>
    <row r="8" spans="2:14" ht="42.75" customHeight="1">
      <c r="B8" s="63">
        <v>5</v>
      </c>
      <c r="C8" s="62" t="s">
        <v>147</v>
      </c>
      <c r="D8" s="62"/>
      <c r="E8" s="62"/>
      <c r="F8" s="62"/>
      <c r="G8" s="62"/>
      <c r="H8" s="62"/>
      <c r="I8" s="62"/>
      <c r="J8" s="62"/>
      <c r="K8" s="62"/>
      <c r="L8" s="62"/>
      <c r="M8" s="62"/>
      <c r="N8" s="62"/>
    </row>
  </sheetData>
  <mergeCells count="2">
    <mergeCell ref="B2:N2"/>
    <mergeCell ref="D3:N3"/>
  </mergeCells>
  <phoneticPr fontId="1" type="noConversion"/>
  <pageMargins left="0.70866141732283472" right="0.70866141732283472" top="0.74803149606299213" bottom="0.74803149606299213" header="0.31496062992125984" footer="0.31496062992125984"/>
  <pageSetup paperSize="9" orientation="landscape" verticalDpi="300" r:id="rId1"/>
</worksheet>
</file>

<file path=xl/worksheets/sheet4.xml><?xml version="1.0" encoding="utf-8"?>
<worksheet xmlns="http://schemas.openxmlformats.org/spreadsheetml/2006/main" xmlns:r="http://schemas.openxmlformats.org/officeDocument/2006/relationships">
  <dimension ref="B1:F37"/>
  <sheetViews>
    <sheetView workbookViewId="0">
      <selection activeCell="D14" sqref="D14"/>
    </sheetView>
  </sheetViews>
  <sheetFormatPr defaultRowHeight="16.5"/>
  <cols>
    <col min="1" max="1" width="0.125" customWidth="1"/>
    <col min="2" max="2" width="9.125" customWidth="1"/>
    <col min="3" max="3" width="20.5" customWidth="1"/>
    <col min="4" max="4" width="31.375" customWidth="1"/>
    <col min="5" max="5" width="17.25" customWidth="1"/>
    <col min="6" max="6" width="15.125" customWidth="1"/>
  </cols>
  <sheetData>
    <row r="1" spans="2:6" ht="6" customHeight="1"/>
    <row r="2" spans="2:6" ht="20.25" customHeight="1">
      <c r="B2" s="110" t="s">
        <v>171</v>
      </c>
      <c r="C2" s="110" t="s">
        <v>172</v>
      </c>
      <c r="D2" s="110" t="s">
        <v>173</v>
      </c>
      <c r="E2" s="110" t="s">
        <v>175</v>
      </c>
      <c r="F2" s="111" t="s">
        <v>174</v>
      </c>
    </row>
    <row r="3" spans="2:6" ht="21" customHeight="1">
      <c r="B3" s="110"/>
      <c r="C3" s="62"/>
      <c r="D3" s="62"/>
      <c r="E3" s="62"/>
      <c r="F3" s="62"/>
    </row>
    <row r="4" spans="2:6" ht="21" customHeight="1">
      <c r="B4" s="110"/>
      <c r="C4" s="62"/>
      <c r="D4" s="62"/>
      <c r="E4" s="62"/>
      <c r="F4" s="62"/>
    </row>
    <row r="5" spans="2:6" ht="21" customHeight="1">
      <c r="B5" s="110"/>
      <c r="C5" s="62"/>
      <c r="D5" s="62"/>
      <c r="E5" s="62"/>
      <c r="F5" s="62"/>
    </row>
    <row r="6" spans="2:6" ht="21" customHeight="1">
      <c r="B6" s="110"/>
      <c r="C6" s="62"/>
      <c r="D6" s="62"/>
      <c r="E6" s="62"/>
      <c r="F6" s="62"/>
    </row>
    <row r="7" spans="2:6" ht="21" customHeight="1">
      <c r="B7" s="110"/>
      <c r="C7" s="62"/>
      <c r="D7" s="62"/>
      <c r="E7" s="62"/>
      <c r="F7" s="62"/>
    </row>
    <row r="8" spans="2:6" ht="21" customHeight="1">
      <c r="B8" s="110"/>
      <c r="C8" s="62"/>
      <c r="D8" s="62"/>
      <c r="E8" s="62"/>
      <c r="F8" s="62"/>
    </row>
    <row r="9" spans="2:6" ht="21" customHeight="1">
      <c r="B9" s="110"/>
      <c r="C9" s="62"/>
      <c r="D9" s="62"/>
      <c r="E9" s="62"/>
      <c r="F9" s="62"/>
    </row>
    <row r="10" spans="2:6" ht="21" customHeight="1">
      <c r="B10" s="110"/>
      <c r="C10" s="62"/>
      <c r="D10" s="62"/>
      <c r="E10" s="62"/>
      <c r="F10" s="62"/>
    </row>
    <row r="11" spans="2:6" ht="21" customHeight="1">
      <c r="B11" s="110"/>
      <c r="C11" s="62"/>
      <c r="D11" s="62"/>
      <c r="E11" s="62"/>
      <c r="F11" s="62"/>
    </row>
    <row r="12" spans="2:6" ht="21" customHeight="1">
      <c r="B12" s="110"/>
      <c r="C12" s="62"/>
      <c r="D12" s="62"/>
      <c r="E12" s="62"/>
      <c r="F12" s="62"/>
    </row>
    <row r="13" spans="2:6" ht="21" customHeight="1">
      <c r="B13" s="110"/>
      <c r="C13" s="62"/>
      <c r="D13" s="62"/>
      <c r="E13" s="62"/>
      <c r="F13" s="62"/>
    </row>
    <row r="14" spans="2:6" ht="21" customHeight="1">
      <c r="B14" s="110"/>
      <c r="C14" s="62"/>
      <c r="D14" s="62"/>
      <c r="E14" s="62"/>
      <c r="F14" s="62"/>
    </row>
    <row r="15" spans="2:6" ht="21" customHeight="1">
      <c r="B15" s="110"/>
      <c r="C15" s="62"/>
      <c r="D15" s="62"/>
      <c r="E15" s="62"/>
      <c r="F15" s="62"/>
    </row>
    <row r="16" spans="2:6" ht="21" customHeight="1">
      <c r="B16" s="110"/>
      <c r="C16" s="62"/>
      <c r="D16" s="62"/>
      <c r="E16" s="62"/>
      <c r="F16" s="62"/>
    </row>
    <row r="17" spans="2:6" ht="21" customHeight="1">
      <c r="B17" s="110"/>
      <c r="C17" s="62"/>
      <c r="D17" s="62"/>
      <c r="E17" s="62"/>
      <c r="F17" s="62"/>
    </row>
    <row r="18" spans="2:6" ht="21" customHeight="1">
      <c r="B18" s="110"/>
      <c r="C18" s="62"/>
      <c r="D18" s="62"/>
      <c r="E18" s="62"/>
      <c r="F18" s="62"/>
    </row>
    <row r="19" spans="2:6" ht="21" customHeight="1">
      <c r="B19" s="110"/>
      <c r="C19" s="62"/>
      <c r="D19" s="62"/>
      <c r="E19" s="62"/>
      <c r="F19" s="62"/>
    </row>
    <row r="20" spans="2:6" ht="21" customHeight="1">
      <c r="B20" s="110"/>
      <c r="C20" s="62"/>
      <c r="D20" s="62"/>
      <c r="E20" s="62"/>
      <c r="F20" s="62"/>
    </row>
    <row r="21" spans="2:6" ht="21" customHeight="1">
      <c r="B21" s="110"/>
      <c r="C21" s="62"/>
      <c r="D21" s="62"/>
      <c r="E21" s="62"/>
      <c r="F21" s="62"/>
    </row>
    <row r="22" spans="2:6" ht="21" customHeight="1">
      <c r="B22" s="110"/>
      <c r="C22" s="62"/>
      <c r="D22" s="62"/>
      <c r="E22" s="62"/>
      <c r="F22" s="62"/>
    </row>
    <row r="23" spans="2:6" ht="21" customHeight="1">
      <c r="B23" s="110"/>
      <c r="C23" s="62"/>
      <c r="D23" s="62"/>
      <c r="E23" s="62"/>
      <c r="F23" s="62"/>
    </row>
    <row r="24" spans="2:6" ht="21" customHeight="1">
      <c r="B24" s="110"/>
      <c r="C24" s="62"/>
      <c r="D24" s="62"/>
      <c r="E24" s="62"/>
      <c r="F24" s="62"/>
    </row>
    <row r="25" spans="2:6" ht="21" customHeight="1">
      <c r="B25" s="110"/>
      <c r="C25" s="62"/>
      <c r="D25" s="62"/>
      <c r="E25" s="62"/>
      <c r="F25" s="62"/>
    </row>
    <row r="26" spans="2:6" ht="21" customHeight="1">
      <c r="B26" s="110"/>
      <c r="C26" s="62"/>
      <c r="D26" s="62"/>
      <c r="E26" s="62"/>
      <c r="F26" s="62"/>
    </row>
    <row r="27" spans="2:6" ht="21" customHeight="1">
      <c r="B27" s="110"/>
      <c r="C27" s="62"/>
      <c r="D27" s="62"/>
      <c r="E27" s="62"/>
      <c r="F27" s="62"/>
    </row>
    <row r="28" spans="2:6" ht="21" customHeight="1">
      <c r="B28" s="110"/>
      <c r="C28" s="62"/>
      <c r="D28" s="62"/>
      <c r="E28" s="62"/>
      <c r="F28" s="62"/>
    </row>
    <row r="29" spans="2:6" ht="21" customHeight="1">
      <c r="B29" s="110"/>
      <c r="C29" s="62"/>
      <c r="D29" s="62"/>
      <c r="E29" s="62"/>
      <c r="F29" s="62"/>
    </row>
    <row r="30" spans="2:6" ht="21" customHeight="1">
      <c r="B30" s="110"/>
      <c r="C30" s="62"/>
      <c r="D30" s="62"/>
      <c r="E30" s="62"/>
      <c r="F30" s="62"/>
    </row>
    <row r="31" spans="2:6" ht="21" customHeight="1">
      <c r="B31" s="110"/>
      <c r="C31" s="62"/>
      <c r="D31" s="62"/>
      <c r="E31" s="62"/>
      <c r="F31" s="62"/>
    </row>
    <row r="32" spans="2:6" ht="21" customHeight="1">
      <c r="B32" s="110"/>
      <c r="C32" s="62"/>
      <c r="D32" s="62"/>
      <c r="E32" s="62"/>
      <c r="F32" s="62"/>
    </row>
    <row r="33" spans="2:6" ht="21" customHeight="1">
      <c r="B33" s="110"/>
      <c r="C33" s="62"/>
      <c r="D33" s="62"/>
      <c r="E33" s="62"/>
      <c r="F33" s="62"/>
    </row>
    <row r="34" spans="2:6" ht="21" customHeight="1">
      <c r="B34" s="110"/>
      <c r="C34" s="62"/>
      <c r="D34" s="62"/>
      <c r="E34" s="62"/>
      <c r="F34" s="62"/>
    </row>
    <row r="35" spans="2:6" ht="21" customHeight="1">
      <c r="B35" s="110"/>
      <c r="C35" s="62"/>
      <c r="D35" s="62"/>
      <c r="E35" s="62"/>
      <c r="F35" s="62"/>
    </row>
    <row r="36" spans="2:6" ht="21" customHeight="1">
      <c r="B36" s="110"/>
      <c r="C36" s="62"/>
      <c r="D36" s="62"/>
      <c r="E36" s="62"/>
      <c r="F36" s="62"/>
    </row>
    <row r="37" spans="2:6" ht="21" customHeight="1">
      <c r="B37" s="110"/>
      <c r="C37" s="62"/>
      <c r="D37" s="62"/>
      <c r="E37" s="62"/>
      <c r="F37" s="62"/>
    </row>
  </sheetData>
  <phoneticPr fontId="1" type="noConversion"/>
  <pageMargins left="0" right="2.4" top="0.16" bottom="0" header="0" footer="0"/>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J19"/>
  <sheetViews>
    <sheetView workbookViewId="0">
      <selection activeCell="G52" sqref="G52"/>
    </sheetView>
  </sheetViews>
  <sheetFormatPr defaultRowHeight="16.5"/>
  <cols>
    <col min="10" max="10" width="10.75" customWidth="1"/>
  </cols>
  <sheetData>
    <row r="1" spans="1:10">
      <c r="A1" s="155"/>
      <c r="B1" s="155"/>
      <c r="C1" s="360" t="s">
        <v>218</v>
      </c>
      <c r="D1" s="360"/>
      <c r="E1" s="360"/>
      <c r="F1" s="360"/>
      <c r="G1" s="360"/>
      <c r="H1" s="360"/>
      <c r="I1" s="360"/>
      <c r="J1" s="360"/>
    </row>
    <row r="2" spans="1:10">
      <c r="A2" s="155"/>
      <c r="B2" s="155"/>
      <c r="C2" s="360"/>
      <c r="D2" s="360"/>
      <c r="E2" s="360"/>
      <c r="F2" s="360"/>
      <c r="G2" s="360"/>
      <c r="H2" s="360"/>
      <c r="I2" s="360"/>
      <c r="J2" s="360"/>
    </row>
    <row r="3" spans="1:10">
      <c r="A3" s="155"/>
      <c r="B3" s="155"/>
      <c r="C3" s="361"/>
      <c r="D3" s="361"/>
      <c r="E3" s="361"/>
      <c r="F3" s="361"/>
      <c r="G3" s="361"/>
      <c r="H3" s="361"/>
      <c r="I3" s="361"/>
      <c r="J3" s="361"/>
    </row>
    <row r="4" spans="1:10" ht="47.25">
      <c r="A4" s="156" t="s">
        <v>219</v>
      </c>
      <c r="B4" s="157" t="s">
        <v>220</v>
      </c>
      <c r="C4" s="158" t="s">
        <v>221</v>
      </c>
      <c r="D4" s="159" t="s">
        <v>222</v>
      </c>
      <c r="E4" s="159" t="s">
        <v>223</v>
      </c>
      <c r="F4" s="159" t="s">
        <v>224</v>
      </c>
      <c r="G4" s="159" t="s">
        <v>225</v>
      </c>
      <c r="H4" s="159" t="s">
        <v>226</v>
      </c>
      <c r="I4" s="159" t="s">
        <v>227</v>
      </c>
      <c r="J4" s="160" t="s">
        <v>228</v>
      </c>
    </row>
    <row r="5" spans="1:10">
      <c r="A5" s="161">
        <v>1</v>
      </c>
      <c r="B5" s="162" t="s">
        <v>229</v>
      </c>
      <c r="C5" s="163" t="s">
        <v>230</v>
      </c>
      <c r="D5" s="164">
        <v>1.55</v>
      </c>
      <c r="E5" s="164">
        <v>30</v>
      </c>
      <c r="F5" s="164">
        <v>175</v>
      </c>
      <c r="G5" s="165">
        <f>I5-H5</f>
        <v>6178.75</v>
      </c>
      <c r="H5" s="165">
        <f>+D5*F5</f>
        <v>271.25</v>
      </c>
      <c r="I5" s="165">
        <f>+E5*F5+J5*100</f>
        <v>6450</v>
      </c>
      <c r="J5" s="166">
        <v>12</v>
      </c>
    </row>
    <row r="6" spans="1:10">
      <c r="A6" s="161">
        <v>2</v>
      </c>
      <c r="B6" s="167"/>
      <c r="C6" s="163" t="s">
        <v>231</v>
      </c>
      <c r="D6" s="164">
        <v>1.55</v>
      </c>
      <c r="E6" s="164">
        <v>30</v>
      </c>
      <c r="F6" s="164">
        <v>64</v>
      </c>
      <c r="G6" s="165">
        <f t="shared" ref="G6:G18" si="0">I6-H6</f>
        <v>2020.8</v>
      </c>
      <c r="H6" s="165">
        <f t="shared" ref="H6:H18" si="1">+D6*F6</f>
        <v>99.2</v>
      </c>
      <c r="I6" s="165">
        <f t="shared" ref="I6:I18" si="2">+E6*F6+J6*100</f>
        <v>2120</v>
      </c>
      <c r="J6" s="166">
        <v>2</v>
      </c>
    </row>
    <row r="7" spans="1:10">
      <c r="A7" s="161">
        <v>3</v>
      </c>
      <c r="B7" s="167"/>
      <c r="C7" s="163" t="s">
        <v>232</v>
      </c>
      <c r="D7" s="164">
        <v>1.55</v>
      </c>
      <c r="E7" s="164">
        <v>30</v>
      </c>
      <c r="F7" s="164">
        <v>90</v>
      </c>
      <c r="G7" s="165">
        <f t="shared" si="0"/>
        <v>2560.5</v>
      </c>
      <c r="H7" s="165">
        <f t="shared" si="1"/>
        <v>139.5</v>
      </c>
      <c r="I7" s="165">
        <f t="shared" si="2"/>
        <v>2700</v>
      </c>
      <c r="J7" s="166">
        <v>0</v>
      </c>
    </row>
    <row r="8" spans="1:10">
      <c r="A8" s="161">
        <v>4</v>
      </c>
      <c r="B8" s="167"/>
      <c r="C8" s="163" t="s">
        <v>233</v>
      </c>
      <c r="D8" s="164">
        <v>1.55</v>
      </c>
      <c r="E8" s="164">
        <v>30</v>
      </c>
      <c r="F8" s="164">
        <v>156</v>
      </c>
      <c r="G8" s="165">
        <f t="shared" si="0"/>
        <v>4538.2</v>
      </c>
      <c r="H8" s="165">
        <f t="shared" si="1"/>
        <v>241.8</v>
      </c>
      <c r="I8" s="165">
        <f t="shared" si="2"/>
        <v>4780</v>
      </c>
      <c r="J8" s="166">
        <v>1</v>
      </c>
    </row>
    <row r="9" spans="1:10">
      <c r="A9" s="161">
        <v>5</v>
      </c>
      <c r="B9" s="167"/>
      <c r="C9" s="163" t="s">
        <v>234</v>
      </c>
      <c r="D9" s="164">
        <v>1.55</v>
      </c>
      <c r="E9" s="164">
        <v>30</v>
      </c>
      <c r="F9" s="164">
        <v>81</v>
      </c>
      <c r="G9" s="165">
        <f t="shared" si="0"/>
        <v>2504.4499999999998</v>
      </c>
      <c r="H9" s="165">
        <f t="shared" si="1"/>
        <v>125.55</v>
      </c>
      <c r="I9" s="165">
        <f t="shared" si="2"/>
        <v>2630</v>
      </c>
      <c r="J9" s="166">
        <v>2</v>
      </c>
    </row>
    <row r="10" spans="1:10">
      <c r="A10" s="161">
        <v>6</v>
      </c>
      <c r="B10" s="167"/>
      <c r="C10" s="163" t="s">
        <v>235</v>
      </c>
      <c r="D10" s="164">
        <v>1.55</v>
      </c>
      <c r="E10" s="164">
        <v>30</v>
      </c>
      <c r="F10" s="164">
        <v>159</v>
      </c>
      <c r="G10" s="165">
        <f t="shared" si="0"/>
        <v>4623.55</v>
      </c>
      <c r="H10" s="165">
        <f t="shared" si="1"/>
        <v>246.45000000000002</v>
      </c>
      <c r="I10" s="165">
        <f t="shared" si="2"/>
        <v>4870</v>
      </c>
      <c r="J10" s="166">
        <v>1</v>
      </c>
    </row>
    <row r="11" spans="1:10">
      <c r="A11" s="161">
        <v>7</v>
      </c>
      <c r="B11" s="167"/>
      <c r="C11" s="163" t="s">
        <v>236</v>
      </c>
      <c r="D11" s="164">
        <v>1.55</v>
      </c>
      <c r="E11" s="164">
        <v>30</v>
      </c>
      <c r="F11" s="164">
        <v>175</v>
      </c>
      <c r="G11" s="165">
        <f t="shared" si="0"/>
        <v>5078.75</v>
      </c>
      <c r="H11" s="165">
        <f t="shared" si="1"/>
        <v>271.25</v>
      </c>
      <c r="I11" s="165">
        <f t="shared" si="2"/>
        <v>5350</v>
      </c>
      <c r="J11" s="166">
        <v>1</v>
      </c>
    </row>
    <row r="12" spans="1:10">
      <c r="A12" s="161">
        <v>8</v>
      </c>
      <c r="B12" s="167"/>
      <c r="C12" s="163" t="s">
        <v>237</v>
      </c>
      <c r="D12" s="164">
        <v>1.55</v>
      </c>
      <c r="E12" s="164">
        <v>30</v>
      </c>
      <c r="F12" s="164">
        <v>98</v>
      </c>
      <c r="G12" s="165">
        <f t="shared" si="0"/>
        <v>3188.1</v>
      </c>
      <c r="H12" s="165">
        <f t="shared" si="1"/>
        <v>151.9</v>
      </c>
      <c r="I12" s="165">
        <f t="shared" si="2"/>
        <v>3340</v>
      </c>
      <c r="J12" s="166">
        <v>4</v>
      </c>
    </row>
    <row r="13" spans="1:10">
      <c r="A13" s="161">
        <v>9</v>
      </c>
      <c r="B13" s="167"/>
      <c r="C13" s="163" t="s">
        <v>238</v>
      </c>
      <c r="D13" s="164">
        <v>1.55</v>
      </c>
      <c r="E13" s="164">
        <v>30</v>
      </c>
      <c r="F13" s="164">
        <v>171</v>
      </c>
      <c r="G13" s="165">
        <f t="shared" si="0"/>
        <v>4864.95</v>
      </c>
      <c r="H13" s="165">
        <f t="shared" si="1"/>
        <v>265.05</v>
      </c>
      <c r="I13" s="165">
        <f t="shared" si="2"/>
        <v>5130</v>
      </c>
      <c r="J13" s="166">
        <v>0</v>
      </c>
    </row>
    <row r="14" spans="1:10">
      <c r="A14" s="161">
        <v>10</v>
      </c>
      <c r="B14" s="362" t="s">
        <v>239</v>
      </c>
      <c r="C14" s="168" t="s">
        <v>240</v>
      </c>
      <c r="D14" s="169">
        <v>10</v>
      </c>
      <c r="E14" s="169">
        <v>30</v>
      </c>
      <c r="F14" s="170">
        <v>1205</v>
      </c>
      <c r="G14" s="171">
        <f t="shared" si="0"/>
        <v>24100</v>
      </c>
      <c r="H14" s="171">
        <f>+D14*F14</f>
        <v>12050</v>
      </c>
      <c r="I14" s="171">
        <f t="shared" si="2"/>
        <v>36150</v>
      </c>
      <c r="J14" s="172">
        <v>0</v>
      </c>
    </row>
    <row r="15" spans="1:10">
      <c r="A15" s="161">
        <v>11</v>
      </c>
      <c r="B15" s="362"/>
      <c r="C15" s="168" t="s">
        <v>241</v>
      </c>
      <c r="D15" s="169">
        <v>10</v>
      </c>
      <c r="E15" s="169">
        <v>30</v>
      </c>
      <c r="F15" s="170">
        <v>153</v>
      </c>
      <c r="G15" s="171">
        <f t="shared" si="0"/>
        <v>3060</v>
      </c>
      <c r="H15" s="171">
        <f t="shared" si="1"/>
        <v>1530</v>
      </c>
      <c r="I15" s="171">
        <f t="shared" si="2"/>
        <v>4590</v>
      </c>
      <c r="J15" s="172">
        <v>0</v>
      </c>
    </row>
    <row r="16" spans="1:10">
      <c r="A16" s="161">
        <v>12</v>
      </c>
      <c r="B16" s="363"/>
      <c r="C16" s="168" t="s">
        <v>242</v>
      </c>
      <c r="D16" s="169">
        <v>10</v>
      </c>
      <c r="E16" s="169">
        <v>30</v>
      </c>
      <c r="F16" s="170">
        <v>711</v>
      </c>
      <c r="G16" s="171">
        <f t="shared" si="0"/>
        <v>14220</v>
      </c>
      <c r="H16" s="171">
        <f t="shared" si="1"/>
        <v>7110</v>
      </c>
      <c r="I16" s="171">
        <f t="shared" si="2"/>
        <v>21330</v>
      </c>
      <c r="J16" s="172">
        <v>0</v>
      </c>
    </row>
    <row r="17" spans="1:10">
      <c r="A17" s="161">
        <v>13</v>
      </c>
      <c r="B17" s="364" t="s">
        <v>243</v>
      </c>
      <c r="C17" s="168" t="s">
        <v>230</v>
      </c>
      <c r="D17" s="169">
        <v>3.36</v>
      </c>
      <c r="E17" s="169">
        <v>30</v>
      </c>
      <c r="F17" s="170">
        <v>213</v>
      </c>
      <c r="G17" s="171">
        <f t="shared" si="0"/>
        <v>6074.32</v>
      </c>
      <c r="H17" s="171">
        <f t="shared" si="1"/>
        <v>715.68</v>
      </c>
      <c r="I17" s="171">
        <f t="shared" si="2"/>
        <v>6790</v>
      </c>
      <c r="J17" s="172">
        <v>4</v>
      </c>
    </row>
    <row r="18" spans="1:10">
      <c r="A18" s="161">
        <v>14</v>
      </c>
      <c r="B18" s="363"/>
      <c r="C18" s="173" t="s">
        <v>231</v>
      </c>
      <c r="D18" s="169">
        <v>3.36</v>
      </c>
      <c r="E18" s="169">
        <v>30</v>
      </c>
      <c r="F18" s="170">
        <v>215</v>
      </c>
      <c r="G18" s="171">
        <f t="shared" si="0"/>
        <v>6227.6</v>
      </c>
      <c r="H18" s="171">
        <f t="shared" si="1"/>
        <v>722.4</v>
      </c>
      <c r="I18" s="171">
        <f t="shared" si="2"/>
        <v>6950</v>
      </c>
      <c r="J18" s="174">
        <v>5</v>
      </c>
    </row>
    <row r="19" spans="1:10">
      <c r="A19" s="365" t="s">
        <v>244</v>
      </c>
      <c r="B19" s="366"/>
      <c r="C19" s="366"/>
      <c r="D19" s="366"/>
      <c r="E19" s="367"/>
      <c r="F19" s="175">
        <f>+SUM(F5:F18)</f>
        <v>3666</v>
      </c>
      <c r="G19" s="175">
        <f>SUM(G5:G18)</f>
        <v>89239.97</v>
      </c>
      <c r="H19" s="175">
        <f>SUM(H5:H18)</f>
        <v>23940.030000000002</v>
      </c>
      <c r="I19" s="176">
        <f>SUM(I5:I18)</f>
        <v>113180</v>
      </c>
      <c r="J19" s="177">
        <f>+SUM(J5:J18)</f>
        <v>32</v>
      </c>
    </row>
  </sheetData>
  <mergeCells count="4">
    <mergeCell ref="C1:J3"/>
    <mergeCell ref="B14:B16"/>
    <mergeCell ref="B17:B18"/>
    <mergeCell ref="A19:E19"/>
  </mergeCells>
  <phoneticPr fontId="1" type="noConversion"/>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dimension ref="B49:B72"/>
  <sheetViews>
    <sheetView workbookViewId="0">
      <selection activeCell="P9" sqref="P9"/>
    </sheetView>
  </sheetViews>
  <sheetFormatPr defaultRowHeight="16.5"/>
  <sheetData>
    <row r="49" spans="2:2">
      <c r="B49" s="178"/>
    </row>
    <row r="72" spans="2:2">
      <c r="B72" s="178"/>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2:B91"/>
  <sheetViews>
    <sheetView workbookViewId="0">
      <selection activeCell="F7" sqref="F7"/>
    </sheetView>
  </sheetViews>
  <sheetFormatPr defaultRowHeight="16.5"/>
  <cols>
    <col min="2" max="2" width="64.875" customWidth="1"/>
  </cols>
  <sheetData>
    <row r="2" spans="2:2">
      <c r="B2" t="s">
        <v>322</v>
      </c>
    </row>
    <row r="3" spans="2:2">
      <c r="B3" t="s">
        <v>247</v>
      </c>
    </row>
    <row r="4" spans="2:2">
      <c r="B4" t="s">
        <v>248</v>
      </c>
    </row>
    <row r="5" spans="2:2">
      <c r="B5" t="s">
        <v>249</v>
      </c>
    </row>
    <row r="6" spans="2:2">
      <c r="B6" t="s">
        <v>250</v>
      </c>
    </row>
    <row r="7" spans="2:2">
      <c r="B7" t="s">
        <v>251</v>
      </c>
    </row>
    <row r="8" spans="2:2">
      <c r="B8" t="s">
        <v>252</v>
      </c>
    </row>
    <row r="9" spans="2:2">
      <c r="B9" t="s">
        <v>253</v>
      </c>
    </row>
    <row r="10" spans="2:2">
      <c r="B10" t="s">
        <v>254</v>
      </c>
    </row>
    <row r="11" spans="2:2">
      <c r="B11" t="s">
        <v>255</v>
      </c>
    </row>
    <row r="12" spans="2:2">
      <c r="B12" t="s">
        <v>256</v>
      </c>
    </row>
    <row r="13" spans="2:2">
      <c r="B13" t="s">
        <v>257</v>
      </c>
    </row>
    <row r="14" spans="2:2">
      <c r="B14" t="s">
        <v>258</v>
      </c>
    </row>
    <row r="15" spans="2:2">
      <c r="B15" t="s">
        <v>259</v>
      </c>
    </row>
    <row r="16" spans="2:2">
      <c r="B16" t="s">
        <v>260</v>
      </c>
    </row>
    <row r="17" spans="2:2">
      <c r="B17" t="s">
        <v>261</v>
      </c>
    </row>
    <row r="18" spans="2:2">
      <c r="B18" t="s">
        <v>262</v>
      </c>
    </row>
    <row r="19" spans="2:2">
      <c r="B19" t="s">
        <v>263</v>
      </c>
    </row>
    <row r="20" spans="2:2">
      <c r="B20" t="s">
        <v>264</v>
      </c>
    </row>
    <row r="21" spans="2:2">
      <c r="B21" t="s">
        <v>265</v>
      </c>
    </row>
    <row r="22" spans="2:2">
      <c r="B22" t="s">
        <v>266</v>
      </c>
    </row>
    <row r="23" spans="2:2">
      <c r="B23" t="s">
        <v>267</v>
      </c>
    </row>
    <row r="24" spans="2:2">
      <c r="B24" t="s">
        <v>268</v>
      </c>
    </row>
    <row r="25" spans="2:2">
      <c r="B25" t="s">
        <v>269</v>
      </c>
    </row>
    <row r="26" spans="2:2">
      <c r="B26">
        <v>1</v>
      </c>
    </row>
    <row r="27" spans="2:2">
      <c r="B27">
        <v>1</v>
      </c>
    </row>
    <row r="28" spans="2:2">
      <c r="B28">
        <v>1</v>
      </c>
    </row>
    <row r="29" spans="2:2">
      <c r="B29" t="s">
        <v>270</v>
      </c>
    </row>
    <row r="30" spans="2:2">
      <c r="B30">
        <v>0.4</v>
      </c>
    </row>
    <row r="31" spans="2:2">
      <c r="B31">
        <v>1.1000000000000001</v>
      </c>
    </row>
    <row r="32" spans="2:2">
      <c r="B32">
        <v>1</v>
      </c>
    </row>
    <row r="33" spans="2:2">
      <c r="B33" t="s">
        <v>271</v>
      </c>
    </row>
    <row r="34" spans="2:2">
      <c r="B34">
        <v>727.2</v>
      </c>
    </row>
    <row r="35" spans="2:2">
      <c r="B35">
        <v>1162.7</v>
      </c>
    </row>
    <row r="36" spans="2:2">
      <c r="B36">
        <v>1057</v>
      </c>
    </row>
    <row r="37" spans="2:2">
      <c r="B37" t="s">
        <v>259</v>
      </c>
    </row>
    <row r="38" spans="2:2">
      <c r="B38" t="s">
        <v>272</v>
      </c>
    </row>
    <row r="39" spans="2:2">
      <c r="B39" t="s">
        <v>273</v>
      </c>
    </row>
    <row r="40" spans="2:2">
      <c r="B40" t="s">
        <v>274</v>
      </c>
    </row>
    <row r="41" spans="2:2">
      <c r="B41" t="s">
        <v>275</v>
      </c>
    </row>
    <row r="42" spans="2:2">
      <c r="B42" t="s">
        <v>276</v>
      </c>
    </row>
    <row r="43" spans="2:2">
      <c r="B43" t="s">
        <v>277</v>
      </c>
    </row>
    <row r="44" spans="2:2">
      <c r="B44" s="178">
        <v>3158.3</v>
      </c>
    </row>
    <row r="45" spans="2:2">
      <c r="B45" t="s">
        <v>278</v>
      </c>
    </row>
    <row r="46" spans="2:2">
      <c r="B46" t="s">
        <v>279</v>
      </c>
    </row>
    <row r="47" spans="2:2">
      <c r="B47" t="s">
        <v>280</v>
      </c>
    </row>
    <row r="48" spans="2:2">
      <c r="B48">
        <v>1</v>
      </c>
    </row>
    <row r="49" spans="2:2">
      <c r="B49" t="s">
        <v>281</v>
      </c>
    </row>
    <row r="50" spans="2:2">
      <c r="B50" t="s">
        <v>282</v>
      </c>
    </row>
    <row r="51" spans="2:2">
      <c r="B51" t="s">
        <v>283</v>
      </c>
    </row>
    <row r="52" spans="2:2">
      <c r="B52" t="s">
        <v>284</v>
      </c>
    </row>
    <row r="53" spans="2:2">
      <c r="B53" t="s">
        <v>285</v>
      </c>
    </row>
    <row r="54" spans="2:2">
      <c r="B54" t="s">
        <v>286</v>
      </c>
    </row>
    <row r="55" spans="2:2">
      <c r="B55" t="s">
        <v>287</v>
      </c>
    </row>
    <row r="56" spans="2:2">
      <c r="B56" t="s">
        <v>288</v>
      </c>
    </row>
    <row r="57" spans="2:2">
      <c r="B57" t="s">
        <v>289</v>
      </c>
    </row>
    <row r="58" spans="2:2">
      <c r="B58" t="s">
        <v>290</v>
      </c>
    </row>
    <row r="59" spans="2:2">
      <c r="B59" t="s">
        <v>291</v>
      </c>
    </row>
    <row r="60" spans="2:2">
      <c r="B60" t="s">
        <v>292</v>
      </c>
    </row>
    <row r="61" spans="2:2">
      <c r="B61" t="s">
        <v>293</v>
      </c>
    </row>
    <row r="62" spans="2:2">
      <c r="B62" t="s">
        <v>294</v>
      </c>
    </row>
    <row r="63" spans="2:2">
      <c r="B63" t="s">
        <v>295</v>
      </c>
    </row>
    <row r="64" spans="2:2">
      <c r="B64" t="s">
        <v>296</v>
      </c>
    </row>
    <row r="65" spans="2:2">
      <c r="B65" t="s">
        <v>297</v>
      </c>
    </row>
    <row r="66" spans="2:2">
      <c r="B66" t="s">
        <v>298</v>
      </c>
    </row>
    <row r="67" spans="2:2">
      <c r="B67" s="178">
        <v>3347.8</v>
      </c>
    </row>
    <row r="68" spans="2:2">
      <c r="B68" t="s">
        <v>299</v>
      </c>
    </row>
    <row r="69" spans="2:2">
      <c r="B69" t="s">
        <v>300</v>
      </c>
    </row>
    <row r="70" spans="2:2">
      <c r="B70" t="s">
        <v>301</v>
      </c>
    </row>
    <row r="71" spans="2:2">
      <c r="B71" t="s">
        <v>302</v>
      </c>
    </row>
    <row r="72" spans="2:2">
      <c r="B72" t="s">
        <v>303</v>
      </c>
    </row>
    <row r="73" spans="2:2">
      <c r="B73" t="s">
        <v>304</v>
      </c>
    </row>
    <row r="74" spans="2:2">
      <c r="B74" t="s">
        <v>305</v>
      </c>
    </row>
    <row r="75" spans="2:2">
      <c r="B75" t="s">
        <v>306</v>
      </c>
    </row>
    <row r="76" spans="2:2">
      <c r="B76" t="s">
        <v>307</v>
      </c>
    </row>
    <row r="77" spans="2:2">
      <c r="B77" t="s">
        <v>308</v>
      </c>
    </row>
    <row r="78" spans="2:2">
      <c r="B78" t="s">
        <v>309</v>
      </c>
    </row>
    <row r="79" spans="2:2">
      <c r="B79" t="s">
        <v>310</v>
      </c>
    </row>
    <row r="80" spans="2:2">
      <c r="B80" t="s">
        <v>311</v>
      </c>
    </row>
    <row r="81" spans="2:2">
      <c r="B81" t="s">
        <v>312</v>
      </c>
    </row>
    <row r="82" spans="2:2">
      <c r="B82" t="s">
        <v>313</v>
      </c>
    </row>
    <row r="83" spans="2:2">
      <c r="B83" t="s">
        <v>310</v>
      </c>
    </row>
    <row r="84" spans="2:2">
      <c r="B84" t="s">
        <v>314</v>
      </c>
    </row>
    <row r="85" spans="2:2">
      <c r="B85" t="s">
        <v>315</v>
      </c>
    </row>
    <row r="86" spans="2:2">
      <c r="B86" t="s">
        <v>316</v>
      </c>
    </row>
    <row r="87" spans="2:2">
      <c r="B87" t="s">
        <v>317</v>
      </c>
    </row>
    <row r="88" spans="2:2">
      <c r="B88" t="s">
        <v>318</v>
      </c>
    </row>
    <row r="89" spans="2:2">
      <c r="B89" t="s">
        <v>319</v>
      </c>
    </row>
    <row r="90" spans="2:2">
      <c r="B90" t="s">
        <v>320</v>
      </c>
    </row>
    <row r="91" spans="2:2">
      <c r="B91" t="s">
        <v>321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B4"/>
  <sheetViews>
    <sheetView workbookViewId="0">
      <selection activeCell="B18" sqref="B18"/>
    </sheetView>
  </sheetViews>
  <sheetFormatPr defaultRowHeight="16.5"/>
  <cols>
    <col min="2" max="2" width="86.25" customWidth="1"/>
  </cols>
  <sheetData>
    <row r="2" spans="2:2">
      <c r="B2" t="s">
        <v>323</v>
      </c>
    </row>
    <row r="3" spans="2:2">
      <c r="B3" t="s">
        <v>325</v>
      </c>
    </row>
    <row r="4" spans="2:2">
      <c r="B4" t="s">
        <v>324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H11"/>
  <sheetViews>
    <sheetView zoomScale="130" zoomScaleNormal="130" workbookViewId="0">
      <selection activeCell="B11" sqref="B11"/>
    </sheetView>
  </sheetViews>
  <sheetFormatPr defaultRowHeight="16.5"/>
  <cols>
    <col min="1" max="1" width="3.375" customWidth="1"/>
    <col min="2" max="2" width="10.625" customWidth="1"/>
    <col min="3" max="3" width="11.625" bestFit="1" customWidth="1"/>
    <col min="4" max="4" width="11.5" customWidth="1"/>
    <col min="5" max="5" width="15.5" customWidth="1"/>
    <col min="6" max="6" width="15.875" customWidth="1"/>
    <col min="7" max="7" width="18.125" customWidth="1"/>
    <col min="8" max="8" width="10" customWidth="1"/>
  </cols>
  <sheetData>
    <row r="2" spans="1:8" ht="29.25" customHeight="1">
      <c r="B2" s="283" t="s">
        <v>522</v>
      </c>
      <c r="C2" s="283" t="s">
        <v>523</v>
      </c>
      <c r="D2" s="283" t="s">
        <v>524</v>
      </c>
      <c r="E2" s="283" t="s">
        <v>525</v>
      </c>
      <c r="F2" s="283" t="s">
        <v>526</v>
      </c>
      <c r="G2" s="283" t="s">
        <v>527</v>
      </c>
    </row>
    <row r="3" spans="1:8" ht="20.25" customHeight="1">
      <c r="B3" s="368" t="s">
        <v>528</v>
      </c>
      <c r="C3" s="368" t="s">
        <v>544</v>
      </c>
      <c r="D3" s="62" t="s">
        <v>530</v>
      </c>
      <c r="E3" s="62" t="s">
        <v>532</v>
      </c>
      <c r="F3" s="62" t="s">
        <v>541</v>
      </c>
      <c r="G3" s="62" t="s">
        <v>537</v>
      </c>
    </row>
    <row r="4" spans="1:8" ht="20.25" customHeight="1">
      <c r="B4" s="368"/>
      <c r="C4" s="368"/>
      <c r="D4" s="62" t="s">
        <v>530</v>
      </c>
      <c r="E4" s="62" t="s">
        <v>533</v>
      </c>
      <c r="F4" s="62" t="s">
        <v>541</v>
      </c>
      <c r="G4" s="62" t="s">
        <v>537</v>
      </c>
    </row>
    <row r="5" spans="1:8" ht="20.25" customHeight="1">
      <c r="B5" s="368"/>
      <c r="C5" s="368"/>
      <c r="D5" s="62" t="s">
        <v>530</v>
      </c>
      <c r="E5" s="62" t="s">
        <v>538</v>
      </c>
      <c r="F5" s="62" t="s">
        <v>542</v>
      </c>
      <c r="G5" s="62" t="s">
        <v>537</v>
      </c>
    </row>
    <row r="6" spans="1:8" ht="20.25" customHeight="1">
      <c r="B6" s="368"/>
      <c r="C6" s="368"/>
      <c r="D6" s="62" t="s">
        <v>529</v>
      </c>
      <c r="E6" s="62" t="s">
        <v>539</v>
      </c>
      <c r="F6" s="62" t="s">
        <v>540</v>
      </c>
      <c r="G6" s="62" t="s">
        <v>535</v>
      </c>
    </row>
    <row r="7" spans="1:8" ht="20.25" customHeight="1">
      <c r="B7" s="368" t="s">
        <v>531</v>
      </c>
      <c r="C7" s="368" t="s">
        <v>545</v>
      </c>
      <c r="D7" s="62" t="s">
        <v>529</v>
      </c>
      <c r="E7" s="62" t="s">
        <v>543</v>
      </c>
      <c r="F7" s="62" t="s">
        <v>540</v>
      </c>
      <c r="G7" s="62" t="s">
        <v>535</v>
      </c>
    </row>
    <row r="8" spans="1:8" ht="20.25" customHeight="1">
      <c r="B8" s="368"/>
      <c r="C8" s="368"/>
      <c r="D8" s="62" t="s">
        <v>530</v>
      </c>
      <c r="E8" s="62"/>
      <c r="F8" s="62"/>
      <c r="G8" s="62" t="s">
        <v>536</v>
      </c>
      <c r="H8" s="62" t="s">
        <v>534</v>
      </c>
    </row>
    <row r="9" spans="1:8" ht="20.25" customHeight="1">
      <c r="B9" s="368"/>
      <c r="C9" s="368"/>
      <c r="D9" s="62" t="s">
        <v>530</v>
      </c>
      <c r="E9" s="62"/>
      <c r="F9" s="62"/>
      <c r="G9" s="62" t="s">
        <v>536</v>
      </c>
    </row>
    <row r="10" spans="1:8">
      <c r="A10" s="149"/>
    </row>
    <row r="11" spans="1:8">
      <c r="B11" s="149"/>
    </row>
  </sheetData>
  <mergeCells count="4">
    <mergeCell ref="B3:B6"/>
    <mergeCell ref="C3:C6"/>
    <mergeCell ref="B7:B9"/>
    <mergeCell ref="C7:C9"/>
  </mergeCells>
  <phoneticPr fontId="1"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电话本 10.29</vt:lpstr>
      <vt:lpstr>产品安全电话本</vt:lpstr>
      <vt:lpstr>换证值日表</vt:lpstr>
      <vt:lpstr>Sheet4</vt:lpstr>
      <vt:lpstr>Sheet2</vt:lpstr>
      <vt:lpstr>Sheet3</vt:lpstr>
      <vt:lpstr>Sheet5</vt:lpstr>
      <vt:lpstr>Sheet6</vt:lpstr>
      <vt:lpstr>人員服務器位置</vt:lpstr>
      <vt:lpstr>Sheet8</vt:lpstr>
      <vt:lpstr>Sheet9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2018-05-25T03:28:13Z</dcterms:modified>
</cp:coreProperties>
</file>