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filterPrivacy="1"/>
  <xr:revisionPtr revIDLastSave="0" documentId="13_ncr:1_{0C9C0FDD-338D-4156-927E-7F69CCB5A09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  <sheet name="bk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6" l="1"/>
  <c r="M5" i="6"/>
  <c r="M6" i="6"/>
  <c r="M34" i="6" l="1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L33" i="5" l="1"/>
  <c r="H33" i="5"/>
  <c r="L32" i="5"/>
  <c r="H32" i="5"/>
  <c r="L31" i="5"/>
  <c r="H31" i="5"/>
  <c r="L30" i="5"/>
  <c r="H30" i="5"/>
  <c r="L29" i="5"/>
  <c r="H29" i="5"/>
  <c r="L28" i="5"/>
  <c r="H28" i="5"/>
  <c r="L27" i="5"/>
  <c r="H27" i="5"/>
  <c r="L26" i="5"/>
  <c r="H26" i="5"/>
  <c r="L25" i="5"/>
  <c r="H25" i="5"/>
  <c r="L24" i="5"/>
  <c r="H24" i="5"/>
  <c r="L23" i="5"/>
  <c r="H23" i="5"/>
  <c r="L22" i="5"/>
  <c r="H22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L13" i="5"/>
  <c r="H13" i="5"/>
  <c r="L12" i="5"/>
  <c r="H12" i="5"/>
  <c r="L11" i="5"/>
  <c r="H11" i="5"/>
  <c r="L10" i="5"/>
  <c r="H10" i="5"/>
  <c r="L9" i="5"/>
  <c r="H9" i="5"/>
  <c r="L8" i="5"/>
  <c r="H8" i="5"/>
  <c r="L7" i="5"/>
  <c r="H7" i="5"/>
  <c r="L6" i="5"/>
  <c r="H6" i="5"/>
  <c r="L5" i="5"/>
  <c r="H5" i="5"/>
  <c r="L4" i="5"/>
  <c r="H4" i="5"/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I34" i="3" l="1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J8" i="1" l="1"/>
  <c r="G32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J6" i="1" l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5" i="1"/>
</calcChain>
</file>

<file path=xl/sharedStrings.xml><?xml version="1.0" encoding="utf-8"?>
<sst xmlns="http://schemas.openxmlformats.org/spreadsheetml/2006/main" count="849" uniqueCount="127">
  <si>
    <t>col1</t>
    <phoneticPr fontId="1" type="noConversion"/>
  </si>
  <si>
    <t>col2</t>
  </si>
  <si>
    <t>col3</t>
  </si>
  <si>
    <t>col5</t>
  </si>
  <si>
    <t/>
  </si>
  <si>
    <t>25 / 70</t>
  </si>
  <si>
    <t>65 / 258</t>
  </si>
  <si>
    <t>29 / 47</t>
  </si>
  <si>
    <t>104 / 153</t>
  </si>
  <si>
    <t>70 / 174</t>
  </si>
  <si>
    <t>66 / 173</t>
  </si>
  <si>
    <t>20 / 154</t>
  </si>
  <si>
    <t>103 / 183</t>
  </si>
  <si>
    <t>67 / 143</t>
  </si>
  <si>
    <t>28 / 57</t>
  </si>
  <si>
    <t>24 / 43</t>
  </si>
  <si>
    <t>2 / 19</t>
  </si>
  <si>
    <t>146 / 283</t>
  </si>
  <si>
    <t>88 / 309</t>
  </si>
  <si>
    <t>All Patients</t>
  </si>
  <si>
    <t>oddsratio</t>
  </si>
  <si>
    <t>lowerci</t>
  </si>
  <si>
    <t>upperci</t>
  </si>
  <si>
    <t>Category 01</t>
    <phoneticPr fontId="1" type="noConversion"/>
  </si>
  <si>
    <t>Category 02</t>
    <phoneticPr fontId="1" type="noConversion"/>
  </si>
  <si>
    <t>Category 03</t>
    <phoneticPr fontId="1" type="noConversion"/>
  </si>
  <si>
    <t>Category 04</t>
    <phoneticPr fontId="1" type="noConversion"/>
  </si>
  <si>
    <t>Category 05</t>
    <phoneticPr fontId="1" type="noConversion"/>
  </si>
  <si>
    <t>Category 06</t>
    <phoneticPr fontId="1" type="noConversion"/>
  </si>
  <si>
    <t>Category 07</t>
    <phoneticPr fontId="1" type="noConversion"/>
  </si>
  <si>
    <t>Category 08</t>
    <phoneticPr fontId="1" type="noConversion"/>
  </si>
  <si>
    <t>Category 09</t>
    <phoneticPr fontId="1" type="noConversion"/>
  </si>
  <si>
    <t>Category 10</t>
    <phoneticPr fontId="1" type="noConversion"/>
  </si>
  <si>
    <t xml:space="preserve">  Yes</t>
    <phoneticPr fontId="1" type="noConversion"/>
  </si>
  <si>
    <t xml:space="preserve">  No</t>
    <phoneticPr fontId="1" type="noConversion"/>
  </si>
  <si>
    <t>14 / 76</t>
    <phoneticPr fontId="1" type="noConversion"/>
  </si>
  <si>
    <t>71 / 223</t>
    <phoneticPr fontId="1" type="noConversion"/>
  </si>
  <si>
    <t>17 / 67</t>
    <phoneticPr fontId="1" type="noConversion"/>
  </si>
  <si>
    <t>123 / 256</t>
    <phoneticPr fontId="1" type="noConversion"/>
  </si>
  <si>
    <t>33 / 64</t>
    <phoneticPr fontId="1" type="noConversion"/>
  </si>
  <si>
    <t>123 / 225</t>
    <phoneticPr fontId="1" type="noConversion"/>
  </si>
  <si>
    <t>51 / 80</t>
    <phoneticPr fontId="1" type="noConversion"/>
  </si>
  <si>
    <t>76 / 146</t>
    <phoneticPr fontId="1" type="noConversion"/>
  </si>
  <si>
    <t>67 / 145</t>
    <phoneticPr fontId="1" type="noConversion"/>
  </si>
  <si>
    <t>52 / 156</t>
    <phoneticPr fontId="1" type="noConversion"/>
  </si>
  <si>
    <t>42 / 167</t>
    <phoneticPr fontId="1" type="noConversion"/>
  </si>
  <si>
    <t>25 / 82</t>
    <phoneticPr fontId="1" type="noConversion"/>
  </si>
  <si>
    <t>61 / 221</t>
    <phoneticPr fontId="1" type="noConversion"/>
  </si>
  <si>
    <t>98 / 356</t>
    <phoneticPr fontId="1" type="noConversion"/>
  </si>
  <si>
    <t>156 / 345</t>
    <phoneticPr fontId="1" type="noConversion"/>
  </si>
  <si>
    <t>153 / 306</t>
    <phoneticPr fontId="1" type="noConversion"/>
  </si>
  <si>
    <t>34 / 56</t>
    <phoneticPr fontId="1" type="noConversion"/>
  </si>
  <si>
    <t>11 / 34</t>
    <phoneticPr fontId="1" type="noConversion"/>
  </si>
  <si>
    <t>86 / 304</t>
    <phoneticPr fontId="1" type="noConversion"/>
  </si>
  <si>
    <t>11 / 61</t>
    <phoneticPr fontId="1" type="noConversion"/>
  </si>
  <si>
    <t>18 / 44</t>
    <phoneticPr fontId="1" type="noConversion"/>
  </si>
  <si>
    <t>172 / 332</t>
    <phoneticPr fontId="1" type="noConversion"/>
  </si>
  <si>
    <t>83 / 311</t>
    <phoneticPr fontId="1" type="noConversion"/>
  </si>
  <si>
    <t>24 / 68</t>
    <phoneticPr fontId="1" type="noConversion"/>
  </si>
  <si>
    <t>65 / 234</t>
    <phoneticPr fontId="1" type="noConversion"/>
  </si>
  <si>
    <t>123 / 254</t>
    <phoneticPr fontId="1" type="noConversion"/>
  </si>
  <si>
    <t>38 / 123</t>
    <phoneticPr fontId="1" type="noConversion"/>
  </si>
  <si>
    <t>52 / 186</t>
    <phoneticPr fontId="1" type="noConversion"/>
  </si>
  <si>
    <t>Group 01</t>
    <phoneticPr fontId="1" type="noConversion"/>
  </si>
  <si>
    <t>Group 02</t>
    <phoneticPr fontId="1" type="noConversion"/>
  </si>
  <si>
    <t>Odds Ratio (95% CI)</t>
  </si>
  <si>
    <t>Response/Patients</t>
  </si>
  <si>
    <t>Response/Patients</t>
    <phoneticPr fontId="1" type="noConversion"/>
  </si>
  <si>
    <t>subind</t>
    <phoneticPr fontId="1" type="noConversion"/>
  </si>
  <si>
    <t>boldind</t>
    <phoneticPr fontId="1" type="noConversion"/>
  </si>
  <si>
    <t>subtitle</t>
    <phoneticPr fontId="1" type="noConversion"/>
  </si>
  <si>
    <t>group1</t>
    <phoneticPr fontId="1" type="noConversion"/>
  </si>
  <si>
    <t>group2</t>
  </si>
  <si>
    <t>or_ci95</t>
    <phoneticPr fontId="1" type="noConversion"/>
  </si>
  <si>
    <t>Category(*ESC*){super 01}</t>
    <phoneticPr fontId="1" type="noConversion"/>
  </si>
  <si>
    <t>Category(*ESC*){super 02}</t>
    <phoneticPr fontId="1" type="noConversion"/>
  </si>
  <si>
    <t>Category(*ESC*){super 03}</t>
    <phoneticPr fontId="1" type="noConversion"/>
  </si>
  <si>
    <t>Category(*ESC*){super 04}</t>
    <phoneticPr fontId="1" type="noConversion"/>
  </si>
  <si>
    <t>Category 09 -test text-test text-test text-test text-test text</t>
    <phoneticPr fontId="1" type="noConversion"/>
  </si>
  <si>
    <t>Copy five SAS/AF software entries from Perm.Sample to Perm.Finance.</t>
  </si>
  <si>
    <t>Category(*ESC*){sub 07}</t>
    <phoneticPr fontId="1" type="noConversion"/>
  </si>
  <si>
    <t>Category(*ESC*){sub 08}</t>
    <phoneticPr fontId="1" type="noConversion"/>
  </si>
  <si>
    <t>性别-测试(*ESC*){sub 06}</t>
    <phoneticPr fontId="1" type="noConversion"/>
  </si>
  <si>
    <t>Category(*ESC*){sub 05}</t>
    <phoneticPr fontId="1" type="noConversion"/>
  </si>
  <si>
    <t>Category(*ESC*){sub 06}</t>
    <phoneticPr fontId="1" type="noConversion"/>
  </si>
  <si>
    <t>Event/N</t>
    <phoneticPr fontId="1" type="noConversion"/>
  </si>
  <si>
    <t>0.74 (0.6, 0.97)</t>
  </si>
  <si>
    <t>0.38 (0.27, 0.56)</t>
  </si>
  <si>
    <t>0.38 (0.29, 0.57)</t>
  </si>
  <si>
    <t>1.19 (1.06, 4.38)</t>
  </si>
  <si>
    <t>1.17 (0.9, 1.69)</t>
  </si>
  <si>
    <t>0.39 (0.3, 0.53)</t>
  </si>
  <si>
    <t>0.9 (0.78, 1.18)</t>
  </si>
  <si>
    <t>1.26 (1.15, 1.42)</t>
  </si>
  <si>
    <t>1.1 (0.88, 8)</t>
  </si>
  <si>
    <t>0.82 (0.72, 1.01)</t>
  </si>
  <si>
    <t>0.56 (0.45, 0.72)</t>
  </si>
  <si>
    <t>0.98 (0.82, 1.25)</t>
  </si>
  <si>
    <t>4 (1, 10)</t>
  </si>
  <si>
    <t>0.75 (0.57, 1.15)</t>
  </si>
  <si>
    <t>0.38 (0.24, 1.87)</t>
  </si>
  <si>
    <t>0.95 (0.85, 1.09)</t>
  </si>
  <si>
    <t>0.26 (0.18, 0.62)</t>
  </si>
  <si>
    <t>0.43 (0.32, 0.58)</t>
  </si>
  <si>
    <t>0.58 (0.53, 0.99)</t>
  </si>
  <si>
    <t>0.99 (0.88, 1.14)</t>
  </si>
  <si>
    <t>0.66 (0.56, 0.79)</t>
  </si>
  <si>
    <t>median (95% CI)</t>
    <phoneticPr fontId="1" type="noConversion"/>
  </si>
  <si>
    <t>median_ci1</t>
    <phoneticPr fontId="1" type="noConversion"/>
  </si>
  <si>
    <t>median_ci2</t>
    <phoneticPr fontId="1" type="noConversion"/>
  </si>
  <si>
    <t xml:space="preserve">  是</t>
    <phoneticPr fontId="1" type="noConversion"/>
  </si>
  <si>
    <t xml:space="preserve">  否</t>
    <phoneticPr fontId="1" type="noConversion"/>
  </si>
  <si>
    <t>分类-森林图(*ESC*){sub 05}</t>
    <phoneticPr fontId="1" type="noConversion"/>
  </si>
  <si>
    <t xml:space="preserve">  男</t>
    <phoneticPr fontId="1" type="noConversion"/>
  </si>
  <si>
    <t xml:space="preserve">  女</t>
    <phoneticPr fontId="1" type="noConversion"/>
  </si>
  <si>
    <t>Category#</t>
    <phoneticPr fontId="1" type="noConversion"/>
  </si>
  <si>
    <t>oddsratio1</t>
    <phoneticPr fontId="1" type="noConversion"/>
  </si>
  <si>
    <t>lowerci1</t>
    <phoneticPr fontId="1" type="noConversion"/>
  </si>
  <si>
    <t>upperci1</t>
    <phoneticPr fontId="1" type="noConversion"/>
  </si>
  <si>
    <t>or_ci951</t>
    <phoneticPr fontId="1" type="noConversion"/>
  </si>
  <si>
    <t>GROUP01-OR (95% CI)</t>
    <phoneticPr fontId="1" type="noConversion"/>
  </si>
  <si>
    <t>GROUP02-OR (95% CI)</t>
    <phoneticPr fontId="1" type="noConversion"/>
  </si>
  <si>
    <t>oddsratio2</t>
    <phoneticPr fontId="1" type="noConversion"/>
  </si>
  <si>
    <t>lowerci2</t>
    <phoneticPr fontId="1" type="noConversion"/>
  </si>
  <si>
    <t>upperci2</t>
    <phoneticPr fontId="1" type="noConversion"/>
  </si>
  <si>
    <t>or_ci952</t>
    <phoneticPr fontId="1" type="noConversion"/>
  </si>
  <si>
    <t>colorbands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</si>
</sst>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176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C1" sqref="C1"/>
    </sheetView>
  </sheetViews>
  <sheetFormatPr defaultRowHeight="14.25" x14ac:dyDescent="0.2"/>
  <cols>
    <col min="4" max="4" width="28.75" customWidth="1"/>
    <col min="5" max="5" width="17.375" customWidth="1"/>
    <col min="6" max="6" width="17.125" customWidth="1"/>
    <col min="7" max="8" width="11.75" customWidth="1"/>
    <col min="10" max="10" width="16.5" customWidth="1"/>
  </cols>
  <sheetData>
    <row r="1" spans="1:10" x14ac:dyDescent="0.2">
      <c r="A1" s="1" t="s">
        <v>68</v>
      </c>
      <c r="B1" s="1" t="s">
        <v>69</v>
      </c>
      <c r="C1" s="3" t="s">
        <v>126</v>
      </c>
      <c r="D1" s="1" t="s">
        <v>70</v>
      </c>
      <c r="E1" s="1" t="s">
        <v>71</v>
      </c>
      <c r="F1" s="1" t="s">
        <v>72</v>
      </c>
      <c r="G1" s="1" t="s">
        <v>20</v>
      </c>
      <c r="H1" s="1" t="s">
        <v>21</v>
      </c>
      <c r="I1" s="1" t="s">
        <v>22</v>
      </c>
      <c r="J1" s="1" t="s">
        <v>73</v>
      </c>
    </row>
    <row r="2" spans="1:10" x14ac:dyDescent="0.2">
      <c r="A2">
        <v>0</v>
      </c>
      <c r="B2">
        <v>1</v>
      </c>
      <c r="C2">
        <v>1</v>
      </c>
      <c r="E2" t="s">
        <v>63</v>
      </c>
      <c r="F2" t="s">
        <v>64</v>
      </c>
    </row>
    <row r="3" spans="1:10" x14ac:dyDescent="0.2">
      <c r="A3">
        <v>0</v>
      </c>
      <c r="B3">
        <v>1</v>
      </c>
      <c r="C3">
        <v>1</v>
      </c>
      <c r="E3" t="s">
        <v>67</v>
      </c>
      <c r="F3" t="s">
        <v>66</v>
      </c>
      <c r="G3" t="s">
        <v>65</v>
      </c>
      <c r="J3" t="s">
        <v>65</v>
      </c>
    </row>
    <row r="4" spans="1:10" x14ac:dyDescent="0.2">
      <c r="A4">
        <v>0</v>
      </c>
      <c r="B4">
        <v>1</v>
      </c>
      <c r="C4">
        <v>0</v>
      </c>
      <c r="D4" t="s">
        <v>74</v>
      </c>
      <c r="E4" t="s">
        <v>4</v>
      </c>
      <c r="F4" t="s">
        <v>4</v>
      </c>
    </row>
    <row r="5" spans="1:10" x14ac:dyDescent="0.2">
      <c r="A5">
        <v>1</v>
      </c>
      <c r="B5">
        <v>0</v>
      </c>
      <c r="C5">
        <v>0</v>
      </c>
      <c r="D5" t="s">
        <v>33</v>
      </c>
      <c r="E5" t="s">
        <v>43</v>
      </c>
      <c r="F5" t="s">
        <v>44</v>
      </c>
      <c r="G5">
        <v>0.74</v>
      </c>
      <c r="H5">
        <v>0.6</v>
      </c>
      <c r="I5">
        <v>0.97</v>
      </c>
      <c r="J5" t="str">
        <f>IF(G5&lt;&gt;"",G5&amp;" ("&amp;H5&amp;", "&amp;I5&amp;")","")</f>
        <v>0.74 (0.6, 0.97)</v>
      </c>
    </row>
    <row r="6" spans="1:10" x14ac:dyDescent="0.2">
      <c r="A6">
        <v>1</v>
      </c>
      <c r="B6">
        <v>0</v>
      </c>
      <c r="C6">
        <v>0</v>
      </c>
      <c r="D6" t="s">
        <v>34</v>
      </c>
      <c r="E6" t="s">
        <v>42</v>
      </c>
      <c r="F6" t="s">
        <v>45</v>
      </c>
      <c r="G6">
        <v>0.38</v>
      </c>
      <c r="H6">
        <v>0.27</v>
      </c>
      <c r="I6">
        <v>0.56000000000000005</v>
      </c>
      <c r="J6" t="str">
        <f t="shared" ref="J6:J34" si="0">IF(G6&lt;&gt;"",G6&amp;" ("&amp;H6&amp;", "&amp;I6&amp;")","")</f>
        <v>0.38 (0.27, 0.56)</v>
      </c>
    </row>
    <row r="7" spans="1:10" x14ac:dyDescent="0.2">
      <c r="A7">
        <v>0</v>
      </c>
      <c r="B7">
        <v>1</v>
      </c>
      <c r="C7">
        <v>1</v>
      </c>
      <c r="D7" t="s">
        <v>75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tr">
        <f t="shared" si="0"/>
        <v/>
      </c>
    </row>
    <row r="8" spans="1:10" x14ac:dyDescent="0.2">
      <c r="A8">
        <v>1</v>
      </c>
      <c r="B8">
        <v>0</v>
      </c>
      <c r="C8">
        <v>1</v>
      </c>
      <c r="D8" t="s">
        <v>33</v>
      </c>
      <c r="E8" t="s">
        <v>41</v>
      </c>
      <c r="F8" t="s">
        <v>46</v>
      </c>
      <c r="G8">
        <v>0.38</v>
      </c>
      <c r="H8">
        <v>0.28999999999999998</v>
      </c>
      <c r="I8">
        <v>0.56999999999999995</v>
      </c>
      <c r="J8" t="str">
        <f>IF(G8&lt;&gt;"",G8&amp;" ("&amp;H8&amp;", "&amp;I8&amp;")","")</f>
        <v>0.38 (0.29, 0.57)</v>
      </c>
    </row>
    <row r="9" spans="1:10" x14ac:dyDescent="0.2">
      <c r="A9">
        <v>1</v>
      </c>
      <c r="B9">
        <v>0</v>
      </c>
      <c r="C9">
        <v>1</v>
      </c>
      <c r="D9" t="s">
        <v>34</v>
      </c>
      <c r="E9" t="s">
        <v>40</v>
      </c>
      <c r="F9" t="s">
        <v>47</v>
      </c>
      <c r="G9">
        <v>1.19</v>
      </c>
      <c r="H9">
        <v>1.06</v>
      </c>
      <c r="I9">
        <v>1.56</v>
      </c>
      <c r="J9" t="str">
        <f t="shared" si="0"/>
        <v>1.19 (1.06, 1.56)</v>
      </c>
    </row>
    <row r="10" spans="1:10" x14ac:dyDescent="0.2">
      <c r="A10">
        <v>0</v>
      </c>
      <c r="B10">
        <v>1</v>
      </c>
      <c r="C10">
        <v>0</v>
      </c>
      <c r="D10" t="s">
        <v>76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tr">
        <f t="shared" si="0"/>
        <v/>
      </c>
    </row>
    <row r="11" spans="1:10" x14ac:dyDescent="0.2">
      <c r="A11">
        <v>1</v>
      </c>
      <c r="B11">
        <v>0</v>
      </c>
      <c r="C11">
        <v>0</v>
      </c>
      <c r="D11" t="s">
        <v>33</v>
      </c>
      <c r="E11" t="s">
        <v>39</v>
      </c>
      <c r="F11" t="s">
        <v>5</v>
      </c>
      <c r="G11">
        <v>1.17</v>
      </c>
      <c r="H11">
        <v>0.9</v>
      </c>
      <c r="I11">
        <v>1.69</v>
      </c>
      <c r="J11" t="str">
        <f t="shared" si="0"/>
        <v>1.17 (0.9, 1.69)</v>
      </c>
    </row>
    <row r="12" spans="1:10" x14ac:dyDescent="0.2">
      <c r="A12">
        <v>1</v>
      </c>
      <c r="B12">
        <v>0</v>
      </c>
      <c r="C12">
        <v>0</v>
      </c>
      <c r="D12" t="s">
        <v>34</v>
      </c>
      <c r="E12" t="s">
        <v>38</v>
      </c>
      <c r="F12" t="s">
        <v>6</v>
      </c>
      <c r="G12">
        <v>0.39</v>
      </c>
      <c r="H12">
        <v>0.3</v>
      </c>
      <c r="I12">
        <v>0.53</v>
      </c>
      <c r="J12" t="str">
        <f t="shared" si="0"/>
        <v>0.39 (0.3, 0.53)</v>
      </c>
    </row>
    <row r="13" spans="1:10" x14ac:dyDescent="0.2">
      <c r="A13">
        <v>0</v>
      </c>
      <c r="B13">
        <v>1</v>
      </c>
      <c r="C13">
        <v>1</v>
      </c>
      <c r="D13" t="s">
        <v>77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tr">
        <f t="shared" si="0"/>
        <v/>
      </c>
    </row>
    <row r="14" spans="1:10" x14ac:dyDescent="0.2">
      <c r="A14">
        <v>1</v>
      </c>
      <c r="B14">
        <v>0</v>
      </c>
      <c r="C14">
        <v>1</v>
      </c>
      <c r="D14" t="s">
        <v>33</v>
      </c>
      <c r="E14" t="s">
        <v>7</v>
      </c>
      <c r="F14" t="s">
        <v>37</v>
      </c>
      <c r="G14">
        <v>0.9</v>
      </c>
      <c r="H14">
        <v>0.78</v>
      </c>
      <c r="I14">
        <v>1.18</v>
      </c>
      <c r="J14" t="str">
        <f t="shared" si="0"/>
        <v>0.9 (0.78, 1.18)</v>
      </c>
    </row>
    <row r="15" spans="1:10" x14ac:dyDescent="0.2">
      <c r="A15">
        <v>1</v>
      </c>
      <c r="B15">
        <v>0</v>
      </c>
      <c r="C15">
        <v>1</v>
      </c>
      <c r="D15" t="s">
        <v>34</v>
      </c>
      <c r="E15" t="s">
        <v>35</v>
      </c>
      <c r="F15" t="s">
        <v>36</v>
      </c>
      <c r="G15">
        <v>1.26</v>
      </c>
      <c r="H15">
        <v>1.1499999999999999</v>
      </c>
      <c r="I15">
        <v>1.42</v>
      </c>
      <c r="J15" t="str">
        <f t="shared" si="0"/>
        <v>1.26 (1.15, 1.42)</v>
      </c>
    </row>
    <row r="16" spans="1:10" x14ac:dyDescent="0.2">
      <c r="A16">
        <v>0</v>
      </c>
      <c r="B16">
        <v>1</v>
      </c>
      <c r="C16">
        <v>0</v>
      </c>
      <c r="D16" t="s">
        <v>83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tr">
        <f t="shared" si="0"/>
        <v/>
      </c>
    </row>
    <row r="17" spans="1:10" x14ac:dyDescent="0.2">
      <c r="A17">
        <v>1</v>
      </c>
      <c r="B17">
        <v>0</v>
      </c>
      <c r="C17">
        <v>0</v>
      </c>
      <c r="D17" t="s">
        <v>33</v>
      </c>
      <c r="E17" t="s">
        <v>8</v>
      </c>
      <c r="F17" t="s">
        <v>9</v>
      </c>
      <c r="G17">
        <v>1.1000000000000001</v>
      </c>
      <c r="H17">
        <v>0.88</v>
      </c>
      <c r="I17">
        <v>2</v>
      </c>
      <c r="J17" t="str">
        <f t="shared" si="0"/>
        <v>1.1 (0.88, 2)</v>
      </c>
    </row>
    <row r="18" spans="1:10" x14ac:dyDescent="0.2">
      <c r="A18">
        <v>1</v>
      </c>
      <c r="B18">
        <v>0</v>
      </c>
      <c r="C18">
        <v>0</v>
      </c>
      <c r="D18" t="s">
        <v>34</v>
      </c>
      <c r="E18" t="s">
        <v>10</v>
      </c>
      <c r="F18" t="s">
        <v>11</v>
      </c>
      <c r="G18">
        <v>0.82</v>
      </c>
      <c r="H18">
        <v>0.72</v>
      </c>
      <c r="I18">
        <v>1.01</v>
      </c>
      <c r="J18" t="str">
        <f t="shared" si="0"/>
        <v>0.82 (0.72, 1.01)</v>
      </c>
    </row>
    <row r="19" spans="1:10" x14ac:dyDescent="0.2">
      <c r="A19">
        <v>0</v>
      </c>
      <c r="B19">
        <v>1</v>
      </c>
      <c r="C19">
        <v>1</v>
      </c>
      <c r="D19" t="s">
        <v>84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tr">
        <f t="shared" si="0"/>
        <v/>
      </c>
    </row>
    <row r="20" spans="1:10" x14ac:dyDescent="0.2">
      <c r="A20">
        <v>1</v>
      </c>
      <c r="B20">
        <v>0</v>
      </c>
      <c r="C20">
        <v>1</v>
      </c>
      <c r="D20" t="s">
        <v>33</v>
      </c>
      <c r="E20" t="s">
        <v>12</v>
      </c>
      <c r="F20" t="s">
        <v>62</v>
      </c>
      <c r="G20">
        <v>0.56000000000000005</v>
      </c>
      <c r="H20">
        <v>0.45</v>
      </c>
      <c r="I20">
        <v>0.72</v>
      </c>
      <c r="J20" t="str">
        <f t="shared" si="0"/>
        <v>0.56 (0.45, 0.72)</v>
      </c>
    </row>
    <row r="21" spans="1:10" x14ac:dyDescent="0.2">
      <c r="A21">
        <v>1</v>
      </c>
      <c r="B21">
        <v>0</v>
      </c>
      <c r="C21">
        <v>1</v>
      </c>
      <c r="D21" t="s">
        <v>34</v>
      </c>
      <c r="E21" t="s">
        <v>13</v>
      </c>
      <c r="F21" t="s">
        <v>61</v>
      </c>
      <c r="G21">
        <v>0.98</v>
      </c>
      <c r="H21">
        <v>0.82</v>
      </c>
      <c r="I21">
        <v>1.25</v>
      </c>
      <c r="J21" t="str">
        <f t="shared" si="0"/>
        <v>0.98 (0.82, 1.25)</v>
      </c>
    </row>
    <row r="22" spans="1:10" x14ac:dyDescent="0.2">
      <c r="A22">
        <v>0</v>
      </c>
      <c r="B22">
        <v>1</v>
      </c>
      <c r="C22">
        <v>0</v>
      </c>
      <c r="D22" t="s">
        <v>80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tr">
        <f t="shared" si="0"/>
        <v/>
      </c>
    </row>
    <row r="23" spans="1:10" x14ac:dyDescent="0.2">
      <c r="A23">
        <v>1</v>
      </c>
      <c r="B23">
        <v>0</v>
      </c>
      <c r="C23">
        <v>0</v>
      </c>
      <c r="D23" t="s">
        <v>33</v>
      </c>
      <c r="E23" t="s">
        <v>60</v>
      </c>
      <c r="F23" t="s">
        <v>59</v>
      </c>
      <c r="G23">
        <v>1</v>
      </c>
      <c r="H23">
        <v>0.1</v>
      </c>
      <c r="I23">
        <v>1.8</v>
      </c>
      <c r="J23" t="str">
        <f t="shared" si="0"/>
        <v>1 (0.1, 1.8)</v>
      </c>
    </row>
    <row r="24" spans="1:10" x14ac:dyDescent="0.2">
      <c r="A24">
        <v>1</v>
      </c>
      <c r="B24">
        <v>0</v>
      </c>
      <c r="C24">
        <v>0</v>
      </c>
      <c r="D24" t="s">
        <v>34</v>
      </c>
      <c r="E24" t="s">
        <v>14</v>
      </c>
      <c r="F24" t="s">
        <v>58</v>
      </c>
      <c r="G24">
        <v>0.75</v>
      </c>
      <c r="H24">
        <v>0.56999999999999995</v>
      </c>
      <c r="I24">
        <v>1.1499999999999999</v>
      </c>
      <c r="J24" t="str">
        <f t="shared" si="0"/>
        <v>0.75 (0.57, 1.15)</v>
      </c>
    </row>
    <row r="25" spans="1:10" x14ac:dyDescent="0.2">
      <c r="A25">
        <v>0</v>
      </c>
      <c r="B25">
        <v>1</v>
      </c>
      <c r="C25">
        <v>1</v>
      </c>
      <c r="D25" t="s">
        <v>115</v>
      </c>
      <c r="F25" t="s">
        <v>4</v>
      </c>
      <c r="G25" t="s">
        <v>4</v>
      </c>
      <c r="H25" t="s">
        <v>4</v>
      </c>
      <c r="I25" t="s">
        <v>4</v>
      </c>
      <c r="J25" t="str">
        <f t="shared" si="0"/>
        <v/>
      </c>
    </row>
    <row r="26" spans="1:10" x14ac:dyDescent="0.2">
      <c r="A26">
        <v>1</v>
      </c>
      <c r="B26">
        <v>0</v>
      </c>
      <c r="C26">
        <v>1</v>
      </c>
      <c r="D26" t="s">
        <v>33</v>
      </c>
      <c r="E26" t="s">
        <v>55</v>
      </c>
      <c r="F26" t="s">
        <v>54</v>
      </c>
      <c r="G26">
        <v>0.38</v>
      </c>
      <c r="H26">
        <v>0.24</v>
      </c>
      <c r="I26">
        <v>1.87</v>
      </c>
      <c r="J26" t="str">
        <f t="shared" si="0"/>
        <v>0.38 (0.24, 1.87)</v>
      </c>
    </row>
    <row r="27" spans="1:10" x14ac:dyDescent="0.2">
      <c r="A27">
        <v>1</v>
      </c>
      <c r="B27">
        <v>0</v>
      </c>
      <c r="C27">
        <v>1</v>
      </c>
      <c r="D27" t="s">
        <v>34</v>
      </c>
      <c r="E27" t="s">
        <v>56</v>
      </c>
      <c r="F27" t="s">
        <v>57</v>
      </c>
      <c r="G27">
        <v>0.95</v>
      </c>
      <c r="H27">
        <v>0.85</v>
      </c>
      <c r="I27">
        <v>1.0900000000000001</v>
      </c>
      <c r="J27" t="str">
        <f t="shared" si="0"/>
        <v>0.95 (0.85, 1.09)</v>
      </c>
    </row>
    <row r="28" spans="1:10" x14ac:dyDescent="0.2">
      <c r="A28">
        <v>0</v>
      </c>
      <c r="B28">
        <v>1</v>
      </c>
      <c r="C28">
        <v>0</v>
      </c>
      <c r="D28" t="s">
        <v>78</v>
      </c>
      <c r="G28" t="s">
        <v>4</v>
      </c>
      <c r="H28" t="s">
        <v>4</v>
      </c>
      <c r="I28" t="s">
        <v>4</v>
      </c>
      <c r="J28" t="str">
        <f t="shared" si="0"/>
        <v/>
      </c>
    </row>
    <row r="29" spans="1:10" x14ac:dyDescent="0.2">
      <c r="A29">
        <v>1</v>
      </c>
      <c r="B29">
        <v>0</v>
      </c>
      <c r="C29">
        <v>0</v>
      </c>
      <c r="D29" t="s">
        <v>33</v>
      </c>
      <c r="E29" t="s">
        <v>15</v>
      </c>
      <c r="F29" t="s">
        <v>16</v>
      </c>
      <c r="G29">
        <v>0.26</v>
      </c>
      <c r="H29">
        <v>0.18</v>
      </c>
      <c r="I29">
        <v>0.62</v>
      </c>
      <c r="J29" t="str">
        <f t="shared" si="0"/>
        <v>0.26 (0.18, 0.62)</v>
      </c>
    </row>
    <row r="30" spans="1:10" x14ac:dyDescent="0.2">
      <c r="A30">
        <v>1</v>
      </c>
      <c r="B30">
        <v>0</v>
      </c>
      <c r="C30">
        <v>0</v>
      </c>
      <c r="D30" t="s">
        <v>34</v>
      </c>
      <c r="E30" t="s">
        <v>17</v>
      </c>
      <c r="F30" t="s">
        <v>18</v>
      </c>
      <c r="G30">
        <v>0.43</v>
      </c>
      <c r="H30">
        <v>0.32</v>
      </c>
      <c r="I30">
        <v>0.57999999999999996</v>
      </c>
      <c r="J30" t="str">
        <f t="shared" si="0"/>
        <v>0.43 (0.32, 0.58)</v>
      </c>
    </row>
    <row r="31" spans="1:10" x14ac:dyDescent="0.2">
      <c r="A31">
        <v>0</v>
      </c>
      <c r="B31">
        <v>1</v>
      </c>
      <c r="C31">
        <v>1</v>
      </c>
      <c r="D31" t="s">
        <v>79</v>
      </c>
      <c r="G31" t="s">
        <v>4</v>
      </c>
      <c r="H31" t="s">
        <v>4</v>
      </c>
      <c r="I31" t="s">
        <v>4</v>
      </c>
      <c r="J31" t="str">
        <f t="shared" si="0"/>
        <v/>
      </c>
    </row>
    <row r="32" spans="1:10" x14ac:dyDescent="0.2">
      <c r="A32">
        <v>1</v>
      </c>
      <c r="B32">
        <v>0</v>
      </c>
      <c r="C32">
        <v>1</v>
      </c>
      <c r="D32" t="s">
        <v>33</v>
      </c>
      <c r="E32" t="s">
        <v>51</v>
      </c>
      <c r="F32" t="s">
        <v>52</v>
      </c>
      <c r="G32">
        <v>0.57999999999999996</v>
      </c>
      <c r="H32">
        <v>0.53</v>
      </c>
      <c r="I32">
        <v>0.99</v>
      </c>
      <c r="J32" t="str">
        <f t="shared" si="0"/>
        <v>0.58 (0.53, 0.99)</v>
      </c>
    </row>
    <row r="33" spans="1:10" x14ac:dyDescent="0.2">
      <c r="A33">
        <v>1</v>
      </c>
      <c r="B33">
        <v>0</v>
      </c>
      <c r="C33">
        <v>1</v>
      </c>
      <c r="D33" t="s">
        <v>34</v>
      </c>
      <c r="E33" t="s">
        <v>50</v>
      </c>
      <c r="F33" t="s">
        <v>53</v>
      </c>
      <c r="G33">
        <v>0.99</v>
      </c>
      <c r="H33">
        <v>0.88</v>
      </c>
      <c r="I33">
        <v>1.1399999999999999</v>
      </c>
      <c r="J33" t="str">
        <f t="shared" si="0"/>
        <v>0.99 (0.88, 1.14)</v>
      </c>
    </row>
    <row r="34" spans="1:10" x14ac:dyDescent="0.2">
      <c r="A34">
        <v>0</v>
      </c>
      <c r="B34">
        <v>1</v>
      </c>
      <c r="C34">
        <v>0</v>
      </c>
      <c r="D34" t="s">
        <v>19</v>
      </c>
      <c r="E34" t="s">
        <v>49</v>
      </c>
      <c r="F34" t="s">
        <v>48</v>
      </c>
      <c r="G34">
        <v>0.66</v>
      </c>
      <c r="H34">
        <v>0.56000000000000005</v>
      </c>
      <c r="I34">
        <v>0.79</v>
      </c>
      <c r="J34" t="str">
        <f t="shared" si="0"/>
        <v>0.66 (0.56, 0.79)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ADD2-1F88-4927-9317-1F48CF9CE124}">
  <dimension ref="A1:I34"/>
  <sheetViews>
    <sheetView workbookViewId="0">
      <selection activeCell="C25" sqref="C25"/>
    </sheetView>
  </sheetViews>
  <sheetFormatPr defaultRowHeight="14.25" x14ac:dyDescent="0.2"/>
  <cols>
    <col min="3" max="3" width="28.75" customWidth="1"/>
    <col min="4" max="4" width="17.375" customWidth="1"/>
    <col min="5" max="5" width="17.125" customWidth="1"/>
    <col min="6" max="7" width="11.75" customWidth="1"/>
    <col min="9" max="9" width="16.5" customWidth="1"/>
  </cols>
  <sheetData>
    <row r="1" spans="1:9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20</v>
      </c>
      <c r="G1" t="s">
        <v>21</v>
      </c>
      <c r="H1" t="s">
        <v>22</v>
      </c>
      <c r="I1" t="s">
        <v>73</v>
      </c>
    </row>
    <row r="2" spans="1:9" x14ac:dyDescent="0.2">
      <c r="A2">
        <v>0</v>
      </c>
      <c r="B2">
        <v>1</v>
      </c>
      <c r="D2" t="s">
        <v>63</v>
      </c>
      <c r="E2" t="s">
        <v>64</v>
      </c>
    </row>
    <row r="3" spans="1:9" x14ac:dyDescent="0.2">
      <c r="A3">
        <v>0</v>
      </c>
      <c r="B3">
        <v>1</v>
      </c>
      <c r="D3" t="s">
        <v>67</v>
      </c>
      <c r="E3" t="s">
        <v>66</v>
      </c>
      <c r="F3" t="s">
        <v>65</v>
      </c>
      <c r="I3" t="s">
        <v>65</v>
      </c>
    </row>
    <row r="4" spans="1:9" x14ac:dyDescent="0.2">
      <c r="A4">
        <v>0</v>
      </c>
      <c r="B4">
        <v>1</v>
      </c>
      <c r="C4" t="s">
        <v>74</v>
      </c>
      <c r="D4" t="s">
        <v>4</v>
      </c>
      <c r="E4" t="s">
        <v>4</v>
      </c>
    </row>
    <row r="5" spans="1:9" x14ac:dyDescent="0.2">
      <c r="A5">
        <v>1</v>
      </c>
      <c r="B5">
        <v>0</v>
      </c>
      <c r="C5" t="s">
        <v>33</v>
      </c>
      <c r="D5" t="s">
        <v>43</v>
      </c>
      <c r="E5" t="s">
        <v>44</v>
      </c>
      <c r="F5">
        <v>0.74</v>
      </c>
      <c r="G5">
        <v>0.6</v>
      </c>
      <c r="H5">
        <v>0.97</v>
      </c>
      <c r="I5" t="str">
        <f>IF(F5&lt;&gt;"",F5&amp;" ("&amp;G5&amp;", "&amp;H5&amp;")","")</f>
        <v>0.74 (0.6, 0.97)</v>
      </c>
    </row>
    <row r="6" spans="1:9" x14ac:dyDescent="0.2">
      <c r="A6">
        <v>1</v>
      </c>
      <c r="B6">
        <v>0</v>
      </c>
      <c r="C6" t="s">
        <v>34</v>
      </c>
      <c r="D6" t="s">
        <v>42</v>
      </c>
      <c r="E6" t="s">
        <v>45</v>
      </c>
      <c r="F6">
        <v>0.38</v>
      </c>
      <c r="G6">
        <v>0.27</v>
      </c>
      <c r="H6">
        <v>0.56000000000000005</v>
      </c>
      <c r="I6" t="str">
        <f t="shared" ref="I6:I34" si="0">IF(F6&lt;&gt;"",F6&amp;" ("&amp;G6&amp;", "&amp;H6&amp;")","")</f>
        <v>0.38 (0.27, 0.56)</v>
      </c>
    </row>
    <row r="7" spans="1:9" x14ac:dyDescent="0.2">
      <c r="A7">
        <v>0</v>
      </c>
      <c r="B7">
        <v>1</v>
      </c>
      <c r="C7" t="s">
        <v>75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tr">
        <f t="shared" si="0"/>
        <v/>
      </c>
    </row>
    <row r="8" spans="1:9" x14ac:dyDescent="0.2">
      <c r="A8">
        <v>1</v>
      </c>
      <c r="B8">
        <v>0</v>
      </c>
      <c r="C8" t="s">
        <v>33</v>
      </c>
      <c r="D8" t="s">
        <v>41</v>
      </c>
      <c r="E8" t="s">
        <v>46</v>
      </c>
      <c r="F8">
        <v>0.38</v>
      </c>
      <c r="G8">
        <v>0.28999999999999998</v>
      </c>
      <c r="H8">
        <v>0.56999999999999995</v>
      </c>
      <c r="I8" t="str">
        <f>IF(F8&lt;&gt;"",F8&amp;" ("&amp;G8&amp;", "&amp;H8&amp;")","")</f>
        <v>0.38 (0.29, 0.57)</v>
      </c>
    </row>
    <row r="9" spans="1:9" x14ac:dyDescent="0.2">
      <c r="A9">
        <v>1</v>
      </c>
      <c r="B9">
        <v>0</v>
      </c>
      <c r="C9" t="s">
        <v>34</v>
      </c>
      <c r="D9" t="s">
        <v>40</v>
      </c>
      <c r="E9" t="s">
        <v>47</v>
      </c>
      <c r="F9">
        <v>1.19</v>
      </c>
      <c r="G9">
        <v>1.06</v>
      </c>
      <c r="H9">
        <v>1.38</v>
      </c>
      <c r="I9" t="str">
        <f t="shared" si="0"/>
        <v>1.19 (1.06, 1.38)</v>
      </c>
    </row>
    <row r="10" spans="1:9" x14ac:dyDescent="0.2">
      <c r="A10">
        <v>0</v>
      </c>
      <c r="B10">
        <v>1</v>
      </c>
      <c r="C10" t="s">
        <v>76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tr">
        <f t="shared" si="0"/>
        <v/>
      </c>
    </row>
    <row r="11" spans="1:9" x14ac:dyDescent="0.2">
      <c r="A11">
        <v>1</v>
      </c>
      <c r="B11">
        <v>0</v>
      </c>
      <c r="C11" t="s">
        <v>33</v>
      </c>
      <c r="D11" t="s">
        <v>39</v>
      </c>
      <c r="E11" t="s">
        <v>5</v>
      </c>
      <c r="F11">
        <v>1.17</v>
      </c>
      <c r="G11">
        <v>0.9</v>
      </c>
      <c r="H11">
        <v>1.69</v>
      </c>
      <c r="I11" t="str">
        <f t="shared" si="0"/>
        <v>1.17 (0.9, 1.69)</v>
      </c>
    </row>
    <row r="12" spans="1:9" x14ac:dyDescent="0.2">
      <c r="A12">
        <v>1</v>
      </c>
      <c r="B12">
        <v>0</v>
      </c>
      <c r="C12" t="s">
        <v>34</v>
      </c>
      <c r="D12" t="s">
        <v>38</v>
      </c>
      <c r="E12" t="s">
        <v>6</v>
      </c>
      <c r="F12">
        <v>0.39</v>
      </c>
      <c r="G12">
        <v>0.3</v>
      </c>
      <c r="H12">
        <v>0.53</v>
      </c>
      <c r="I12" t="str">
        <f t="shared" si="0"/>
        <v>0.39 (0.3, 0.53)</v>
      </c>
    </row>
    <row r="13" spans="1:9" x14ac:dyDescent="0.2">
      <c r="A13">
        <v>0</v>
      </c>
      <c r="B13">
        <v>1</v>
      </c>
      <c r="C13" t="s">
        <v>77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tr">
        <f t="shared" si="0"/>
        <v/>
      </c>
    </row>
    <row r="14" spans="1:9" x14ac:dyDescent="0.2">
      <c r="A14">
        <v>1</v>
      </c>
      <c r="B14">
        <v>0</v>
      </c>
      <c r="C14" t="s">
        <v>33</v>
      </c>
      <c r="D14" t="s">
        <v>7</v>
      </c>
      <c r="E14" t="s">
        <v>37</v>
      </c>
      <c r="F14">
        <v>0.9</v>
      </c>
      <c r="G14">
        <v>0.78</v>
      </c>
      <c r="H14">
        <v>1.18</v>
      </c>
      <c r="I14" t="str">
        <f t="shared" si="0"/>
        <v>0.9 (0.78, 1.18)</v>
      </c>
    </row>
    <row r="15" spans="1:9" x14ac:dyDescent="0.2">
      <c r="A15">
        <v>1</v>
      </c>
      <c r="B15">
        <v>0</v>
      </c>
      <c r="C15" t="s">
        <v>34</v>
      </c>
      <c r="D15" t="s">
        <v>35</v>
      </c>
      <c r="E15" t="s">
        <v>36</v>
      </c>
      <c r="F15">
        <v>1.26</v>
      </c>
      <c r="G15">
        <v>1.1499999999999999</v>
      </c>
      <c r="H15">
        <v>1.42</v>
      </c>
      <c r="I15" t="str">
        <f t="shared" si="0"/>
        <v>1.26 (1.15, 1.42)</v>
      </c>
    </row>
    <row r="16" spans="1:9" x14ac:dyDescent="0.2">
      <c r="A16">
        <v>0</v>
      </c>
      <c r="B16">
        <v>1</v>
      </c>
      <c r="C16" t="s">
        <v>112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tr">
        <f t="shared" si="0"/>
        <v/>
      </c>
    </row>
    <row r="17" spans="1:9" x14ac:dyDescent="0.2">
      <c r="A17">
        <v>1</v>
      </c>
      <c r="B17">
        <v>0</v>
      </c>
      <c r="C17" t="s">
        <v>110</v>
      </c>
      <c r="D17" t="s">
        <v>8</v>
      </c>
      <c r="E17" t="s">
        <v>9</v>
      </c>
      <c r="F17">
        <v>1</v>
      </c>
      <c r="G17">
        <v>0.88</v>
      </c>
      <c r="H17">
        <v>1.18</v>
      </c>
      <c r="I17" t="str">
        <f t="shared" si="0"/>
        <v>1 (0.88, 1.18)</v>
      </c>
    </row>
    <row r="18" spans="1:9" x14ac:dyDescent="0.2">
      <c r="A18">
        <v>1</v>
      </c>
      <c r="B18">
        <v>0</v>
      </c>
      <c r="C18" t="s">
        <v>111</v>
      </c>
      <c r="D18" t="s">
        <v>10</v>
      </c>
      <c r="E18" t="s">
        <v>11</v>
      </c>
      <c r="F18">
        <v>0.82</v>
      </c>
      <c r="G18">
        <v>0.72</v>
      </c>
      <c r="H18">
        <v>1.01</v>
      </c>
      <c r="I18" t="str">
        <f t="shared" si="0"/>
        <v>0.82 (0.72, 1.01)</v>
      </c>
    </row>
    <row r="19" spans="1:9" x14ac:dyDescent="0.2">
      <c r="A19">
        <v>0</v>
      </c>
      <c r="B19">
        <v>1</v>
      </c>
      <c r="C19" t="s">
        <v>82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tr">
        <f t="shared" si="0"/>
        <v/>
      </c>
    </row>
    <row r="20" spans="1:9" x14ac:dyDescent="0.2">
      <c r="A20">
        <v>1</v>
      </c>
      <c r="B20">
        <v>0</v>
      </c>
      <c r="C20" t="s">
        <v>113</v>
      </c>
      <c r="D20" t="s">
        <v>12</v>
      </c>
      <c r="E20" t="s">
        <v>62</v>
      </c>
      <c r="F20">
        <v>0.56000000000000005</v>
      </c>
      <c r="G20">
        <v>0.45</v>
      </c>
      <c r="H20">
        <v>0.72</v>
      </c>
      <c r="I20" t="str">
        <f t="shared" si="0"/>
        <v>0.56 (0.45, 0.72)</v>
      </c>
    </row>
    <row r="21" spans="1:9" x14ac:dyDescent="0.2">
      <c r="A21">
        <v>1</v>
      </c>
      <c r="B21">
        <v>0</v>
      </c>
      <c r="C21" t="s">
        <v>114</v>
      </c>
      <c r="D21" t="s">
        <v>13</v>
      </c>
      <c r="E21" t="s">
        <v>61</v>
      </c>
      <c r="F21">
        <v>0.98</v>
      </c>
      <c r="G21">
        <v>0.82</v>
      </c>
      <c r="H21">
        <v>1.25</v>
      </c>
      <c r="I21" t="str">
        <f t="shared" si="0"/>
        <v>0.98 (0.82, 1.25)</v>
      </c>
    </row>
    <row r="22" spans="1:9" x14ac:dyDescent="0.2">
      <c r="A22">
        <v>0</v>
      </c>
      <c r="B22">
        <v>1</v>
      </c>
      <c r="C22" t="s">
        <v>80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tr">
        <f t="shared" si="0"/>
        <v/>
      </c>
    </row>
    <row r="23" spans="1:9" x14ac:dyDescent="0.2">
      <c r="A23">
        <v>1</v>
      </c>
      <c r="B23">
        <v>0</v>
      </c>
      <c r="C23" t="s">
        <v>33</v>
      </c>
      <c r="D23" t="s">
        <v>60</v>
      </c>
      <c r="E23" t="s">
        <v>59</v>
      </c>
      <c r="F23">
        <v>0.91</v>
      </c>
      <c r="G23">
        <v>0.81</v>
      </c>
      <c r="H23">
        <v>1.06</v>
      </c>
      <c r="I23" t="str">
        <f t="shared" si="0"/>
        <v>0.91 (0.81, 1.06)</v>
      </c>
    </row>
    <row r="24" spans="1:9" x14ac:dyDescent="0.2">
      <c r="A24">
        <v>1</v>
      </c>
      <c r="B24">
        <v>0</v>
      </c>
      <c r="C24" t="s">
        <v>34</v>
      </c>
      <c r="D24" t="s">
        <v>14</v>
      </c>
      <c r="E24" t="s">
        <v>58</v>
      </c>
      <c r="F24">
        <v>0.75</v>
      </c>
      <c r="G24">
        <v>0.56999999999999995</v>
      </c>
      <c r="H24">
        <v>1.1499999999999999</v>
      </c>
      <c r="I24" t="str">
        <f t="shared" si="0"/>
        <v>0.75 (0.57, 1.15)</v>
      </c>
    </row>
    <row r="25" spans="1:9" x14ac:dyDescent="0.2">
      <c r="A25">
        <v>0</v>
      </c>
      <c r="B25">
        <v>1</v>
      </c>
      <c r="C25" t="s">
        <v>81</v>
      </c>
      <c r="E25" t="s">
        <v>4</v>
      </c>
      <c r="F25" t="s">
        <v>4</v>
      </c>
      <c r="G25" t="s">
        <v>4</v>
      </c>
      <c r="H25" t="s">
        <v>4</v>
      </c>
      <c r="I25" t="str">
        <f t="shared" si="0"/>
        <v/>
      </c>
    </row>
    <row r="26" spans="1:9" x14ac:dyDescent="0.2">
      <c r="A26">
        <v>1</v>
      </c>
      <c r="B26">
        <v>0</v>
      </c>
      <c r="C26" t="s">
        <v>33</v>
      </c>
      <c r="D26" t="s">
        <v>55</v>
      </c>
      <c r="E26" t="s">
        <v>54</v>
      </c>
      <c r="F26">
        <v>0.38</v>
      </c>
      <c r="G26">
        <v>0.24</v>
      </c>
      <c r="H26">
        <v>1.87</v>
      </c>
      <c r="I26" t="str">
        <f t="shared" si="0"/>
        <v>0.38 (0.24, 1.87)</v>
      </c>
    </row>
    <row r="27" spans="1:9" x14ac:dyDescent="0.2">
      <c r="A27">
        <v>1</v>
      </c>
      <c r="B27">
        <v>0</v>
      </c>
      <c r="C27" t="s">
        <v>34</v>
      </c>
      <c r="D27" t="s">
        <v>56</v>
      </c>
      <c r="E27" t="s">
        <v>57</v>
      </c>
      <c r="F27">
        <v>0.95</v>
      </c>
      <c r="G27">
        <v>0.85</v>
      </c>
      <c r="H27">
        <v>1.0900000000000001</v>
      </c>
      <c r="I27" t="str">
        <f t="shared" si="0"/>
        <v>0.95 (0.85, 1.09)</v>
      </c>
    </row>
    <row r="28" spans="1:9" x14ac:dyDescent="0.2">
      <c r="A28">
        <v>0</v>
      </c>
      <c r="B28">
        <v>1</v>
      </c>
      <c r="C28" t="s">
        <v>78</v>
      </c>
      <c r="F28" t="s">
        <v>4</v>
      </c>
      <c r="G28" t="s">
        <v>4</v>
      </c>
      <c r="H28" t="s">
        <v>4</v>
      </c>
      <c r="I28" t="str">
        <f t="shared" si="0"/>
        <v/>
      </c>
    </row>
    <row r="29" spans="1:9" x14ac:dyDescent="0.2">
      <c r="A29">
        <v>1</v>
      </c>
      <c r="B29">
        <v>0</v>
      </c>
      <c r="C29" t="s">
        <v>33</v>
      </c>
      <c r="D29" t="s">
        <v>15</v>
      </c>
      <c r="E29" t="s">
        <v>16</v>
      </c>
      <c r="F29">
        <v>0.26</v>
      </c>
      <c r="G29">
        <v>0.18</v>
      </c>
      <c r="H29">
        <v>0.62</v>
      </c>
      <c r="I29" t="str">
        <f t="shared" si="0"/>
        <v>0.26 (0.18, 0.62)</v>
      </c>
    </row>
    <row r="30" spans="1:9" x14ac:dyDescent="0.2">
      <c r="A30">
        <v>1</v>
      </c>
      <c r="B30">
        <v>0</v>
      </c>
      <c r="C30" t="s">
        <v>34</v>
      </c>
      <c r="D30" t="s">
        <v>17</v>
      </c>
      <c r="E30" t="s">
        <v>18</v>
      </c>
      <c r="F30">
        <v>0.43</v>
      </c>
      <c r="G30">
        <v>0.32</v>
      </c>
      <c r="H30">
        <v>0.57999999999999996</v>
      </c>
      <c r="I30" t="str">
        <f t="shared" si="0"/>
        <v>0.43 (0.32, 0.58)</v>
      </c>
    </row>
    <row r="31" spans="1:9" x14ac:dyDescent="0.2">
      <c r="A31">
        <v>0</v>
      </c>
      <c r="B31">
        <v>1</v>
      </c>
      <c r="C31" t="s">
        <v>79</v>
      </c>
      <c r="F31" t="s">
        <v>4</v>
      </c>
      <c r="G31" t="s">
        <v>4</v>
      </c>
      <c r="H31" t="s">
        <v>4</v>
      </c>
      <c r="I31" t="str">
        <f t="shared" si="0"/>
        <v/>
      </c>
    </row>
    <row r="32" spans="1:9" x14ac:dyDescent="0.2">
      <c r="A32">
        <v>1</v>
      </c>
      <c r="B32">
        <v>0</v>
      </c>
      <c r="C32" t="s">
        <v>33</v>
      </c>
      <c r="D32" t="s">
        <v>51</v>
      </c>
      <c r="E32" t="s">
        <v>52</v>
      </c>
      <c r="F32">
        <v>0.57999999999999996</v>
      </c>
      <c r="G32">
        <v>0.53</v>
      </c>
      <c r="H32">
        <v>0.99</v>
      </c>
      <c r="I32" t="str">
        <f t="shared" si="0"/>
        <v>0.58 (0.53, 0.99)</v>
      </c>
    </row>
    <row r="33" spans="1:9" x14ac:dyDescent="0.2">
      <c r="A33">
        <v>1</v>
      </c>
      <c r="B33">
        <v>0</v>
      </c>
      <c r="C33" t="s">
        <v>34</v>
      </c>
      <c r="D33" t="s">
        <v>50</v>
      </c>
      <c r="E33" t="s">
        <v>53</v>
      </c>
      <c r="F33">
        <v>0.99</v>
      </c>
      <c r="G33">
        <v>0.88</v>
      </c>
      <c r="H33">
        <v>1.1399999999999999</v>
      </c>
      <c r="I33" t="str">
        <f t="shared" si="0"/>
        <v>0.99 (0.88, 1.14)</v>
      </c>
    </row>
    <row r="34" spans="1:9" x14ac:dyDescent="0.2">
      <c r="A34">
        <v>0</v>
      </c>
      <c r="B34">
        <v>1</v>
      </c>
      <c r="C34" t="s">
        <v>19</v>
      </c>
      <c r="D34" t="s">
        <v>49</v>
      </c>
      <c r="E34" t="s">
        <v>48</v>
      </c>
      <c r="F34">
        <v>0.66</v>
      </c>
      <c r="G34">
        <v>0.56000000000000005</v>
      </c>
      <c r="H34">
        <v>0.79</v>
      </c>
      <c r="I34" t="str">
        <f t="shared" si="0"/>
        <v>0.66 (0.56, 0.79)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96C3-0202-4180-AA13-BCC67B3FF4B1}">
  <dimension ref="A1:K34"/>
  <sheetViews>
    <sheetView workbookViewId="0">
      <selection activeCell="A2" sqref="A2:XFD2"/>
    </sheetView>
  </sheetViews>
  <sheetFormatPr defaultRowHeight="14.25" x14ac:dyDescent="0.2"/>
  <cols>
    <col min="3" max="3" width="28.75" customWidth="1"/>
    <col min="4" max="5" width="17.375" customWidth="1"/>
    <col min="6" max="7" width="17.125" customWidth="1"/>
    <col min="8" max="9" width="11.75" customWidth="1"/>
    <col min="11" max="11" width="16.5" customWidth="1"/>
  </cols>
  <sheetData>
    <row r="1" spans="1:11" x14ac:dyDescent="0.2">
      <c r="A1" t="s">
        <v>68</v>
      </c>
      <c r="B1" t="s">
        <v>69</v>
      </c>
      <c r="C1" t="s">
        <v>70</v>
      </c>
      <c r="D1" t="s">
        <v>71</v>
      </c>
      <c r="E1" t="s">
        <v>108</v>
      </c>
      <c r="F1" t="s">
        <v>72</v>
      </c>
      <c r="G1" t="s">
        <v>109</v>
      </c>
      <c r="H1" t="s">
        <v>20</v>
      </c>
      <c r="I1" t="s">
        <v>21</v>
      </c>
      <c r="J1" t="s">
        <v>22</v>
      </c>
      <c r="K1" t="s">
        <v>73</v>
      </c>
    </row>
    <row r="2" spans="1:11" x14ac:dyDescent="0.2">
      <c r="A2">
        <v>0</v>
      </c>
      <c r="B2">
        <v>1</v>
      </c>
      <c r="D2" t="s">
        <v>63</v>
      </c>
      <c r="F2" t="s">
        <v>64</v>
      </c>
    </row>
    <row r="3" spans="1:11" x14ac:dyDescent="0.2">
      <c r="A3">
        <v>0</v>
      </c>
      <c r="B3">
        <v>1</v>
      </c>
      <c r="D3" t="s">
        <v>85</v>
      </c>
      <c r="E3" t="s">
        <v>107</v>
      </c>
      <c r="F3" t="s">
        <v>85</v>
      </c>
      <c r="G3" t="s">
        <v>107</v>
      </c>
      <c r="H3" t="s">
        <v>65</v>
      </c>
      <c r="K3" t="s">
        <v>65</v>
      </c>
    </row>
    <row r="4" spans="1:11" x14ac:dyDescent="0.2">
      <c r="A4">
        <v>0</v>
      </c>
      <c r="B4">
        <v>1</v>
      </c>
      <c r="C4" t="s">
        <v>74</v>
      </c>
      <c r="D4" t="s">
        <v>4</v>
      </c>
      <c r="F4" t="s">
        <v>4</v>
      </c>
    </row>
    <row r="5" spans="1:11" x14ac:dyDescent="0.2">
      <c r="A5">
        <v>1</v>
      </c>
      <c r="B5">
        <v>0</v>
      </c>
      <c r="C5" t="s">
        <v>33</v>
      </c>
      <c r="D5" t="s">
        <v>43</v>
      </c>
      <c r="E5" t="s">
        <v>86</v>
      </c>
      <c r="F5" t="s">
        <v>44</v>
      </c>
      <c r="G5" t="str">
        <f>IF(E5&lt;&gt;"","#"&amp;E5,"")</f>
        <v>#0.74 (0.6, 0.97)</v>
      </c>
      <c r="H5">
        <v>0.74</v>
      </c>
      <c r="I5">
        <v>0.6</v>
      </c>
      <c r="J5">
        <v>0.97</v>
      </c>
      <c r="K5" t="str">
        <f>IF(H5&lt;&gt;"",H5&amp;" ("&amp;I5&amp;", "&amp;J5&amp;")","")</f>
        <v>0.74 (0.6, 0.97)</v>
      </c>
    </row>
    <row r="6" spans="1:11" x14ac:dyDescent="0.2">
      <c r="A6">
        <v>1</v>
      </c>
      <c r="B6">
        <v>0</v>
      </c>
      <c r="C6" t="s">
        <v>34</v>
      </c>
      <c r="D6" t="s">
        <v>42</v>
      </c>
      <c r="E6" t="s">
        <v>87</v>
      </c>
      <c r="F6" t="s">
        <v>45</v>
      </c>
      <c r="G6" t="str">
        <f t="shared" ref="G6:G34" si="0">IF(E6&lt;&gt;"","#"&amp;E6,"")</f>
        <v>#0.38 (0.27, 0.56)</v>
      </c>
      <c r="H6">
        <v>0.38</v>
      </c>
      <c r="I6">
        <v>0.27</v>
      </c>
      <c r="J6">
        <v>0.56000000000000005</v>
      </c>
      <c r="K6" t="str">
        <f t="shared" ref="K6:K34" si="1">IF(H6&lt;&gt;"",H6&amp;" ("&amp;I6&amp;", "&amp;J6&amp;")","")</f>
        <v>0.38 (0.27, 0.56)</v>
      </c>
    </row>
    <row r="7" spans="1:11" x14ac:dyDescent="0.2">
      <c r="A7">
        <v>0</v>
      </c>
      <c r="B7">
        <v>1</v>
      </c>
      <c r="C7" t="s">
        <v>75</v>
      </c>
      <c r="D7" t="s">
        <v>4</v>
      </c>
      <c r="E7" t="s">
        <v>4</v>
      </c>
      <c r="F7" t="s">
        <v>4</v>
      </c>
      <c r="G7" t="str">
        <f t="shared" si="0"/>
        <v/>
      </c>
      <c r="H7" t="s">
        <v>4</v>
      </c>
      <c r="I7" t="s">
        <v>4</v>
      </c>
      <c r="J7" t="s">
        <v>4</v>
      </c>
      <c r="K7" t="str">
        <f t="shared" si="1"/>
        <v/>
      </c>
    </row>
    <row r="8" spans="1:11" x14ac:dyDescent="0.2">
      <c r="A8">
        <v>1</v>
      </c>
      <c r="B8">
        <v>0</v>
      </c>
      <c r="C8" t="s">
        <v>33</v>
      </c>
      <c r="D8" t="s">
        <v>41</v>
      </c>
      <c r="E8" t="s">
        <v>88</v>
      </c>
      <c r="F8" t="s">
        <v>46</v>
      </c>
      <c r="G8" t="str">
        <f t="shared" si="0"/>
        <v>#0.38 (0.29, 0.57)</v>
      </c>
      <c r="H8">
        <v>0.38</v>
      </c>
      <c r="I8">
        <v>0.28999999999999998</v>
      </c>
      <c r="J8">
        <v>0.56999999999999995</v>
      </c>
      <c r="K8" t="str">
        <f>IF(H8&lt;&gt;"",H8&amp;" ("&amp;I8&amp;", "&amp;J8&amp;")","")</f>
        <v>0.38 (0.29, 0.57)</v>
      </c>
    </row>
    <row r="9" spans="1:11" x14ac:dyDescent="0.2">
      <c r="A9">
        <v>1</v>
      </c>
      <c r="B9">
        <v>0</v>
      </c>
      <c r="C9" t="s">
        <v>34</v>
      </c>
      <c r="D9" t="s">
        <v>40</v>
      </c>
      <c r="E9" t="s">
        <v>89</v>
      </c>
      <c r="F9" t="s">
        <v>47</v>
      </c>
      <c r="G9" t="str">
        <f t="shared" si="0"/>
        <v>#1.19 (1.06, 4.38)</v>
      </c>
      <c r="H9">
        <v>1.19</v>
      </c>
      <c r="I9">
        <v>1.06</v>
      </c>
      <c r="J9">
        <v>4.38</v>
      </c>
      <c r="K9" t="str">
        <f t="shared" si="1"/>
        <v>1.19 (1.06, 4.38)</v>
      </c>
    </row>
    <row r="10" spans="1:11" x14ac:dyDescent="0.2">
      <c r="A10">
        <v>0</v>
      </c>
      <c r="B10">
        <v>1</v>
      </c>
      <c r="C10" t="s">
        <v>76</v>
      </c>
      <c r="D10" t="s">
        <v>4</v>
      </c>
      <c r="E10" t="s">
        <v>4</v>
      </c>
      <c r="F10" t="s">
        <v>4</v>
      </c>
      <c r="G10" t="str">
        <f t="shared" si="0"/>
        <v/>
      </c>
      <c r="H10" t="s">
        <v>4</v>
      </c>
      <c r="I10" t="s">
        <v>4</v>
      </c>
      <c r="J10" t="s">
        <v>4</v>
      </c>
      <c r="K10" t="str">
        <f t="shared" si="1"/>
        <v/>
      </c>
    </row>
    <row r="11" spans="1:11" x14ac:dyDescent="0.2">
      <c r="A11">
        <v>1</v>
      </c>
      <c r="B11">
        <v>0</v>
      </c>
      <c r="C11" t="s">
        <v>33</v>
      </c>
      <c r="D11" t="s">
        <v>39</v>
      </c>
      <c r="E11" t="s">
        <v>90</v>
      </c>
      <c r="F11" t="s">
        <v>5</v>
      </c>
      <c r="G11" t="str">
        <f t="shared" si="0"/>
        <v>#1.17 (0.9, 1.69)</v>
      </c>
      <c r="H11">
        <v>1.17</v>
      </c>
      <c r="I11">
        <v>0.9</v>
      </c>
      <c r="J11">
        <v>1.69</v>
      </c>
      <c r="K11" t="str">
        <f t="shared" si="1"/>
        <v>1.17 (0.9, 1.69)</v>
      </c>
    </row>
    <row r="12" spans="1:11" x14ac:dyDescent="0.2">
      <c r="A12">
        <v>1</v>
      </c>
      <c r="B12">
        <v>0</v>
      </c>
      <c r="C12" t="s">
        <v>34</v>
      </c>
      <c r="D12" t="s">
        <v>38</v>
      </c>
      <c r="E12" t="s">
        <v>91</v>
      </c>
      <c r="F12" t="s">
        <v>6</v>
      </c>
      <c r="G12" t="str">
        <f t="shared" si="0"/>
        <v>#0.39 (0.3, 0.53)</v>
      </c>
      <c r="H12">
        <v>0.39</v>
      </c>
      <c r="I12">
        <v>0.3</v>
      </c>
      <c r="J12">
        <v>0.53</v>
      </c>
      <c r="K12" t="str">
        <f t="shared" si="1"/>
        <v>0.39 (0.3, 0.53)</v>
      </c>
    </row>
    <row r="13" spans="1:11" x14ac:dyDescent="0.2">
      <c r="A13">
        <v>0</v>
      </c>
      <c r="B13">
        <v>1</v>
      </c>
      <c r="C13" t="s">
        <v>77</v>
      </c>
      <c r="D13" t="s">
        <v>4</v>
      </c>
      <c r="E13" t="s">
        <v>4</v>
      </c>
      <c r="F13" t="s">
        <v>4</v>
      </c>
      <c r="G13" t="str">
        <f t="shared" si="0"/>
        <v/>
      </c>
      <c r="H13" t="s">
        <v>4</v>
      </c>
      <c r="I13" t="s">
        <v>4</v>
      </c>
      <c r="J13" t="s">
        <v>4</v>
      </c>
      <c r="K13" t="str">
        <f t="shared" si="1"/>
        <v/>
      </c>
    </row>
    <row r="14" spans="1:11" x14ac:dyDescent="0.2">
      <c r="A14">
        <v>1</v>
      </c>
      <c r="B14">
        <v>0</v>
      </c>
      <c r="C14" t="s">
        <v>33</v>
      </c>
      <c r="D14" t="s">
        <v>7</v>
      </c>
      <c r="E14" t="s">
        <v>92</v>
      </c>
      <c r="F14" t="s">
        <v>37</v>
      </c>
      <c r="G14" t="str">
        <f t="shared" si="0"/>
        <v>#0.9 (0.78, 1.18)</v>
      </c>
      <c r="H14">
        <v>0.9</v>
      </c>
      <c r="I14">
        <v>0.78</v>
      </c>
      <c r="J14">
        <v>1.18</v>
      </c>
      <c r="K14" t="str">
        <f t="shared" si="1"/>
        <v>0.9 (0.78, 1.18)</v>
      </c>
    </row>
    <row r="15" spans="1:11" x14ac:dyDescent="0.2">
      <c r="A15">
        <v>1</v>
      </c>
      <c r="B15">
        <v>0</v>
      </c>
      <c r="C15" t="s">
        <v>34</v>
      </c>
      <c r="D15" t="s">
        <v>35</v>
      </c>
      <c r="E15" t="s">
        <v>93</v>
      </c>
      <c r="F15" t="s">
        <v>36</v>
      </c>
      <c r="G15" t="str">
        <f t="shared" si="0"/>
        <v>#1.26 (1.15, 1.42)</v>
      </c>
      <c r="H15">
        <v>1.26</v>
      </c>
      <c r="I15">
        <v>1.1499999999999999</v>
      </c>
      <c r="J15">
        <v>1.42</v>
      </c>
      <c r="K15" t="str">
        <f t="shared" si="1"/>
        <v>1.26 (1.15, 1.42)</v>
      </c>
    </row>
    <row r="16" spans="1:11" x14ac:dyDescent="0.2">
      <c r="A16">
        <v>0</v>
      </c>
      <c r="B16">
        <v>1</v>
      </c>
      <c r="C16" t="s">
        <v>83</v>
      </c>
      <c r="D16" t="s">
        <v>4</v>
      </c>
      <c r="E16" t="s">
        <v>4</v>
      </c>
      <c r="F16" t="s">
        <v>4</v>
      </c>
      <c r="G16" t="str">
        <f t="shared" si="0"/>
        <v/>
      </c>
      <c r="H16" t="s">
        <v>4</v>
      </c>
      <c r="I16" t="s">
        <v>4</v>
      </c>
      <c r="J16" t="s">
        <v>4</v>
      </c>
      <c r="K16" t="str">
        <f t="shared" si="1"/>
        <v/>
      </c>
    </row>
    <row r="17" spans="1:11" x14ac:dyDescent="0.2">
      <c r="A17">
        <v>1</v>
      </c>
      <c r="B17">
        <v>0</v>
      </c>
      <c r="C17" t="s">
        <v>33</v>
      </c>
      <c r="D17" t="s">
        <v>8</v>
      </c>
      <c r="E17" t="s">
        <v>94</v>
      </c>
      <c r="F17" t="s">
        <v>9</v>
      </c>
      <c r="G17" t="str">
        <f t="shared" si="0"/>
        <v>#1.1 (0.88, 8)</v>
      </c>
      <c r="H17">
        <v>1.1000000000000001</v>
      </c>
      <c r="I17">
        <v>0.88</v>
      </c>
      <c r="J17">
        <v>8</v>
      </c>
      <c r="K17" t="str">
        <f t="shared" si="1"/>
        <v>1.1 (0.88, 8)</v>
      </c>
    </row>
    <row r="18" spans="1:11" x14ac:dyDescent="0.2">
      <c r="A18">
        <v>1</v>
      </c>
      <c r="B18">
        <v>0</v>
      </c>
      <c r="C18" t="s">
        <v>34</v>
      </c>
      <c r="D18" t="s">
        <v>10</v>
      </c>
      <c r="E18" t="s">
        <v>95</v>
      </c>
      <c r="F18" t="s">
        <v>11</v>
      </c>
      <c r="G18" t="str">
        <f t="shared" si="0"/>
        <v>#0.82 (0.72, 1.01)</v>
      </c>
      <c r="H18">
        <v>0.82</v>
      </c>
      <c r="I18">
        <v>0.72</v>
      </c>
      <c r="J18">
        <v>1.01</v>
      </c>
      <c r="K18" t="str">
        <f t="shared" si="1"/>
        <v>0.82 (0.72, 1.01)</v>
      </c>
    </row>
    <row r="19" spans="1:11" x14ac:dyDescent="0.2">
      <c r="A19">
        <v>0</v>
      </c>
      <c r="B19">
        <v>1</v>
      </c>
      <c r="C19" t="s">
        <v>84</v>
      </c>
      <c r="D19" t="s">
        <v>4</v>
      </c>
      <c r="E19" t="s">
        <v>4</v>
      </c>
      <c r="F19" t="s">
        <v>4</v>
      </c>
      <c r="G19" t="str">
        <f t="shared" si="0"/>
        <v/>
      </c>
      <c r="H19" t="s">
        <v>4</v>
      </c>
      <c r="I19" t="s">
        <v>4</v>
      </c>
      <c r="J19" t="s">
        <v>4</v>
      </c>
      <c r="K19" t="str">
        <f t="shared" si="1"/>
        <v/>
      </c>
    </row>
    <row r="20" spans="1:11" x14ac:dyDescent="0.2">
      <c r="A20">
        <v>1</v>
      </c>
      <c r="B20">
        <v>0</v>
      </c>
      <c r="C20" t="s">
        <v>33</v>
      </c>
      <c r="D20" t="s">
        <v>12</v>
      </c>
      <c r="E20" t="s">
        <v>96</v>
      </c>
      <c r="F20" t="s">
        <v>62</v>
      </c>
      <c r="G20" t="str">
        <f t="shared" si="0"/>
        <v>#0.56 (0.45, 0.72)</v>
      </c>
      <c r="H20">
        <v>0.56000000000000005</v>
      </c>
      <c r="I20">
        <v>0.45</v>
      </c>
      <c r="J20">
        <v>0.72</v>
      </c>
      <c r="K20" t="str">
        <f t="shared" si="1"/>
        <v>0.56 (0.45, 0.72)</v>
      </c>
    </row>
    <row r="21" spans="1:11" x14ac:dyDescent="0.2">
      <c r="A21">
        <v>1</v>
      </c>
      <c r="B21">
        <v>0</v>
      </c>
      <c r="C21" t="s">
        <v>34</v>
      </c>
      <c r="D21" t="s">
        <v>13</v>
      </c>
      <c r="E21" t="s">
        <v>97</v>
      </c>
      <c r="F21" t="s">
        <v>61</v>
      </c>
      <c r="G21" t="str">
        <f t="shared" si="0"/>
        <v>#0.98 (0.82, 1.25)</v>
      </c>
      <c r="H21">
        <v>0.98</v>
      </c>
      <c r="I21">
        <v>0.82</v>
      </c>
      <c r="J21">
        <v>1.25</v>
      </c>
      <c r="K21" t="str">
        <f t="shared" si="1"/>
        <v>0.98 (0.82, 1.25)</v>
      </c>
    </row>
    <row r="22" spans="1:11" x14ac:dyDescent="0.2">
      <c r="A22">
        <v>0</v>
      </c>
      <c r="B22">
        <v>1</v>
      </c>
      <c r="C22" t="s">
        <v>80</v>
      </c>
      <c r="D22" t="s">
        <v>4</v>
      </c>
      <c r="E22" t="s">
        <v>4</v>
      </c>
      <c r="F22" t="s">
        <v>4</v>
      </c>
      <c r="G22" t="str">
        <f t="shared" si="0"/>
        <v/>
      </c>
      <c r="H22" t="s">
        <v>4</v>
      </c>
      <c r="I22" t="s">
        <v>4</v>
      </c>
      <c r="J22" t="s">
        <v>4</v>
      </c>
      <c r="K22" t="str">
        <f t="shared" si="1"/>
        <v/>
      </c>
    </row>
    <row r="23" spans="1:11" x14ac:dyDescent="0.2">
      <c r="A23">
        <v>1</v>
      </c>
      <c r="B23">
        <v>0</v>
      </c>
      <c r="C23" t="s">
        <v>33</v>
      </c>
      <c r="D23" t="s">
        <v>60</v>
      </c>
      <c r="E23" t="s">
        <v>98</v>
      </c>
      <c r="F23" t="s">
        <v>59</v>
      </c>
      <c r="G23" t="str">
        <f t="shared" si="0"/>
        <v>#4 (1, 10)</v>
      </c>
      <c r="H23">
        <v>4</v>
      </c>
      <c r="I23">
        <v>1</v>
      </c>
      <c r="J23">
        <v>10</v>
      </c>
      <c r="K23" t="str">
        <f t="shared" si="1"/>
        <v>4 (1, 10)</v>
      </c>
    </row>
    <row r="24" spans="1:11" x14ac:dyDescent="0.2">
      <c r="A24">
        <v>1</v>
      </c>
      <c r="B24">
        <v>0</v>
      </c>
      <c r="C24" t="s">
        <v>34</v>
      </c>
      <c r="D24" t="s">
        <v>14</v>
      </c>
      <c r="E24" t="s">
        <v>99</v>
      </c>
      <c r="F24" t="s">
        <v>58</v>
      </c>
      <c r="G24" t="str">
        <f t="shared" si="0"/>
        <v>#0.75 (0.57, 1.15)</v>
      </c>
      <c r="H24">
        <v>0.75</v>
      </c>
      <c r="I24">
        <v>0.56999999999999995</v>
      </c>
      <c r="J24">
        <v>1.1499999999999999</v>
      </c>
      <c r="K24" t="str">
        <f t="shared" si="1"/>
        <v>0.75 (0.57, 1.15)</v>
      </c>
    </row>
    <row r="25" spans="1:11" x14ac:dyDescent="0.2">
      <c r="A25">
        <v>0</v>
      </c>
      <c r="B25">
        <v>1</v>
      </c>
      <c r="C25" t="s">
        <v>81</v>
      </c>
      <c r="E25" t="s">
        <v>4</v>
      </c>
      <c r="F25" t="s">
        <v>4</v>
      </c>
      <c r="G25" t="str">
        <f t="shared" si="0"/>
        <v/>
      </c>
      <c r="H25" t="s">
        <v>4</v>
      </c>
      <c r="I25" t="s">
        <v>4</v>
      </c>
      <c r="J25" t="s">
        <v>4</v>
      </c>
      <c r="K25" t="str">
        <f t="shared" si="1"/>
        <v/>
      </c>
    </row>
    <row r="26" spans="1:11" x14ac:dyDescent="0.2">
      <c r="A26">
        <v>1</v>
      </c>
      <c r="B26">
        <v>0</v>
      </c>
      <c r="C26" t="s">
        <v>33</v>
      </c>
      <c r="D26" t="s">
        <v>55</v>
      </c>
      <c r="E26" t="s">
        <v>100</v>
      </c>
      <c r="F26" t="s">
        <v>54</v>
      </c>
      <c r="G26" t="str">
        <f t="shared" si="0"/>
        <v>#0.38 (0.24, 1.87)</v>
      </c>
      <c r="H26">
        <v>0.38</v>
      </c>
      <c r="I26">
        <v>0.24</v>
      </c>
      <c r="J26">
        <v>1.87</v>
      </c>
      <c r="K26" t="str">
        <f t="shared" si="1"/>
        <v>0.38 (0.24, 1.87)</v>
      </c>
    </row>
    <row r="27" spans="1:11" x14ac:dyDescent="0.2">
      <c r="A27">
        <v>1</v>
      </c>
      <c r="B27">
        <v>0</v>
      </c>
      <c r="C27" t="s">
        <v>34</v>
      </c>
      <c r="D27" t="s">
        <v>56</v>
      </c>
      <c r="E27" t="s">
        <v>101</v>
      </c>
      <c r="F27" t="s">
        <v>57</v>
      </c>
      <c r="G27" t="str">
        <f t="shared" si="0"/>
        <v>#0.95 (0.85, 1.09)</v>
      </c>
      <c r="H27">
        <v>0.95</v>
      </c>
      <c r="I27">
        <v>0.85</v>
      </c>
      <c r="J27">
        <v>1.0900000000000001</v>
      </c>
      <c r="K27" t="str">
        <f t="shared" si="1"/>
        <v>0.95 (0.85, 1.09)</v>
      </c>
    </row>
    <row r="28" spans="1:11" x14ac:dyDescent="0.2">
      <c r="A28">
        <v>0</v>
      </c>
      <c r="B28">
        <v>1</v>
      </c>
      <c r="C28" t="s">
        <v>78</v>
      </c>
      <c r="E28" t="s">
        <v>4</v>
      </c>
      <c r="G28" t="str">
        <f t="shared" si="0"/>
        <v/>
      </c>
      <c r="H28" t="s">
        <v>4</v>
      </c>
      <c r="I28" t="s">
        <v>4</v>
      </c>
      <c r="J28" t="s">
        <v>4</v>
      </c>
      <c r="K28" t="str">
        <f t="shared" si="1"/>
        <v/>
      </c>
    </row>
    <row r="29" spans="1:11" x14ac:dyDescent="0.2">
      <c r="A29">
        <v>1</v>
      </c>
      <c r="B29">
        <v>0</v>
      </c>
      <c r="C29" t="s">
        <v>33</v>
      </c>
      <c r="D29" t="s">
        <v>15</v>
      </c>
      <c r="E29" t="s">
        <v>102</v>
      </c>
      <c r="F29" t="s">
        <v>16</v>
      </c>
      <c r="G29" t="str">
        <f t="shared" si="0"/>
        <v>#0.26 (0.18, 0.62)</v>
      </c>
      <c r="H29">
        <v>0.26</v>
      </c>
      <c r="I29">
        <v>0.18</v>
      </c>
      <c r="J29">
        <v>0.62</v>
      </c>
      <c r="K29" t="str">
        <f t="shared" si="1"/>
        <v>0.26 (0.18, 0.62)</v>
      </c>
    </row>
    <row r="30" spans="1:11" x14ac:dyDescent="0.2">
      <c r="A30">
        <v>1</v>
      </c>
      <c r="B30">
        <v>0</v>
      </c>
      <c r="C30" t="s">
        <v>34</v>
      </c>
      <c r="D30" t="s">
        <v>17</v>
      </c>
      <c r="E30" t="s">
        <v>103</v>
      </c>
      <c r="F30" t="s">
        <v>18</v>
      </c>
      <c r="G30" t="str">
        <f t="shared" si="0"/>
        <v>#0.43 (0.32, 0.58)</v>
      </c>
      <c r="H30">
        <v>0.43</v>
      </c>
      <c r="I30">
        <v>0.32</v>
      </c>
      <c r="J30">
        <v>0.57999999999999996</v>
      </c>
      <c r="K30" t="str">
        <f t="shared" si="1"/>
        <v>0.43 (0.32, 0.58)</v>
      </c>
    </row>
    <row r="31" spans="1:11" x14ac:dyDescent="0.2">
      <c r="A31">
        <v>0</v>
      </c>
      <c r="B31">
        <v>1</v>
      </c>
      <c r="C31" t="s">
        <v>79</v>
      </c>
      <c r="E31" t="s">
        <v>4</v>
      </c>
      <c r="G31" t="str">
        <f t="shared" si="0"/>
        <v/>
      </c>
      <c r="H31" t="s">
        <v>4</v>
      </c>
      <c r="I31" t="s">
        <v>4</v>
      </c>
      <c r="J31" t="s">
        <v>4</v>
      </c>
      <c r="K31" t="str">
        <f t="shared" si="1"/>
        <v/>
      </c>
    </row>
    <row r="32" spans="1:11" x14ac:dyDescent="0.2">
      <c r="A32">
        <v>1</v>
      </c>
      <c r="B32">
        <v>0</v>
      </c>
      <c r="C32" t="s">
        <v>33</v>
      </c>
      <c r="D32" t="s">
        <v>51</v>
      </c>
      <c r="E32" t="s">
        <v>104</v>
      </c>
      <c r="F32" t="s">
        <v>52</v>
      </c>
      <c r="G32" t="str">
        <f t="shared" si="0"/>
        <v>#0.58 (0.53, 0.99)</v>
      </c>
      <c r="H32">
        <v>0.57999999999999996</v>
      </c>
      <c r="I32">
        <v>0.53</v>
      </c>
      <c r="J32">
        <v>0.99</v>
      </c>
      <c r="K32" t="str">
        <f t="shared" si="1"/>
        <v>0.58 (0.53, 0.99)</v>
      </c>
    </row>
    <row r="33" spans="1:11" x14ac:dyDescent="0.2">
      <c r="A33">
        <v>1</v>
      </c>
      <c r="B33">
        <v>0</v>
      </c>
      <c r="C33" t="s">
        <v>34</v>
      </c>
      <c r="D33" t="s">
        <v>50</v>
      </c>
      <c r="E33" t="s">
        <v>105</v>
      </c>
      <c r="F33" t="s">
        <v>53</v>
      </c>
      <c r="G33" t="str">
        <f t="shared" si="0"/>
        <v>#0.99 (0.88, 1.14)</v>
      </c>
      <c r="H33">
        <v>0.99</v>
      </c>
      <c r="I33">
        <v>0.88</v>
      </c>
      <c r="J33">
        <v>1.1399999999999999</v>
      </c>
      <c r="K33" t="str">
        <f t="shared" si="1"/>
        <v>0.99 (0.88, 1.14)</v>
      </c>
    </row>
    <row r="34" spans="1:11" x14ac:dyDescent="0.2">
      <c r="A34">
        <v>0</v>
      </c>
      <c r="B34">
        <v>1</v>
      </c>
      <c r="C34" t="s">
        <v>19</v>
      </c>
      <c r="D34" t="s">
        <v>49</v>
      </c>
      <c r="E34" t="s">
        <v>106</v>
      </c>
      <c r="F34" t="s">
        <v>48</v>
      </c>
      <c r="G34" t="str">
        <f t="shared" si="0"/>
        <v>#0.66 (0.56, 0.79)</v>
      </c>
      <c r="H34">
        <v>0.66</v>
      </c>
      <c r="I34">
        <v>0.56000000000000005</v>
      </c>
      <c r="J34">
        <v>0.79</v>
      </c>
      <c r="K34" t="str">
        <f t="shared" si="1"/>
        <v>0.66 (0.56, 0.79)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564C-6262-407E-8E2C-283E61A4ADEE}">
  <dimension ref="A1:L33"/>
  <sheetViews>
    <sheetView topLeftCell="A10" workbookViewId="0">
      <selection activeCell="C1" sqref="C1:C25"/>
    </sheetView>
  </sheetViews>
  <sheetFormatPr defaultRowHeight="14.25" x14ac:dyDescent="0.2"/>
  <cols>
    <col min="4" max="4" width="28.75" customWidth="1"/>
    <col min="5" max="6" width="17.375" customWidth="1"/>
    <col min="7" max="8" width="17.125" customWidth="1"/>
    <col min="9" max="10" width="11.75" customWidth="1"/>
    <col min="12" max="12" width="16.5" customWidth="1"/>
  </cols>
  <sheetData>
    <row r="1" spans="1:12" x14ac:dyDescent="0.2">
      <c r="A1" t="s">
        <v>68</v>
      </c>
      <c r="B1" t="s">
        <v>69</v>
      </c>
      <c r="C1" t="s">
        <v>126</v>
      </c>
      <c r="D1" t="s">
        <v>70</v>
      </c>
      <c r="E1" t="s">
        <v>71</v>
      </c>
      <c r="F1" t="s">
        <v>108</v>
      </c>
      <c r="G1" t="s">
        <v>72</v>
      </c>
      <c r="H1" t="s">
        <v>109</v>
      </c>
      <c r="I1" t="s">
        <v>20</v>
      </c>
      <c r="J1" t="s">
        <v>21</v>
      </c>
      <c r="K1" t="s">
        <v>22</v>
      </c>
      <c r="L1" t="s">
        <v>73</v>
      </c>
    </row>
    <row r="2" spans="1:12" x14ac:dyDescent="0.2">
      <c r="A2">
        <v>0</v>
      </c>
      <c r="B2">
        <v>1</v>
      </c>
      <c r="C2">
        <v>1</v>
      </c>
      <c r="E2" t="s">
        <v>85</v>
      </c>
      <c r="F2" t="s">
        <v>107</v>
      </c>
      <c r="G2" t="s">
        <v>85</v>
      </c>
      <c r="H2" t="s">
        <v>107</v>
      </c>
      <c r="I2" t="s">
        <v>65</v>
      </c>
      <c r="L2" t="s">
        <v>65</v>
      </c>
    </row>
    <row r="3" spans="1:12" x14ac:dyDescent="0.2">
      <c r="A3">
        <v>0</v>
      </c>
      <c r="B3">
        <v>1</v>
      </c>
      <c r="C3">
        <v>0</v>
      </c>
      <c r="D3" t="s">
        <v>74</v>
      </c>
      <c r="E3" t="s">
        <v>4</v>
      </c>
      <c r="G3" t="s">
        <v>4</v>
      </c>
    </row>
    <row r="4" spans="1:12" x14ac:dyDescent="0.2">
      <c r="A4">
        <v>1</v>
      </c>
      <c r="B4">
        <v>0</v>
      </c>
      <c r="C4">
        <v>0</v>
      </c>
      <c r="D4" t="s">
        <v>33</v>
      </c>
      <c r="E4" t="s">
        <v>43</v>
      </c>
      <c r="F4" t="s">
        <v>86</v>
      </c>
      <c r="G4" t="s">
        <v>44</v>
      </c>
      <c r="H4" t="str">
        <f>IF(F4&lt;&gt;"","#"&amp;F4,"")</f>
        <v>#0.74 (0.6, 0.97)</v>
      </c>
      <c r="I4">
        <v>0.74</v>
      </c>
      <c r="J4">
        <v>0.6</v>
      </c>
      <c r="K4">
        <v>0.97</v>
      </c>
      <c r="L4" t="str">
        <f>IF(I4&lt;&gt;"",I4&amp;" ("&amp;J4&amp;", "&amp;K4&amp;")","")</f>
        <v>0.74 (0.6, 0.97)</v>
      </c>
    </row>
    <row r="5" spans="1:12" x14ac:dyDescent="0.2">
      <c r="A5">
        <v>1</v>
      </c>
      <c r="B5">
        <v>0</v>
      </c>
      <c r="C5">
        <v>0</v>
      </c>
      <c r="D5" t="s">
        <v>34</v>
      </c>
      <c r="E5" t="s">
        <v>42</v>
      </c>
      <c r="F5" t="s">
        <v>87</v>
      </c>
      <c r="G5" t="s">
        <v>45</v>
      </c>
      <c r="H5" t="str">
        <f t="shared" ref="H5:H33" si="0">IF(F5&lt;&gt;"","#"&amp;F5,"")</f>
        <v>#0.38 (0.27, 0.56)</v>
      </c>
      <c r="I5">
        <v>0.38</v>
      </c>
      <c r="J5">
        <v>0.27</v>
      </c>
      <c r="K5">
        <v>0.56000000000000005</v>
      </c>
      <c r="L5" t="str">
        <f t="shared" ref="L5:L33" si="1">IF(I5&lt;&gt;"",I5&amp;" ("&amp;J5&amp;", "&amp;K5&amp;")","")</f>
        <v>0.38 (0.27, 0.56)</v>
      </c>
    </row>
    <row r="6" spans="1:12" x14ac:dyDescent="0.2">
      <c r="A6">
        <v>0</v>
      </c>
      <c r="B6">
        <v>1</v>
      </c>
      <c r="C6">
        <v>1</v>
      </c>
      <c r="D6" t="s">
        <v>75</v>
      </c>
      <c r="E6" t="s">
        <v>4</v>
      </c>
      <c r="F6" t="s">
        <v>4</v>
      </c>
      <c r="G6" t="s">
        <v>4</v>
      </c>
      <c r="H6" t="str">
        <f t="shared" si="0"/>
        <v/>
      </c>
      <c r="I6" t="s">
        <v>4</v>
      </c>
      <c r="J6" t="s">
        <v>4</v>
      </c>
      <c r="K6" t="s">
        <v>4</v>
      </c>
      <c r="L6" t="str">
        <f t="shared" si="1"/>
        <v/>
      </c>
    </row>
    <row r="7" spans="1:12" x14ac:dyDescent="0.2">
      <c r="A7">
        <v>1</v>
      </c>
      <c r="B7">
        <v>0</v>
      </c>
      <c r="C7">
        <v>1</v>
      </c>
      <c r="D7" t="s">
        <v>33</v>
      </c>
      <c r="E7" t="s">
        <v>41</v>
      </c>
      <c r="F7" t="s">
        <v>88</v>
      </c>
      <c r="G7" t="s">
        <v>46</v>
      </c>
      <c r="H7" t="str">
        <f t="shared" si="0"/>
        <v>#0.38 (0.29, 0.57)</v>
      </c>
      <c r="I7">
        <v>0.38</v>
      </c>
      <c r="J7">
        <v>0.28999999999999998</v>
      </c>
      <c r="K7">
        <v>0.56999999999999995</v>
      </c>
      <c r="L7" t="str">
        <f>IF(I7&lt;&gt;"",I7&amp;" ("&amp;J7&amp;", "&amp;K7&amp;")","")</f>
        <v>0.38 (0.29, 0.57)</v>
      </c>
    </row>
    <row r="8" spans="1:12" x14ac:dyDescent="0.2">
      <c r="A8">
        <v>1</v>
      </c>
      <c r="B8">
        <v>0</v>
      </c>
      <c r="C8">
        <v>1</v>
      </c>
      <c r="D8" t="s">
        <v>34</v>
      </c>
      <c r="E8" t="s">
        <v>40</v>
      </c>
      <c r="F8" t="s">
        <v>89</v>
      </c>
      <c r="G8" t="s">
        <v>47</v>
      </c>
      <c r="H8" t="str">
        <f t="shared" si="0"/>
        <v>#1.19 (1.06, 4.38)</v>
      </c>
      <c r="I8">
        <v>1.19</v>
      </c>
      <c r="J8">
        <v>1.06</v>
      </c>
      <c r="K8">
        <v>4.38</v>
      </c>
      <c r="L8" t="str">
        <f t="shared" si="1"/>
        <v>1.19 (1.06, 4.38)</v>
      </c>
    </row>
    <row r="9" spans="1:12" x14ac:dyDescent="0.2">
      <c r="A9">
        <v>0</v>
      </c>
      <c r="B9">
        <v>1</v>
      </c>
      <c r="C9">
        <v>0</v>
      </c>
      <c r="D9" t="s">
        <v>76</v>
      </c>
      <c r="E9" t="s">
        <v>4</v>
      </c>
      <c r="F9" t="s">
        <v>4</v>
      </c>
      <c r="G9" t="s">
        <v>4</v>
      </c>
      <c r="H9" t="str">
        <f t="shared" si="0"/>
        <v/>
      </c>
      <c r="I9" t="s">
        <v>4</v>
      </c>
      <c r="J9" t="s">
        <v>4</v>
      </c>
      <c r="K9" t="s">
        <v>4</v>
      </c>
      <c r="L9" t="str">
        <f t="shared" si="1"/>
        <v/>
      </c>
    </row>
    <row r="10" spans="1:12" x14ac:dyDescent="0.2">
      <c r="A10">
        <v>1</v>
      </c>
      <c r="B10">
        <v>0</v>
      </c>
      <c r="C10">
        <v>0</v>
      </c>
      <c r="D10" t="s">
        <v>33</v>
      </c>
      <c r="E10" t="s">
        <v>39</v>
      </c>
      <c r="F10" t="s">
        <v>90</v>
      </c>
      <c r="G10" t="s">
        <v>5</v>
      </c>
      <c r="H10" t="str">
        <f t="shared" si="0"/>
        <v>#1.17 (0.9, 1.69)</v>
      </c>
      <c r="I10">
        <v>1.17</v>
      </c>
      <c r="J10">
        <v>0.9</v>
      </c>
      <c r="K10">
        <v>1.69</v>
      </c>
      <c r="L10" t="str">
        <f t="shared" si="1"/>
        <v>1.17 (0.9, 1.69)</v>
      </c>
    </row>
    <row r="11" spans="1:12" x14ac:dyDescent="0.2">
      <c r="A11">
        <v>1</v>
      </c>
      <c r="B11">
        <v>0</v>
      </c>
      <c r="C11">
        <v>0</v>
      </c>
      <c r="D11" t="s">
        <v>34</v>
      </c>
      <c r="E11" t="s">
        <v>38</v>
      </c>
      <c r="F11" t="s">
        <v>91</v>
      </c>
      <c r="G11" t="s">
        <v>6</v>
      </c>
      <c r="H11" t="str">
        <f t="shared" si="0"/>
        <v>#0.39 (0.3, 0.53)</v>
      </c>
      <c r="I11">
        <v>0.39</v>
      </c>
      <c r="J11">
        <v>0.3</v>
      </c>
      <c r="K11">
        <v>0.53</v>
      </c>
      <c r="L11" t="str">
        <f t="shared" si="1"/>
        <v>0.39 (0.3, 0.53)</v>
      </c>
    </row>
    <row r="12" spans="1:12" x14ac:dyDescent="0.2">
      <c r="A12">
        <v>0</v>
      </c>
      <c r="B12">
        <v>1</v>
      </c>
      <c r="C12">
        <v>1</v>
      </c>
      <c r="D12" t="s">
        <v>77</v>
      </c>
      <c r="E12" t="s">
        <v>4</v>
      </c>
      <c r="F12" t="s">
        <v>4</v>
      </c>
      <c r="G12" t="s">
        <v>4</v>
      </c>
      <c r="H12" t="str">
        <f t="shared" si="0"/>
        <v/>
      </c>
      <c r="I12" t="s">
        <v>4</v>
      </c>
      <c r="J12" t="s">
        <v>4</v>
      </c>
      <c r="K12" t="s">
        <v>4</v>
      </c>
      <c r="L12" t="str">
        <f t="shared" si="1"/>
        <v/>
      </c>
    </row>
    <row r="13" spans="1:12" x14ac:dyDescent="0.2">
      <c r="A13">
        <v>1</v>
      </c>
      <c r="B13">
        <v>0</v>
      </c>
      <c r="C13">
        <v>1</v>
      </c>
      <c r="D13" t="s">
        <v>33</v>
      </c>
      <c r="E13" t="s">
        <v>7</v>
      </c>
      <c r="F13" t="s">
        <v>92</v>
      </c>
      <c r="G13" t="s">
        <v>37</v>
      </c>
      <c r="H13" t="str">
        <f t="shared" si="0"/>
        <v>#0.9 (0.78, 1.18)</v>
      </c>
      <c r="I13">
        <v>0.9</v>
      </c>
      <c r="J13">
        <v>0.78</v>
      </c>
      <c r="K13">
        <v>1.18</v>
      </c>
      <c r="L13" t="str">
        <f t="shared" si="1"/>
        <v>0.9 (0.78, 1.18)</v>
      </c>
    </row>
    <row r="14" spans="1:12" x14ac:dyDescent="0.2">
      <c r="A14">
        <v>1</v>
      </c>
      <c r="B14">
        <v>0</v>
      </c>
      <c r="C14">
        <v>1</v>
      </c>
      <c r="D14" t="s">
        <v>34</v>
      </c>
      <c r="E14" t="s">
        <v>35</v>
      </c>
      <c r="F14" t="s">
        <v>93</v>
      </c>
      <c r="G14" t="s">
        <v>36</v>
      </c>
      <c r="H14" t="str">
        <f t="shared" si="0"/>
        <v>#1.26 (1.15, 1.42)</v>
      </c>
      <c r="I14">
        <v>1.26</v>
      </c>
      <c r="J14">
        <v>1.1499999999999999</v>
      </c>
      <c r="K14">
        <v>1.42</v>
      </c>
      <c r="L14" t="str">
        <f t="shared" si="1"/>
        <v>1.26 (1.15, 1.42)</v>
      </c>
    </row>
    <row r="15" spans="1:12" x14ac:dyDescent="0.2">
      <c r="A15">
        <v>0</v>
      </c>
      <c r="B15">
        <v>1</v>
      </c>
      <c r="C15">
        <v>0</v>
      </c>
      <c r="D15" t="s">
        <v>83</v>
      </c>
      <c r="E15" t="s">
        <v>4</v>
      </c>
      <c r="F15" t="s">
        <v>4</v>
      </c>
      <c r="G15" t="s">
        <v>4</v>
      </c>
      <c r="H15" t="str">
        <f t="shared" si="0"/>
        <v/>
      </c>
      <c r="I15" t="s">
        <v>4</v>
      </c>
      <c r="J15" t="s">
        <v>4</v>
      </c>
      <c r="K15" t="s">
        <v>4</v>
      </c>
      <c r="L15" t="str">
        <f t="shared" si="1"/>
        <v/>
      </c>
    </row>
    <row r="16" spans="1:12" x14ac:dyDescent="0.2">
      <c r="A16">
        <v>1</v>
      </c>
      <c r="B16">
        <v>0</v>
      </c>
      <c r="C16">
        <v>0</v>
      </c>
      <c r="D16" t="s">
        <v>33</v>
      </c>
      <c r="E16" t="s">
        <v>8</v>
      </c>
      <c r="F16" t="s">
        <v>94</v>
      </c>
      <c r="G16" t="s">
        <v>9</v>
      </c>
      <c r="H16" t="str">
        <f t="shared" si="0"/>
        <v>#1.1 (0.88, 8)</v>
      </c>
      <c r="I16">
        <v>1.1000000000000001</v>
      </c>
      <c r="J16">
        <v>0.88</v>
      </c>
      <c r="K16">
        <v>8</v>
      </c>
      <c r="L16" t="str">
        <f t="shared" si="1"/>
        <v>1.1 (0.88, 8)</v>
      </c>
    </row>
    <row r="17" spans="1:12" x14ac:dyDescent="0.2">
      <c r="A17">
        <v>1</v>
      </c>
      <c r="B17">
        <v>0</v>
      </c>
      <c r="C17">
        <v>0</v>
      </c>
      <c r="D17" t="s">
        <v>34</v>
      </c>
      <c r="E17" t="s">
        <v>10</v>
      </c>
      <c r="F17" t="s">
        <v>95</v>
      </c>
      <c r="G17" t="s">
        <v>11</v>
      </c>
      <c r="H17" t="str">
        <f t="shared" si="0"/>
        <v>#0.82 (0.72, 1.01)</v>
      </c>
      <c r="I17">
        <v>0.82</v>
      </c>
      <c r="J17">
        <v>0.72</v>
      </c>
      <c r="K17">
        <v>1.01</v>
      </c>
      <c r="L17" t="str">
        <f t="shared" si="1"/>
        <v>0.82 (0.72, 1.01)</v>
      </c>
    </row>
    <row r="18" spans="1:12" x14ac:dyDescent="0.2">
      <c r="A18">
        <v>0</v>
      </c>
      <c r="B18">
        <v>1</v>
      </c>
      <c r="C18">
        <v>1</v>
      </c>
      <c r="D18" t="s">
        <v>84</v>
      </c>
      <c r="E18" t="s">
        <v>4</v>
      </c>
      <c r="F18" t="s">
        <v>4</v>
      </c>
      <c r="G18" t="s">
        <v>4</v>
      </c>
      <c r="H18" t="str">
        <f t="shared" si="0"/>
        <v/>
      </c>
      <c r="I18" t="s">
        <v>4</v>
      </c>
      <c r="J18" t="s">
        <v>4</v>
      </c>
      <c r="K18" t="s">
        <v>4</v>
      </c>
      <c r="L18" t="str">
        <f t="shared" si="1"/>
        <v/>
      </c>
    </row>
    <row r="19" spans="1:12" x14ac:dyDescent="0.2">
      <c r="A19">
        <v>1</v>
      </c>
      <c r="B19">
        <v>0</v>
      </c>
      <c r="C19">
        <v>1</v>
      </c>
      <c r="D19" t="s">
        <v>33</v>
      </c>
      <c r="E19" t="s">
        <v>12</v>
      </c>
      <c r="F19" t="s">
        <v>96</v>
      </c>
      <c r="G19" t="s">
        <v>62</v>
      </c>
      <c r="H19" t="str">
        <f t="shared" si="0"/>
        <v>#0.56 (0.45, 0.72)</v>
      </c>
      <c r="I19">
        <v>0.56000000000000005</v>
      </c>
      <c r="J19">
        <v>0.45</v>
      </c>
      <c r="K19">
        <v>0.72</v>
      </c>
      <c r="L19" t="str">
        <f t="shared" si="1"/>
        <v>0.56 (0.45, 0.72)</v>
      </c>
    </row>
    <row r="20" spans="1:12" x14ac:dyDescent="0.2">
      <c r="A20">
        <v>1</v>
      </c>
      <c r="B20">
        <v>0</v>
      </c>
      <c r="C20">
        <v>1</v>
      </c>
      <c r="D20" t="s">
        <v>34</v>
      </c>
      <c r="E20" t="s">
        <v>13</v>
      </c>
      <c r="F20" t="s">
        <v>97</v>
      </c>
      <c r="G20" t="s">
        <v>61</v>
      </c>
      <c r="H20" t="str">
        <f t="shared" si="0"/>
        <v>#0.98 (0.82, 1.25)</v>
      </c>
      <c r="I20">
        <v>0.98</v>
      </c>
      <c r="J20">
        <v>0.82</v>
      </c>
      <c r="K20">
        <v>1.25</v>
      </c>
      <c r="L20" t="str">
        <f t="shared" si="1"/>
        <v>0.98 (0.82, 1.25)</v>
      </c>
    </row>
    <row r="21" spans="1:12" x14ac:dyDescent="0.2">
      <c r="A21">
        <v>0</v>
      </c>
      <c r="B21">
        <v>1</v>
      </c>
      <c r="C21">
        <v>0</v>
      </c>
      <c r="D21" t="s">
        <v>80</v>
      </c>
      <c r="E21" t="s">
        <v>4</v>
      </c>
      <c r="F21" t="s">
        <v>4</v>
      </c>
      <c r="G21" t="s">
        <v>4</v>
      </c>
      <c r="H21" t="str">
        <f t="shared" si="0"/>
        <v/>
      </c>
      <c r="I21" t="s">
        <v>4</v>
      </c>
      <c r="J21" t="s">
        <v>4</v>
      </c>
      <c r="K21" t="s">
        <v>4</v>
      </c>
      <c r="L21" t="str">
        <f t="shared" si="1"/>
        <v/>
      </c>
    </row>
    <row r="22" spans="1:12" x14ac:dyDescent="0.2">
      <c r="A22">
        <v>1</v>
      </c>
      <c r="B22">
        <v>0</v>
      </c>
      <c r="C22">
        <v>0</v>
      </c>
      <c r="D22" t="s">
        <v>33</v>
      </c>
      <c r="E22" t="s">
        <v>60</v>
      </c>
      <c r="F22" t="s">
        <v>98</v>
      </c>
      <c r="G22" t="s">
        <v>59</v>
      </c>
      <c r="H22" t="str">
        <f t="shared" si="0"/>
        <v>#4 (1, 10)</v>
      </c>
      <c r="I22">
        <v>4</v>
      </c>
      <c r="J22">
        <v>1</v>
      </c>
      <c r="K22">
        <v>10</v>
      </c>
      <c r="L22" t="str">
        <f t="shared" si="1"/>
        <v>4 (1, 10)</v>
      </c>
    </row>
    <row r="23" spans="1:12" x14ac:dyDescent="0.2">
      <c r="A23">
        <v>1</v>
      </c>
      <c r="B23">
        <v>0</v>
      </c>
      <c r="C23">
        <v>0</v>
      </c>
      <c r="D23" t="s">
        <v>34</v>
      </c>
      <c r="E23" t="s">
        <v>14</v>
      </c>
      <c r="F23" t="s">
        <v>99</v>
      </c>
      <c r="G23" t="s">
        <v>58</v>
      </c>
      <c r="H23" t="str">
        <f t="shared" si="0"/>
        <v>#0.75 (0.57, 1.15)</v>
      </c>
      <c r="I23">
        <v>0.75</v>
      </c>
      <c r="J23">
        <v>0.56999999999999995</v>
      </c>
      <c r="K23">
        <v>1.1499999999999999</v>
      </c>
      <c r="L23" t="str">
        <f t="shared" si="1"/>
        <v>0.75 (0.57, 1.15)</v>
      </c>
    </row>
    <row r="24" spans="1:12" x14ac:dyDescent="0.2">
      <c r="A24">
        <v>0</v>
      </c>
      <c r="B24">
        <v>1</v>
      </c>
      <c r="C24">
        <v>1</v>
      </c>
      <c r="D24" t="s">
        <v>81</v>
      </c>
      <c r="F24" t="s">
        <v>4</v>
      </c>
      <c r="G24" t="s">
        <v>4</v>
      </c>
      <c r="H24" t="str">
        <f t="shared" si="0"/>
        <v/>
      </c>
      <c r="I24" t="s">
        <v>4</v>
      </c>
      <c r="J24" t="s">
        <v>4</v>
      </c>
      <c r="K24" t="s">
        <v>4</v>
      </c>
      <c r="L24" t="str">
        <f t="shared" si="1"/>
        <v/>
      </c>
    </row>
    <row r="25" spans="1:12" x14ac:dyDescent="0.2">
      <c r="A25">
        <v>1</v>
      </c>
      <c r="B25">
        <v>0</v>
      </c>
      <c r="C25">
        <v>1</v>
      </c>
      <c r="D25" t="s">
        <v>33</v>
      </c>
      <c r="E25" t="s">
        <v>55</v>
      </c>
      <c r="F25" t="s">
        <v>100</v>
      </c>
      <c r="G25" t="s">
        <v>54</v>
      </c>
      <c r="H25" t="str">
        <f t="shared" si="0"/>
        <v>#0.38 (0.24, 1.87)</v>
      </c>
      <c r="I25">
        <v>0.38</v>
      </c>
      <c r="J25">
        <v>0.24</v>
      </c>
      <c r="K25">
        <v>1.87</v>
      </c>
      <c r="L25" t="str">
        <f t="shared" si="1"/>
        <v>0.38 (0.24, 1.87)</v>
      </c>
    </row>
    <row r="26" spans="1:12" x14ac:dyDescent="0.2">
      <c r="A26">
        <v>1</v>
      </c>
      <c r="B26">
        <v>0</v>
      </c>
      <c r="C26">
        <v>1</v>
      </c>
      <c r="D26" t="s">
        <v>34</v>
      </c>
      <c r="E26" t="s">
        <v>56</v>
      </c>
      <c r="F26" t="s">
        <v>101</v>
      </c>
      <c r="G26" t="s">
        <v>57</v>
      </c>
      <c r="H26" t="str">
        <f t="shared" si="0"/>
        <v>#0.95 (0.85, 1.09)</v>
      </c>
      <c r="I26">
        <v>0.95</v>
      </c>
      <c r="J26">
        <v>0.85</v>
      </c>
      <c r="K26">
        <v>1.0900000000000001</v>
      </c>
      <c r="L26" t="str">
        <f t="shared" si="1"/>
        <v>0.95 (0.85, 1.09)</v>
      </c>
    </row>
    <row r="27" spans="1:12" x14ac:dyDescent="0.2">
      <c r="A27">
        <v>0</v>
      </c>
      <c r="B27">
        <v>1</v>
      </c>
      <c r="C27">
        <v>0</v>
      </c>
      <c r="D27" t="s">
        <v>78</v>
      </c>
      <c r="F27" t="s">
        <v>4</v>
      </c>
      <c r="H27" t="str">
        <f t="shared" si="0"/>
        <v/>
      </c>
      <c r="I27" t="s">
        <v>4</v>
      </c>
      <c r="J27" t="s">
        <v>4</v>
      </c>
      <c r="K27" t="s">
        <v>4</v>
      </c>
      <c r="L27" t="str">
        <f t="shared" si="1"/>
        <v/>
      </c>
    </row>
    <row r="28" spans="1:12" x14ac:dyDescent="0.2">
      <c r="A28">
        <v>1</v>
      </c>
      <c r="B28">
        <v>0</v>
      </c>
      <c r="C28">
        <v>0</v>
      </c>
      <c r="D28" t="s">
        <v>33</v>
      </c>
      <c r="E28" t="s">
        <v>15</v>
      </c>
      <c r="F28" t="s">
        <v>102</v>
      </c>
      <c r="G28" t="s">
        <v>16</v>
      </c>
      <c r="H28" t="str">
        <f t="shared" si="0"/>
        <v>#0.26 (0.18, 0.62)</v>
      </c>
      <c r="I28">
        <v>0.26</v>
      </c>
      <c r="J28">
        <v>0.18</v>
      </c>
      <c r="K28">
        <v>0.62</v>
      </c>
      <c r="L28" t="str">
        <f t="shared" si="1"/>
        <v>0.26 (0.18, 0.62)</v>
      </c>
    </row>
    <row r="29" spans="1:12" x14ac:dyDescent="0.2">
      <c r="A29">
        <v>1</v>
      </c>
      <c r="B29">
        <v>0</v>
      </c>
      <c r="C29">
        <v>0</v>
      </c>
      <c r="D29" t="s">
        <v>34</v>
      </c>
      <c r="E29" t="s">
        <v>17</v>
      </c>
      <c r="F29" t="s">
        <v>103</v>
      </c>
      <c r="G29" t="s">
        <v>18</v>
      </c>
      <c r="H29" t="str">
        <f t="shared" si="0"/>
        <v>#0.43 (0.32, 0.58)</v>
      </c>
      <c r="I29">
        <v>0.43</v>
      </c>
      <c r="J29">
        <v>0.32</v>
      </c>
      <c r="K29">
        <v>0.57999999999999996</v>
      </c>
      <c r="L29" t="str">
        <f t="shared" si="1"/>
        <v>0.43 (0.32, 0.58)</v>
      </c>
    </row>
    <row r="30" spans="1:12" x14ac:dyDescent="0.2">
      <c r="A30">
        <v>0</v>
      </c>
      <c r="B30">
        <v>1</v>
      </c>
      <c r="C30">
        <v>1</v>
      </c>
      <c r="D30" t="s">
        <v>79</v>
      </c>
      <c r="F30" t="s">
        <v>4</v>
      </c>
      <c r="H30" t="str">
        <f t="shared" si="0"/>
        <v/>
      </c>
      <c r="I30" t="s">
        <v>4</v>
      </c>
      <c r="J30" t="s">
        <v>4</v>
      </c>
      <c r="K30" t="s">
        <v>4</v>
      </c>
      <c r="L30" t="str">
        <f t="shared" si="1"/>
        <v/>
      </c>
    </row>
    <row r="31" spans="1:12" x14ac:dyDescent="0.2">
      <c r="A31">
        <v>1</v>
      </c>
      <c r="B31">
        <v>0</v>
      </c>
      <c r="C31">
        <v>1</v>
      </c>
      <c r="D31" t="s">
        <v>33</v>
      </c>
      <c r="E31" t="s">
        <v>51</v>
      </c>
      <c r="F31" t="s">
        <v>104</v>
      </c>
      <c r="G31" t="s">
        <v>52</v>
      </c>
      <c r="H31" t="str">
        <f t="shared" si="0"/>
        <v>#0.58 (0.53, 0.99)</v>
      </c>
      <c r="I31">
        <v>0.57999999999999996</v>
      </c>
      <c r="J31">
        <v>0.53</v>
      </c>
      <c r="K31">
        <v>0.99</v>
      </c>
      <c r="L31" t="str">
        <f t="shared" si="1"/>
        <v>0.58 (0.53, 0.99)</v>
      </c>
    </row>
    <row r="32" spans="1:12" x14ac:dyDescent="0.2">
      <c r="A32">
        <v>1</v>
      </c>
      <c r="B32">
        <v>0</v>
      </c>
      <c r="C32">
        <v>1</v>
      </c>
      <c r="D32" t="s">
        <v>34</v>
      </c>
      <c r="E32" t="s">
        <v>50</v>
      </c>
      <c r="F32" t="s">
        <v>105</v>
      </c>
      <c r="G32" t="s">
        <v>53</v>
      </c>
      <c r="H32" t="str">
        <f t="shared" si="0"/>
        <v>#0.99 (0.88, 1.14)</v>
      </c>
      <c r="I32">
        <v>0.99</v>
      </c>
      <c r="J32">
        <v>0.88</v>
      </c>
      <c r="K32">
        <v>1.1399999999999999</v>
      </c>
      <c r="L32" t="str">
        <f t="shared" si="1"/>
        <v>0.99 (0.88, 1.14)</v>
      </c>
    </row>
    <row r="33" spans="1:12" x14ac:dyDescent="0.2">
      <c r="A33">
        <v>0</v>
      </c>
      <c r="B33">
        <v>1</v>
      </c>
      <c r="C33">
        <v>0</v>
      </c>
      <c r="D33" t="s">
        <v>19</v>
      </c>
      <c r="E33" t="s">
        <v>49</v>
      </c>
      <c r="F33" t="s">
        <v>106</v>
      </c>
      <c r="G33" t="s">
        <v>48</v>
      </c>
      <c r="H33" t="str">
        <f t="shared" si="0"/>
        <v>#0.66 (0.56, 0.79)</v>
      </c>
      <c r="I33">
        <v>0.66</v>
      </c>
      <c r="J33">
        <v>0.56000000000000005</v>
      </c>
      <c r="K33">
        <v>0.79</v>
      </c>
      <c r="L33" t="str">
        <f t="shared" si="1"/>
        <v>0.66 (0.56, 0.79)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771F-9946-4F71-97C3-E0469AE33A09}">
  <dimension ref="A1:M34"/>
  <sheetViews>
    <sheetView topLeftCell="B1" workbookViewId="0">
      <selection activeCell="L3" sqref="L3"/>
    </sheetView>
  </sheetViews>
  <sheetFormatPr defaultRowHeight="14.25" x14ac:dyDescent="0.2"/>
  <cols>
    <col min="3" max="3" width="28.75" customWidth="1"/>
    <col min="4" max="4" width="17.375" customWidth="1"/>
    <col min="5" max="5" width="17.125" customWidth="1"/>
    <col min="6" max="7" width="11.75" customWidth="1"/>
    <col min="9" max="9" width="16.5" customWidth="1"/>
    <col min="10" max="10" width="18.375" customWidth="1"/>
    <col min="13" max="13" width="26.375" customWidth="1"/>
  </cols>
  <sheetData>
    <row r="1" spans="1:13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122</v>
      </c>
      <c r="K1" s="1" t="s">
        <v>123</v>
      </c>
      <c r="L1" s="1" t="s">
        <v>124</v>
      </c>
      <c r="M1" s="1" t="s">
        <v>125</v>
      </c>
    </row>
    <row r="2" spans="1:13" x14ac:dyDescent="0.2">
      <c r="A2">
        <v>0</v>
      </c>
      <c r="B2">
        <v>1</v>
      </c>
      <c r="D2" t="s">
        <v>63</v>
      </c>
      <c r="E2" t="s">
        <v>64</v>
      </c>
    </row>
    <row r="3" spans="1:13" x14ac:dyDescent="0.2">
      <c r="A3">
        <v>0</v>
      </c>
      <c r="B3">
        <v>1</v>
      </c>
      <c r="D3" t="s">
        <v>67</v>
      </c>
      <c r="E3" t="s">
        <v>66</v>
      </c>
      <c r="I3" t="s">
        <v>120</v>
      </c>
      <c r="M3" t="s">
        <v>121</v>
      </c>
    </row>
    <row r="4" spans="1:13" x14ac:dyDescent="0.2">
      <c r="A4">
        <v>0</v>
      </c>
      <c r="B4">
        <v>1</v>
      </c>
      <c r="C4" t="s">
        <v>74</v>
      </c>
      <c r="D4" t="s">
        <v>4</v>
      </c>
      <c r="E4" t="s">
        <v>4</v>
      </c>
    </row>
    <row r="5" spans="1:13" x14ac:dyDescent="0.2">
      <c r="A5">
        <v>1</v>
      </c>
      <c r="B5">
        <v>0</v>
      </c>
      <c r="C5" t="s">
        <v>33</v>
      </c>
      <c r="D5" t="s">
        <v>43</v>
      </c>
      <c r="E5" t="s">
        <v>44</v>
      </c>
      <c r="F5">
        <v>0.74</v>
      </c>
      <c r="G5">
        <v>0.6</v>
      </c>
      <c r="H5">
        <v>0.97</v>
      </c>
      <c r="I5" t="str">
        <f>IF(F5&lt;&gt;"",F5&amp;" ("&amp;G5&amp;", "&amp;H5&amp;")","")</f>
        <v>0.74 (0.6, 0.97)</v>
      </c>
      <c r="J5" s="2">
        <v>0.74</v>
      </c>
      <c r="K5" s="2">
        <v>0.59</v>
      </c>
      <c r="L5" s="2">
        <v>0.96</v>
      </c>
      <c r="M5" t="str">
        <f>IF(J5&lt;&gt;"",J5&amp;" ("&amp;K5&amp;", "&amp;L5&amp;")","")</f>
        <v>0.74 (0.59, 0.96)</v>
      </c>
    </row>
    <row r="6" spans="1:13" x14ac:dyDescent="0.2">
      <c r="A6">
        <v>1</v>
      </c>
      <c r="B6">
        <v>0</v>
      </c>
      <c r="C6" t="s">
        <v>34</v>
      </c>
      <c r="D6" t="s">
        <v>42</v>
      </c>
      <c r="E6" t="s">
        <v>45</v>
      </c>
      <c r="F6">
        <v>0.38</v>
      </c>
      <c r="G6">
        <v>0.27</v>
      </c>
      <c r="H6">
        <v>0.56000000000000005</v>
      </c>
      <c r="I6" t="str">
        <f t="shared" ref="I6:I34" si="0">IF(F6&lt;&gt;"",F6&amp;" ("&amp;G6&amp;", "&amp;H6&amp;")","")</f>
        <v>0.38 (0.27, 0.56)</v>
      </c>
      <c r="J6" s="2">
        <v>0.38</v>
      </c>
      <c r="K6" s="2">
        <v>0.27</v>
      </c>
      <c r="L6" s="2">
        <v>0.55000000000000004</v>
      </c>
      <c r="M6" t="str">
        <f t="shared" ref="M6:M7" si="1">IF(J6&lt;&gt;"",J6&amp;" ("&amp;K6&amp;", "&amp;L6&amp;")","")</f>
        <v>0.38 (0.27, 0.55)</v>
      </c>
    </row>
    <row r="7" spans="1:13" x14ac:dyDescent="0.2">
      <c r="A7">
        <v>0</v>
      </c>
      <c r="B7">
        <v>1</v>
      </c>
      <c r="C7" t="s">
        <v>75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tr">
        <f t="shared" si="0"/>
        <v/>
      </c>
      <c r="J7" s="2"/>
      <c r="K7" s="2"/>
      <c r="L7" s="2"/>
      <c r="M7" t="str">
        <f t="shared" si="1"/>
        <v/>
      </c>
    </row>
    <row r="8" spans="1:13" x14ac:dyDescent="0.2">
      <c r="A8">
        <v>1</v>
      </c>
      <c r="B8">
        <v>0</v>
      </c>
      <c r="C8" t="s">
        <v>33</v>
      </c>
      <c r="D8" t="s">
        <v>41</v>
      </c>
      <c r="E8" t="s">
        <v>46</v>
      </c>
      <c r="F8">
        <v>0.38</v>
      </c>
      <c r="G8">
        <v>0.28999999999999998</v>
      </c>
      <c r="H8">
        <v>0.56999999999999995</v>
      </c>
      <c r="I8" t="str">
        <f>IF(F8&lt;&gt;"",F8&amp;" ("&amp;G8&amp;", "&amp;H8&amp;")","")</f>
        <v>0.38 (0.29, 0.57)</v>
      </c>
      <c r="J8" s="2">
        <v>0.37</v>
      </c>
      <c r="K8" s="2">
        <v>0.28000000000000003</v>
      </c>
      <c r="L8" s="2">
        <v>0.56000000000000005</v>
      </c>
      <c r="M8" t="str">
        <f>IF(J8&lt;&gt;"",J8&amp;" ("&amp;K8&amp;", "&amp;L8&amp;")","")</f>
        <v>0.37 (0.28, 0.56)</v>
      </c>
    </row>
    <row r="9" spans="1:13" x14ac:dyDescent="0.2">
      <c r="A9">
        <v>1</v>
      </c>
      <c r="B9">
        <v>0</v>
      </c>
      <c r="C9" t="s">
        <v>34</v>
      </c>
      <c r="D9" t="s">
        <v>40</v>
      </c>
      <c r="E9" t="s">
        <v>47</v>
      </c>
      <c r="F9">
        <v>1.19</v>
      </c>
      <c r="G9">
        <v>1.06</v>
      </c>
      <c r="H9">
        <v>1.56</v>
      </c>
      <c r="I9" t="str">
        <f t="shared" si="0"/>
        <v>1.19 (1.06, 1.56)</v>
      </c>
      <c r="J9" s="2">
        <v>1.18</v>
      </c>
      <c r="K9" s="2">
        <v>1.06</v>
      </c>
      <c r="L9" s="2">
        <v>1.56</v>
      </c>
      <c r="M9" t="str">
        <f t="shared" ref="M9:M34" si="2">IF(J9&lt;&gt;"",J9&amp;" ("&amp;K9&amp;", "&amp;L9&amp;")","")</f>
        <v>1.18 (1.06, 1.56)</v>
      </c>
    </row>
    <row r="10" spans="1:13" x14ac:dyDescent="0.2">
      <c r="A10">
        <v>0</v>
      </c>
      <c r="B10">
        <v>1</v>
      </c>
      <c r="C10" t="s">
        <v>76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tr">
        <f t="shared" si="0"/>
        <v/>
      </c>
      <c r="J10" s="2"/>
      <c r="K10" s="2"/>
      <c r="L10" s="2"/>
      <c r="M10" t="str">
        <f t="shared" si="2"/>
        <v/>
      </c>
    </row>
    <row r="11" spans="1:13" x14ac:dyDescent="0.2">
      <c r="A11">
        <v>1</v>
      </c>
      <c r="B11">
        <v>0</v>
      </c>
      <c r="C11" t="s">
        <v>33</v>
      </c>
      <c r="D11" t="s">
        <v>39</v>
      </c>
      <c r="E11" t="s">
        <v>5</v>
      </c>
      <c r="F11">
        <v>1.17</v>
      </c>
      <c r="G11">
        <v>0.9</v>
      </c>
      <c r="H11">
        <v>1.69</v>
      </c>
      <c r="I11" t="str">
        <f t="shared" si="0"/>
        <v>1.17 (0.9, 1.69)</v>
      </c>
      <c r="J11" s="2">
        <v>1.17</v>
      </c>
      <c r="K11" s="2">
        <v>0.9</v>
      </c>
      <c r="L11" s="2">
        <v>1.69</v>
      </c>
      <c r="M11" t="str">
        <f t="shared" si="2"/>
        <v>1.17 (0.9, 1.69)</v>
      </c>
    </row>
    <row r="12" spans="1:13" x14ac:dyDescent="0.2">
      <c r="A12">
        <v>1</v>
      </c>
      <c r="B12">
        <v>0</v>
      </c>
      <c r="C12" t="s">
        <v>34</v>
      </c>
      <c r="D12" t="s">
        <v>38</v>
      </c>
      <c r="E12" t="s">
        <v>6</v>
      </c>
      <c r="F12">
        <v>0.39</v>
      </c>
      <c r="G12">
        <v>0.3</v>
      </c>
      <c r="H12">
        <v>0.53</v>
      </c>
      <c r="I12" t="str">
        <f t="shared" si="0"/>
        <v>0.39 (0.3, 0.53)</v>
      </c>
      <c r="J12" s="2">
        <v>0.38</v>
      </c>
      <c r="K12" s="2">
        <v>0.3</v>
      </c>
      <c r="L12" s="2">
        <v>0.53</v>
      </c>
      <c r="M12" t="str">
        <f t="shared" si="2"/>
        <v>0.38 (0.3, 0.53)</v>
      </c>
    </row>
    <row r="13" spans="1:13" x14ac:dyDescent="0.2">
      <c r="A13">
        <v>0</v>
      </c>
      <c r="B13">
        <v>1</v>
      </c>
      <c r="C13" t="s">
        <v>77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tr">
        <f t="shared" si="0"/>
        <v/>
      </c>
      <c r="J13" s="2"/>
      <c r="K13" s="2"/>
      <c r="L13" s="2"/>
      <c r="M13" t="str">
        <f t="shared" si="2"/>
        <v/>
      </c>
    </row>
    <row r="14" spans="1:13" x14ac:dyDescent="0.2">
      <c r="A14">
        <v>1</v>
      </c>
      <c r="B14">
        <v>0</v>
      </c>
      <c r="C14" t="s">
        <v>33</v>
      </c>
      <c r="D14" t="s">
        <v>7</v>
      </c>
      <c r="E14" t="s">
        <v>37</v>
      </c>
      <c r="F14">
        <v>0.9</v>
      </c>
      <c r="G14">
        <v>0.78</v>
      </c>
      <c r="H14">
        <v>1.18</v>
      </c>
      <c r="I14" t="str">
        <f t="shared" si="0"/>
        <v>0.9 (0.78, 1.18)</v>
      </c>
      <c r="J14" s="2">
        <v>0.9</v>
      </c>
      <c r="K14" s="2">
        <v>0.78</v>
      </c>
      <c r="L14" s="2">
        <v>1.17</v>
      </c>
      <c r="M14" t="str">
        <f t="shared" si="2"/>
        <v>0.9 (0.78, 1.17)</v>
      </c>
    </row>
    <row r="15" spans="1:13" x14ac:dyDescent="0.2">
      <c r="A15">
        <v>1</v>
      </c>
      <c r="B15">
        <v>0</v>
      </c>
      <c r="C15" t="s">
        <v>34</v>
      </c>
      <c r="D15" t="s">
        <v>35</v>
      </c>
      <c r="E15" t="s">
        <v>36</v>
      </c>
      <c r="F15">
        <v>1.26</v>
      </c>
      <c r="G15">
        <v>1.1499999999999999</v>
      </c>
      <c r="H15">
        <v>1.42</v>
      </c>
      <c r="I15" t="str">
        <f t="shared" si="0"/>
        <v>1.26 (1.15, 1.42)</v>
      </c>
      <c r="J15" s="2">
        <v>1.26</v>
      </c>
      <c r="K15" s="2">
        <v>1.1399999999999999</v>
      </c>
      <c r="L15" s="2">
        <v>1.41</v>
      </c>
      <c r="M15" t="str">
        <f t="shared" si="2"/>
        <v>1.26 (1.14, 1.41)</v>
      </c>
    </row>
    <row r="16" spans="1:13" x14ac:dyDescent="0.2">
      <c r="A16">
        <v>0</v>
      </c>
      <c r="B16">
        <v>1</v>
      </c>
      <c r="C16" t="s">
        <v>83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tr">
        <f t="shared" si="0"/>
        <v/>
      </c>
      <c r="J16" s="2"/>
      <c r="K16" s="2"/>
      <c r="L16" s="2"/>
      <c r="M16" t="str">
        <f t="shared" si="2"/>
        <v/>
      </c>
    </row>
    <row r="17" spans="1:13" x14ac:dyDescent="0.2">
      <c r="A17">
        <v>1</v>
      </c>
      <c r="B17">
        <v>0</v>
      </c>
      <c r="C17" t="s">
        <v>33</v>
      </c>
      <c r="D17" t="s">
        <v>8</v>
      </c>
      <c r="E17" t="s">
        <v>9</v>
      </c>
      <c r="F17">
        <v>1.1000000000000001</v>
      </c>
      <c r="G17">
        <v>0.88</v>
      </c>
      <c r="H17">
        <v>2</v>
      </c>
      <c r="I17" t="str">
        <f t="shared" si="0"/>
        <v>1.1 (0.88, 2)</v>
      </c>
      <c r="J17" s="2">
        <v>1.1000000000000001</v>
      </c>
      <c r="K17" s="2">
        <v>0.88</v>
      </c>
      <c r="L17" s="2">
        <v>1.99</v>
      </c>
      <c r="M17" t="str">
        <f t="shared" si="2"/>
        <v>1.1 (0.88, 1.99)</v>
      </c>
    </row>
    <row r="18" spans="1:13" x14ac:dyDescent="0.2">
      <c r="A18">
        <v>1</v>
      </c>
      <c r="B18">
        <v>0</v>
      </c>
      <c r="C18" t="s">
        <v>34</v>
      </c>
      <c r="D18" t="s">
        <v>10</v>
      </c>
      <c r="E18" t="s">
        <v>11</v>
      </c>
      <c r="F18">
        <v>0.82</v>
      </c>
      <c r="G18">
        <v>0.72</v>
      </c>
      <c r="H18">
        <v>1.01</v>
      </c>
      <c r="I18" t="str">
        <f t="shared" si="0"/>
        <v>0.82 (0.72, 1.01)</v>
      </c>
      <c r="J18" s="2">
        <v>0.81</v>
      </c>
      <c r="K18" s="2">
        <v>0.71</v>
      </c>
      <c r="L18" s="2">
        <v>1</v>
      </c>
      <c r="M18" t="str">
        <f t="shared" si="2"/>
        <v>0.81 (0.71, 1)</v>
      </c>
    </row>
    <row r="19" spans="1:13" x14ac:dyDescent="0.2">
      <c r="A19">
        <v>0</v>
      </c>
      <c r="B19">
        <v>1</v>
      </c>
      <c r="C19" t="s">
        <v>84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tr">
        <f t="shared" si="0"/>
        <v/>
      </c>
      <c r="J19" s="2"/>
      <c r="K19" s="2"/>
      <c r="L19" s="2"/>
      <c r="M19" t="str">
        <f t="shared" si="2"/>
        <v/>
      </c>
    </row>
    <row r="20" spans="1:13" x14ac:dyDescent="0.2">
      <c r="A20">
        <v>1</v>
      </c>
      <c r="B20">
        <v>0</v>
      </c>
      <c r="C20" t="s">
        <v>33</v>
      </c>
      <c r="D20" t="s">
        <v>12</v>
      </c>
      <c r="E20" t="s">
        <v>62</v>
      </c>
      <c r="F20">
        <v>0.56000000000000005</v>
      </c>
      <c r="G20">
        <v>0.45</v>
      </c>
      <c r="H20">
        <v>0.72</v>
      </c>
      <c r="I20" t="str">
        <f t="shared" si="0"/>
        <v>0.56 (0.45, 0.72)</v>
      </c>
      <c r="J20" s="2">
        <v>0.55000000000000004</v>
      </c>
      <c r="K20" s="2">
        <v>0.44</v>
      </c>
      <c r="L20" s="2">
        <v>0.71</v>
      </c>
      <c r="M20" t="str">
        <f t="shared" si="2"/>
        <v>0.55 (0.44, 0.71)</v>
      </c>
    </row>
    <row r="21" spans="1:13" x14ac:dyDescent="0.2">
      <c r="A21">
        <v>1</v>
      </c>
      <c r="B21">
        <v>0</v>
      </c>
      <c r="C21" t="s">
        <v>34</v>
      </c>
      <c r="D21" t="s">
        <v>13</v>
      </c>
      <c r="E21" t="s">
        <v>61</v>
      </c>
      <c r="F21">
        <v>0.98</v>
      </c>
      <c r="G21">
        <v>0.82</v>
      </c>
      <c r="H21">
        <v>1.25</v>
      </c>
      <c r="I21" t="str">
        <f t="shared" si="0"/>
        <v>0.98 (0.82, 1.25)</v>
      </c>
      <c r="J21" s="2">
        <v>0.97</v>
      </c>
      <c r="K21" s="2">
        <v>0.82</v>
      </c>
      <c r="L21" s="2">
        <v>1.24</v>
      </c>
      <c r="M21" t="str">
        <f t="shared" si="2"/>
        <v>0.97 (0.82, 1.24)</v>
      </c>
    </row>
    <row r="22" spans="1:13" x14ac:dyDescent="0.2">
      <c r="A22">
        <v>0</v>
      </c>
      <c r="B22">
        <v>1</v>
      </c>
      <c r="C22" t="s">
        <v>80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tr">
        <f t="shared" si="0"/>
        <v/>
      </c>
      <c r="J22" s="2"/>
      <c r="K22" s="2"/>
      <c r="L22" s="2"/>
      <c r="M22" t="str">
        <f t="shared" si="2"/>
        <v/>
      </c>
    </row>
    <row r="23" spans="1:13" x14ac:dyDescent="0.2">
      <c r="A23">
        <v>1</v>
      </c>
      <c r="B23">
        <v>0</v>
      </c>
      <c r="C23" t="s">
        <v>33</v>
      </c>
      <c r="D23" t="s">
        <v>60</v>
      </c>
      <c r="E23" t="s">
        <v>59</v>
      </c>
      <c r="F23">
        <v>1</v>
      </c>
      <c r="G23">
        <v>0.1</v>
      </c>
      <c r="H23">
        <v>1.8</v>
      </c>
      <c r="I23" t="str">
        <f t="shared" si="0"/>
        <v>1 (0.1, 1.8)</v>
      </c>
      <c r="J23" s="2">
        <v>1</v>
      </c>
      <c r="K23" s="2">
        <v>0.09</v>
      </c>
      <c r="L23" s="2">
        <v>1.79</v>
      </c>
      <c r="M23" t="str">
        <f t="shared" si="2"/>
        <v>1 (0.09, 1.79)</v>
      </c>
    </row>
    <row r="24" spans="1:13" x14ac:dyDescent="0.2">
      <c r="A24">
        <v>1</v>
      </c>
      <c r="B24">
        <v>0</v>
      </c>
      <c r="C24" t="s">
        <v>34</v>
      </c>
      <c r="D24" t="s">
        <v>14</v>
      </c>
      <c r="E24" t="s">
        <v>58</v>
      </c>
      <c r="F24">
        <v>0.75</v>
      </c>
      <c r="G24">
        <v>0.56999999999999995</v>
      </c>
      <c r="H24">
        <v>1.1499999999999999</v>
      </c>
      <c r="I24" t="str">
        <f t="shared" si="0"/>
        <v>0.75 (0.57, 1.15)</v>
      </c>
      <c r="J24" s="2">
        <v>0.75</v>
      </c>
      <c r="K24" s="2">
        <v>0.56999999999999995</v>
      </c>
      <c r="L24" s="2">
        <v>1.1399999999999999</v>
      </c>
      <c r="M24" t="str">
        <f t="shared" si="2"/>
        <v>0.75 (0.57, 1.14)</v>
      </c>
    </row>
    <row r="25" spans="1:13" x14ac:dyDescent="0.2">
      <c r="A25">
        <v>0</v>
      </c>
      <c r="B25">
        <v>1</v>
      </c>
      <c r="C25" t="s">
        <v>115</v>
      </c>
      <c r="E25" t="s">
        <v>4</v>
      </c>
      <c r="F25" t="s">
        <v>4</v>
      </c>
      <c r="G25" t="s">
        <v>4</v>
      </c>
      <c r="H25" t="s">
        <v>4</v>
      </c>
      <c r="I25" t="str">
        <f t="shared" si="0"/>
        <v/>
      </c>
      <c r="J25" s="2"/>
      <c r="K25" s="2"/>
      <c r="L25" s="2"/>
      <c r="M25" t="str">
        <f t="shared" si="2"/>
        <v/>
      </c>
    </row>
    <row r="26" spans="1:13" x14ac:dyDescent="0.2">
      <c r="A26">
        <v>1</v>
      </c>
      <c r="B26">
        <v>0</v>
      </c>
      <c r="C26" t="s">
        <v>33</v>
      </c>
      <c r="D26" t="s">
        <v>55</v>
      </c>
      <c r="E26" t="s">
        <v>54</v>
      </c>
      <c r="F26">
        <v>0.38</v>
      </c>
      <c r="G26">
        <v>0.24</v>
      </c>
      <c r="H26">
        <v>1.87</v>
      </c>
      <c r="I26" t="str">
        <f t="shared" si="0"/>
        <v>0.38 (0.24, 1.87)</v>
      </c>
      <c r="J26" s="2">
        <v>0.38</v>
      </c>
      <c r="K26" s="2">
        <v>0.24</v>
      </c>
      <c r="L26" s="2">
        <v>1.86</v>
      </c>
      <c r="M26" t="str">
        <f t="shared" si="2"/>
        <v>0.38 (0.24, 1.86)</v>
      </c>
    </row>
    <row r="27" spans="1:13" x14ac:dyDescent="0.2">
      <c r="A27">
        <v>1</v>
      </c>
      <c r="B27">
        <v>0</v>
      </c>
      <c r="C27" t="s">
        <v>34</v>
      </c>
      <c r="D27" t="s">
        <v>56</v>
      </c>
      <c r="E27" t="s">
        <v>57</v>
      </c>
      <c r="F27">
        <v>0.95</v>
      </c>
      <c r="G27">
        <v>0.85</v>
      </c>
      <c r="H27">
        <v>1.0900000000000001</v>
      </c>
      <c r="I27" t="str">
        <f t="shared" si="0"/>
        <v>0.95 (0.85, 1.09)</v>
      </c>
      <c r="J27" s="2">
        <v>0.94</v>
      </c>
      <c r="K27" s="2">
        <v>0.84</v>
      </c>
      <c r="L27" s="2">
        <v>1.0900000000000001</v>
      </c>
      <c r="M27" t="str">
        <f t="shared" si="2"/>
        <v>0.94 (0.84, 1.09)</v>
      </c>
    </row>
    <row r="28" spans="1:13" x14ac:dyDescent="0.2">
      <c r="A28">
        <v>0</v>
      </c>
      <c r="B28">
        <v>1</v>
      </c>
      <c r="C28" t="s">
        <v>78</v>
      </c>
      <c r="F28" t="s">
        <v>4</v>
      </c>
      <c r="G28" t="s">
        <v>4</v>
      </c>
      <c r="H28" t="s">
        <v>4</v>
      </c>
      <c r="I28" t="str">
        <f t="shared" si="0"/>
        <v/>
      </c>
      <c r="J28" s="2"/>
      <c r="K28" s="2"/>
      <c r="L28" s="2"/>
      <c r="M28" t="str">
        <f t="shared" si="2"/>
        <v/>
      </c>
    </row>
    <row r="29" spans="1:13" x14ac:dyDescent="0.2">
      <c r="A29">
        <v>1</v>
      </c>
      <c r="B29">
        <v>0</v>
      </c>
      <c r="C29" t="s">
        <v>33</v>
      </c>
      <c r="D29" t="s">
        <v>15</v>
      </c>
      <c r="E29" t="s">
        <v>16</v>
      </c>
      <c r="F29">
        <v>0.26</v>
      </c>
      <c r="G29">
        <v>0.18</v>
      </c>
      <c r="H29">
        <v>0.62</v>
      </c>
      <c r="I29" t="str">
        <f t="shared" si="0"/>
        <v>0.26 (0.18, 0.62)</v>
      </c>
      <c r="J29" s="2">
        <v>0.25</v>
      </c>
      <c r="K29" s="2">
        <v>0.17</v>
      </c>
      <c r="L29" s="2">
        <v>0.61</v>
      </c>
      <c r="M29" t="str">
        <f t="shared" si="2"/>
        <v>0.25 (0.17, 0.61)</v>
      </c>
    </row>
    <row r="30" spans="1:13" x14ac:dyDescent="0.2">
      <c r="A30">
        <v>1</v>
      </c>
      <c r="B30">
        <v>0</v>
      </c>
      <c r="C30" t="s">
        <v>34</v>
      </c>
      <c r="D30" t="s">
        <v>17</v>
      </c>
      <c r="E30" t="s">
        <v>18</v>
      </c>
      <c r="F30">
        <v>0.43</v>
      </c>
      <c r="G30">
        <v>0.32</v>
      </c>
      <c r="H30">
        <v>0.57999999999999996</v>
      </c>
      <c r="I30" t="str">
        <f t="shared" si="0"/>
        <v>0.43 (0.32, 0.58)</v>
      </c>
      <c r="J30" s="2">
        <v>0.42</v>
      </c>
      <c r="K30" s="2">
        <v>0.31</v>
      </c>
      <c r="L30" s="2">
        <v>0.56999999999999995</v>
      </c>
      <c r="M30" t="str">
        <f t="shared" si="2"/>
        <v>0.42 (0.31, 0.57)</v>
      </c>
    </row>
    <row r="31" spans="1:13" x14ac:dyDescent="0.2">
      <c r="A31">
        <v>0</v>
      </c>
      <c r="B31">
        <v>1</v>
      </c>
      <c r="C31" t="s">
        <v>79</v>
      </c>
      <c r="F31" t="s">
        <v>4</v>
      </c>
      <c r="G31" t="s">
        <v>4</v>
      </c>
      <c r="H31" t="s">
        <v>4</v>
      </c>
      <c r="I31" t="str">
        <f t="shared" si="0"/>
        <v/>
      </c>
      <c r="J31" s="2"/>
      <c r="K31" s="2"/>
      <c r="L31" s="2"/>
      <c r="M31" t="str">
        <f t="shared" si="2"/>
        <v/>
      </c>
    </row>
    <row r="32" spans="1:13" x14ac:dyDescent="0.2">
      <c r="A32">
        <v>1</v>
      </c>
      <c r="B32">
        <v>0</v>
      </c>
      <c r="C32" t="s">
        <v>33</v>
      </c>
      <c r="D32" t="s">
        <v>51</v>
      </c>
      <c r="E32" t="s">
        <v>52</v>
      </c>
      <c r="F32">
        <v>0.57999999999999996</v>
      </c>
      <c r="G32">
        <v>0.53</v>
      </c>
      <c r="H32">
        <v>0.99</v>
      </c>
      <c r="I32" t="str">
        <f t="shared" si="0"/>
        <v>0.58 (0.53, 0.99)</v>
      </c>
      <c r="J32" s="2">
        <v>0.57999999999999996</v>
      </c>
      <c r="K32" s="2">
        <v>0.52</v>
      </c>
      <c r="L32" s="2">
        <v>0.98</v>
      </c>
      <c r="M32" t="str">
        <f t="shared" si="2"/>
        <v>0.58 (0.52, 0.98)</v>
      </c>
    </row>
    <row r="33" spans="1:13" x14ac:dyDescent="0.2">
      <c r="A33">
        <v>1</v>
      </c>
      <c r="B33">
        <v>0</v>
      </c>
      <c r="C33" t="s">
        <v>34</v>
      </c>
      <c r="D33" t="s">
        <v>50</v>
      </c>
      <c r="E33" t="s">
        <v>53</v>
      </c>
      <c r="F33">
        <v>0.99</v>
      </c>
      <c r="G33">
        <v>0.88</v>
      </c>
      <c r="H33">
        <v>1.1399999999999999</v>
      </c>
      <c r="I33" t="str">
        <f t="shared" si="0"/>
        <v>0.99 (0.88, 1.14)</v>
      </c>
      <c r="J33" s="2">
        <v>0.99</v>
      </c>
      <c r="K33" s="2">
        <v>0.88</v>
      </c>
      <c r="L33" s="2">
        <v>1.1399999999999999</v>
      </c>
      <c r="M33" t="str">
        <f t="shared" si="2"/>
        <v>0.99 (0.88, 1.14)</v>
      </c>
    </row>
    <row r="34" spans="1:13" x14ac:dyDescent="0.2">
      <c r="A34">
        <v>0</v>
      </c>
      <c r="B34">
        <v>1</v>
      </c>
      <c r="C34" t="s">
        <v>19</v>
      </c>
      <c r="D34" t="s">
        <v>49</v>
      </c>
      <c r="E34" t="s">
        <v>48</v>
      </c>
      <c r="F34">
        <v>0.66</v>
      </c>
      <c r="G34">
        <v>0.56000000000000005</v>
      </c>
      <c r="H34">
        <v>0.79</v>
      </c>
      <c r="I34" t="str">
        <f t="shared" si="0"/>
        <v>0.66 (0.56, 0.79)</v>
      </c>
      <c r="J34" s="2">
        <v>0.65</v>
      </c>
      <c r="K34" s="2">
        <v>0.55000000000000004</v>
      </c>
      <c r="L34" s="2">
        <v>0.78</v>
      </c>
      <c r="M34" t="str">
        <f t="shared" si="2"/>
        <v>0.65 (0.55, 0.78)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F951-89F6-402E-8758-D9E1311661C7}">
  <dimension ref="A1:G32"/>
  <sheetViews>
    <sheetView workbookViewId="0">
      <selection activeCell="A2" sqref="A2:XFD2"/>
    </sheetView>
  </sheetViews>
  <sheetFormatPr defaultRowHeight="14.25" x14ac:dyDescent="0.2"/>
  <cols>
    <col min="1" max="1" width="21.375" customWidth="1"/>
    <col min="2" max="2" width="12.125" customWidth="1"/>
    <col min="3" max="3" width="12.875" customWidth="1"/>
    <col min="4" max="4" width="10.5" customWidth="1"/>
    <col min="5" max="5" width="10.25" customWidth="1"/>
    <col min="6" max="6" width="12.25" customWidth="1"/>
    <col min="7" max="7" width="18.87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7" x14ac:dyDescent="0.2">
      <c r="A2" t="s">
        <v>23</v>
      </c>
      <c r="B2" t="s">
        <v>4</v>
      </c>
      <c r="C2" t="s">
        <v>4</v>
      </c>
    </row>
    <row r="3" spans="1:7" x14ac:dyDescent="0.2">
      <c r="A3" t="s">
        <v>33</v>
      </c>
      <c r="B3" t="s">
        <v>43</v>
      </c>
      <c r="C3" t="s">
        <v>44</v>
      </c>
      <c r="D3">
        <v>0.74</v>
      </c>
      <c r="E3">
        <v>0.6</v>
      </c>
      <c r="F3">
        <v>0.97</v>
      </c>
      <c r="G3" t="str">
        <f>IF(D3&lt;&gt;"",D3&amp;" ("&amp;E3&amp;", "&amp;F3&amp;")","")</f>
        <v>0.74 (0.6, 0.97)</v>
      </c>
    </row>
    <row r="4" spans="1:7" x14ac:dyDescent="0.2">
      <c r="A4" t="s">
        <v>34</v>
      </c>
      <c r="B4" t="s">
        <v>42</v>
      </c>
      <c r="C4" t="s">
        <v>45</v>
      </c>
      <c r="D4">
        <v>0.38</v>
      </c>
      <c r="E4">
        <v>0.27</v>
      </c>
      <c r="F4">
        <v>0.56000000000000005</v>
      </c>
      <c r="G4" t="str">
        <f t="shared" ref="G4:G32" si="0">IF(D4&lt;&gt;"",D4&amp;" ("&amp;E4&amp;", "&amp;F4&amp;")","")</f>
        <v>0.38 (0.27, 0.56)</v>
      </c>
    </row>
    <row r="5" spans="1:7" x14ac:dyDescent="0.2">
      <c r="A5" t="s">
        <v>24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tr">
        <f t="shared" si="0"/>
        <v/>
      </c>
    </row>
    <row r="6" spans="1:7" x14ac:dyDescent="0.2">
      <c r="A6" t="s">
        <v>33</v>
      </c>
      <c r="B6" t="s">
        <v>41</v>
      </c>
      <c r="C6" t="s">
        <v>46</v>
      </c>
      <c r="D6">
        <v>0.38</v>
      </c>
      <c r="E6">
        <v>0.28999999999999998</v>
      </c>
      <c r="F6">
        <v>0.56999999999999995</v>
      </c>
      <c r="G6" t="str">
        <f t="shared" si="0"/>
        <v>0.38 (0.29, 0.57)</v>
      </c>
    </row>
    <row r="7" spans="1:7" x14ac:dyDescent="0.2">
      <c r="A7" t="s">
        <v>34</v>
      </c>
      <c r="B7" t="s">
        <v>40</v>
      </c>
      <c r="C7" t="s">
        <v>47</v>
      </c>
      <c r="D7">
        <v>1.19</v>
      </c>
      <c r="E7">
        <v>1.06</v>
      </c>
      <c r="F7">
        <v>1.38</v>
      </c>
      <c r="G7" t="str">
        <f t="shared" si="0"/>
        <v>1.19 (1.06, 1.38)</v>
      </c>
    </row>
    <row r="8" spans="1:7" x14ac:dyDescent="0.2">
      <c r="A8" t="s">
        <v>25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tr">
        <f t="shared" si="0"/>
        <v/>
      </c>
    </row>
    <row r="9" spans="1:7" x14ac:dyDescent="0.2">
      <c r="A9" t="s">
        <v>33</v>
      </c>
      <c r="B9" t="s">
        <v>39</v>
      </c>
      <c r="C9" t="s">
        <v>5</v>
      </c>
      <c r="D9">
        <v>1.17</v>
      </c>
      <c r="E9">
        <v>0.9</v>
      </c>
      <c r="F9">
        <v>1.69</v>
      </c>
      <c r="G9" t="str">
        <f t="shared" si="0"/>
        <v>1.17 (0.9, 1.69)</v>
      </c>
    </row>
    <row r="10" spans="1:7" x14ac:dyDescent="0.2">
      <c r="A10" t="s">
        <v>34</v>
      </c>
      <c r="B10" t="s">
        <v>38</v>
      </c>
      <c r="C10" t="s">
        <v>6</v>
      </c>
      <c r="D10">
        <v>0.39</v>
      </c>
      <c r="E10">
        <v>0.3</v>
      </c>
      <c r="F10">
        <v>0.53</v>
      </c>
      <c r="G10" t="str">
        <f t="shared" si="0"/>
        <v>0.39 (0.3, 0.53)</v>
      </c>
    </row>
    <row r="11" spans="1:7" x14ac:dyDescent="0.2">
      <c r="A11" t="s">
        <v>26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tr">
        <f t="shared" si="0"/>
        <v/>
      </c>
    </row>
    <row r="12" spans="1:7" x14ac:dyDescent="0.2">
      <c r="A12" t="s">
        <v>33</v>
      </c>
      <c r="B12" t="s">
        <v>7</v>
      </c>
      <c r="C12" t="s">
        <v>37</v>
      </c>
      <c r="D12">
        <v>0.9</v>
      </c>
      <c r="E12">
        <v>0.78</v>
      </c>
      <c r="F12">
        <v>1.18</v>
      </c>
      <c r="G12" t="str">
        <f t="shared" si="0"/>
        <v>0.9 (0.78, 1.18)</v>
      </c>
    </row>
    <row r="13" spans="1:7" x14ac:dyDescent="0.2">
      <c r="A13" t="s">
        <v>34</v>
      </c>
      <c r="B13" t="s">
        <v>35</v>
      </c>
      <c r="C13" t="s">
        <v>36</v>
      </c>
      <c r="D13">
        <v>1.26</v>
      </c>
      <c r="E13">
        <v>1.1499999999999999</v>
      </c>
      <c r="F13">
        <v>1.42</v>
      </c>
      <c r="G13" t="str">
        <f t="shared" si="0"/>
        <v>1.26 (1.15, 1.42)</v>
      </c>
    </row>
    <row r="14" spans="1:7" x14ac:dyDescent="0.2">
      <c r="A14" t="s">
        <v>27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tr">
        <f t="shared" si="0"/>
        <v/>
      </c>
    </row>
    <row r="15" spans="1:7" x14ac:dyDescent="0.2">
      <c r="A15" t="s">
        <v>33</v>
      </c>
      <c r="B15" t="s">
        <v>8</v>
      </c>
      <c r="C15" t="s">
        <v>9</v>
      </c>
      <c r="D15">
        <v>1</v>
      </c>
      <c r="E15">
        <v>0.88</v>
      </c>
      <c r="F15">
        <v>1.18</v>
      </c>
      <c r="G15" t="str">
        <f t="shared" si="0"/>
        <v>1 (0.88, 1.18)</v>
      </c>
    </row>
    <row r="16" spans="1:7" x14ac:dyDescent="0.2">
      <c r="A16" t="s">
        <v>34</v>
      </c>
      <c r="B16" t="s">
        <v>10</v>
      </c>
      <c r="C16" t="s">
        <v>11</v>
      </c>
      <c r="D16">
        <v>0.82</v>
      </c>
      <c r="E16">
        <v>0.72</v>
      </c>
      <c r="F16">
        <v>1.01</v>
      </c>
      <c r="G16" t="str">
        <f t="shared" si="0"/>
        <v>0.82 (0.72, 1.01)</v>
      </c>
    </row>
    <row r="17" spans="1:7" x14ac:dyDescent="0.2">
      <c r="A17" t="s">
        <v>28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tr">
        <f t="shared" si="0"/>
        <v/>
      </c>
    </row>
    <row r="18" spans="1:7" x14ac:dyDescent="0.2">
      <c r="A18" t="s">
        <v>33</v>
      </c>
      <c r="B18" t="s">
        <v>12</v>
      </c>
      <c r="C18" t="s">
        <v>62</v>
      </c>
      <c r="D18">
        <v>0.56000000000000005</v>
      </c>
      <c r="E18">
        <v>0.45</v>
      </c>
      <c r="F18">
        <v>0.72</v>
      </c>
      <c r="G18" t="str">
        <f t="shared" si="0"/>
        <v>0.56 (0.45, 0.72)</v>
      </c>
    </row>
    <row r="19" spans="1:7" x14ac:dyDescent="0.2">
      <c r="A19" t="s">
        <v>34</v>
      </c>
      <c r="B19" t="s">
        <v>13</v>
      </c>
      <c r="C19" t="s">
        <v>61</v>
      </c>
      <c r="D19">
        <v>0.98</v>
      </c>
      <c r="E19">
        <v>0.82</v>
      </c>
      <c r="F19">
        <v>1.25</v>
      </c>
      <c r="G19" t="str">
        <f t="shared" si="0"/>
        <v>0.98 (0.82, 1.25)</v>
      </c>
    </row>
    <row r="20" spans="1:7" x14ac:dyDescent="0.2">
      <c r="A20" t="s">
        <v>29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tr">
        <f t="shared" si="0"/>
        <v/>
      </c>
    </row>
    <row r="21" spans="1:7" x14ac:dyDescent="0.2">
      <c r="A21" t="s">
        <v>33</v>
      </c>
      <c r="B21" t="s">
        <v>60</v>
      </c>
      <c r="C21" t="s">
        <v>59</v>
      </c>
      <c r="D21">
        <v>0.91</v>
      </c>
      <c r="E21">
        <v>0.81</v>
      </c>
      <c r="F21">
        <v>1.06</v>
      </c>
      <c r="G21" t="str">
        <f t="shared" si="0"/>
        <v>0.91 (0.81, 1.06)</v>
      </c>
    </row>
    <row r="22" spans="1:7" x14ac:dyDescent="0.2">
      <c r="A22" t="s">
        <v>34</v>
      </c>
      <c r="B22" t="s">
        <v>14</v>
      </c>
      <c r="C22" t="s">
        <v>58</v>
      </c>
      <c r="D22">
        <v>0.75</v>
      </c>
      <c r="E22">
        <v>0.56999999999999995</v>
      </c>
      <c r="F22">
        <v>1.1499999999999999</v>
      </c>
      <c r="G22" t="str">
        <f t="shared" si="0"/>
        <v>0.75 (0.57, 1.15)</v>
      </c>
    </row>
    <row r="23" spans="1:7" x14ac:dyDescent="0.2">
      <c r="A23" t="s">
        <v>30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tr">
        <f t="shared" si="0"/>
        <v/>
      </c>
    </row>
    <row r="24" spans="1:7" x14ac:dyDescent="0.2">
      <c r="A24" t="s">
        <v>33</v>
      </c>
      <c r="B24" t="s">
        <v>55</v>
      </c>
      <c r="C24" t="s">
        <v>54</v>
      </c>
      <c r="D24">
        <v>0.38</v>
      </c>
      <c r="E24">
        <v>0.24</v>
      </c>
      <c r="F24">
        <v>1.87</v>
      </c>
      <c r="G24" t="str">
        <f t="shared" si="0"/>
        <v>0.38 (0.24, 1.87)</v>
      </c>
    </row>
    <row r="25" spans="1:7" x14ac:dyDescent="0.2">
      <c r="A25" t="s">
        <v>34</v>
      </c>
      <c r="B25" t="s">
        <v>56</v>
      </c>
      <c r="C25" t="s">
        <v>57</v>
      </c>
      <c r="D25">
        <v>0.95</v>
      </c>
      <c r="E25">
        <v>0.85</v>
      </c>
      <c r="F25">
        <v>1.0900000000000001</v>
      </c>
      <c r="G25" t="str">
        <f t="shared" si="0"/>
        <v>0.95 (0.85, 1.09)</v>
      </c>
    </row>
    <row r="26" spans="1:7" x14ac:dyDescent="0.2">
      <c r="A26" t="s">
        <v>31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tr">
        <f t="shared" si="0"/>
        <v/>
      </c>
    </row>
    <row r="27" spans="1:7" x14ac:dyDescent="0.2">
      <c r="A27" t="s">
        <v>33</v>
      </c>
      <c r="B27" t="s">
        <v>15</v>
      </c>
      <c r="C27" t="s">
        <v>16</v>
      </c>
      <c r="D27">
        <v>0.26</v>
      </c>
      <c r="E27">
        <v>0.18</v>
      </c>
      <c r="F27">
        <v>0.62</v>
      </c>
      <c r="G27" t="str">
        <f t="shared" si="0"/>
        <v>0.26 (0.18, 0.62)</v>
      </c>
    </row>
    <row r="28" spans="1:7" x14ac:dyDescent="0.2">
      <c r="A28" t="s">
        <v>34</v>
      </c>
      <c r="B28" t="s">
        <v>17</v>
      </c>
      <c r="C28" t="s">
        <v>18</v>
      </c>
      <c r="D28">
        <v>0.43</v>
      </c>
      <c r="E28">
        <v>0.32</v>
      </c>
      <c r="F28">
        <v>0.57999999999999996</v>
      </c>
      <c r="G28" t="str">
        <f t="shared" si="0"/>
        <v>0.43 (0.32, 0.58)</v>
      </c>
    </row>
    <row r="29" spans="1:7" x14ac:dyDescent="0.2">
      <c r="A29" t="s">
        <v>32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tr">
        <f t="shared" si="0"/>
        <v/>
      </c>
    </row>
    <row r="30" spans="1:7" x14ac:dyDescent="0.2">
      <c r="A30" t="s">
        <v>33</v>
      </c>
      <c r="B30" t="s">
        <v>51</v>
      </c>
      <c r="C30" t="s">
        <v>52</v>
      </c>
      <c r="D30">
        <v>0.57999999999999996</v>
      </c>
      <c r="E30">
        <v>0.53</v>
      </c>
      <c r="F30">
        <v>0.99</v>
      </c>
      <c r="G30" t="str">
        <f t="shared" si="0"/>
        <v>0.58 (0.53, 0.99)</v>
      </c>
    </row>
    <row r="31" spans="1:7" x14ac:dyDescent="0.2">
      <c r="A31" t="s">
        <v>34</v>
      </c>
      <c r="B31" t="s">
        <v>50</v>
      </c>
      <c r="C31" t="s">
        <v>53</v>
      </c>
      <c r="D31">
        <v>0.99</v>
      </c>
      <c r="E31">
        <v>0.88</v>
      </c>
      <c r="F31">
        <v>1.1399999999999999</v>
      </c>
      <c r="G31" t="str">
        <f t="shared" si="0"/>
        <v>0.99 (0.88, 1.14)</v>
      </c>
    </row>
    <row r="32" spans="1:7" x14ac:dyDescent="0.2">
      <c r="A32" t="s">
        <v>19</v>
      </c>
      <c r="B32" t="s">
        <v>49</v>
      </c>
      <c r="C32" t="s">
        <v>48</v>
      </c>
      <c r="D32">
        <v>0.66</v>
      </c>
      <c r="E32">
        <v>0.56000000000000005</v>
      </c>
      <c r="F32">
        <v>0.79</v>
      </c>
      <c r="G32" t="str">
        <f t="shared" si="0"/>
        <v>0.66 (0.56, 0.79)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2024-12-05T09:17:06Z</dcterms:modified>
</cp:coreProperties>
</file>