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anford\CS229 Machine Learning\Final Project\final_project_cs229_spring2023\Final_Writeup\"/>
    </mc:Choice>
  </mc:AlternateContent>
  <xr:revisionPtr revIDLastSave="0" documentId="13_ncr:1_{921ECD45-FF12-4EF0-AE55-DEB6D3F4435E}" xr6:coauthVersionLast="47" xr6:coauthVersionMax="47" xr10:uidLastSave="{00000000-0000-0000-0000-000000000000}"/>
  <bookViews>
    <workbookView xWindow="38280" yWindow="1305" windowWidth="29040" windowHeight="15720" activeTab="1" xr2:uid="{00000000-000D-0000-FFFF-FFFF00000000}"/>
  </bookViews>
  <sheets>
    <sheet name="PID_Desc" sheetId="1" r:id="rId1"/>
    <sheet name="Prel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M8" i="2"/>
  <c r="L9" i="2"/>
  <c r="M9" i="2"/>
  <c r="M7" i="2"/>
  <c r="L7" i="2"/>
  <c r="K8" i="2"/>
  <c r="K9" i="2"/>
  <c r="K7" i="2"/>
</calcChain>
</file>

<file path=xl/sharedStrings.xml><?xml version="1.0" encoding="utf-8"?>
<sst xmlns="http://schemas.openxmlformats.org/spreadsheetml/2006/main" count="36" uniqueCount="36">
  <si>
    <t>Atttibute</t>
  </si>
  <si>
    <t>Preg</t>
  </si>
  <si>
    <t>Glucose</t>
  </si>
  <si>
    <t>BP</t>
  </si>
  <si>
    <t>SkinThickness</t>
  </si>
  <si>
    <t>Insulin</t>
  </si>
  <si>
    <t>BMI</t>
  </si>
  <si>
    <t>DPF</t>
  </si>
  <si>
    <t>Age</t>
  </si>
  <si>
    <t>Description</t>
  </si>
  <si>
    <t>Number of pregnancy</t>
  </si>
  <si>
    <t>Plasma glucose concentration a 2 hours in an oral glucose tolerance test</t>
  </si>
  <si>
    <t>Diastolic blood pressure (mm Hg)</t>
  </si>
  <si>
    <t>Triceps skin fold thickness (mm)</t>
  </si>
  <si>
    <t>2-hour serum insulin (μIU/mL)</t>
  </si>
  <si>
    <t>Body mass index (kg/m^2)</t>
  </si>
  <si>
    <t>Diabetes pedigree function</t>
  </si>
  <si>
    <t>Age (years)</t>
  </si>
  <si>
    <t>Mean</t>
  </si>
  <si>
    <t>Median</t>
  </si>
  <si>
    <t>Std</t>
  </si>
  <si>
    <t>Min</t>
  </si>
  <si>
    <t>Max</t>
  </si>
  <si>
    <t>Missing Count</t>
  </si>
  <si>
    <t>Algorithm</t>
  </si>
  <si>
    <t>LR</t>
  </si>
  <si>
    <t>NB</t>
  </si>
  <si>
    <t>SVM</t>
  </si>
  <si>
    <t>Test Size</t>
  </si>
  <si>
    <t>TN</t>
  </si>
  <si>
    <t>FP</t>
  </si>
  <si>
    <t>FN</t>
  </si>
  <si>
    <t>TP</t>
  </si>
  <si>
    <t xml:space="preserve"> Total Accuracy</t>
  </si>
  <si>
    <t>Positive Accuracy</t>
  </si>
  <si>
    <t>Negative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</si>
</sst>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2" fontId="0" fillId="0" borderId="0" xfId="1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2" fontId="0" fillId="0" borderId="2" xfId="1" applyNumberFormat="1" applyFont="1" applyBorder="1" applyAlignment="1">
      <alignment vertical="center" wrapText="1"/>
    </xf>
    <xf numFmtId="1" fontId="0" fillId="0" borderId="0" xfId="1" applyNumberFormat="1" applyFont="1" applyBorder="1" applyAlignment="1">
      <alignment vertical="center" wrapText="1"/>
    </xf>
    <xf numFmtId="1" fontId="0" fillId="0" borderId="2" xfId="1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/>
    <xf numFmtId="10" fontId="0" fillId="0" borderId="0" xfId="2" applyNumberFormat="1" applyFont="1" applyBorder="1"/>
    <xf numFmtId="0" fontId="0" fillId="0" borderId="2" xfId="0" applyBorder="1" applyAlignment="1">
      <alignment horizontal="center"/>
    </xf>
    <xf numFmtId="166" fontId="0" fillId="0" borderId="2" xfId="1" applyNumberFormat="1" applyFont="1" applyBorder="1"/>
    <xf numFmtId="10" fontId="0" fillId="0" borderId="2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15</xdr:row>
      <xdr:rowOff>109537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A33511-A162-4288-90B2-CEE0659462F8}"/>
            </a:ext>
          </a:extLst>
        </xdr:cNvPr>
        <xdr:cNvSpPr txBox="1"/>
      </xdr:nvSpPr>
      <xdr:spPr>
        <a:xfrm>
          <a:off x="8458200" y="29670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"/>
  <sheetViews>
    <sheetView showGridLines="0" workbookViewId="0">
      <selection activeCell="O3" sqref="O3"/>
    </sheetView>
  </sheetViews>
  <sheetFormatPr defaultColWidth="9.140625" defaultRowHeight="15" x14ac:dyDescent="0.25"/>
  <cols>
    <col min="1" max="1" width="9.140625" style="1"/>
    <col min="2" max="2" width="13.42578125" style="1" bestFit="1" customWidth="1"/>
    <col min="3" max="3" width="35.7109375" style="1" customWidth="1"/>
    <col min="4" max="4" width="8.7109375" style="1" customWidth="1"/>
    <col min="5" max="11" width="8.28515625" style="1" customWidth="1"/>
    <col min="12" max="16384" width="9.140625" style="1"/>
  </cols>
  <sheetData>
    <row r="2" spans="2:11" ht="29.25" customHeight="1" x14ac:dyDescent="0.25">
      <c r="B2" s="7" t="s">
        <v>0</v>
      </c>
      <c r="C2" s="7" t="s">
        <v>9</v>
      </c>
      <c r="D2" s="7" t="s">
        <v>23</v>
      </c>
      <c r="E2" s="7" t="s">
        <v>18</v>
      </c>
      <c r="F2" s="7" t="s">
        <v>20</v>
      </c>
      <c r="G2" s="7" t="s">
        <v>21</v>
      </c>
      <c r="H2" s="8">
        <v>0.25</v>
      </c>
      <c r="I2" s="7" t="s">
        <v>19</v>
      </c>
      <c r="J2" s="8">
        <v>0.75</v>
      </c>
      <c r="K2" s="7" t="s">
        <v>22</v>
      </c>
    </row>
    <row r="3" spans="2:11" ht="18" customHeight="1" x14ac:dyDescent="0.25">
      <c r="B3" s="1" t="s">
        <v>1</v>
      </c>
      <c r="C3" s="1" t="s">
        <v>10</v>
      </c>
      <c r="D3" s="5">
        <v>0</v>
      </c>
      <c r="E3" s="2">
        <v>3.8450519999999999</v>
      </c>
      <c r="F3" s="2">
        <v>3.3695780000000002</v>
      </c>
      <c r="G3" s="2">
        <v>0</v>
      </c>
      <c r="H3" s="2">
        <v>1</v>
      </c>
      <c r="I3" s="2">
        <v>3</v>
      </c>
      <c r="J3" s="2">
        <v>6</v>
      </c>
      <c r="K3" s="2">
        <v>17</v>
      </c>
    </row>
    <row r="4" spans="2:11" ht="32.25" customHeight="1" x14ac:dyDescent="0.25">
      <c r="B4" s="1" t="s">
        <v>2</v>
      </c>
      <c r="C4" s="1" t="s">
        <v>11</v>
      </c>
      <c r="D4" s="5">
        <v>5</v>
      </c>
      <c r="E4" s="2">
        <v>120.894531</v>
      </c>
      <c r="F4" s="2">
        <v>31.972618000000001</v>
      </c>
      <c r="G4" s="2">
        <v>0</v>
      </c>
      <c r="H4" s="2">
        <v>99</v>
      </c>
      <c r="I4" s="2">
        <v>117</v>
      </c>
      <c r="J4" s="2">
        <v>140.25</v>
      </c>
      <c r="K4" s="2">
        <v>199</v>
      </c>
    </row>
    <row r="5" spans="2:11" ht="18" customHeight="1" x14ac:dyDescent="0.25">
      <c r="B5" s="1" t="s">
        <v>3</v>
      </c>
      <c r="C5" s="1" t="s">
        <v>12</v>
      </c>
      <c r="D5" s="5">
        <v>35</v>
      </c>
      <c r="E5" s="2">
        <v>69.105468999999999</v>
      </c>
      <c r="F5" s="2">
        <v>19.355806999999999</v>
      </c>
      <c r="G5" s="2">
        <v>0</v>
      </c>
      <c r="H5" s="2">
        <v>62</v>
      </c>
      <c r="I5" s="2">
        <v>72</v>
      </c>
      <c r="J5" s="2">
        <v>80</v>
      </c>
      <c r="K5" s="2">
        <v>122</v>
      </c>
    </row>
    <row r="6" spans="2:11" ht="18" customHeight="1" x14ac:dyDescent="0.25">
      <c r="B6" s="1" t="s">
        <v>4</v>
      </c>
      <c r="C6" s="1" t="s">
        <v>13</v>
      </c>
      <c r="D6" s="5">
        <v>227</v>
      </c>
      <c r="E6" s="2">
        <v>20.536458</v>
      </c>
      <c r="F6" s="2">
        <v>15.952218</v>
      </c>
      <c r="G6" s="2">
        <v>0</v>
      </c>
      <c r="H6" s="2">
        <v>0</v>
      </c>
      <c r="I6" s="2">
        <v>23</v>
      </c>
      <c r="J6" s="2">
        <v>32</v>
      </c>
      <c r="K6" s="2">
        <v>99</v>
      </c>
    </row>
    <row r="7" spans="2:11" ht="18" customHeight="1" x14ac:dyDescent="0.25">
      <c r="B7" s="1" t="s">
        <v>5</v>
      </c>
      <c r="C7" s="1" t="s">
        <v>14</v>
      </c>
      <c r="D7" s="5">
        <v>374</v>
      </c>
      <c r="E7" s="2">
        <v>79.799479000000005</v>
      </c>
      <c r="F7" s="2">
        <v>115.24400199999999</v>
      </c>
      <c r="G7" s="2">
        <v>0</v>
      </c>
      <c r="H7" s="2">
        <v>0</v>
      </c>
      <c r="I7" s="2">
        <v>30.5</v>
      </c>
      <c r="J7" s="2">
        <v>127.25</v>
      </c>
      <c r="K7" s="2">
        <v>846</v>
      </c>
    </row>
    <row r="8" spans="2:11" ht="18" customHeight="1" x14ac:dyDescent="0.25">
      <c r="B8" s="1" t="s">
        <v>6</v>
      </c>
      <c r="C8" s="1" t="s">
        <v>15</v>
      </c>
      <c r="D8" s="5">
        <v>11</v>
      </c>
      <c r="E8" s="2">
        <v>31.992578000000002</v>
      </c>
      <c r="F8" s="2">
        <v>7.8841599999999996</v>
      </c>
      <c r="G8" s="2">
        <v>0</v>
      </c>
      <c r="H8" s="2">
        <v>27.3</v>
      </c>
      <c r="I8" s="2">
        <v>32</v>
      </c>
      <c r="J8" s="2">
        <v>36.6</v>
      </c>
      <c r="K8" s="2">
        <v>67.099999999999994</v>
      </c>
    </row>
    <row r="9" spans="2:11" ht="18" customHeight="1" x14ac:dyDescent="0.25">
      <c r="B9" s="1" t="s">
        <v>7</v>
      </c>
      <c r="C9" s="1" t="s">
        <v>16</v>
      </c>
      <c r="D9" s="5">
        <v>0</v>
      </c>
      <c r="E9" s="2">
        <v>0.47187600000000002</v>
      </c>
      <c r="F9" s="2">
        <v>0.33132899999999998</v>
      </c>
      <c r="G9" s="2">
        <v>7.8E-2</v>
      </c>
      <c r="H9" s="2">
        <v>0.24374999999999999</v>
      </c>
      <c r="I9" s="2">
        <v>0.3725</v>
      </c>
      <c r="J9" s="2">
        <v>0.62624999999999997</v>
      </c>
      <c r="K9" s="2">
        <v>2.42</v>
      </c>
    </row>
    <row r="10" spans="2:11" ht="18" customHeight="1" x14ac:dyDescent="0.25">
      <c r="B10" s="3" t="s">
        <v>8</v>
      </c>
      <c r="C10" s="3" t="s">
        <v>17</v>
      </c>
      <c r="D10" s="6">
        <v>0</v>
      </c>
      <c r="E10" s="4">
        <v>33.240884999999999</v>
      </c>
      <c r="F10" s="4">
        <v>11.760232</v>
      </c>
      <c r="G10" s="4">
        <v>21</v>
      </c>
      <c r="H10" s="4">
        <v>24</v>
      </c>
      <c r="I10" s="4">
        <v>29</v>
      </c>
      <c r="J10" s="4">
        <v>41</v>
      </c>
      <c r="K10" s="4">
        <v>81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4C2C-6F3A-4496-8BCE-57DE1EF97B2E}">
  <dimension ref="E6:M9"/>
  <sheetViews>
    <sheetView showGridLines="0" tabSelected="1" workbookViewId="0">
      <selection activeCell="E6" sqref="E6:M9"/>
    </sheetView>
  </sheetViews>
  <sheetFormatPr defaultRowHeight="15" x14ac:dyDescent="0.25"/>
  <cols>
    <col min="5" max="5" width="9.85546875" bestFit="1" customWidth="1"/>
    <col min="6" max="6" width="8.7109375" bestFit="1" customWidth="1"/>
    <col min="7" max="10" width="7.42578125" customWidth="1"/>
    <col min="12" max="12" width="9.140625" customWidth="1"/>
  </cols>
  <sheetData>
    <row r="6" spans="5:13" s="9" customFormat="1" ht="30" x14ac:dyDescent="0.25">
      <c r="E6" s="7" t="s">
        <v>24</v>
      </c>
      <c r="F6" s="7" t="s">
        <v>28</v>
      </c>
      <c r="G6" s="7" t="s">
        <v>29</v>
      </c>
      <c r="H6" s="7" t="s">
        <v>30</v>
      </c>
      <c r="I6" s="7" t="s">
        <v>31</v>
      </c>
      <c r="J6" s="7" t="s">
        <v>32</v>
      </c>
      <c r="K6" s="7" t="s">
        <v>33</v>
      </c>
      <c r="L6" s="7" t="s">
        <v>34</v>
      </c>
      <c r="M6" s="7" t="s">
        <v>35</v>
      </c>
    </row>
    <row r="7" spans="5:13" x14ac:dyDescent="0.25">
      <c r="E7" s="10" t="s">
        <v>25</v>
      </c>
      <c r="F7" s="11">
        <v>231</v>
      </c>
      <c r="G7" s="11">
        <v>123</v>
      </c>
      <c r="H7" s="11">
        <v>31</v>
      </c>
      <c r="I7" s="11">
        <v>28</v>
      </c>
      <c r="J7" s="11">
        <v>49</v>
      </c>
      <c r="K7" s="12">
        <f>(G7+J7)/F7</f>
        <v>0.74458874458874458</v>
      </c>
      <c r="L7" s="12">
        <f>J7/(J7+I7)</f>
        <v>0.63636363636363635</v>
      </c>
      <c r="M7" s="12">
        <f>G7/(G7+H7)</f>
        <v>0.79870129870129869</v>
      </c>
    </row>
    <row r="8" spans="5:13" x14ac:dyDescent="0.25">
      <c r="E8" s="10" t="s">
        <v>26</v>
      </c>
      <c r="F8" s="11">
        <v>231</v>
      </c>
      <c r="G8" s="11">
        <v>119</v>
      </c>
      <c r="H8" s="11">
        <v>29</v>
      </c>
      <c r="I8" s="11">
        <v>32</v>
      </c>
      <c r="J8" s="11">
        <v>51</v>
      </c>
      <c r="K8" s="12">
        <f t="shared" ref="K8:K9" si="0">(G8+J8)/F8</f>
        <v>0.73593073593073588</v>
      </c>
      <c r="L8" s="12">
        <f t="shared" ref="L8:L9" si="1">J8/(J8+I8)</f>
        <v>0.61445783132530118</v>
      </c>
      <c r="M8" s="12">
        <f t="shared" ref="M8:M9" si="2">G8/(G8+H8)</f>
        <v>0.80405405405405406</v>
      </c>
    </row>
    <row r="9" spans="5:13" x14ac:dyDescent="0.25">
      <c r="E9" s="13" t="s">
        <v>27</v>
      </c>
      <c r="F9" s="14">
        <v>231</v>
      </c>
      <c r="G9" s="14">
        <v>126</v>
      </c>
      <c r="H9" s="14">
        <v>29</v>
      </c>
      <c r="I9" s="14">
        <v>25</v>
      </c>
      <c r="J9" s="14">
        <v>51</v>
      </c>
      <c r="K9" s="15">
        <f t="shared" si="0"/>
        <v>0.76623376623376627</v>
      </c>
      <c r="L9" s="15">
        <f t="shared" si="1"/>
        <v>0.67105263157894735</v>
      </c>
      <c r="M9" s="15">
        <f t="shared" si="2"/>
        <v>0.81290322580645158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PID_Desc</vt:lpstr>
      <vt:lpstr>Prelim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吴鑫勰</dc:creator>
  <cp:lastModifiedBy>吴鑫勰</cp:lastModifiedBy>
  <dcterms:created xsi:type="dcterms:W3CDTF">2015-06-05T18:17:20Z</dcterms:created>
  <dcterms:modified xsi:type="dcterms:W3CDTF">2023-05-06T01:35:08Z</dcterms:modified>
</cp:coreProperties>
</file>