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总览" sheetId="1" r:id="rId1"/>
  </sheets>
  <definedNames>
    <definedName name="_xlnm._FilterDatabase" localSheetId="0" hidden="1">总览!$A$1:$T$178</definedName>
  </definedNames>
  <calcPr calcId="144525"/>
</workbook>
</file>

<file path=xl/sharedStrings.xml><?xml version="1.0" encoding="utf-8"?>
<sst xmlns="http://schemas.openxmlformats.org/spreadsheetml/2006/main" count="505" uniqueCount="300">
  <si>
    <t>摆设名称</t>
  </si>
  <si>
    <t>角色名称</t>
  </si>
  <si>
    <t>完成情况</t>
  </si>
  <si>
    <t>未完成原因</t>
  </si>
  <si>
    <t>缺失材料</t>
  </si>
  <si>
    <t>需要数量</t>
  </si>
  <si>
    <t>已有数量</t>
  </si>
  <si>
    <t>是否满足条件</t>
  </si>
  <si>
    <t>其他</t>
  </si>
  <si>
    <t>已有材料列表</t>
  </si>
  <si>
    <t>当前拥有数量</t>
  </si>
  <si>
    <t>已完成的角色</t>
  </si>
  <si>
    <t>烟霞入梦阁</t>
  </si>
  <si>
    <t>胡桃</t>
  </si>
  <si>
    <t>却砂木金纹衣柜</t>
  </si>
  <si>
    <t>玉面檐枋墙</t>
  </si>
  <si>
    <t>安柏</t>
  </si>
  <si>
    <t>烟绯</t>
  </si>
  <si>
    <t>白瓷茶具-怀质抱真</t>
  </si>
  <si>
    <t>深色木质拱劵墙</t>
  </si>
  <si>
    <t>凯亚</t>
  </si>
  <si>
    <t>未拥有</t>
  </si>
  <si>
    <t>甘雨</t>
  </si>
  <si>
    <t>松木靠背茶椅</t>
  </si>
  <si>
    <t>枫木拱顶墙</t>
  </si>
  <si>
    <t>丽莎</t>
  </si>
  <si>
    <t>已拥有</t>
  </si>
  <si>
    <t>刻晴</t>
  </si>
  <si>
    <t>却砂木金纹床头柜</t>
  </si>
  <si>
    <t>垂香木传统地板</t>
  </si>
  <si>
    <t>芭芭拉</t>
  </si>
  <si>
    <t>已获取</t>
  </si>
  <si>
    <t>重云</t>
  </si>
  <si>
    <t>贝壳灯罩硬质台灯</t>
  </si>
  <si>
    <t>异色方格地砖</t>
  </si>
  <si>
    <t>雷泽</t>
  </si>
  <si>
    <t>嘉明</t>
  </si>
  <si>
    <t>烟霞云梦榻</t>
  </si>
  <si>
    <t>枫木褐彩地板</t>
  </si>
  <si>
    <t>香菱</t>
  </si>
  <si>
    <t>绿植盆栽-澄澈的清风</t>
  </si>
  <si>
    <t>垂香木方格天花板</t>
  </si>
  <si>
    <t>北斗</t>
  </si>
  <si>
    <t>绯云文斋</t>
  </si>
  <si>
    <t>行秋</t>
  </si>
  <si>
    <t>暗纹方格天花板</t>
  </si>
  <si>
    <t>钟离</t>
  </si>
  <si>
    <t>绿植盆栽-松青尺树上</t>
  </si>
  <si>
    <t>枫木方格天花板</t>
  </si>
  <si>
    <t>凝光</t>
  </si>
  <si>
    <t>松木朱漆圆凳</t>
  </si>
  <si>
    <t>双层烛台吊灯</t>
  </si>
  <si>
    <t>菲谢尔</t>
  </si>
  <si>
    <t>云堇</t>
  </si>
  <si>
    <t>八方灯笼-时运亨通</t>
  </si>
  <si>
    <t>班尼特</t>
  </si>
  <si>
    <t>白术</t>
  </si>
  <si>
    <t>六角灯笼-和气致祥</t>
  </si>
  <si>
    <t>诺艾尔</t>
  </si>
  <si>
    <t>秘术研究所</t>
  </si>
  <si>
    <t>可莉</t>
  </si>
  <si>
    <t>高大的桦木衣柜</t>
  </si>
  <si>
    <t>南瓜鬼怪狂欢夜</t>
  </si>
  <si>
    <t>砂糖</t>
  </si>
  <si>
    <t>司书的宝库</t>
  </si>
  <si>
    <t>枫木吊灯-显光</t>
  </si>
  <si>
    <t>阿贝多</t>
  </si>
  <si>
    <t>炼金装置-水火之间</t>
  </si>
  <si>
    <t>垂香木窗格房门</t>
  </si>
  <si>
    <t>琴</t>
  </si>
  <si>
    <t>骑士团的办公桌</t>
  </si>
  <si>
    <t>垣屋枫木房门</t>
  </si>
  <si>
    <t>迪卢克</t>
  </si>
  <si>
    <t>炼金器件-尘埃的重量</t>
  </si>
  <si>
    <t>垂香木转角阶梯</t>
  </si>
  <si>
    <t>七七</t>
  </si>
  <si>
    <t>精巧的沙漏摆件</t>
  </si>
  <si>
    <t>枫木转角阶梯</t>
  </si>
  <si>
    <t>莫娜</t>
  </si>
  <si>
    <t>厚重的图书馆长桌</t>
  </si>
  <si>
    <t>开顶杉木货架</t>
  </si>
  <si>
    <t>学者的倦怠</t>
  </si>
  <si>
    <t>组合式杉木货柜</t>
  </si>
  <si>
    <t>温迪</t>
  </si>
  <si>
    <t>坚定意志</t>
  </si>
  <si>
    <t>古典杉木储藏柜</t>
  </si>
  <si>
    <t>迪奥娜</t>
  </si>
  <si>
    <t>晴空蓝的午后</t>
  </si>
  <si>
    <t>达达利亚</t>
  </si>
  <si>
    <t>整齐叠放的书本</t>
  </si>
  <si>
    <t>辉木白本置物架</t>
  </si>
  <si>
    <t>辛焱</t>
  </si>
  <si>
    <t>蒙德地毯-明红的热忱</t>
  </si>
  <si>
    <t>图书馆双层书架</t>
  </si>
  <si>
    <t>牧歌之镇</t>
  </si>
  <si>
    <t>高大阁楼的乡间住宅</t>
  </si>
  <si>
    <t>萃华木臻品书架</t>
  </si>
  <si>
    <t>平整的木质长凳</t>
  </si>
  <si>
    <t>萃华木经济书架</t>
  </si>
  <si>
    <t>野外松木路灯</t>
  </si>
  <si>
    <t>魈</t>
  </si>
  <si>
    <t>纤拳石</t>
  </si>
  <si>
    <t>枫木书柜-墨染书心</t>
  </si>
  <si>
    <t>花鸟公园</t>
  </si>
  <si>
    <t>青衫景铄</t>
  </si>
  <si>
    <t>枫木书柜-千卷柜藏</t>
  </si>
  <si>
    <t>罗莎莉亚</t>
  </si>
  <si>
    <t>平整的石质长凳</t>
  </si>
  <si>
    <t>朱漆垂香木卷轴书架</t>
  </si>
  <si>
    <t>朱漆垂香木百宝阁</t>
  </si>
  <si>
    <t>优菈</t>
  </si>
  <si>
    <t>茁壮的萃华树</t>
  </si>
  <si>
    <t>购买</t>
  </si>
  <si>
    <t>垂香木商铺立柜</t>
  </si>
  <si>
    <t>枫原万叶</t>
  </si>
  <si>
    <t>铁艺雕花路灯</t>
  </si>
  <si>
    <t>梦见木[冷暖一桌]被炉</t>
  </si>
  <si>
    <t>神里绫华</t>
  </si>
  <si>
    <t>正逢花期的灌木丛</t>
  </si>
  <si>
    <t>早柚</t>
  </si>
  <si>
    <t>石质盏形水池</t>
  </si>
  <si>
    <t>宵宫</t>
  </si>
  <si>
    <t>千家饔飧坊</t>
  </si>
  <si>
    <t>竹制露天茶桌</t>
  </si>
  <si>
    <t>骑士团的会议桌</t>
  </si>
  <si>
    <t>九条裟罗</t>
  </si>
  <si>
    <t>酒肆货柜-会须百杯饮</t>
  </si>
  <si>
    <t>便携炉灶</t>
  </si>
  <si>
    <t>雷电将军</t>
  </si>
  <si>
    <t>木质露天茶桌</t>
  </si>
  <si>
    <t>菱形桌布的长桌</t>
  </si>
  <si>
    <t>珊瑚宫心海</t>
  </si>
  <si>
    <t>垂香木厨房货架</t>
  </si>
  <si>
    <t>木纹雅致的书法桌案</t>
  </si>
  <si>
    <t>托马</t>
  </si>
  <si>
    <t>百味四宫釜</t>
  </si>
  <si>
    <t>松木方形茶桌</t>
  </si>
  <si>
    <t>五郎</t>
  </si>
  <si>
    <t>夜兰</t>
  </si>
  <si>
    <t>果蔬商贩的谨慎</t>
  </si>
  <si>
    <t>垂香木朱漆圆桌</t>
  </si>
  <si>
    <t>荒泷一斗</t>
  </si>
  <si>
    <t>双重摊贩-运势层层高</t>
  </si>
  <si>
    <t>茶室长桌-座无隙</t>
  </si>
  <si>
    <t>闲云</t>
  </si>
  <si>
    <t>果蔬摊-案上田园</t>
  </si>
  <si>
    <t>辉木旋台制陶桌</t>
  </si>
  <si>
    <t>申鹤</t>
  </si>
  <si>
    <t>储物袋-隐雷退散</t>
  </si>
  <si>
    <t>梦见木长桌</t>
  </si>
  <si>
    <t>八重神子</t>
  </si>
  <si>
    <t>竹筐酒坛-琼浆待月往</t>
  </si>
  <si>
    <t>多重餐位松木圆桌</t>
  </si>
  <si>
    <t>神里绫人</t>
  </si>
  <si>
    <t>退邪灯-明照左右</t>
  </si>
  <si>
    <t>极北桦木折角柜台</t>
  </si>
  <si>
    <t>行商石门北</t>
  </si>
  <si>
    <t>沙域壁炉-温适</t>
  </si>
  <si>
    <t>久岐忍</t>
  </si>
  <si>
    <t>旧式水井</t>
  </si>
  <si>
    <t>鹿野院平藏</t>
  </si>
  <si>
    <t>科莱</t>
  </si>
  <si>
    <t>猎人的暗哨</t>
  </si>
  <si>
    <t>柔软的会客厅沙发</t>
  </si>
  <si>
    <t>提纳里</t>
  </si>
  <si>
    <t>星辰与深渊之旅</t>
  </si>
  <si>
    <t>枯木方向标</t>
  </si>
  <si>
    <t>多莉</t>
  </si>
  <si>
    <t>简易单人帐篷</t>
  </si>
  <si>
    <t>坎蒂丝</t>
  </si>
  <si>
    <t>硬顶避雷帐篷</t>
  </si>
  <si>
    <t>赛诺</t>
  </si>
  <si>
    <t>冒险家难逃之重</t>
  </si>
  <si>
    <t>妮露</t>
  </si>
  <si>
    <t>明冠羽叶</t>
  </si>
  <si>
    <t>梦见木方凳</t>
  </si>
  <si>
    <t>纳西妲</t>
  </si>
  <si>
    <t>埃洛伊</t>
  </si>
  <si>
    <t>松木餐椅</t>
  </si>
  <si>
    <t>莱依拉</t>
  </si>
  <si>
    <t>米卡</t>
  </si>
  <si>
    <t>天衡赤枫-红叶如灼</t>
  </si>
  <si>
    <t>千籁至音-缪绕</t>
  </si>
  <si>
    <t>珐露珊</t>
  </si>
  <si>
    <t>青衫问寒</t>
  </si>
  <si>
    <t>若荒漠化为林野</t>
  </si>
  <si>
    <t>散兵</t>
  </si>
  <si>
    <t>咪呜呜宝座</t>
  </si>
  <si>
    <t>瑶瑶</t>
  </si>
  <si>
    <t>冒险家的随身秘宝</t>
  </si>
  <si>
    <t>北地石制壁炉</t>
  </si>
  <si>
    <t>艾尔海森</t>
  </si>
  <si>
    <t>兵刃锻造站（室外）</t>
  </si>
  <si>
    <t>硬木兵戈架</t>
  </si>
  <si>
    <t>迪希雅</t>
  </si>
  <si>
    <t>杉木武器架</t>
  </si>
  <si>
    <t>冷暖的叠加</t>
  </si>
  <si>
    <t>杉木置物架</t>
  </si>
  <si>
    <t>木版画餐厅招牌</t>
  </si>
  <si>
    <t>卡维</t>
  </si>
  <si>
    <t>重型杉木锻造桌</t>
  </si>
  <si>
    <t>松木折屏-云来帆影</t>
  </si>
  <si>
    <t>开放式烘炉工坊</t>
  </si>
  <si>
    <t>霓裳画帘-上取红霞</t>
  </si>
  <si>
    <t>绮良良</t>
  </si>
  <si>
    <t>宽大的松木长桌</t>
  </si>
  <si>
    <t>茶室屏风-垢身金心</t>
  </si>
  <si>
    <t>琳妮特</t>
  </si>
  <si>
    <t>宗传刀架-四常法</t>
  </si>
  <si>
    <t>林尼</t>
  </si>
  <si>
    <t>旗本重铠-影阵玄甲</t>
  </si>
  <si>
    <t>菲米尼</t>
  </si>
  <si>
    <t>梦见木[入画]折屏</t>
  </si>
  <si>
    <t>那维莱特</t>
  </si>
  <si>
    <t>佳节香扆-栈山航海</t>
  </si>
  <si>
    <t>莱欧斯利</t>
  </si>
  <si>
    <t>柴烟庖屋（室内）</t>
  </si>
  <si>
    <t>稳固的桦木梳妆台</t>
  </si>
  <si>
    <t>佳节香扆-金相玉质</t>
  </si>
  <si>
    <t>夏洛蒂</t>
  </si>
  <si>
    <t>恒亮不息的提灯</t>
  </si>
  <si>
    <t>妙彩宝瓶-藤绿</t>
  </si>
  <si>
    <t>芙宁娜</t>
  </si>
  <si>
    <t>素净宝瓶-古铜</t>
  </si>
  <si>
    <t>娜维娅</t>
  </si>
  <si>
    <t>素净宝瓶-赭黄</t>
  </si>
  <si>
    <t>夏沃蕾</t>
  </si>
  <si>
    <t>素净宝瓶-陶棕</t>
  </si>
  <si>
    <t>客栈地毯-宾至如归</t>
  </si>
  <si>
    <t>迎宾地毯-惠然之顾</t>
  </si>
  <si>
    <t>千织</t>
  </si>
  <si>
    <t>青琅般辉煌之纹</t>
  </si>
  <si>
    <t>琼片遍郁野（室外）</t>
  </si>
  <si>
    <t>晚花空言约</t>
  </si>
  <si>
    <t>日晒般庄严之纹</t>
  </si>
  <si>
    <t>仆人</t>
  </si>
  <si>
    <t>代宫司之印</t>
  </si>
  <si>
    <t>麦苗般纯净之纹</t>
  </si>
  <si>
    <t>鱼脂白烛-「傍明」</t>
  </si>
  <si>
    <t>琉璃亭却砂木立灯</t>
  </si>
  <si>
    <t>御伽木郊野路灯</t>
  </si>
  <si>
    <t>天圆灯笼-明烛兰芳</t>
  </si>
  <si>
    <t>影徒露草自伤悼</t>
  </si>
  <si>
    <t>寂修石</t>
  </si>
  <si>
    <t>毗波耶</t>
  </si>
  <si>
    <t>夏夜的追想</t>
  </si>
  <si>
    <t>花咲初退红</t>
  </si>
  <si>
    <t>御伽木[乐至]方凳</t>
  </si>
  <si>
    <t>花卉盆栽-盛放的曙红</t>
  </si>
  <si>
    <t>御伽木[乐至]方桌</t>
  </si>
  <si>
    <t>乡野水井-下索密藏</t>
  </si>
  <si>
    <t>丛茂的片段</t>
  </si>
  <si>
    <t>村中匿影</t>
  </si>
  <si>
    <t>御伽木「近竹」围栏</t>
  </si>
  <si>
    <t>茶室烛台-无味火</t>
  </si>
  <si>
    <t>果农的勤俭</t>
  </si>
  <si>
    <t>古典诗琴-听风的思绪</t>
  </si>
  <si>
    <t>正格之庭</t>
  </si>
  <si>
    <t>要地栏楯-「约己之壁」</t>
  </si>
  <si>
    <t>片叶苏芳缀银朱</t>
  </si>
  <si>
    <t>官邸回廊-「势至权达」</t>
  </si>
  <si>
    <t>栏楯转角-「瞩视无遗」</t>
  </si>
  <si>
    <t>军势钲鼓-「破阵余响」</t>
  </si>
  <si>
    <t>纸墨笔砚-临池学书</t>
  </si>
  <si>
    <t>枝社旧绪（室外）</t>
  </si>
  <si>
    <t>「净绪之龛」</t>
  </si>
  <si>
    <t>金色三重烛台</t>
  </si>
  <si>
    <t>「紫苑叹幽弘」</t>
  </si>
  <si>
    <t>梦见木「诚见」塞钱箱</t>
  </si>
  <si>
    <t>茶烟笼白塌</t>
  </si>
  <si>
    <t>纸墨笔砚-正定笔锋</t>
  </si>
  <si>
    <t>铸石地基-「倍道兼行」</t>
  </si>
  <si>
    <t>于缭绕的淡霭中</t>
  </si>
  <si>
    <t>铸石地基-「随车致雨」</t>
  </si>
  <si>
    <t>星状带棱多用瓶</t>
  </si>
  <si>
    <t>铸石地基-「修身砥行」</t>
  </si>
  <si>
    <t>白鹭流光之簪</t>
  </si>
  <si>
    <t>御神签务所-「兆解」</t>
  </si>
  <si>
    <t>石间绽放之歌</t>
  </si>
  <si>
    <t>「红鸢问寝觉」</t>
  </si>
  <si>
    <t>微缩-祖拜尔剧场</t>
  </si>
  <si>
    <t>梦见木「灾祛」御签挂</t>
  </si>
  <si>
    <t>天狐雕像-「白辰嗣响」</t>
  </si>
  <si>
    <t>洞天购买</t>
  </si>
  <si>
    <t>梦见木「空怀」路灯</t>
  </si>
  <si>
    <t>遐久瞬梦间（室内）</t>
  </si>
  <si>
    <t>梦见木「樱眠」床榻</t>
  </si>
  <si>
    <t>驱鬼之羽屏</t>
  </si>
  <si>
    <t>「铸瓷正则」</t>
  </si>
  <si>
    <t>蒙德宅邸-向风的庄园</t>
  </si>
  <si>
    <t>「赤铁珊瑚」</t>
  </si>
  <si>
    <t>稻妻垣屋-雅练上邸</t>
  </si>
  <si>
    <t>梦见木「露隐」衣柜</t>
  </si>
  <si>
    <t>璃月古宅-画阁朱楼</t>
  </si>
  <si>
    <t>茶室坐垫-「晚禾织」</t>
  </si>
  <si>
    <t>洞天宝鉴奖励</t>
  </si>
  <si>
    <t>摆设商店-歌德</t>
  </si>
  <si>
    <t>摆设商店-路爷</t>
  </si>
  <si>
    <t>洞天图纸</t>
  </si>
  <si>
    <t>稻妻奇馈宝箱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</si>
</sst>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0_ "/>
  </numFmts>
  <fonts count="21">
    <font>
      <sz val="11"/>
      <color theme="1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7" fillId="25" borderId="1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0" borderId="13" applyNumberFormat="0" applyFont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5" fillId="0" borderId="10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23" borderId="14" applyNumberFormat="0" applyAlignment="0" applyProtection="0">
      <alignment vertical="center"/>
    </xf>
    <xf numFmtId="0" fontId="20" fillId="23" borderId="15" applyNumberFormat="0" applyAlignment="0" applyProtection="0">
      <alignment vertical="center"/>
    </xf>
    <xf numFmtId="0" fontId="14" fillId="18" borderId="12" applyNumberFormat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9" fillId="0" borderId="16" applyNumberFormat="0" applyFill="0" applyAlignment="0" applyProtection="0">
      <alignment vertical="center"/>
    </xf>
    <xf numFmtId="0" fontId="4" fillId="0" borderId="9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6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2" xfId="0" applyBorder="1">
      <alignment vertical="center"/>
    </xf>
    <xf numFmtId="176" fontId="0" fillId="0" borderId="8" xfId="0" applyNumberForma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ill>
        <patternFill patternType="solid">
          <bgColor rgb="FFFFC7CE"/>
        </patternFill>
      </fill>
    </dxf>
    <dxf>
      <fill>
        <patternFill patternType="solid">
          <bgColor theme="6" tint="0.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28"/>
  <sheetViews>
    <sheetView tabSelected="1" zoomScale="115" zoomScaleNormal="115" workbookViewId="0">
      <pane ySplit="1" topLeftCell="A76" activePane="bottomLeft" state="frozen"/>
      <selection/>
      <selection pane="bottomLeft" activeCell="H100" sqref="H100"/>
    </sheetView>
  </sheetViews>
  <sheetFormatPr defaultColWidth="9" defaultRowHeight="15" customHeight="1"/>
  <cols>
    <col min="1" max="1" width="19.35" style="1" customWidth="1"/>
    <col min="2" max="2" width="14.375" style="1" customWidth="1"/>
    <col min="3" max="3" width="9.99166666666667" style="1" customWidth="1"/>
    <col min="4" max="4" width="11.5666666666667" customWidth="1"/>
    <col min="5" max="5" width="24.3416666666667" customWidth="1"/>
    <col min="6" max="6" width="21.8416666666667" style="2" customWidth="1"/>
    <col min="7" max="7" width="11.5666666666667" style="2" customWidth="1"/>
    <col min="8" max="8" width="13.475" style="1" customWidth="1"/>
    <col min="12" max="12" width="28" customWidth="1"/>
    <col min="13" max="13" width="14.9" customWidth="1"/>
    <col min="14" max="15" width="14.9916666666667" customWidth="1"/>
    <col min="16" max="16" width="13.125" style="1" customWidth="1"/>
  </cols>
  <sheetData>
    <row r="1" customHeight="1" spans="1:1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L1" s="3" t="s">
        <v>9</v>
      </c>
      <c r="M1" s="4" t="s">
        <v>10</v>
      </c>
      <c r="P1" s="3" t="s">
        <v>11</v>
      </c>
      <c r="Q1" s="3"/>
    </row>
    <row r="2" customHeight="1" spans="1:17">
      <c r="A2" s="5" t="s">
        <v>12</v>
      </c>
      <c r="B2" s="5" t="s">
        <v>13</v>
      </c>
      <c r="C2" s="5">
        <f>VLOOKUP(B2,总览!P:Q,2,FALSE)</f>
        <v>2</v>
      </c>
      <c r="D2" s="6"/>
      <c r="E2" s="6" t="s">
        <v>14</v>
      </c>
      <c r="F2" s="7">
        <v>1</v>
      </c>
      <c r="G2" s="7">
        <f>VLOOKUP(E2,总览!L:M,2,FALSE)</f>
        <v>1</v>
      </c>
      <c r="H2" s="5">
        <f>G2-F2</f>
        <v>0</v>
      </c>
      <c r="I2" s="6"/>
      <c r="L2" s="6" t="s">
        <v>15</v>
      </c>
      <c r="M2" s="7">
        <v>8</v>
      </c>
      <c r="P2" s="5" t="s">
        <v>16</v>
      </c>
      <c r="Q2" s="5">
        <v>2</v>
      </c>
    </row>
    <row r="3" customHeight="1" spans="1:20">
      <c r="A3" s="5"/>
      <c r="B3" s="5" t="s">
        <v>17</v>
      </c>
      <c r="C3" s="5">
        <f>VLOOKUP(B3,总览!P:Q,2,FALSE)</f>
        <v>2</v>
      </c>
      <c r="D3" s="6"/>
      <c r="E3" s="6" t="s">
        <v>18</v>
      </c>
      <c r="F3" s="7">
        <v>1</v>
      </c>
      <c r="G3" s="7">
        <f>VLOOKUP(E3,总览!L:M,2,FALSE)</f>
        <v>1</v>
      </c>
      <c r="H3" s="5">
        <f t="shared" ref="H3:H11" si="0">G3-F3</f>
        <v>0</v>
      </c>
      <c r="I3" s="6"/>
      <c r="L3" s="6" t="s">
        <v>19</v>
      </c>
      <c r="M3" s="7">
        <v>1</v>
      </c>
      <c r="P3" s="5" t="s">
        <v>20</v>
      </c>
      <c r="Q3" s="5">
        <v>2</v>
      </c>
      <c r="S3" s="12">
        <v>0</v>
      </c>
      <c r="T3" s="12" t="s">
        <v>21</v>
      </c>
    </row>
    <row r="4" customHeight="1" spans="1:20">
      <c r="A4" s="5"/>
      <c r="B4" s="5" t="s">
        <v>22</v>
      </c>
      <c r="C4" s="5">
        <f>VLOOKUP(B4,总览!P:Q,2,FALSE)</f>
        <v>2</v>
      </c>
      <c r="D4" s="6"/>
      <c r="E4" s="6" t="s">
        <v>23</v>
      </c>
      <c r="F4" s="7">
        <v>2</v>
      </c>
      <c r="G4" s="7">
        <f>VLOOKUP(E4,总览!L:M,2,FALSE)</f>
        <v>2</v>
      </c>
      <c r="H4" s="5">
        <f t="shared" si="0"/>
        <v>0</v>
      </c>
      <c r="I4" s="6"/>
      <c r="L4" s="6" t="s">
        <v>24</v>
      </c>
      <c r="M4" s="7">
        <v>7</v>
      </c>
      <c r="P4" s="5" t="s">
        <v>25</v>
      </c>
      <c r="Q4" s="5">
        <v>2</v>
      </c>
      <c r="S4" s="12">
        <v>1</v>
      </c>
      <c r="T4" s="12" t="s">
        <v>26</v>
      </c>
    </row>
    <row r="5" customHeight="1" spans="1:20">
      <c r="A5" s="5"/>
      <c r="B5" s="5" t="s">
        <v>27</v>
      </c>
      <c r="C5" s="5">
        <f>VLOOKUP(B5,总览!P:Q,2,FALSE)</f>
        <v>2</v>
      </c>
      <c r="D5" s="6"/>
      <c r="E5" s="6" t="s">
        <v>28</v>
      </c>
      <c r="F5" s="7">
        <v>1</v>
      </c>
      <c r="G5" s="7">
        <f>VLOOKUP(E5,总览!L:M,2,FALSE)</f>
        <v>1</v>
      </c>
      <c r="H5" s="5">
        <f t="shared" si="0"/>
        <v>0</v>
      </c>
      <c r="I5" s="6"/>
      <c r="L5" s="6" t="s">
        <v>29</v>
      </c>
      <c r="M5" s="7">
        <v>8</v>
      </c>
      <c r="P5" s="5" t="s">
        <v>30</v>
      </c>
      <c r="Q5" s="5">
        <v>2</v>
      </c>
      <c r="S5" s="12">
        <v>2</v>
      </c>
      <c r="T5" s="12" t="s">
        <v>31</v>
      </c>
    </row>
    <row r="6" customHeight="1" spans="1:17">
      <c r="A6" s="5"/>
      <c r="B6" s="5" t="s">
        <v>32</v>
      </c>
      <c r="C6" s="5">
        <f>VLOOKUP(B6,总览!P:Q,2,FALSE)</f>
        <v>0</v>
      </c>
      <c r="D6" s="6"/>
      <c r="E6" s="6" t="s">
        <v>33</v>
      </c>
      <c r="F6" s="7">
        <v>1</v>
      </c>
      <c r="G6" s="7">
        <f>VLOOKUP(E6,总览!L:M,2,FALSE)</f>
        <v>1</v>
      </c>
      <c r="H6" s="5">
        <f t="shared" si="0"/>
        <v>0</v>
      </c>
      <c r="I6" s="6"/>
      <c r="L6" s="6" t="s">
        <v>34</v>
      </c>
      <c r="M6" s="7">
        <v>1</v>
      </c>
      <c r="P6" s="5" t="s">
        <v>35</v>
      </c>
      <c r="Q6" s="5">
        <v>2</v>
      </c>
    </row>
    <row r="7" customHeight="1" spans="1:17">
      <c r="A7" s="5"/>
      <c r="B7" s="5" t="s">
        <v>36</v>
      </c>
      <c r="C7" s="5">
        <f>VLOOKUP(B7,总览!P:Q,2,FALSE)</f>
        <v>0</v>
      </c>
      <c r="D7" s="6"/>
      <c r="E7" s="6" t="s">
        <v>37</v>
      </c>
      <c r="F7" s="7">
        <v>1</v>
      </c>
      <c r="G7" s="7">
        <f>VLOOKUP(E7,总览!L:M,2,FALSE)</f>
        <v>1</v>
      </c>
      <c r="H7" s="5">
        <f t="shared" si="0"/>
        <v>0</v>
      </c>
      <c r="I7" s="6"/>
      <c r="L7" s="6" t="s">
        <v>38</v>
      </c>
      <c r="M7" s="7">
        <v>7</v>
      </c>
      <c r="P7" s="5" t="s">
        <v>39</v>
      </c>
      <c r="Q7" s="5">
        <v>2</v>
      </c>
    </row>
    <row r="8" customHeight="1" spans="1:17">
      <c r="A8" s="5"/>
      <c r="B8" s="5"/>
      <c r="C8" s="5"/>
      <c r="D8" s="6"/>
      <c r="E8" s="6" t="s">
        <v>40</v>
      </c>
      <c r="F8" s="7">
        <v>1</v>
      </c>
      <c r="G8" s="7">
        <f>VLOOKUP(E8,总览!L:M,2,FALSE)</f>
        <v>2</v>
      </c>
      <c r="H8" s="5">
        <f t="shared" si="0"/>
        <v>1</v>
      </c>
      <c r="I8" s="6"/>
      <c r="L8" s="6" t="s">
        <v>41</v>
      </c>
      <c r="M8" s="7">
        <v>8</v>
      </c>
      <c r="P8" s="5" t="s">
        <v>42</v>
      </c>
      <c r="Q8" s="5">
        <v>2</v>
      </c>
    </row>
    <row r="9" customHeight="1" spans="1:17">
      <c r="A9" s="5" t="s">
        <v>43</v>
      </c>
      <c r="B9" s="5" t="s">
        <v>44</v>
      </c>
      <c r="C9" s="5">
        <f>VLOOKUP(B9,总览!P:Q,2,FALSE)</f>
        <v>2</v>
      </c>
      <c r="D9" s="6"/>
      <c r="E9" s="6" t="s">
        <v>40</v>
      </c>
      <c r="F9" s="7">
        <v>2</v>
      </c>
      <c r="G9" s="7">
        <f>VLOOKUP(E9,总览!L:M,2,FALSE)</f>
        <v>2</v>
      </c>
      <c r="H9" s="5">
        <f t="shared" si="0"/>
        <v>0</v>
      </c>
      <c r="I9" s="6"/>
      <c r="L9" s="6" t="s">
        <v>45</v>
      </c>
      <c r="M9" s="7">
        <v>1</v>
      </c>
      <c r="P9" s="5" t="s">
        <v>44</v>
      </c>
      <c r="Q9" s="5">
        <v>2</v>
      </c>
    </row>
    <row r="10" customHeight="1" spans="1:17">
      <c r="A10" s="5"/>
      <c r="B10" s="5" t="s">
        <v>46</v>
      </c>
      <c r="C10" s="5">
        <f>VLOOKUP(B10,总览!P:Q,2,FALSE)</f>
        <v>2</v>
      </c>
      <c r="D10" s="6"/>
      <c r="E10" s="6" t="s">
        <v>47</v>
      </c>
      <c r="F10" s="7">
        <v>1</v>
      </c>
      <c r="G10" s="7">
        <f>VLOOKUP(E10,总览!L:M,2,FALSE)</f>
        <v>1</v>
      </c>
      <c r="H10" s="5">
        <f t="shared" si="0"/>
        <v>0</v>
      </c>
      <c r="I10" s="6"/>
      <c r="L10" s="6" t="s">
        <v>48</v>
      </c>
      <c r="M10" s="7">
        <v>7</v>
      </c>
      <c r="P10" s="5" t="s">
        <v>49</v>
      </c>
      <c r="Q10" s="5">
        <v>2</v>
      </c>
    </row>
    <row r="11" customHeight="1" spans="1:17">
      <c r="A11" s="5"/>
      <c r="B11" s="5" t="s">
        <v>49</v>
      </c>
      <c r="C11" s="5">
        <f>VLOOKUP(B11,总览!P:Q,2,FALSE)</f>
        <v>2</v>
      </c>
      <c r="D11" s="6"/>
      <c r="E11" s="6" t="s">
        <v>50</v>
      </c>
      <c r="F11" s="7">
        <v>1</v>
      </c>
      <c r="G11" s="7">
        <f>VLOOKUP(E11,总览!L:M,2,FALSE)</f>
        <v>1</v>
      </c>
      <c r="H11" s="5">
        <f t="shared" si="0"/>
        <v>0</v>
      </c>
      <c r="I11" s="6"/>
      <c r="L11" s="6" t="s">
        <v>51</v>
      </c>
      <c r="M11" s="7">
        <v>3</v>
      </c>
      <c r="P11" s="5" t="s">
        <v>52</v>
      </c>
      <c r="Q11" s="5">
        <v>2</v>
      </c>
    </row>
    <row r="12" customHeight="1" spans="1:17">
      <c r="A12" s="5"/>
      <c r="B12" s="5" t="s">
        <v>53</v>
      </c>
      <c r="C12" s="5">
        <f>VLOOKUP(B12,总览!P:Q,2,FALSE)</f>
        <v>2</v>
      </c>
      <c r="D12" s="6"/>
      <c r="E12" s="6"/>
      <c r="F12" s="7"/>
      <c r="G12" s="7"/>
      <c r="H12" s="5"/>
      <c r="I12" s="6"/>
      <c r="L12" s="6" t="s">
        <v>54</v>
      </c>
      <c r="M12" s="7">
        <v>5</v>
      </c>
      <c r="P12" s="5" t="s">
        <v>55</v>
      </c>
      <c r="Q12" s="5">
        <v>2</v>
      </c>
    </row>
    <row r="13" customHeight="1" spans="1:17">
      <c r="A13" s="5"/>
      <c r="B13" s="5" t="s">
        <v>56</v>
      </c>
      <c r="C13" s="5">
        <f>VLOOKUP(B13,总览!P:Q,2,FALSE)</f>
        <v>0</v>
      </c>
      <c r="D13" s="6"/>
      <c r="E13" s="6"/>
      <c r="F13" s="7"/>
      <c r="G13" s="7"/>
      <c r="H13" s="5"/>
      <c r="I13" s="6"/>
      <c r="L13" s="6" t="s">
        <v>57</v>
      </c>
      <c r="M13" s="7">
        <v>1</v>
      </c>
      <c r="P13" s="5" t="s">
        <v>58</v>
      </c>
      <c r="Q13" s="5">
        <v>2</v>
      </c>
    </row>
    <row r="14" customHeight="1" spans="1:17">
      <c r="A14" s="8" t="s">
        <v>59</v>
      </c>
      <c r="B14" s="5" t="s">
        <v>60</v>
      </c>
      <c r="C14" s="5">
        <f>VLOOKUP(B14,总览!P:Q,2,FALSE)</f>
        <v>0</v>
      </c>
      <c r="D14" s="6"/>
      <c r="E14" s="6" t="s">
        <v>61</v>
      </c>
      <c r="F14" s="7">
        <v>1</v>
      </c>
      <c r="G14" s="7">
        <f>VLOOKUP(E14,总览!L:M,2,FALSE)</f>
        <v>1</v>
      </c>
      <c r="H14" s="5">
        <f t="shared" ref="H14:H30" si="1">G14-F14</f>
        <v>0</v>
      </c>
      <c r="I14" s="6"/>
      <c r="L14" s="6" t="s">
        <v>62</v>
      </c>
      <c r="M14" s="7">
        <v>1</v>
      </c>
      <c r="P14" s="5" t="s">
        <v>32</v>
      </c>
      <c r="Q14" s="5">
        <v>0</v>
      </c>
    </row>
    <row r="15" customHeight="1" spans="1:17">
      <c r="A15" s="9"/>
      <c r="B15" s="5" t="s">
        <v>63</v>
      </c>
      <c r="C15" s="5">
        <f>VLOOKUP(B15,总览!P:Q,2,FALSE)</f>
        <v>2</v>
      </c>
      <c r="D15" s="6"/>
      <c r="E15" s="6" t="s">
        <v>64</v>
      </c>
      <c r="F15" s="7">
        <v>1</v>
      </c>
      <c r="G15" s="7">
        <f>VLOOKUP(E15,总览!L:M,2,FALSE)</f>
        <v>2</v>
      </c>
      <c r="H15" s="5">
        <f t="shared" si="1"/>
        <v>1</v>
      </c>
      <c r="I15" s="6"/>
      <c r="L15" s="6" t="s">
        <v>65</v>
      </c>
      <c r="M15" s="7">
        <v>6</v>
      </c>
      <c r="P15" s="5" t="s">
        <v>63</v>
      </c>
      <c r="Q15" s="5">
        <v>2</v>
      </c>
    </row>
    <row r="16" customHeight="1" spans="1:17">
      <c r="A16" s="9"/>
      <c r="B16" s="5" t="s">
        <v>66</v>
      </c>
      <c r="C16" s="5">
        <f>VLOOKUP(B16,总览!P:Q,2,FALSE)</f>
        <v>0</v>
      </c>
      <c r="D16" s="6"/>
      <c r="E16" s="6" t="s">
        <v>67</v>
      </c>
      <c r="F16" s="7">
        <v>1</v>
      </c>
      <c r="G16" s="7">
        <f>VLOOKUP(E16,总览!L:M,2,FALSE)</f>
        <v>1</v>
      </c>
      <c r="H16" s="5">
        <f t="shared" si="1"/>
        <v>0</v>
      </c>
      <c r="I16" s="6"/>
      <c r="L16" s="6" t="s">
        <v>68</v>
      </c>
      <c r="M16" s="7">
        <v>5</v>
      </c>
      <c r="P16" s="5" t="s">
        <v>69</v>
      </c>
      <c r="Q16" s="5">
        <v>0</v>
      </c>
    </row>
    <row r="17" customHeight="1" spans="1:17">
      <c r="A17" s="9"/>
      <c r="B17" s="5" t="s">
        <v>25</v>
      </c>
      <c r="C17" s="5">
        <f>VLOOKUP(B17,总览!P:Q,2,FALSE)</f>
        <v>2</v>
      </c>
      <c r="D17" s="6"/>
      <c r="E17" s="6" t="s">
        <v>70</v>
      </c>
      <c r="F17" s="7">
        <v>1</v>
      </c>
      <c r="G17" s="7">
        <f>VLOOKUP(E17,总览!L:M,2,FALSE)</f>
        <v>1</v>
      </c>
      <c r="H17" s="5">
        <f t="shared" si="1"/>
        <v>0</v>
      </c>
      <c r="I17" s="6"/>
      <c r="L17" s="6" t="s">
        <v>71</v>
      </c>
      <c r="M17" s="7">
        <v>5</v>
      </c>
      <c r="P17" s="5" t="s">
        <v>72</v>
      </c>
      <c r="Q17" s="5">
        <v>2</v>
      </c>
    </row>
    <row r="18" customHeight="1" spans="1:17">
      <c r="A18" s="9"/>
      <c r="B18" s="5"/>
      <c r="C18" s="6"/>
      <c r="D18" s="6"/>
      <c r="E18" s="6" t="s">
        <v>73</v>
      </c>
      <c r="F18" s="7">
        <v>1</v>
      </c>
      <c r="G18" s="7">
        <f>VLOOKUP(E18,总览!L:M,2,FALSE)</f>
        <v>1</v>
      </c>
      <c r="H18" s="5">
        <f t="shared" si="1"/>
        <v>0</v>
      </c>
      <c r="I18" s="6"/>
      <c r="L18" s="6" t="s">
        <v>74</v>
      </c>
      <c r="M18" s="7">
        <v>1</v>
      </c>
      <c r="P18" s="5" t="s">
        <v>75</v>
      </c>
      <c r="Q18" s="5">
        <v>2</v>
      </c>
    </row>
    <row r="19" customHeight="1" spans="1:19">
      <c r="A19" s="9"/>
      <c r="B19" s="5"/>
      <c r="C19" s="6"/>
      <c r="D19" s="6"/>
      <c r="E19" s="6" t="s">
        <v>76</v>
      </c>
      <c r="F19" s="7">
        <v>1</v>
      </c>
      <c r="G19" s="7">
        <f>VLOOKUP(E19,总览!L:M,2,FALSE)</f>
        <v>1</v>
      </c>
      <c r="H19" s="5">
        <f t="shared" si="1"/>
        <v>0</v>
      </c>
      <c r="I19" s="6"/>
      <c r="L19" s="6" t="s">
        <v>77</v>
      </c>
      <c r="M19" s="7">
        <v>1</v>
      </c>
      <c r="P19" s="5" t="s">
        <v>78</v>
      </c>
      <c r="Q19" s="5">
        <v>2</v>
      </c>
      <c r="S19" s="13"/>
    </row>
    <row r="20" customHeight="1" spans="1:17">
      <c r="A20" s="9"/>
      <c r="B20" s="5"/>
      <c r="C20" s="6"/>
      <c r="D20" s="6"/>
      <c r="E20" s="6" t="s">
        <v>79</v>
      </c>
      <c r="F20" s="7">
        <v>1</v>
      </c>
      <c r="G20" s="7">
        <f>VLOOKUP(E20,总览!L:M,2,FALSE)</f>
        <v>1</v>
      </c>
      <c r="H20" s="5">
        <f t="shared" si="1"/>
        <v>0</v>
      </c>
      <c r="I20" s="6"/>
      <c r="L20" s="6" t="s">
        <v>80</v>
      </c>
      <c r="M20" s="7">
        <v>1</v>
      </c>
      <c r="P20" s="5" t="s">
        <v>27</v>
      </c>
      <c r="Q20" s="5">
        <v>2</v>
      </c>
    </row>
    <row r="21" customHeight="1" spans="1:17">
      <c r="A21" s="9"/>
      <c r="B21" s="5"/>
      <c r="C21" s="6"/>
      <c r="D21" s="6"/>
      <c r="E21" s="6" t="s">
        <v>81</v>
      </c>
      <c r="F21" s="7">
        <v>1</v>
      </c>
      <c r="G21" s="7">
        <f>VLOOKUP(E21,总览!L:M,2,FALSE)</f>
        <v>1</v>
      </c>
      <c r="H21" s="5">
        <f t="shared" si="1"/>
        <v>0</v>
      </c>
      <c r="I21" s="6"/>
      <c r="L21" s="6" t="s">
        <v>82</v>
      </c>
      <c r="M21" s="7">
        <v>1</v>
      </c>
      <c r="P21" s="5" t="s">
        <v>83</v>
      </c>
      <c r="Q21" s="5">
        <v>0</v>
      </c>
    </row>
    <row r="22" customHeight="1" spans="1:17">
      <c r="A22" s="9"/>
      <c r="B22" s="5"/>
      <c r="C22" s="6"/>
      <c r="D22" s="6"/>
      <c r="E22" s="6" t="s">
        <v>84</v>
      </c>
      <c r="F22" s="7">
        <v>1</v>
      </c>
      <c r="G22" s="7">
        <f>VLOOKUP(E22,总览!L:M,2,FALSE)</f>
        <v>1</v>
      </c>
      <c r="H22" s="5">
        <f t="shared" si="1"/>
        <v>0</v>
      </c>
      <c r="I22" s="6"/>
      <c r="L22" s="6" t="s">
        <v>85</v>
      </c>
      <c r="M22" s="7">
        <v>1</v>
      </c>
      <c r="P22" s="5" t="s">
        <v>60</v>
      </c>
      <c r="Q22" s="5">
        <v>0</v>
      </c>
    </row>
    <row r="23" customHeight="1" spans="1:17">
      <c r="A23" s="9"/>
      <c r="B23" s="5"/>
      <c r="C23" s="6"/>
      <c r="D23" s="6"/>
      <c r="E23" s="6" t="s">
        <v>40</v>
      </c>
      <c r="F23" s="7">
        <v>1</v>
      </c>
      <c r="G23" s="7">
        <f>VLOOKUP(E23,总览!L:M,2,FALSE)</f>
        <v>2</v>
      </c>
      <c r="H23" s="5">
        <f t="shared" si="1"/>
        <v>1</v>
      </c>
      <c r="I23" s="6"/>
      <c r="L23" s="6" t="s">
        <v>61</v>
      </c>
      <c r="M23" s="7">
        <v>1</v>
      </c>
      <c r="P23" s="5" t="s">
        <v>86</v>
      </c>
      <c r="Q23" s="5">
        <v>2</v>
      </c>
    </row>
    <row r="24" customHeight="1" spans="1:17">
      <c r="A24" s="9"/>
      <c r="B24" s="5"/>
      <c r="C24" s="6"/>
      <c r="D24" s="6"/>
      <c r="E24" s="6" t="s">
        <v>87</v>
      </c>
      <c r="F24" s="7">
        <v>2</v>
      </c>
      <c r="G24" s="7">
        <f>VLOOKUP(E24,总览!L:M,2,FALSE)</f>
        <v>2</v>
      </c>
      <c r="H24" s="5">
        <f t="shared" si="1"/>
        <v>0</v>
      </c>
      <c r="I24" s="6"/>
      <c r="L24" s="6" t="s">
        <v>14</v>
      </c>
      <c r="M24" s="7">
        <v>1</v>
      </c>
      <c r="P24" s="5" t="s">
        <v>88</v>
      </c>
      <c r="Q24" s="5">
        <v>0</v>
      </c>
    </row>
    <row r="25" customHeight="1" spans="1:17">
      <c r="A25" s="9"/>
      <c r="B25" s="5"/>
      <c r="C25" s="6"/>
      <c r="D25" s="6"/>
      <c r="E25" s="6" t="s">
        <v>89</v>
      </c>
      <c r="F25" s="7">
        <v>1</v>
      </c>
      <c r="G25" s="7">
        <f>VLOOKUP(E25,总览!L:M,2,FALSE)</f>
        <v>1</v>
      </c>
      <c r="H25" s="5">
        <f t="shared" si="1"/>
        <v>0</v>
      </c>
      <c r="I25" s="6"/>
      <c r="L25" s="6" t="s">
        <v>90</v>
      </c>
      <c r="M25" s="7">
        <v>1</v>
      </c>
      <c r="P25" s="5" t="s">
        <v>91</v>
      </c>
      <c r="Q25" s="5">
        <v>0</v>
      </c>
    </row>
    <row r="26" customHeight="1" spans="1:17">
      <c r="A26" s="10"/>
      <c r="B26" s="5"/>
      <c r="C26" s="6"/>
      <c r="D26" s="6"/>
      <c r="E26" s="6" t="s">
        <v>92</v>
      </c>
      <c r="F26" s="7">
        <v>1</v>
      </c>
      <c r="G26" s="7">
        <f>VLOOKUP(E26,总览!L:M,2,FALSE)</f>
        <v>1</v>
      </c>
      <c r="H26" s="5">
        <f t="shared" si="1"/>
        <v>0</v>
      </c>
      <c r="I26" s="6"/>
      <c r="L26" s="6" t="s">
        <v>93</v>
      </c>
      <c r="M26" s="7">
        <v>1</v>
      </c>
      <c r="P26" s="5" t="s">
        <v>46</v>
      </c>
      <c r="Q26" s="5">
        <v>2</v>
      </c>
    </row>
    <row r="27" customHeight="1" spans="1:17">
      <c r="A27" s="5" t="s">
        <v>94</v>
      </c>
      <c r="B27" s="5" t="s">
        <v>86</v>
      </c>
      <c r="C27" s="5">
        <f>VLOOKUP(B27,总览!P:Q,2,FALSE)</f>
        <v>2</v>
      </c>
      <c r="D27" s="6"/>
      <c r="E27" s="6" t="s">
        <v>95</v>
      </c>
      <c r="F27" s="7">
        <v>1</v>
      </c>
      <c r="G27" s="7">
        <f>VLOOKUP(E27,总览!L:M,2,FALSE)</f>
        <v>1</v>
      </c>
      <c r="H27" s="5">
        <f t="shared" si="1"/>
        <v>0</v>
      </c>
      <c r="I27" s="6"/>
      <c r="L27" s="6" t="s">
        <v>96</v>
      </c>
      <c r="M27" s="7">
        <v>1</v>
      </c>
      <c r="P27" s="5" t="s">
        <v>66</v>
      </c>
      <c r="Q27" s="5">
        <v>0</v>
      </c>
    </row>
    <row r="28" customHeight="1" spans="1:17">
      <c r="A28" s="5"/>
      <c r="B28" s="5" t="s">
        <v>16</v>
      </c>
      <c r="C28" s="5">
        <f>VLOOKUP(B28,总览!P:Q,2,FALSE)</f>
        <v>2</v>
      </c>
      <c r="D28" s="6"/>
      <c r="E28" s="6" t="s">
        <v>97</v>
      </c>
      <c r="F28" s="7">
        <v>2</v>
      </c>
      <c r="G28" s="7">
        <f>VLOOKUP(E28,总览!L:M,2,FALSE)</f>
        <v>3</v>
      </c>
      <c r="H28" s="5">
        <f t="shared" si="1"/>
        <v>1</v>
      </c>
      <c r="I28" s="6"/>
      <c r="L28" s="6" t="s">
        <v>98</v>
      </c>
      <c r="M28" s="7">
        <v>1</v>
      </c>
      <c r="P28" s="5" t="s">
        <v>22</v>
      </c>
      <c r="Q28" s="5">
        <v>2</v>
      </c>
    </row>
    <row r="29" customHeight="1" spans="1:17">
      <c r="A29" s="5"/>
      <c r="B29" s="5" t="s">
        <v>35</v>
      </c>
      <c r="C29" s="5">
        <f>VLOOKUP(B29,总览!P:Q,2,FALSE)</f>
        <v>2</v>
      </c>
      <c r="D29" s="6"/>
      <c r="E29" s="6" t="s">
        <v>99</v>
      </c>
      <c r="F29" s="7">
        <v>2</v>
      </c>
      <c r="G29" s="7">
        <f>VLOOKUP(E29,总览!L:M,2,FALSE)</f>
        <v>2</v>
      </c>
      <c r="H29" s="5">
        <f t="shared" si="1"/>
        <v>0</v>
      </c>
      <c r="I29" s="6"/>
      <c r="L29" s="6" t="s">
        <v>64</v>
      </c>
      <c r="M29" s="7">
        <v>2</v>
      </c>
      <c r="P29" s="5" t="s">
        <v>100</v>
      </c>
      <c r="Q29" s="5">
        <v>0</v>
      </c>
    </row>
    <row r="30" customHeight="1" spans="1:17">
      <c r="A30" s="5"/>
      <c r="B30" s="5"/>
      <c r="C30" s="5"/>
      <c r="D30" s="6"/>
      <c r="E30" s="6" t="s">
        <v>101</v>
      </c>
      <c r="F30" s="7">
        <v>1</v>
      </c>
      <c r="G30" s="7">
        <f>VLOOKUP(E30,总览!L:M,2,FALSE)</f>
        <v>2</v>
      </c>
      <c r="H30" s="5">
        <f t="shared" si="1"/>
        <v>1</v>
      </c>
      <c r="I30" s="6"/>
      <c r="L30" s="6" t="s">
        <v>102</v>
      </c>
      <c r="M30" s="7">
        <v>1</v>
      </c>
      <c r="P30" s="5" t="s">
        <v>13</v>
      </c>
      <c r="Q30" s="5">
        <v>2</v>
      </c>
    </row>
    <row r="31" customHeight="1" spans="1:17">
      <c r="A31" s="5" t="s">
        <v>103</v>
      </c>
      <c r="B31" s="5" t="s">
        <v>20</v>
      </c>
      <c r="C31" s="5">
        <f>VLOOKUP(B31,总览!P:Q,2,FALSE)</f>
        <v>2</v>
      </c>
      <c r="D31" s="6"/>
      <c r="E31" s="6" t="s">
        <v>104</v>
      </c>
      <c r="F31" s="7">
        <v>2</v>
      </c>
      <c r="G31" s="7">
        <f>VLOOKUP(E31,总览!L:M,2,FALSE)</f>
        <v>2</v>
      </c>
      <c r="H31" s="5">
        <f t="shared" ref="H31:H37" si="2">G31-F31</f>
        <v>0</v>
      </c>
      <c r="I31" s="6"/>
      <c r="L31" s="6" t="s">
        <v>105</v>
      </c>
      <c r="M31" s="7">
        <v>1</v>
      </c>
      <c r="P31" s="5" t="s">
        <v>106</v>
      </c>
      <c r="Q31" s="5">
        <v>2</v>
      </c>
    </row>
    <row r="32" customHeight="1" spans="1:17">
      <c r="A32" s="5"/>
      <c r="B32" s="5" t="s">
        <v>106</v>
      </c>
      <c r="C32" s="5">
        <f>VLOOKUP(B32,总览!P:Q,2,FALSE)</f>
        <v>2</v>
      </c>
      <c r="D32" s="6"/>
      <c r="E32" s="6" t="s">
        <v>107</v>
      </c>
      <c r="F32" s="7">
        <v>2</v>
      </c>
      <c r="G32" s="7">
        <f>VLOOKUP(E32,总览!L:M,2,FALSE)</f>
        <v>2</v>
      </c>
      <c r="H32" s="5">
        <f t="shared" si="2"/>
        <v>0</v>
      </c>
      <c r="I32" s="6"/>
      <c r="L32" s="6" t="s">
        <v>108</v>
      </c>
      <c r="M32" s="7">
        <v>1</v>
      </c>
      <c r="P32" s="5" t="s">
        <v>17</v>
      </c>
      <c r="Q32" s="5">
        <v>2</v>
      </c>
    </row>
    <row r="33" customHeight="1" spans="1:17">
      <c r="A33" s="5"/>
      <c r="B33" s="5" t="s">
        <v>30</v>
      </c>
      <c r="C33" s="5">
        <f>VLOOKUP(B33,总览!P:Q,2,FALSE)</f>
        <v>2</v>
      </c>
      <c r="D33" s="6"/>
      <c r="E33" s="6" t="s">
        <v>97</v>
      </c>
      <c r="F33" s="7">
        <v>3</v>
      </c>
      <c r="G33" s="7">
        <f>VLOOKUP(E33,总览!L:M,2,FALSE)</f>
        <v>3</v>
      </c>
      <c r="H33" s="5">
        <f t="shared" si="2"/>
        <v>0</v>
      </c>
      <c r="I33" s="6"/>
      <c r="L33" s="6" t="s">
        <v>109</v>
      </c>
      <c r="M33" s="7">
        <v>1</v>
      </c>
      <c r="P33" s="5" t="s">
        <v>110</v>
      </c>
      <c r="Q33" s="5">
        <v>0</v>
      </c>
    </row>
    <row r="34" customHeight="1" spans="1:17">
      <c r="A34" s="5"/>
      <c r="B34" s="5" t="s">
        <v>69</v>
      </c>
      <c r="C34" s="5">
        <f>VLOOKUP(B34,总览!P:Q,2,FALSE)</f>
        <v>0</v>
      </c>
      <c r="D34" s="6"/>
      <c r="E34" s="6" t="s">
        <v>111</v>
      </c>
      <c r="F34" s="7">
        <v>1</v>
      </c>
      <c r="G34" s="7">
        <f>VLOOKUP(E34,总览!L:M,2,FALSE)</f>
        <v>1</v>
      </c>
      <c r="H34" s="5">
        <f t="shared" si="2"/>
        <v>0</v>
      </c>
      <c r="I34" s="6" t="s">
        <v>112</v>
      </c>
      <c r="L34" s="6" t="s">
        <v>113</v>
      </c>
      <c r="M34" s="7">
        <v>1</v>
      </c>
      <c r="P34" s="5" t="s">
        <v>114</v>
      </c>
      <c r="Q34" s="5">
        <v>2</v>
      </c>
    </row>
    <row r="35" customHeight="1" spans="1:17">
      <c r="A35" s="5"/>
      <c r="B35" s="5" t="s">
        <v>83</v>
      </c>
      <c r="C35" s="5">
        <f>VLOOKUP(B35,总览!P:Q,2,FALSE)</f>
        <v>0</v>
      </c>
      <c r="D35" s="6"/>
      <c r="E35" s="6" t="s">
        <v>115</v>
      </c>
      <c r="F35" s="7">
        <v>1</v>
      </c>
      <c r="G35" s="7">
        <f>VLOOKUP(E35,总览!L:M,2,FALSE)</f>
        <v>1</v>
      </c>
      <c r="H35" s="5">
        <f t="shared" si="2"/>
        <v>0</v>
      </c>
      <c r="I35" s="6"/>
      <c r="L35" s="6" t="s">
        <v>116</v>
      </c>
      <c r="M35" s="7">
        <v>1</v>
      </c>
      <c r="P35" s="5" t="s">
        <v>117</v>
      </c>
      <c r="Q35" s="5">
        <v>2</v>
      </c>
    </row>
    <row r="36" customHeight="1" spans="1:17">
      <c r="A36" s="5"/>
      <c r="B36" s="5"/>
      <c r="C36" s="6"/>
      <c r="D36" s="6"/>
      <c r="E36" s="6" t="s">
        <v>118</v>
      </c>
      <c r="F36" s="7">
        <v>4</v>
      </c>
      <c r="G36" s="7">
        <f>VLOOKUP(E36,总览!L:M,2,FALSE)</f>
        <v>4</v>
      </c>
      <c r="H36" s="5">
        <f t="shared" si="2"/>
        <v>0</v>
      </c>
      <c r="I36" s="6" t="s">
        <v>112</v>
      </c>
      <c r="L36" s="6" t="s">
        <v>79</v>
      </c>
      <c r="M36" s="7">
        <v>1</v>
      </c>
      <c r="P36" s="5" t="s">
        <v>119</v>
      </c>
      <c r="Q36" s="5">
        <v>2</v>
      </c>
    </row>
    <row r="37" customHeight="1" spans="1:17">
      <c r="A37" s="5"/>
      <c r="B37" s="5"/>
      <c r="C37" s="6"/>
      <c r="D37" s="6"/>
      <c r="E37" s="6" t="s">
        <v>120</v>
      </c>
      <c r="F37" s="7">
        <v>1</v>
      </c>
      <c r="G37" s="7">
        <f>VLOOKUP(E37,总览!L:M,2,FALSE)</f>
        <v>1</v>
      </c>
      <c r="H37" s="5">
        <f t="shared" si="2"/>
        <v>0</v>
      </c>
      <c r="I37" s="6"/>
      <c r="L37" s="6" t="s">
        <v>70</v>
      </c>
      <c r="M37" s="7">
        <v>1</v>
      </c>
      <c r="P37" s="5" t="s">
        <v>121</v>
      </c>
      <c r="Q37" s="5">
        <v>0</v>
      </c>
    </row>
    <row r="38" customHeight="1" spans="1:17">
      <c r="A38" s="5" t="s">
        <v>122</v>
      </c>
      <c r="B38" s="5" t="s">
        <v>42</v>
      </c>
      <c r="C38" s="5">
        <f>VLOOKUP(B38,总览!P:Q,2,FALSE)</f>
        <v>2</v>
      </c>
      <c r="D38" s="6"/>
      <c r="E38" s="6" t="s">
        <v>123</v>
      </c>
      <c r="F38" s="7">
        <v>1</v>
      </c>
      <c r="G38" s="7">
        <f>VLOOKUP(E38,总览!L:M,2,FALSE)</f>
        <v>1</v>
      </c>
      <c r="H38" s="5">
        <f t="shared" ref="H38:H52" si="3">G38-F38</f>
        <v>0</v>
      </c>
      <c r="I38" s="6"/>
      <c r="L38" s="6" t="s">
        <v>124</v>
      </c>
      <c r="M38" s="7">
        <v>1</v>
      </c>
      <c r="P38" s="5" t="s">
        <v>125</v>
      </c>
      <c r="Q38" s="5">
        <v>2</v>
      </c>
    </row>
    <row r="39" customHeight="1" spans="1:17">
      <c r="A39" s="5"/>
      <c r="B39" s="5" t="s">
        <v>39</v>
      </c>
      <c r="C39" s="5">
        <f>VLOOKUP(B39,总览!P:Q,2,FALSE)</f>
        <v>2</v>
      </c>
      <c r="D39" s="6"/>
      <c r="E39" s="6" t="s">
        <v>126</v>
      </c>
      <c r="F39" s="7">
        <v>1</v>
      </c>
      <c r="G39" s="7">
        <f>VLOOKUP(E39,总览!L:M,2,FALSE)</f>
        <v>1</v>
      </c>
      <c r="H39" s="5">
        <f t="shared" si="3"/>
        <v>0</v>
      </c>
      <c r="I39" s="6"/>
      <c r="L39" s="6" t="s">
        <v>127</v>
      </c>
      <c r="M39" s="7">
        <v>1</v>
      </c>
      <c r="P39" s="5" t="s">
        <v>128</v>
      </c>
      <c r="Q39" s="5">
        <v>1</v>
      </c>
    </row>
    <row r="40" customHeight="1" spans="1:17">
      <c r="A40" s="5"/>
      <c r="B40" s="5" t="s">
        <v>22</v>
      </c>
      <c r="C40" s="5">
        <f>VLOOKUP(B40,总览!P:Q,2,FALSE)</f>
        <v>2</v>
      </c>
      <c r="D40" s="6"/>
      <c r="E40" s="6" t="s">
        <v>129</v>
      </c>
      <c r="F40" s="7">
        <v>3</v>
      </c>
      <c r="G40" s="7">
        <f>VLOOKUP(E40,总览!L:M,2,FALSE)</f>
        <v>3</v>
      </c>
      <c r="H40" s="5">
        <f t="shared" si="3"/>
        <v>0</v>
      </c>
      <c r="I40" s="6"/>
      <c r="L40" s="6" t="s">
        <v>130</v>
      </c>
      <c r="M40" s="7">
        <v>2</v>
      </c>
      <c r="P40" s="5" t="s">
        <v>131</v>
      </c>
      <c r="Q40" s="5">
        <v>1</v>
      </c>
    </row>
    <row r="41" customHeight="1" spans="1:17">
      <c r="A41" s="5"/>
      <c r="B41" s="5" t="s">
        <v>91</v>
      </c>
      <c r="C41" s="5">
        <f>VLOOKUP(B41,总览!P:Q,2,FALSE)</f>
        <v>0</v>
      </c>
      <c r="D41" s="6"/>
      <c r="E41" s="6" t="s">
        <v>132</v>
      </c>
      <c r="F41" s="7">
        <v>1</v>
      </c>
      <c r="G41" s="7">
        <f>VLOOKUP(E41,总览!L:M,2,FALSE)</f>
        <v>1</v>
      </c>
      <c r="H41" s="5">
        <f t="shared" si="3"/>
        <v>0</v>
      </c>
      <c r="I41" s="6"/>
      <c r="L41" s="6" t="s">
        <v>133</v>
      </c>
      <c r="M41" s="7">
        <v>1</v>
      </c>
      <c r="P41" s="5" t="s">
        <v>134</v>
      </c>
      <c r="Q41" s="5">
        <v>1</v>
      </c>
    </row>
    <row r="42" customHeight="1" spans="1:17">
      <c r="A42" s="5"/>
      <c r="B42" s="5" t="s">
        <v>88</v>
      </c>
      <c r="C42" s="5">
        <f>VLOOKUP(B42,总览!P:Q,2,FALSE)</f>
        <v>0</v>
      </c>
      <c r="D42" s="6"/>
      <c r="E42" s="6" t="s">
        <v>135</v>
      </c>
      <c r="F42" s="7">
        <v>1</v>
      </c>
      <c r="G42" s="7">
        <f>VLOOKUP(E42,总览!L:M,2,FALSE)</f>
        <v>1</v>
      </c>
      <c r="H42" s="5">
        <f t="shared" si="3"/>
        <v>0</v>
      </c>
      <c r="I42" s="6"/>
      <c r="L42" s="6" t="s">
        <v>136</v>
      </c>
      <c r="M42" s="7">
        <v>1</v>
      </c>
      <c r="P42" s="5" t="s">
        <v>137</v>
      </c>
      <c r="Q42" s="5">
        <v>2</v>
      </c>
    </row>
    <row r="43" customHeight="1" spans="1:17">
      <c r="A43" s="5"/>
      <c r="B43" s="5" t="s">
        <v>138</v>
      </c>
      <c r="C43" s="5">
        <f>VLOOKUP(B43,总览!P:Q,2,FALSE)</f>
        <v>2</v>
      </c>
      <c r="D43" s="6"/>
      <c r="E43" s="6" t="s">
        <v>139</v>
      </c>
      <c r="F43" s="7">
        <v>1</v>
      </c>
      <c r="G43" s="7">
        <f>VLOOKUP(E43,总览!L:M,2,FALSE)</f>
        <v>1</v>
      </c>
      <c r="H43" s="5">
        <f t="shared" si="3"/>
        <v>0</v>
      </c>
      <c r="I43" s="6"/>
      <c r="L43" s="6" t="s">
        <v>140</v>
      </c>
      <c r="M43" s="7">
        <v>1</v>
      </c>
      <c r="P43" s="5" t="s">
        <v>141</v>
      </c>
      <c r="Q43" s="5">
        <v>0</v>
      </c>
    </row>
    <row r="44" customHeight="1" spans="1:17">
      <c r="A44" s="5"/>
      <c r="B44" s="5" t="s">
        <v>36</v>
      </c>
      <c r="C44" s="5">
        <f>VLOOKUP(B44,总览!P:Q,2,FALSE)</f>
        <v>0</v>
      </c>
      <c r="D44" s="6"/>
      <c r="E44" s="6" t="s">
        <v>142</v>
      </c>
      <c r="F44" s="7">
        <v>1</v>
      </c>
      <c r="G44" s="7">
        <f>VLOOKUP(E44,总览!L:M,2,FALSE)</f>
        <v>1</v>
      </c>
      <c r="H44" s="5">
        <f t="shared" si="3"/>
        <v>0</v>
      </c>
      <c r="I44" s="6"/>
      <c r="L44" s="6" t="s">
        <v>143</v>
      </c>
      <c r="M44" s="7">
        <v>1</v>
      </c>
      <c r="P44" s="5" t="s">
        <v>53</v>
      </c>
      <c r="Q44" s="5">
        <v>2</v>
      </c>
    </row>
    <row r="45" customHeight="1" spans="1:17">
      <c r="A45" s="5"/>
      <c r="B45" s="5" t="s">
        <v>144</v>
      </c>
      <c r="C45" s="5">
        <f>VLOOKUP(B45,总览!P:Q,2,FALSE)</f>
        <v>0</v>
      </c>
      <c r="D45" s="6"/>
      <c r="E45" s="6" t="s">
        <v>145</v>
      </c>
      <c r="F45" s="7">
        <v>1</v>
      </c>
      <c r="G45" s="7">
        <f>VLOOKUP(E45,总览!L:M,2,FALSE)</f>
        <v>1</v>
      </c>
      <c r="H45" s="5">
        <f t="shared" si="3"/>
        <v>0</v>
      </c>
      <c r="I45" s="6"/>
      <c r="L45" s="6" t="s">
        <v>146</v>
      </c>
      <c r="M45" s="7">
        <v>1</v>
      </c>
      <c r="P45" s="5" t="s">
        <v>147</v>
      </c>
      <c r="Q45" s="5">
        <v>0</v>
      </c>
    </row>
    <row r="46" customHeight="1" spans="1:17">
      <c r="A46" s="5"/>
      <c r="B46" s="5"/>
      <c r="C46" s="6"/>
      <c r="D46" s="6"/>
      <c r="E46" s="6" t="s">
        <v>148</v>
      </c>
      <c r="F46" s="7">
        <v>2</v>
      </c>
      <c r="G46" s="7">
        <f>VLOOKUP(E46,总览!L:M,2,FALSE)</f>
        <v>2</v>
      </c>
      <c r="H46" s="5">
        <f t="shared" si="3"/>
        <v>0</v>
      </c>
      <c r="I46" s="6"/>
      <c r="L46" s="6" t="s">
        <v>149</v>
      </c>
      <c r="M46" s="7">
        <v>1</v>
      </c>
      <c r="P46" s="5" t="s">
        <v>150</v>
      </c>
      <c r="Q46" s="5">
        <v>0</v>
      </c>
    </row>
    <row r="47" customHeight="1" spans="1:17">
      <c r="A47" s="5"/>
      <c r="B47" s="5"/>
      <c r="C47" s="6"/>
      <c r="D47" s="6"/>
      <c r="E47" s="6" t="s">
        <v>151</v>
      </c>
      <c r="F47" s="7">
        <v>2</v>
      </c>
      <c r="G47" s="7">
        <f>VLOOKUP(E47,总览!L:M,2,FALSE)</f>
        <v>2</v>
      </c>
      <c r="H47" s="5">
        <f t="shared" si="3"/>
        <v>0</v>
      </c>
      <c r="I47" s="6"/>
      <c r="L47" s="6" t="s">
        <v>152</v>
      </c>
      <c r="M47" s="7">
        <v>1</v>
      </c>
      <c r="P47" s="5" t="s">
        <v>153</v>
      </c>
      <c r="Q47" s="5">
        <v>0</v>
      </c>
    </row>
    <row r="48" customHeight="1" spans="1:17">
      <c r="A48" s="5"/>
      <c r="B48" s="5"/>
      <c r="C48" s="6"/>
      <c r="D48" s="6"/>
      <c r="E48" s="6" t="s">
        <v>154</v>
      </c>
      <c r="F48" s="7">
        <v>1</v>
      </c>
      <c r="G48" s="7">
        <f>VLOOKUP(E48,总览!L:M,2,FALSE)</f>
        <v>1</v>
      </c>
      <c r="H48" s="5">
        <f t="shared" si="3"/>
        <v>0</v>
      </c>
      <c r="I48" s="6"/>
      <c r="L48" s="6" t="s">
        <v>155</v>
      </c>
      <c r="M48" s="7">
        <v>1</v>
      </c>
      <c r="P48" s="5" t="s">
        <v>138</v>
      </c>
      <c r="Q48" s="5">
        <v>2</v>
      </c>
    </row>
    <row r="49" customHeight="1" spans="1:17">
      <c r="A49" s="5"/>
      <c r="B49" s="5"/>
      <c r="C49" s="6"/>
      <c r="D49" s="6"/>
      <c r="E49" s="6" t="s">
        <v>156</v>
      </c>
      <c r="F49" s="7">
        <v>1</v>
      </c>
      <c r="G49" s="7">
        <f>VLOOKUP(E49,总览!L:M,2,FALSE)</f>
        <v>1</v>
      </c>
      <c r="H49" s="5">
        <f t="shared" si="3"/>
        <v>0</v>
      </c>
      <c r="I49" s="6"/>
      <c r="L49" s="6" t="s">
        <v>157</v>
      </c>
      <c r="M49" s="7">
        <v>1</v>
      </c>
      <c r="P49" s="5" t="s">
        <v>158</v>
      </c>
      <c r="Q49" s="5">
        <v>1</v>
      </c>
    </row>
    <row r="50" customHeight="1" spans="1:17">
      <c r="A50" s="5"/>
      <c r="B50" s="5"/>
      <c r="C50" s="6"/>
      <c r="D50" s="6"/>
      <c r="E50" s="6" t="s">
        <v>159</v>
      </c>
      <c r="F50" s="7">
        <v>1</v>
      </c>
      <c r="G50" s="7">
        <f>VLOOKUP(E50,总览!L:M,2,FALSE)</f>
        <v>1</v>
      </c>
      <c r="H50" s="5">
        <f t="shared" si="3"/>
        <v>0</v>
      </c>
      <c r="I50" s="6"/>
      <c r="L50" s="6" t="s">
        <v>37</v>
      </c>
      <c r="M50" s="7">
        <v>1</v>
      </c>
      <c r="P50" s="5" t="s">
        <v>160</v>
      </c>
      <c r="Q50" s="5">
        <v>1</v>
      </c>
    </row>
    <row r="51" customHeight="1" spans="1:17">
      <c r="A51" s="5"/>
      <c r="B51" s="5"/>
      <c r="C51" s="6"/>
      <c r="D51" s="6"/>
      <c r="E51" s="6" t="s">
        <v>111</v>
      </c>
      <c r="F51" s="7">
        <v>1</v>
      </c>
      <c r="G51" s="7">
        <f>VLOOKUP(E51,总览!L:M,2,FALSE)</f>
        <v>1</v>
      </c>
      <c r="H51" s="5">
        <f t="shared" si="3"/>
        <v>0</v>
      </c>
      <c r="I51" s="6"/>
      <c r="L51" s="6" t="s">
        <v>132</v>
      </c>
      <c r="M51" s="7">
        <v>1</v>
      </c>
      <c r="P51" s="5" t="s">
        <v>161</v>
      </c>
      <c r="Q51" s="5">
        <v>1</v>
      </c>
    </row>
    <row r="52" customHeight="1" spans="1:17">
      <c r="A52" s="5"/>
      <c r="B52" s="5"/>
      <c r="C52" s="6"/>
      <c r="D52" s="6"/>
      <c r="E52" s="6" t="s">
        <v>162</v>
      </c>
      <c r="F52" s="7">
        <v>1</v>
      </c>
      <c r="G52" s="7">
        <f>VLOOKUP(E52,总览!L:M,2,FALSE)</f>
        <v>1</v>
      </c>
      <c r="H52" s="5">
        <f t="shared" si="3"/>
        <v>0</v>
      </c>
      <c r="I52" s="6"/>
      <c r="L52" s="6" t="s">
        <v>163</v>
      </c>
      <c r="M52" s="7">
        <v>1</v>
      </c>
      <c r="P52" s="5" t="s">
        <v>164</v>
      </c>
      <c r="Q52" s="5">
        <v>1</v>
      </c>
    </row>
    <row r="53" customHeight="1" spans="1:17">
      <c r="A53" s="8" t="s">
        <v>165</v>
      </c>
      <c r="B53" s="5" t="s">
        <v>55</v>
      </c>
      <c r="C53" s="5">
        <f>VLOOKUP(B53,总览!P:Q,2,FALSE)</f>
        <v>2</v>
      </c>
      <c r="D53" s="6"/>
      <c r="E53" s="6" t="s">
        <v>166</v>
      </c>
      <c r="F53" s="7">
        <v>1</v>
      </c>
      <c r="G53" s="7">
        <f>VLOOKUP(E53,总览!L:M,2,FALSE)</f>
        <v>1</v>
      </c>
      <c r="H53" s="5">
        <f t="shared" ref="H53:H62" si="4">G53-F53</f>
        <v>0</v>
      </c>
      <c r="I53" s="6"/>
      <c r="L53" s="6" t="s">
        <v>87</v>
      </c>
      <c r="M53" s="7">
        <v>2</v>
      </c>
      <c r="P53" s="5" t="s">
        <v>167</v>
      </c>
      <c r="Q53" s="5">
        <v>1</v>
      </c>
    </row>
    <row r="54" customHeight="1" spans="1:17">
      <c r="A54" s="9"/>
      <c r="B54" s="5" t="s">
        <v>75</v>
      </c>
      <c r="C54" s="5">
        <f>VLOOKUP(B54,总览!P:Q,2,FALSE)</f>
        <v>2</v>
      </c>
      <c r="D54" s="6"/>
      <c r="E54" s="6" t="s">
        <v>168</v>
      </c>
      <c r="F54" s="7">
        <v>1</v>
      </c>
      <c r="G54" s="7">
        <f>VLOOKUP(E54,总览!L:M,2,FALSE)</f>
        <v>1</v>
      </c>
      <c r="H54" s="5">
        <f t="shared" si="4"/>
        <v>0</v>
      </c>
      <c r="I54" s="6"/>
      <c r="L54" s="6" t="s">
        <v>84</v>
      </c>
      <c r="M54" s="7">
        <v>1</v>
      </c>
      <c r="P54" s="5" t="s">
        <v>169</v>
      </c>
      <c r="Q54" s="5">
        <v>1</v>
      </c>
    </row>
    <row r="55" customHeight="1" spans="1:17">
      <c r="A55" s="9"/>
      <c r="B55" s="5" t="s">
        <v>32</v>
      </c>
      <c r="C55" s="5">
        <f>VLOOKUP(B55,总览!P:Q,2,FALSE)</f>
        <v>0</v>
      </c>
      <c r="D55" s="6"/>
      <c r="E55" s="6" t="s">
        <v>170</v>
      </c>
      <c r="F55" s="7">
        <v>1</v>
      </c>
      <c r="G55" s="7">
        <f>VLOOKUP(E55,总览!L:M,2,FALSE)</f>
        <v>1</v>
      </c>
      <c r="H55" s="5">
        <f t="shared" si="4"/>
        <v>0</v>
      </c>
      <c r="I55" s="6"/>
      <c r="L55" s="6" t="s">
        <v>23</v>
      </c>
      <c r="M55" s="7">
        <v>2</v>
      </c>
      <c r="P55" s="5" t="s">
        <v>171</v>
      </c>
      <c r="Q55" s="5">
        <v>0</v>
      </c>
    </row>
    <row r="56" customHeight="1" spans="1:17">
      <c r="A56" s="9"/>
      <c r="B56" s="5" t="s">
        <v>52</v>
      </c>
      <c r="C56" s="5">
        <f>VLOOKUP(B56,总览!P:Q,2,FALSE)</f>
        <v>2</v>
      </c>
      <c r="D56" s="6"/>
      <c r="E56" s="6" t="s">
        <v>172</v>
      </c>
      <c r="F56" s="7">
        <v>1</v>
      </c>
      <c r="G56" s="7">
        <f>VLOOKUP(E56,总览!L:M,2,FALSE)</f>
        <v>1</v>
      </c>
      <c r="H56" s="5">
        <f t="shared" si="4"/>
        <v>0</v>
      </c>
      <c r="I56" s="6"/>
      <c r="L56" s="6" t="s">
        <v>50</v>
      </c>
      <c r="M56" s="7">
        <v>1</v>
      </c>
      <c r="P56" s="5" t="s">
        <v>173</v>
      </c>
      <c r="Q56" s="5">
        <v>0</v>
      </c>
    </row>
    <row r="57" customHeight="1" spans="1:17">
      <c r="A57" s="9"/>
      <c r="B57" s="5" t="s">
        <v>66</v>
      </c>
      <c r="C57" s="5">
        <f>VLOOKUP(B57,总览!P:Q,2,FALSE)</f>
        <v>0</v>
      </c>
      <c r="D57" s="6"/>
      <c r="E57" s="6" t="s">
        <v>174</v>
      </c>
      <c r="F57" s="7">
        <v>1</v>
      </c>
      <c r="G57" s="7">
        <f>VLOOKUP(E57,总览!L:M,2,FALSE)</f>
        <v>3</v>
      </c>
      <c r="H57" s="5">
        <f t="shared" si="4"/>
        <v>2</v>
      </c>
      <c r="I57" s="6"/>
      <c r="L57" s="6" t="s">
        <v>175</v>
      </c>
      <c r="M57" s="7">
        <v>1</v>
      </c>
      <c r="P57" s="5" t="s">
        <v>176</v>
      </c>
      <c r="Q57" s="5">
        <v>1</v>
      </c>
    </row>
    <row r="58" customHeight="1" spans="1:17">
      <c r="A58" s="9"/>
      <c r="B58" s="5" t="s">
        <v>177</v>
      </c>
      <c r="C58" s="5">
        <f>VLOOKUP(B58,总览!P:Q,2,FALSE)</f>
        <v>0</v>
      </c>
      <c r="D58" s="6"/>
      <c r="E58" s="6" t="s">
        <v>81</v>
      </c>
      <c r="F58" s="7">
        <v>1</v>
      </c>
      <c r="G58" s="7">
        <f>VLOOKUP(E58,总览!L:M,2,FALSE)</f>
        <v>1</v>
      </c>
      <c r="H58" s="5">
        <f t="shared" si="4"/>
        <v>0</v>
      </c>
      <c r="I58" s="6"/>
      <c r="L58" s="6" t="s">
        <v>178</v>
      </c>
      <c r="M58" s="7">
        <v>5</v>
      </c>
      <c r="P58" s="5" t="s">
        <v>179</v>
      </c>
      <c r="Q58" s="5">
        <v>1</v>
      </c>
    </row>
    <row r="59" customHeight="1" spans="1:17">
      <c r="A59" s="9"/>
      <c r="B59" s="5" t="s">
        <v>180</v>
      </c>
      <c r="C59" s="5">
        <f>VLOOKUP(B59,总览!P:Q,2,FALSE)</f>
        <v>2</v>
      </c>
      <c r="D59" s="6"/>
      <c r="E59" s="6" t="s">
        <v>181</v>
      </c>
      <c r="F59" s="7">
        <v>1</v>
      </c>
      <c r="G59" s="7">
        <f>VLOOKUP(E59,总览!L:M,2,FALSE)</f>
        <v>1</v>
      </c>
      <c r="H59" s="5">
        <f t="shared" si="4"/>
        <v>0</v>
      </c>
      <c r="I59" s="6"/>
      <c r="L59" s="6" t="s">
        <v>182</v>
      </c>
      <c r="M59" s="7">
        <v>1</v>
      </c>
      <c r="P59" s="5" t="s">
        <v>183</v>
      </c>
      <c r="Q59" s="5">
        <v>1</v>
      </c>
    </row>
    <row r="60" customHeight="1" spans="1:17">
      <c r="A60" s="9"/>
      <c r="B60" s="5"/>
      <c r="C60" s="6"/>
      <c r="D60" s="6"/>
      <c r="E60" s="6" t="s">
        <v>184</v>
      </c>
      <c r="F60" s="7">
        <v>2</v>
      </c>
      <c r="G60" s="7">
        <f>VLOOKUP(E60,总览!L:M,2,FALSE)</f>
        <v>2</v>
      </c>
      <c r="H60" s="5">
        <f t="shared" si="4"/>
        <v>0</v>
      </c>
      <c r="I60" s="6"/>
      <c r="L60" s="6" t="s">
        <v>185</v>
      </c>
      <c r="M60" s="7">
        <v>1</v>
      </c>
      <c r="P60" s="5" t="s">
        <v>186</v>
      </c>
      <c r="Q60" s="5">
        <v>0</v>
      </c>
    </row>
    <row r="61" customHeight="1" spans="1:17">
      <c r="A61" s="9"/>
      <c r="B61" s="5"/>
      <c r="C61" s="6"/>
      <c r="D61" s="6"/>
      <c r="E61" s="11" t="s">
        <v>101</v>
      </c>
      <c r="F61" s="7">
        <v>2</v>
      </c>
      <c r="G61" s="7">
        <f>VLOOKUP(E61,总览!L:M,2,FALSE)</f>
        <v>2</v>
      </c>
      <c r="H61" s="5">
        <f t="shared" si="4"/>
        <v>0</v>
      </c>
      <c r="I61" s="6"/>
      <c r="L61" s="6" t="s">
        <v>187</v>
      </c>
      <c r="M61" s="7">
        <v>1</v>
      </c>
      <c r="P61" s="5" t="s">
        <v>188</v>
      </c>
      <c r="Q61" s="5">
        <v>2</v>
      </c>
    </row>
    <row r="62" customHeight="1" spans="1:17">
      <c r="A62" s="10"/>
      <c r="B62" s="5"/>
      <c r="C62" s="6"/>
      <c r="D62" s="6"/>
      <c r="E62" s="11" t="s">
        <v>189</v>
      </c>
      <c r="F62" s="7">
        <v>1</v>
      </c>
      <c r="G62" s="7">
        <f>VLOOKUP(E62,总览!L:M,2,FALSE)</f>
        <v>1</v>
      </c>
      <c r="H62" s="5">
        <f t="shared" si="4"/>
        <v>0</v>
      </c>
      <c r="I62" s="6"/>
      <c r="L62" s="6" t="s">
        <v>190</v>
      </c>
      <c r="M62" s="7">
        <v>1</v>
      </c>
      <c r="P62" s="5" t="s">
        <v>191</v>
      </c>
      <c r="Q62" s="5">
        <v>0</v>
      </c>
    </row>
    <row r="63" customHeight="1" spans="1:17">
      <c r="A63" s="8" t="s">
        <v>192</v>
      </c>
      <c r="B63" s="5" t="s">
        <v>58</v>
      </c>
      <c r="C63" s="5">
        <f>VLOOKUP(B63,总览!P:Q,2,FALSE)</f>
        <v>2</v>
      </c>
      <c r="D63" s="6"/>
      <c r="E63" s="11" t="s">
        <v>193</v>
      </c>
      <c r="F63" s="7">
        <v>2</v>
      </c>
      <c r="G63" s="7">
        <f>VLOOKUP(E63,总览!L:M,2,FALSE)</f>
        <v>2</v>
      </c>
      <c r="H63" s="5">
        <f t="shared" ref="H63:H74" si="5">G63-F63</f>
        <v>0</v>
      </c>
      <c r="I63" s="6"/>
      <c r="L63" s="6" t="s">
        <v>28</v>
      </c>
      <c r="M63" s="7">
        <v>1</v>
      </c>
      <c r="P63" s="5" t="s">
        <v>194</v>
      </c>
      <c r="Q63" s="5">
        <v>1</v>
      </c>
    </row>
    <row r="64" customHeight="1" spans="1:17">
      <c r="A64" s="9"/>
      <c r="B64" s="5" t="s">
        <v>55</v>
      </c>
      <c r="C64" s="5">
        <f>VLOOKUP(B64,总览!P:Q,2,FALSE)</f>
        <v>2</v>
      </c>
      <c r="D64" s="6"/>
      <c r="E64" s="11" t="s">
        <v>195</v>
      </c>
      <c r="F64" s="7">
        <v>3</v>
      </c>
      <c r="G64" s="7">
        <f>VLOOKUP(E64,总览!L:M,2,FALSE)</f>
        <v>3</v>
      </c>
      <c r="H64" s="5">
        <f t="shared" si="5"/>
        <v>0</v>
      </c>
      <c r="I64" s="6"/>
      <c r="L64" s="6" t="s">
        <v>196</v>
      </c>
      <c r="M64" s="7">
        <v>1</v>
      </c>
      <c r="P64" s="5" t="s">
        <v>180</v>
      </c>
      <c r="Q64" s="5">
        <v>2</v>
      </c>
    </row>
    <row r="65" customHeight="1" spans="1:17">
      <c r="A65" s="9"/>
      <c r="B65" s="5" t="s">
        <v>72</v>
      </c>
      <c r="C65" s="5">
        <f>VLOOKUP(B65,总览!P:Q,2,FALSE)</f>
        <v>2</v>
      </c>
      <c r="D65" s="6"/>
      <c r="E65" s="11" t="s">
        <v>197</v>
      </c>
      <c r="F65" s="7">
        <v>1</v>
      </c>
      <c r="G65" s="7">
        <f>VLOOKUP(E65,总览!L:M,2,FALSE)</f>
        <v>1</v>
      </c>
      <c r="H65" s="5">
        <f t="shared" si="5"/>
        <v>0</v>
      </c>
      <c r="I65" s="6"/>
      <c r="L65" s="6" t="s">
        <v>198</v>
      </c>
      <c r="M65" s="7">
        <v>1</v>
      </c>
      <c r="P65" s="5" t="s">
        <v>199</v>
      </c>
      <c r="Q65" s="5">
        <v>0</v>
      </c>
    </row>
    <row r="66" customHeight="1" spans="1:17">
      <c r="A66" s="9"/>
      <c r="B66" s="5" t="s">
        <v>86</v>
      </c>
      <c r="C66" s="5">
        <f>VLOOKUP(B66,总览!P:Q,2,FALSE)</f>
        <v>2</v>
      </c>
      <c r="D66" s="6"/>
      <c r="E66" s="11" t="s">
        <v>200</v>
      </c>
      <c r="F66" s="7">
        <v>1</v>
      </c>
      <c r="G66" s="7">
        <f>VLOOKUP(E66,总览!L:M,2,FALSE)</f>
        <v>1</v>
      </c>
      <c r="H66" s="5">
        <f t="shared" si="5"/>
        <v>0</v>
      </c>
      <c r="I66" s="6"/>
      <c r="L66" s="6" t="s">
        <v>201</v>
      </c>
      <c r="M66" s="7">
        <v>16</v>
      </c>
      <c r="P66" s="5" t="s">
        <v>56</v>
      </c>
      <c r="Q66" s="5">
        <v>0</v>
      </c>
    </row>
    <row r="67" customHeight="1" spans="1:17">
      <c r="A67" s="9"/>
      <c r="B67" s="5"/>
      <c r="C67" s="6"/>
      <c r="D67" s="6"/>
      <c r="E67" s="11" t="s">
        <v>202</v>
      </c>
      <c r="F67" s="7">
        <v>1</v>
      </c>
      <c r="G67" s="7">
        <f>VLOOKUP(E67,总览!L:M,2,FALSE)</f>
        <v>2</v>
      </c>
      <c r="H67" s="5">
        <f t="shared" si="5"/>
        <v>1</v>
      </c>
      <c r="I67" s="6"/>
      <c r="L67" s="6" t="s">
        <v>203</v>
      </c>
      <c r="M67" s="7">
        <v>1</v>
      </c>
      <c r="P67" s="5" t="s">
        <v>204</v>
      </c>
      <c r="Q67" s="5">
        <v>1</v>
      </c>
    </row>
    <row r="68" customHeight="1" spans="1:17">
      <c r="A68" s="9"/>
      <c r="B68" s="5"/>
      <c r="C68" s="6"/>
      <c r="D68" s="6"/>
      <c r="E68" s="11" t="s">
        <v>205</v>
      </c>
      <c r="F68" s="7">
        <v>1</v>
      </c>
      <c r="G68" s="7">
        <f>VLOOKUP(E68,总览!L:M,2,FALSE)</f>
        <v>1</v>
      </c>
      <c r="H68" s="5">
        <f t="shared" si="5"/>
        <v>0</v>
      </c>
      <c r="I68" s="6"/>
      <c r="L68" s="6" t="s">
        <v>206</v>
      </c>
      <c r="M68" s="7">
        <v>12</v>
      </c>
      <c r="P68" s="5" t="s">
        <v>207</v>
      </c>
      <c r="Q68" s="5">
        <v>1</v>
      </c>
    </row>
    <row r="69" customHeight="1" spans="1:17">
      <c r="A69" s="9"/>
      <c r="B69" s="5"/>
      <c r="C69" s="6"/>
      <c r="D69" s="6"/>
      <c r="E69" s="11" t="s">
        <v>111</v>
      </c>
      <c r="F69" s="7">
        <v>1</v>
      </c>
      <c r="G69" s="7">
        <f>VLOOKUP(E69,总览!L:M,2,FALSE)</f>
        <v>1</v>
      </c>
      <c r="H69" s="5">
        <f t="shared" si="5"/>
        <v>0</v>
      </c>
      <c r="I69" s="6"/>
      <c r="L69" s="6" t="s">
        <v>208</v>
      </c>
      <c r="M69" s="7">
        <v>1</v>
      </c>
      <c r="P69" s="5" t="s">
        <v>209</v>
      </c>
      <c r="Q69" s="5">
        <v>0</v>
      </c>
    </row>
    <row r="70" customHeight="1" spans="1:17">
      <c r="A70" s="9"/>
      <c r="B70" s="5"/>
      <c r="C70" s="6"/>
      <c r="D70" s="6"/>
      <c r="E70" s="11" t="s">
        <v>159</v>
      </c>
      <c r="F70" s="7">
        <v>1</v>
      </c>
      <c r="G70" s="7">
        <f>VLOOKUP(E70,总览!L:M,2,FALSE)</f>
        <v>1</v>
      </c>
      <c r="H70" s="5">
        <f t="shared" si="5"/>
        <v>0</v>
      </c>
      <c r="I70" s="6"/>
      <c r="L70" s="6" t="s">
        <v>210</v>
      </c>
      <c r="M70" s="7">
        <v>1</v>
      </c>
      <c r="P70" s="5" t="s">
        <v>211</v>
      </c>
      <c r="Q70" s="5">
        <v>1</v>
      </c>
    </row>
    <row r="71" customHeight="1" spans="1:17">
      <c r="A71" s="9"/>
      <c r="B71" s="5"/>
      <c r="C71" s="6"/>
      <c r="D71" s="6"/>
      <c r="E71" s="11" t="s">
        <v>104</v>
      </c>
      <c r="F71" s="7">
        <v>1</v>
      </c>
      <c r="G71" s="7">
        <f>VLOOKUP(E71,总览!L:M,2,FALSE)</f>
        <v>2</v>
      </c>
      <c r="H71" s="5">
        <f t="shared" si="5"/>
        <v>1</v>
      </c>
      <c r="I71" s="6"/>
      <c r="L71" s="6" t="s">
        <v>212</v>
      </c>
      <c r="M71" s="7">
        <v>1</v>
      </c>
      <c r="P71" s="5" t="s">
        <v>213</v>
      </c>
      <c r="Q71" s="5">
        <v>0</v>
      </c>
    </row>
    <row r="72" customHeight="1" spans="1:17">
      <c r="A72" s="10"/>
      <c r="B72" s="5"/>
      <c r="C72" s="6"/>
      <c r="D72" s="6"/>
      <c r="E72" s="11" t="s">
        <v>101</v>
      </c>
      <c r="F72" s="7">
        <v>1</v>
      </c>
      <c r="G72" s="7">
        <f>VLOOKUP(E72,总览!L:M,2,FALSE)</f>
        <v>2</v>
      </c>
      <c r="H72" s="5">
        <f t="shared" si="5"/>
        <v>1</v>
      </c>
      <c r="I72" s="6"/>
      <c r="L72" s="6" t="s">
        <v>214</v>
      </c>
      <c r="M72" s="7">
        <v>1</v>
      </c>
      <c r="P72" s="5" t="s">
        <v>215</v>
      </c>
      <c r="Q72" s="5">
        <v>0</v>
      </c>
    </row>
    <row r="73" customHeight="1" spans="1:17">
      <c r="A73" s="5" t="s">
        <v>216</v>
      </c>
      <c r="B73" s="5" t="s">
        <v>88</v>
      </c>
      <c r="C73" s="5">
        <f>VLOOKUP(B73,总览!P:Q,2,FALSE)</f>
        <v>0</v>
      </c>
      <c r="D73" s="6"/>
      <c r="E73" s="6" t="s">
        <v>217</v>
      </c>
      <c r="F73" s="7">
        <v>2</v>
      </c>
      <c r="G73" s="7">
        <f>VLOOKUP(E73,总览!L:M,2,FALSE)</f>
        <v>2</v>
      </c>
      <c r="H73" s="5">
        <f t="shared" si="5"/>
        <v>0</v>
      </c>
      <c r="I73" s="6"/>
      <c r="L73" s="6" t="s">
        <v>218</v>
      </c>
      <c r="M73" s="7">
        <v>1</v>
      </c>
      <c r="P73" s="5" t="s">
        <v>219</v>
      </c>
      <c r="Q73" s="5">
        <v>1</v>
      </c>
    </row>
    <row r="74" customHeight="1" spans="1:17">
      <c r="A74" s="5"/>
      <c r="B74" s="5" t="s">
        <v>78</v>
      </c>
      <c r="C74" s="5">
        <f>VLOOKUP(B74,总览!P:Q,2,FALSE)</f>
        <v>2</v>
      </c>
      <c r="D74" s="6"/>
      <c r="E74" s="6" t="s">
        <v>220</v>
      </c>
      <c r="F74" s="7">
        <v>2</v>
      </c>
      <c r="G74" s="7">
        <f>VLOOKUP(E74,总览!L:M,2,FALSE)</f>
        <v>2</v>
      </c>
      <c r="H74" s="5">
        <f t="shared" si="5"/>
        <v>0</v>
      </c>
      <c r="I74" s="6"/>
      <c r="L74" s="6" t="s">
        <v>221</v>
      </c>
      <c r="M74" s="7">
        <v>1</v>
      </c>
      <c r="P74" s="5" t="s">
        <v>222</v>
      </c>
      <c r="Q74" s="5">
        <v>1</v>
      </c>
    </row>
    <row r="75" customHeight="1" spans="1:17">
      <c r="A75" s="5"/>
      <c r="B75" s="5" t="s">
        <v>100</v>
      </c>
      <c r="C75" s="5">
        <f>VLOOKUP(B75,总览!P:Q,2,FALSE)</f>
        <v>0</v>
      </c>
      <c r="D75" s="6"/>
      <c r="E75" s="6"/>
      <c r="F75" s="7"/>
      <c r="G75" s="7"/>
      <c r="H75" s="5"/>
      <c r="I75" s="6"/>
      <c r="L75" s="6" t="s">
        <v>223</v>
      </c>
      <c r="M75" s="7">
        <v>1</v>
      </c>
      <c r="P75" s="5" t="s">
        <v>224</v>
      </c>
      <c r="Q75" s="5">
        <v>0</v>
      </c>
    </row>
    <row r="76" customHeight="1" spans="1:17">
      <c r="A76" s="5"/>
      <c r="B76" s="5" t="s">
        <v>39</v>
      </c>
      <c r="C76" s="5">
        <f>VLOOKUP(B76,总览!P:Q,2,FALSE)</f>
        <v>2</v>
      </c>
      <c r="D76" s="6"/>
      <c r="E76" s="6"/>
      <c r="F76" s="7"/>
      <c r="G76" s="7"/>
      <c r="H76" s="5"/>
      <c r="I76" s="6"/>
      <c r="L76" s="6" t="s">
        <v>225</v>
      </c>
      <c r="M76" s="7">
        <v>1</v>
      </c>
      <c r="P76" s="5" t="s">
        <v>226</v>
      </c>
      <c r="Q76" s="5">
        <v>0</v>
      </c>
    </row>
    <row r="77" customHeight="1" spans="1:17">
      <c r="A77" s="5"/>
      <c r="B77" s="5" t="s">
        <v>35</v>
      </c>
      <c r="C77" s="5">
        <f>VLOOKUP(B77,总览!P:Q,2,FALSE)</f>
        <v>2</v>
      </c>
      <c r="D77" s="6"/>
      <c r="E77" s="6"/>
      <c r="F77" s="7"/>
      <c r="G77" s="7"/>
      <c r="H77" s="5"/>
      <c r="I77" s="6"/>
      <c r="L77" s="6" t="s">
        <v>227</v>
      </c>
      <c r="M77" s="7">
        <v>1</v>
      </c>
      <c r="P77" s="5" t="s">
        <v>36</v>
      </c>
      <c r="Q77" s="5">
        <v>0</v>
      </c>
    </row>
    <row r="78" customHeight="1" spans="1:17">
      <c r="A78" s="5"/>
      <c r="B78" s="5" t="s">
        <v>188</v>
      </c>
      <c r="C78" s="5">
        <f>VLOOKUP(B78,总览!P:Q,2,FALSE)</f>
        <v>2</v>
      </c>
      <c r="D78" s="6"/>
      <c r="E78" s="6"/>
      <c r="F78" s="7"/>
      <c r="G78" s="7"/>
      <c r="H78" s="5"/>
      <c r="I78" s="6"/>
      <c r="L78" s="6" t="s">
        <v>228</v>
      </c>
      <c r="M78" s="7">
        <v>1</v>
      </c>
      <c r="P78" s="5" t="s">
        <v>144</v>
      </c>
      <c r="Q78" s="5">
        <v>0</v>
      </c>
    </row>
    <row r="79" customHeight="1" spans="1:17">
      <c r="A79" s="5"/>
      <c r="B79" s="5" t="s">
        <v>180</v>
      </c>
      <c r="C79" s="5">
        <f>VLOOKUP(B79,总览!P:Q,2,FALSE)</f>
        <v>2</v>
      </c>
      <c r="D79" s="6"/>
      <c r="E79" s="6"/>
      <c r="F79" s="7"/>
      <c r="G79" s="7"/>
      <c r="H79" s="5"/>
      <c r="I79" s="6"/>
      <c r="L79" s="6" t="s">
        <v>229</v>
      </c>
      <c r="M79" s="7">
        <v>1</v>
      </c>
      <c r="P79" s="5" t="s">
        <v>230</v>
      </c>
      <c r="Q79" s="5">
        <v>0</v>
      </c>
    </row>
    <row r="80" customHeight="1" spans="1:17">
      <c r="A80" s="5"/>
      <c r="B80" s="5" t="s">
        <v>56</v>
      </c>
      <c r="C80" s="5">
        <f>VLOOKUP(B80,总览!P:Q,2,FALSE)</f>
        <v>0</v>
      </c>
      <c r="D80" s="6"/>
      <c r="E80" s="6"/>
      <c r="F80" s="7"/>
      <c r="G80" s="7"/>
      <c r="H80" s="5"/>
      <c r="I80" s="6"/>
      <c r="L80" s="6" t="s">
        <v>231</v>
      </c>
      <c r="M80" s="7">
        <v>1</v>
      </c>
      <c r="P80" s="5" t="s">
        <v>177</v>
      </c>
      <c r="Q80" s="5">
        <v>0</v>
      </c>
    </row>
    <row r="81" customHeight="1" spans="1:17">
      <c r="A81" s="5" t="s">
        <v>232</v>
      </c>
      <c r="B81" s="5" t="s">
        <v>114</v>
      </c>
      <c r="C81" s="5">
        <f>VLOOKUP(B81,总览!P:Q,2,FALSE)</f>
        <v>2</v>
      </c>
      <c r="D81" s="6"/>
      <c r="E81" s="6" t="s">
        <v>233</v>
      </c>
      <c r="F81" s="7">
        <v>2</v>
      </c>
      <c r="G81" s="7">
        <f>VLOOKUP(E81,总览!L:M,2,FALSE)</f>
        <v>2</v>
      </c>
      <c r="H81" s="5">
        <f t="shared" ref="H75:H97" si="6">G81-F81</f>
        <v>0</v>
      </c>
      <c r="I81" s="6"/>
      <c r="L81" s="6" t="s">
        <v>234</v>
      </c>
      <c r="M81" s="7">
        <v>1</v>
      </c>
      <c r="P81" s="5" t="s">
        <v>235</v>
      </c>
      <c r="Q81" s="5">
        <v>0</v>
      </c>
    </row>
    <row r="82" customHeight="1" spans="1:13">
      <c r="A82" s="5"/>
      <c r="B82" s="5" t="s">
        <v>141</v>
      </c>
      <c r="C82" s="5">
        <f>VLOOKUP(B82,总览!P:Q,2,FALSE)</f>
        <v>0</v>
      </c>
      <c r="D82" s="6"/>
      <c r="E82" s="6" t="s">
        <v>236</v>
      </c>
      <c r="F82" s="7">
        <v>1</v>
      </c>
      <c r="G82" s="7">
        <f>VLOOKUP(E82,总览!L:M,2,FALSE)</f>
        <v>1</v>
      </c>
      <c r="H82" s="5">
        <f t="shared" si="6"/>
        <v>0</v>
      </c>
      <c r="I82" s="6"/>
      <c r="L82" s="6" t="s">
        <v>237</v>
      </c>
      <c r="M82" s="7">
        <v>1</v>
      </c>
    </row>
    <row r="83" customHeight="1" spans="1:13">
      <c r="A83" s="5"/>
      <c r="B83" s="5"/>
      <c r="C83" s="6"/>
      <c r="D83" s="6"/>
      <c r="E83" s="6" t="s">
        <v>238</v>
      </c>
      <c r="F83" s="7">
        <v>2</v>
      </c>
      <c r="G83" s="7">
        <f>VLOOKUP(E83,总览!L:M,2,FALSE)</f>
        <v>3</v>
      </c>
      <c r="H83" s="5">
        <f t="shared" si="6"/>
        <v>1</v>
      </c>
      <c r="I83" s="6"/>
      <c r="L83" s="6" t="s">
        <v>239</v>
      </c>
      <c r="M83" s="7">
        <v>1</v>
      </c>
    </row>
    <row r="84" customHeight="1" spans="1:13">
      <c r="A84" s="5"/>
      <c r="B84" s="5"/>
      <c r="C84" s="6"/>
      <c r="D84" s="6"/>
      <c r="E84" s="6" t="s">
        <v>240</v>
      </c>
      <c r="F84" s="7">
        <v>2</v>
      </c>
      <c r="G84" s="7">
        <f>VLOOKUP(E84,总览!L:M,2,FALSE)</f>
        <v>2</v>
      </c>
      <c r="H84" s="5">
        <f t="shared" si="6"/>
        <v>0</v>
      </c>
      <c r="I84" s="6"/>
      <c r="L84" s="6" t="s">
        <v>241</v>
      </c>
      <c r="M84" s="7">
        <v>1</v>
      </c>
    </row>
    <row r="85" customHeight="1" spans="1:13">
      <c r="A85" s="5"/>
      <c r="B85" s="5"/>
      <c r="C85" s="6"/>
      <c r="D85" s="6"/>
      <c r="E85" s="6" t="s">
        <v>242</v>
      </c>
      <c r="F85" s="7">
        <v>7</v>
      </c>
      <c r="G85" s="7">
        <f>VLOOKUP(E85,总览!L:M,2,FALSE)</f>
        <v>7</v>
      </c>
      <c r="H85" s="5">
        <f t="shared" si="6"/>
        <v>0</v>
      </c>
      <c r="I85" s="6"/>
      <c r="L85" s="6" t="s">
        <v>33</v>
      </c>
      <c r="M85" s="7">
        <v>1</v>
      </c>
    </row>
    <row r="86" customHeight="1" spans="1:13">
      <c r="A86" s="5"/>
      <c r="B86" s="5"/>
      <c r="C86" s="6"/>
      <c r="D86" s="6"/>
      <c r="E86" s="6" t="s">
        <v>243</v>
      </c>
      <c r="F86" s="7">
        <v>2</v>
      </c>
      <c r="G86" s="7">
        <f>VLOOKUP(E86,总览!L:M,2,FALSE)</f>
        <v>2</v>
      </c>
      <c r="H86" s="5">
        <f t="shared" si="6"/>
        <v>0</v>
      </c>
      <c r="I86" s="6"/>
      <c r="L86" s="6" t="s">
        <v>244</v>
      </c>
      <c r="M86" s="7">
        <v>1</v>
      </c>
    </row>
    <row r="87" customHeight="1" spans="1:13">
      <c r="A87" s="5" t="s">
        <v>245</v>
      </c>
      <c r="B87" s="5" t="s">
        <v>117</v>
      </c>
      <c r="C87" s="5">
        <f>VLOOKUP(B87,总览!P:Q,2,FALSE)</f>
        <v>2</v>
      </c>
      <c r="D87" s="6"/>
      <c r="E87" s="6" t="s">
        <v>246</v>
      </c>
      <c r="F87" s="7">
        <v>1</v>
      </c>
      <c r="G87" s="7">
        <f>VLOOKUP(E87,总览!L:M,2,FALSE)</f>
        <v>1</v>
      </c>
      <c r="H87" s="5">
        <f t="shared" si="6"/>
        <v>0</v>
      </c>
      <c r="I87" s="6"/>
      <c r="L87" s="6" t="s">
        <v>40</v>
      </c>
      <c r="M87" s="7">
        <v>2</v>
      </c>
    </row>
    <row r="88" customHeight="1" spans="1:13">
      <c r="A88" s="5"/>
      <c r="B88" s="5" t="s">
        <v>141</v>
      </c>
      <c r="C88" s="5">
        <f>VLOOKUP(B88,总览!P:Q,2,FALSE)</f>
        <v>0</v>
      </c>
      <c r="D88" s="6"/>
      <c r="E88" s="6" t="s">
        <v>247</v>
      </c>
      <c r="F88" s="7">
        <v>4</v>
      </c>
      <c r="G88" s="7">
        <f>VLOOKUP(E88,总览!L:M,2,FALSE)</f>
        <v>4</v>
      </c>
      <c r="H88" s="5">
        <f t="shared" si="6"/>
        <v>0</v>
      </c>
      <c r="I88" s="6"/>
      <c r="L88" s="6" t="s">
        <v>248</v>
      </c>
      <c r="M88" s="7">
        <v>1</v>
      </c>
    </row>
    <row r="89" customHeight="1" spans="1:13">
      <c r="A89" s="5"/>
      <c r="B89" s="5" t="s">
        <v>153</v>
      </c>
      <c r="C89" s="5">
        <f>VLOOKUP(B89,总览!P:Q,2,FALSE)</f>
        <v>0</v>
      </c>
      <c r="D89" s="6"/>
      <c r="E89" s="6" t="s">
        <v>249</v>
      </c>
      <c r="F89" s="7">
        <v>2</v>
      </c>
      <c r="G89" s="7">
        <f>VLOOKUP(E89,总览!L:M,2,FALSE)</f>
        <v>2</v>
      </c>
      <c r="H89" s="5">
        <f t="shared" si="6"/>
        <v>0</v>
      </c>
      <c r="I89" s="6"/>
      <c r="L89" s="6" t="s">
        <v>47</v>
      </c>
      <c r="M89" s="7">
        <v>1</v>
      </c>
    </row>
    <row r="90" customHeight="1" spans="1:13">
      <c r="A90" s="5"/>
      <c r="B90" s="5"/>
      <c r="C90" s="6"/>
      <c r="D90" s="6"/>
      <c r="E90" s="6" t="s">
        <v>250</v>
      </c>
      <c r="F90" s="7">
        <v>1</v>
      </c>
      <c r="G90" s="7">
        <f>VLOOKUP(E90,总览!L:M,2,FALSE)</f>
        <v>1</v>
      </c>
      <c r="H90" s="5">
        <f t="shared" si="6"/>
        <v>0</v>
      </c>
      <c r="I90" s="6"/>
      <c r="L90" s="6" t="s">
        <v>251</v>
      </c>
      <c r="M90" s="7">
        <v>1</v>
      </c>
    </row>
    <row r="91" customHeight="1" spans="1:13">
      <c r="A91" s="5" t="s">
        <v>252</v>
      </c>
      <c r="B91" s="5" t="s">
        <v>119</v>
      </c>
      <c r="C91" s="5">
        <f>VLOOKUP(B91,总览!P:Q,2,FALSE)</f>
        <v>2</v>
      </c>
      <c r="D91" s="6"/>
      <c r="E91" s="6" t="s">
        <v>253</v>
      </c>
      <c r="F91" s="7">
        <v>10</v>
      </c>
      <c r="G91" s="7">
        <f>VLOOKUP(E91,总览!L:M,2,FALSE)</f>
        <v>10</v>
      </c>
      <c r="H91" s="5">
        <f t="shared" si="6"/>
        <v>0</v>
      </c>
      <c r="I91" s="6"/>
      <c r="L91" s="6" t="s">
        <v>254</v>
      </c>
      <c r="M91" s="7">
        <v>1</v>
      </c>
    </row>
    <row r="92" customHeight="1" spans="1:13">
      <c r="A92" s="5"/>
      <c r="B92" s="5" t="s">
        <v>137</v>
      </c>
      <c r="C92" s="5">
        <f>VLOOKUP(B92,总览!P:Q,2,FALSE)</f>
        <v>2</v>
      </c>
      <c r="D92" s="6"/>
      <c r="E92" s="6" t="s">
        <v>255</v>
      </c>
      <c r="F92" s="7">
        <v>6</v>
      </c>
      <c r="G92" s="7">
        <f>VLOOKUP(E92,总览!L:M,2,FALSE)</f>
        <v>6</v>
      </c>
      <c r="H92" s="5">
        <f t="shared" si="6"/>
        <v>0</v>
      </c>
      <c r="I92" s="6"/>
      <c r="L92" s="6" t="s">
        <v>256</v>
      </c>
      <c r="M92" s="7">
        <v>1</v>
      </c>
    </row>
    <row r="93" customHeight="1" spans="1:13">
      <c r="A93" s="5" t="s">
        <v>257</v>
      </c>
      <c r="B93" s="5" t="s">
        <v>125</v>
      </c>
      <c r="C93" s="5">
        <f>VLOOKUP(B93,总览!P:Q,2,FALSE)</f>
        <v>2</v>
      </c>
      <c r="D93" s="6"/>
      <c r="E93" s="6" t="s">
        <v>258</v>
      </c>
      <c r="F93" s="7">
        <v>4</v>
      </c>
      <c r="G93" s="7">
        <f>VLOOKUP(E93,总览!L:M,2,FALSE)</f>
        <v>4</v>
      </c>
      <c r="H93" s="5">
        <f t="shared" si="6"/>
        <v>0</v>
      </c>
      <c r="I93" s="6"/>
      <c r="L93" s="6" t="s">
        <v>81</v>
      </c>
      <c r="M93" s="7">
        <v>1</v>
      </c>
    </row>
    <row r="94" customHeight="1" spans="1:13">
      <c r="A94" s="5"/>
      <c r="B94" s="5" t="s">
        <v>153</v>
      </c>
      <c r="C94" s="5">
        <f>VLOOKUP(B94,总览!P:Q,2,FALSE)</f>
        <v>0</v>
      </c>
      <c r="D94" s="6"/>
      <c r="E94" s="6" t="s">
        <v>259</v>
      </c>
      <c r="F94" s="7">
        <v>2</v>
      </c>
      <c r="G94" s="7">
        <f>VLOOKUP(E94,总览!L:M,2,FALSE)</f>
        <v>2</v>
      </c>
      <c r="H94" s="5">
        <f t="shared" si="6"/>
        <v>0</v>
      </c>
      <c r="I94" s="6"/>
      <c r="L94" s="6" t="s">
        <v>76</v>
      </c>
      <c r="M94" s="7">
        <v>1</v>
      </c>
    </row>
    <row r="95" customHeight="1" spans="1:13">
      <c r="A95" s="5"/>
      <c r="B95" s="5"/>
      <c r="C95" s="6"/>
      <c r="D95" s="6"/>
      <c r="E95" s="6" t="s">
        <v>260</v>
      </c>
      <c r="F95" s="7">
        <v>2</v>
      </c>
      <c r="G95" s="7">
        <f>VLOOKUP(E95,总览!L:M,2,FALSE)</f>
        <v>2</v>
      </c>
      <c r="H95" s="5">
        <f t="shared" si="6"/>
        <v>0</v>
      </c>
      <c r="I95" s="6"/>
      <c r="L95" s="6" t="s">
        <v>67</v>
      </c>
      <c r="M95" s="7">
        <v>1</v>
      </c>
    </row>
    <row r="96" customHeight="1" spans="1:13">
      <c r="A96" s="5"/>
      <c r="B96" s="5"/>
      <c r="C96" s="6"/>
      <c r="D96" s="6"/>
      <c r="E96" s="6" t="s">
        <v>261</v>
      </c>
      <c r="F96" s="7">
        <v>3</v>
      </c>
      <c r="G96" s="7">
        <f>VLOOKUP(E96,总览!L:M,2,FALSE)</f>
        <v>3</v>
      </c>
      <c r="H96" s="5">
        <f t="shared" si="6"/>
        <v>0</v>
      </c>
      <c r="I96" s="6"/>
      <c r="L96" s="6" t="s">
        <v>73</v>
      </c>
      <c r="M96" s="7">
        <v>1</v>
      </c>
    </row>
    <row r="97" customHeight="1" spans="1:13">
      <c r="A97" s="5"/>
      <c r="B97" s="14"/>
      <c r="C97" s="6"/>
      <c r="D97" s="11"/>
      <c r="E97" s="6" t="s">
        <v>262</v>
      </c>
      <c r="F97" s="7">
        <v>2</v>
      </c>
      <c r="G97" s="7">
        <f>VLOOKUP(E97,总览!L:M,2,FALSE)</f>
        <v>2</v>
      </c>
      <c r="H97" s="5">
        <f t="shared" si="6"/>
        <v>0</v>
      </c>
      <c r="I97" s="6"/>
      <c r="L97" s="6" t="s">
        <v>263</v>
      </c>
      <c r="M97" s="7">
        <v>1</v>
      </c>
    </row>
    <row r="98" customHeight="1" spans="1:13">
      <c r="A98" s="5" t="s">
        <v>264</v>
      </c>
      <c r="B98" s="14" t="s">
        <v>128</v>
      </c>
      <c r="C98" s="5">
        <f>VLOOKUP(B98,总览!P:Q,2,FALSE)</f>
        <v>1</v>
      </c>
      <c r="D98" s="11"/>
      <c r="E98" s="6" t="s">
        <v>265</v>
      </c>
      <c r="F98" s="7">
        <v>1</v>
      </c>
      <c r="G98" s="7">
        <f>VLOOKUP(E98,总览!L:M,2,FALSE)</f>
        <v>1</v>
      </c>
      <c r="H98" s="5">
        <f t="shared" ref="H98:H109" si="7">G98-F98</f>
        <v>0</v>
      </c>
      <c r="I98" s="6"/>
      <c r="L98" s="6" t="s">
        <v>266</v>
      </c>
      <c r="M98" s="7">
        <v>1</v>
      </c>
    </row>
    <row r="99" customHeight="1" spans="1:13">
      <c r="A99" s="5"/>
      <c r="B99" s="14" t="s">
        <v>150</v>
      </c>
      <c r="C99" s="5">
        <f>VLOOKUP(B99,总览!P:Q,2,FALSE)</f>
        <v>0</v>
      </c>
      <c r="D99" s="11"/>
      <c r="E99" s="6" t="s">
        <v>267</v>
      </c>
      <c r="F99" s="7">
        <v>1</v>
      </c>
      <c r="G99" s="7">
        <f>VLOOKUP(E99,总览!L:M,2,FALSE)</f>
        <v>1</v>
      </c>
      <c r="H99" s="5">
        <f t="shared" si="7"/>
        <v>0</v>
      </c>
      <c r="I99" s="6"/>
      <c r="L99" s="6" t="s">
        <v>18</v>
      </c>
      <c r="M99" s="7">
        <v>1</v>
      </c>
    </row>
    <row r="100" customHeight="1" spans="1:13">
      <c r="A100" s="5"/>
      <c r="B100" s="14"/>
      <c r="C100" s="15"/>
      <c r="D100" s="11"/>
      <c r="E100" s="6" t="s">
        <v>268</v>
      </c>
      <c r="F100" s="7">
        <v>1</v>
      </c>
      <c r="G100" s="7">
        <f>VLOOKUP(E100,总览!L:M,2,FALSE)</f>
        <v>1</v>
      </c>
      <c r="H100" s="5">
        <f t="shared" si="7"/>
        <v>0</v>
      </c>
      <c r="I100" s="6"/>
      <c r="L100" s="6" t="s">
        <v>269</v>
      </c>
      <c r="M100" s="7">
        <v>1</v>
      </c>
    </row>
    <row r="101" customHeight="1" spans="1:13">
      <c r="A101" s="5"/>
      <c r="B101" s="14"/>
      <c r="C101" s="15"/>
      <c r="D101" s="11"/>
      <c r="E101" s="6" t="s">
        <v>238</v>
      </c>
      <c r="F101" s="7">
        <v>3</v>
      </c>
      <c r="G101" s="7">
        <f>VLOOKUP(E101,总览!L:M,2,FALSE)</f>
        <v>3</v>
      </c>
      <c r="H101" s="5">
        <f t="shared" si="7"/>
        <v>0</v>
      </c>
      <c r="I101" s="6"/>
      <c r="L101" s="6" t="s">
        <v>270</v>
      </c>
      <c r="M101" s="7">
        <v>1</v>
      </c>
    </row>
    <row r="102" customHeight="1" spans="1:13">
      <c r="A102" s="5"/>
      <c r="B102" s="14"/>
      <c r="C102" s="15"/>
      <c r="D102" s="11"/>
      <c r="E102" s="6" t="s">
        <v>271</v>
      </c>
      <c r="F102" s="7">
        <v>2</v>
      </c>
      <c r="G102" s="7">
        <f>VLOOKUP(E102,总览!L:M,2,FALSE)</f>
        <v>2</v>
      </c>
      <c r="H102" s="5">
        <f t="shared" si="7"/>
        <v>0</v>
      </c>
      <c r="I102" s="6"/>
      <c r="L102" s="6" t="s">
        <v>272</v>
      </c>
      <c r="M102" s="7">
        <v>1</v>
      </c>
    </row>
    <row r="103" customHeight="1" spans="1:13">
      <c r="A103" s="5"/>
      <c r="B103" s="14"/>
      <c r="C103" s="15"/>
      <c r="D103" s="11"/>
      <c r="E103" s="6" t="s">
        <v>273</v>
      </c>
      <c r="F103" s="7">
        <v>2</v>
      </c>
      <c r="G103" s="7">
        <f>VLOOKUP(E103,总览!L:M,2,FALSE)</f>
        <v>10</v>
      </c>
      <c r="H103" s="5">
        <f t="shared" si="7"/>
        <v>8</v>
      </c>
      <c r="I103" s="6"/>
      <c r="L103" s="6" t="s">
        <v>274</v>
      </c>
      <c r="M103" s="7">
        <v>1</v>
      </c>
    </row>
    <row r="104" customHeight="1" spans="1:13">
      <c r="A104" s="5"/>
      <c r="B104" s="14"/>
      <c r="C104" s="15"/>
      <c r="D104" s="11"/>
      <c r="E104" s="6" t="s">
        <v>275</v>
      </c>
      <c r="F104" s="7">
        <v>1</v>
      </c>
      <c r="G104" s="7">
        <f>VLOOKUP(E104,总览!L:M,2,FALSE)</f>
        <v>9</v>
      </c>
      <c r="H104" s="5">
        <f t="shared" si="7"/>
        <v>8</v>
      </c>
      <c r="I104" s="6"/>
      <c r="L104" s="6" t="s">
        <v>276</v>
      </c>
      <c r="M104" s="7">
        <v>1</v>
      </c>
    </row>
    <row r="105" customHeight="1" spans="1:13">
      <c r="A105" s="5"/>
      <c r="B105" s="14"/>
      <c r="C105" s="15"/>
      <c r="D105" s="11"/>
      <c r="E105" s="6" t="s">
        <v>277</v>
      </c>
      <c r="F105" s="7">
        <v>1</v>
      </c>
      <c r="G105" s="7">
        <f>VLOOKUP(E105,总览!L:M,2,FALSE)</f>
        <v>1</v>
      </c>
      <c r="H105" s="5">
        <f t="shared" si="7"/>
        <v>0</v>
      </c>
      <c r="I105" s="6"/>
      <c r="L105" s="6" t="s">
        <v>278</v>
      </c>
      <c r="M105" s="7">
        <v>1</v>
      </c>
    </row>
    <row r="106" customHeight="1" spans="1:13">
      <c r="A106" s="5"/>
      <c r="B106" s="14"/>
      <c r="C106" s="15"/>
      <c r="D106" s="11"/>
      <c r="E106" s="6" t="s">
        <v>279</v>
      </c>
      <c r="F106" s="7">
        <v>2</v>
      </c>
      <c r="G106" s="7">
        <f>VLOOKUP(E106,总览!L:M,2,FALSE)</f>
        <v>2</v>
      </c>
      <c r="H106" s="5">
        <f t="shared" si="7"/>
        <v>0</v>
      </c>
      <c r="I106" s="6"/>
      <c r="L106" s="6" t="s">
        <v>280</v>
      </c>
      <c r="M106" s="7">
        <v>1</v>
      </c>
    </row>
    <row r="107" customHeight="1" spans="1:13">
      <c r="A107" s="5"/>
      <c r="B107" s="14"/>
      <c r="C107" s="15"/>
      <c r="D107" s="11"/>
      <c r="E107" s="6" t="s">
        <v>281</v>
      </c>
      <c r="F107" s="7">
        <v>1</v>
      </c>
      <c r="G107" s="7">
        <f>VLOOKUP(E107,总览!L:M,2,FALSE)</f>
        <v>1</v>
      </c>
      <c r="H107" s="5">
        <f t="shared" si="7"/>
        <v>0</v>
      </c>
      <c r="I107" s="6"/>
      <c r="L107" s="6" t="s">
        <v>99</v>
      </c>
      <c r="M107" s="7">
        <v>2</v>
      </c>
    </row>
    <row r="108" customHeight="1" spans="1:14">
      <c r="A108" s="5"/>
      <c r="B108" s="14"/>
      <c r="C108" s="15"/>
      <c r="D108" s="11"/>
      <c r="E108" s="6" t="s">
        <v>282</v>
      </c>
      <c r="F108" s="7">
        <v>2</v>
      </c>
      <c r="G108" s="7">
        <f>VLOOKUP(E108,总览!L:M,2,FALSE)</f>
        <v>2</v>
      </c>
      <c r="H108" s="5">
        <f t="shared" si="7"/>
        <v>0</v>
      </c>
      <c r="I108" s="6"/>
      <c r="L108" s="6" t="s">
        <v>101</v>
      </c>
      <c r="M108" s="7">
        <v>2</v>
      </c>
      <c r="N108" t="s">
        <v>283</v>
      </c>
    </row>
    <row r="109" customHeight="1" spans="1:13">
      <c r="A109" s="5"/>
      <c r="B109" s="14"/>
      <c r="C109" s="15"/>
      <c r="D109" s="11"/>
      <c r="E109" s="6" t="s">
        <v>284</v>
      </c>
      <c r="F109" s="7">
        <v>2</v>
      </c>
      <c r="G109" s="7">
        <f>VLOOKUP(E109,总览!L:M,2,FALSE)</f>
        <v>2</v>
      </c>
      <c r="H109" s="5">
        <f t="shared" si="7"/>
        <v>0</v>
      </c>
      <c r="I109" s="6"/>
      <c r="L109" s="6" t="s">
        <v>104</v>
      </c>
      <c r="M109" s="7">
        <v>2</v>
      </c>
    </row>
    <row r="110" customHeight="1" spans="1:13">
      <c r="A110" s="16" t="s">
        <v>285</v>
      </c>
      <c r="B110" s="16" t="s">
        <v>131</v>
      </c>
      <c r="C110" s="5">
        <f>VLOOKUP(B110,总览!P:Q,2,FALSE)</f>
        <v>1</v>
      </c>
      <c r="D110" s="15"/>
      <c r="E110" s="15" t="s">
        <v>286</v>
      </c>
      <c r="F110" s="17">
        <v>1</v>
      </c>
      <c r="G110" s="7">
        <f>VLOOKUP(E110,总览!L:M,2,FALSE)</f>
        <v>1</v>
      </c>
      <c r="H110" s="5">
        <f t="shared" ref="H110:H115" si="8">G110-F110</f>
        <v>0</v>
      </c>
      <c r="I110" s="15"/>
      <c r="L110" s="6" t="s">
        <v>107</v>
      </c>
      <c r="M110" s="7">
        <v>2</v>
      </c>
    </row>
    <row r="111" customHeight="1" spans="1:13">
      <c r="A111" s="16"/>
      <c r="B111" s="16" t="s">
        <v>119</v>
      </c>
      <c r="C111" s="5">
        <f>VLOOKUP(B111,总览!P:Q,2,FALSE)</f>
        <v>2</v>
      </c>
      <c r="D111" s="15"/>
      <c r="E111" s="15" t="s">
        <v>287</v>
      </c>
      <c r="F111" s="17">
        <v>1</v>
      </c>
      <c r="G111" s="7">
        <f>VLOOKUP(E111,总览!L:M,2,FALSE)</f>
        <v>1</v>
      </c>
      <c r="H111" s="5">
        <f t="shared" si="8"/>
        <v>0</v>
      </c>
      <c r="I111" s="15"/>
      <c r="L111" s="6" t="s">
        <v>97</v>
      </c>
      <c r="M111" s="7">
        <v>3</v>
      </c>
    </row>
    <row r="112" customHeight="1" spans="1:13">
      <c r="A112" s="16"/>
      <c r="B112" s="16" t="s">
        <v>160</v>
      </c>
      <c r="C112" s="5">
        <f>VLOOKUP(B112,总览!P:Q,2,FALSE)</f>
        <v>1</v>
      </c>
      <c r="D112" s="15"/>
      <c r="E112" s="15" t="s">
        <v>288</v>
      </c>
      <c r="F112" s="17">
        <v>1</v>
      </c>
      <c r="G112" s="7">
        <f>VLOOKUP(E112,总览!L:M,2,FALSE)</f>
        <v>1</v>
      </c>
      <c r="H112" s="5">
        <f t="shared" si="8"/>
        <v>0</v>
      </c>
      <c r="I112" s="15"/>
      <c r="L112" s="6" t="s">
        <v>289</v>
      </c>
      <c r="M112" s="7">
        <v>2</v>
      </c>
    </row>
    <row r="113" customHeight="1" spans="1:13">
      <c r="A113" s="16"/>
      <c r="B113" s="16"/>
      <c r="C113" s="16"/>
      <c r="D113" s="15"/>
      <c r="E113" s="15" t="s">
        <v>290</v>
      </c>
      <c r="F113" s="17">
        <v>1</v>
      </c>
      <c r="G113" s="7">
        <f>VLOOKUP(E113,总览!L:M,2,FALSE)</f>
        <v>1</v>
      </c>
      <c r="H113" s="5">
        <f t="shared" si="8"/>
        <v>0</v>
      </c>
      <c r="I113" s="15"/>
      <c r="L113" s="6" t="s">
        <v>291</v>
      </c>
      <c r="M113" s="7">
        <v>1</v>
      </c>
    </row>
    <row r="114" customHeight="1" spans="1:13">
      <c r="A114" s="16"/>
      <c r="B114" s="16"/>
      <c r="C114" s="16"/>
      <c r="D114" s="15"/>
      <c r="E114" s="15" t="s">
        <v>292</v>
      </c>
      <c r="F114" s="17">
        <v>1</v>
      </c>
      <c r="G114" s="7">
        <f>VLOOKUP(E114,总览!L:M,2,FALSE)</f>
        <v>1</v>
      </c>
      <c r="H114" s="5">
        <f t="shared" si="8"/>
        <v>0</v>
      </c>
      <c r="I114" s="15"/>
      <c r="L114" s="6" t="s">
        <v>293</v>
      </c>
      <c r="M114" s="7">
        <v>3</v>
      </c>
    </row>
    <row r="115" customHeight="1" spans="1:13">
      <c r="A115" s="16"/>
      <c r="B115" s="16"/>
      <c r="C115" s="16"/>
      <c r="D115" s="15"/>
      <c r="E115" s="15" t="s">
        <v>294</v>
      </c>
      <c r="F115" s="17">
        <v>4</v>
      </c>
      <c r="G115" s="7">
        <f>VLOOKUP(E115,总览!L:M,2,FALSE)</f>
        <v>1</v>
      </c>
      <c r="H115" s="5">
        <f t="shared" si="8"/>
        <v>-3</v>
      </c>
      <c r="I115" s="15"/>
      <c r="L115" s="6" t="s">
        <v>111</v>
      </c>
      <c r="M115" s="7">
        <v>1</v>
      </c>
    </row>
    <row r="116" customHeight="1" spans="12:13">
      <c r="L116" s="6" t="s">
        <v>89</v>
      </c>
      <c r="M116" s="7">
        <v>1</v>
      </c>
    </row>
    <row r="117" customHeight="1" spans="12:13">
      <c r="L117" s="6" t="s">
        <v>92</v>
      </c>
      <c r="M117" s="7">
        <v>1</v>
      </c>
    </row>
    <row r="118" customHeight="1" spans="12:13">
      <c r="L118" s="6" t="s">
        <v>115</v>
      </c>
      <c r="M118" s="7">
        <v>1</v>
      </c>
    </row>
    <row r="119" customHeight="1" spans="12:13">
      <c r="L119" s="6" t="s">
        <v>118</v>
      </c>
      <c r="M119" s="7">
        <v>4</v>
      </c>
    </row>
    <row r="120" customHeight="1" spans="12:13">
      <c r="L120" s="6" t="s">
        <v>120</v>
      </c>
      <c r="M120" s="7">
        <v>1</v>
      </c>
    </row>
    <row r="121" customHeight="1" spans="12:13">
      <c r="L121" s="6" t="s">
        <v>95</v>
      </c>
      <c r="M121" s="7">
        <v>1</v>
      </c>
    </row>
    <row r="122" customHeight="1" spans="12:13">
      <c r="L122" s="6" t="s">
        <v>123</v>
      </c>
      <c r="M122" s="7">
        <v>1</v>
      </c>
    </row>
    <row r="123" customHeight="1" spans="12:13">
      <c r="L123" s="6" t="s">
        <v>126</v>
      </c>
      <c r="M123" s="7">
        <v>1</v>
      </c>
    </row>
    <row r="124" customHeight="1" spans="12:13">
      <c r="L124" s="6" t="s">
        <v>129</v>
      </c>
      <c r="M124" s="7">
        <v>3</v>
      </c>
    </row>
    <row r="125" customHeight="1" spans="12:14">
      <c r="L125" s="6" t="s">
        <v>135</v>
      </c>
      <c r="M125" s="7">
        <v>1</v>
      </c>
      <c r="N125" t="s">
        <v>295</v>
      </c>
    </row>
    <row r="126" customHeight="1" spans="12:13">
      <c r="L126" s="6" t="s">
        <v>139</v>
      </c>
      <c r="M126" s="7">
        <v>1</v>
      </c>
    </row>
    <row r="127" customHeight="1" spans="12:13">
      <c r="L127" s="6" t="s">
        <v>142</v>
      </c>
      <c r="M127" s="7">
        <v>1</v>
      </c>
    </row>
    <row r="128" customHeight="1" spans="12:13">
      <c r="L128" s="6" t="s">
        <v>145</v>
      </c>
      <c r="M128" s="7">
        <v>1</v>
      </c>
    </row>
    <row r="129" customHeight="1" spans="12:13">
      <c r="L129" s="6" t="s">
        <v>148</v>
      </c>
      <c r="M129" s="7">
        <v>2</v>
      </c>
    </row>
    <row r="130" customHeight="1" spans="12:13">
      <c r="L130" s="6" t="s">
        <v>151</v>
      </c>
      <c r="M130" s="7">
        <v>2</v>
      </c>
    </row>
    <row r="131" customHeight="1" spans="12:13">
      <c r="L131" s="6" t="s">
        <v>154</v>
      </c>
      <c r="M131" s="7">
        <v>1</v>
      </c>
    </row>
    <row r="132" customHeight="1" spans="12:13">
      <c r="L132" s="6" t="s">
        <v>156</v>
      </c>
      <c r="M132" s="7">
        <v>1</v>
      </c>
    </row>
    <row r="133" customHeight="1" spans="12:13">
      <c r="L133" s="6" t="s">
        <v>159</v>
      </c>
      <c r="M133" s="7">
        <v>1</v>
      </c>
    </row>
    <row r="134" customHeight="1" spans="12:14">
      <c r="L134" s="6" t="s">
        <v>162</v>
      </c>
      <c r="M134" s="7">
        <v>1</v>
      </c>
      <c r="N134" t="s">
        <v>112</v>
      </c>
    </row>
    <row r="135" customHeight="1" spans="12:13">
      <c r="L135" s="6" t="s">
        <v>174</v>
      </c>
      <c r="M135" s="7">
        <v>3</v>
      </c>
    </row>
    <row r="136" customHeight="1" spans="12:14">
      <c r="L136" s="6" t="s">
        <v>166</v>
      </c>
      <c r="M136" s="7">
        <v>1</v>
      </c>
      <c r="N136" t="s">
        <v>296</v>
      </c>
    </row>
    <row r="137" customHeight="1" spans="12:14">
      <c r="L137" s="6" t="s">
        <v>168</v>
      </c>
      <c r="M137" s="7">
        <v>1</v>
      </c>
      <c r="N137" t="s">
        <v>296</v>
      </c>
    </row>
    <row r="138" customHeight="1" spans="12:14">
      <c r="L138" s="6" t="s">
        <v>170</v>
      </c>
      <c r="M138" s="7">
        <v>1</v>
      </c>
      <c r="N138" t="s">
        <v>296</v>
      </c>
    </row>
    <row r="139" customHeight="1" spans="12:14">
      <c r="L139" s="6" t="s">
        <v>172</v>
      </c>
      <c r="M139" s="7">
        <v>1</v>
      </c>
      <c r="N139" t="s">
        <v>297</v>
      </c>
    </row>
    <row r="140" customHeight="1" spans="12:14">
      <c r="L140" s="6" t="s">
        <v>181</v>
      </c>
      <c r="M140" s="7">
        <v>1</v>
      </c>
      <c r="N140" t="s">
        <v>283</v>
      </c>
    </row>
    <row r="141" customHeight="1" spans="12:14">
      <c r="L141" s="6" t="s">
        <v>184</v>
      </c>
      <c r="M141" s="18">
        <v>2</v>
      </c>
      <c r="N141" s="19" t="s">
        <v>283</v>
      </c>
    </row>
    <row r="142" customHeight="1" spans="12:14">
      <c r="L142" s="6" t="s">
        <v>189</v>
      </c>
      <c r="M142" s="18">
        <v>1</v>
      </c>
      <c r="N142" s="19" t="s">
        <v>298</v>
      </c>
    </row>
    <row r="143" customHeight="1" spans="12:14">
      <c r="L143" s="6" t="s">
        <v>193</v>
      </c>
      <c r="M143" s="18">
        <v>2</v>
      </c>
      <c r="N143" s="19" t="s">
        <v>298</v>
      </c>
    </row>
    <row r="144" customHeight="1" spans="12:14">
      <c r="L144" s="6" t="s">
        <v>195</v>
      </c>
      <c r="M144" s="18">
        <v>3</v>
      </c>
      <c r="N144" s="19" t="s">
        <v>298</v>
      </c>
    </row>
    <row r="145" customHeight="1" spans="12:14">
      <c r="L145" s="6" t="s">
        <v>197</v>
      </c>
      <c r="M145" s="18">
        <v>1</v>
      </c>
      <c r="N145" s="19" t="s">
        <v>298</v>
      </c>
    </row>
    <row r="146" customHeight="1" spans="12:14">
      <c r="L146" s="6" t="s">
        <v>200</v>
      </c>
      <c r="M146" s="18">
        <v>1</v>
      </c>
      <c r="N146" s="19" t="s">
        <v>298</v>
      </c>
    </row>
    <row r="147" customHeight="1" spans="12:14">
      <c r="L147" s="6" t="s">
        <v>202</v>
      </c>
      <c r="M147" s="18">
        <v>2</v>
      </c>
      <c r="N147" s="19" t="s">
        <v>298</v>
      </c>
    </row>
    <row r="148" customHeight="1" spans="12:14">
      <c r="L148" s="20" t="s">
        <v>205</v>
      </c>
      <c r="M148" s="21">
        <v>1</v>
      </c>
      <c r="N148" s="19" t="s">
        <v>298</v>
      </c>
    </row>
    <row r="149" customHeight="1" spans="12:14">
      <c r="L149" s="6" t="s">
        <v>217</v>
      </c>
      <c r="M149" s="18">
        <v>2</v>
      </c>
      <c r="N149" s="19" t="s">
        <v>298</v>
      </c>
    </row>
    <row r="150" customHeight="1" spans="12:14">
      <c r="L150" s="6" t="s">
        <v>220</v>
      </c>
      <c r="M150" s="18">
        <v>2</v>
      </c>
      <c r="N150" s="19" t="s">
        <v>298</v>
      </c>
    </row>
    <row r="151" customHeight="1" spans="12:14">
      <c r="L151" s="6" t="s">
        <v>233</v>
      </c>
      <c r="M151" s="18">
        <v>2</v>
      </c>
      <c r="N151" s="19" t="s">
        <v>283</v>
      </c>
    </row>
    <row r="152" customHeight="1" spans="12:14">
      <c r="L152" s="6" t="s">
        <v>236</v>
      </c>
      <c r="M152" s="18">
        <v>1</v>
      </c>
      <c r="N152" s="19" t="s">
        <v>283</v>
      </c>
    </row>
    <row r="153" customHeight="1" spans="12:14">
      <c r="L153" s="6" t="s">
        <v>238</v>
      </c>
      <c r="M153" s="18">
        <v>3</v>
      </c>
      <c r="N153" s="19" t="s">
        <v>298</v>
      </c>
    </row>
    <row r="154" customHeight="1" spans="12:14">
      <c r="L154" s="6" t="s">
        <v>240</v>
      </c>
      <c r="M154" s="18">
        <v>2</v>
      </c>
      <c r="N154" s="19" t="s">
        <v>299</v>
      </c>
    </row>
    <row r="155" customHeight="1" spans="12:14">
      <c r="L155" s="6" t="s">
        <v>242</v>
      </c>
      <c r="M155" s="18">
        <v>7</v>
      </c>
      <c r="N155" s="19" t="s">
        <v>283</v>
      </c>
    </row>
    <row r="156" customHeight="1" spans="12:14">
      <c r="L156" s="6" t="s">
        <v>243</v>
      </c>
      <c r="M156" s="7">
        <v>2</v>
      </c>
      <c r="N156" s="19" t="s">
        <v>283</v>
      </c>
    </row>
    <row r="157" customHeight="1" spans="12:14">
      <c r="L157" s="6" t="s">
        <v>246</v>
      </c>
      <c r="M157" s="7">
        <v>1</v>
      </c>
      <c r="N157" s="19" t="s">
        <v>283</v>
      </c>
    </row>
    <row r="158" customHeight="1" spans="12:14">
      <c r="L158" s="6" t="s">
        <v>247</v>
      </c>
      <c r="M158" s="7">
        <v>4</v>
      </c>
      <c r="N158" s="19" t="s">
        <v>299</v>
      </c>
    </row>
    <row r="159" customHeight="1" spans="12:14">
      <c r="L159" s="6" t="s">
        <v>249</v>
      </c>
      <c r="M159" s="7">
        <v>2</v>
      </c>
      <c r="N159" s="19" t="s">
        <v>299</v>
      </c>
    </row>
    <row r="160" customHeight="1" spans="12:14">
      <c r="L160" s="6" t="s">
        <v>250</v>
      </c>
      <c r="M160" s="7">
        <v>1</v>
      </c>
      <c r="N160" s="19" t="s">
        <v>298</v>
      </c>
    </row>
    <row r="161" customHeight="1" spans="12:14">
      <c r="L161" s="6" t="s">
        <v>253</v>
      </c>
      <c r="M161" s="7">
        <v>10</v>
      </c>
      <c r="N161" s="19" t="s">
        <v>299</v>
      </c>
    </row>
    <row r="162" customHeight="1" spans="12:14">
      <c r="L162" s="6" t="s">
        <v>255</v>
      </c>
      <c r="M162" s="7">
        <v>6</v>
      </c>
      <c r="N162" s="19" t="s">
        <v>299</v>
      </c>
    </row>
    <row r="163" customHeight="1" spans="12:13">
      <c r="L163" s="6" t="s">
        <v>258</v>
      </c>
      <c r="M163" s="7">
        <v>4</v>
      </c>
    </row>
    <row r="164" customHeight="1" spans="12:14">
      <c r="L164" s="6" t="s">
        <v>259</v>
      </c>
      <c r="M164" s="7">
        <v>2</v>
      </c>
      <c r="N164" t="s">
        <v>283</v>
      </c>
    </row>
    <row r="165" customHeight="1" spans="12:13">
      <c r="L165" s="6" t="s">
        <v>260</v>
      </c>
      <c r="M165" s="7">
        <v>2</v>
      </c>
    </row>
    <row r="166" customHeight="1" spans="12:13">
      <c r="L166" s="6" t="s">
        <v>261</v>
      </c>
      <c r="M166" s="7">
        <v>3</v>
      </c>
    </row>
    <row r="167" customHeight="1" spans="12:13">
      <c r="L167" s="6" t="s">
        <v>262</v>
      </c>
      <c r="M167" s="7">
        <v>2</v>
      </c>
    </row>
    <row r="168" customHeight="1" spans="12:13">
      <c r="L168" s="6" t="s">
        <v>265</v>
      </c>
      <c r="M168" s="7">
        <v>1</v>
      </c>
    </row>
    <row r="169" customHeight="1" spans="12:14">
      <c r="L169" s="6" t="s">
        <v>267</v>
      </c>
      <c r="M169" s="7">
        <v>1</v>
      </c>
      <c r="N169" t="s">
        <v>283</v>
      </c>
    </row>
    <row r="170" customHeight="1" spans="12:13">
      <c r="L170" s="6" t="s">
        <v>268</v>
      </c>
      <c r="M170" s="7">
        <v>1</v>
      </c>
    </row>
    <row r="171" customHeight="1" spans="12:14">
      <c r="L171" s="6" t="s">
        <v>271</v>
      </c>
      <c r="M171" s="7">
        <v>2</v>
      </c>
      <c r="N171" t="s">
        <v>298</v>
      </c>
    </row>
    <row r="172" customHeight="1" spans="12:13">
      <c r="L172" s="6" t="s">
        <v>273</v>
      </c>
      <c r="M172" s="7">
        <v>10</v>
      </c>
    </row>
    <row r="173" customHeight="1" spans="12:13">
      <c r="L173" s="6" t="s">
        <v>275</v>
      </c>
      <c r="M173" s="7">
        <v>9</v>
      </c>
    </row>
    <row r="174" customHeight="1" spans="12:13">
      <c r="L174" s="6" t="s">
        <v>277</v>
      </c>
      <c r="M174" s="7">
        <v>1</v>
      </c>
    </row>
    <row r="175" customHeight="1" spans="12:14">
      <c r="L175" s="6" t="s">
        <v>279</v>
      </c>
      <c r="M175" s="7">
        <v>2</v>
      </c>
      <c r="N175" t="s">
        <v>283</v>
      </c>
    </row>
    <row r="176" customHeight="1" spans="12:13">
      <c r="L176" s="6" t="s">
        <v>281</v>
      </c>
      <c r="M176" s="7">
        <v>1</v>
      </c>
    </row>
    <row r="177" customHeight="1" spans="12:13">
      <c r="L177" s="6" t="s">
        <v>282</v>
      </c>
      <c r="M177" s="7">
        <v>2</v>
      </c>
    </row>
    <row r="178" customHeight="1" spans="12:13">
      <c r="L178" s="6" t="s">
        <v>284</v>
      </c>
      <c r="M178" s="7">
        <v>2</v>
      </c>
    </row>
    <row r="179" customHeight="1" spans="12:14">
      <c r="L179" s="15" t="s">
        <v>286</v>
      </c>
      <c r="M179" s="7">
        <v>1</v>
      </c>
      <c r="N179" t="s">
        <v>298</v>
      </c>
    </row>
    <row r="180" customHeight="1" spans="12:14">
      <c r="L180" s="15" t="s">
        <v>287</v>
      </c>
      <c r="M180" s="7">
        <v>1</v>
      </c>
      <c r="N180" t="s">
        <v>298</v>
      </c>
    </row>
    <row r="181" customHeight="1" spans="12:14">
      <c r="L181" s="15" t="s">
        <v>288</v>
      </c>
      <c r="M181" s="7">
        <v>1</v>
      </c>
      <c r="N181" t="s">
        <v>298</v>
      </c>
    </row>
    <row r="182" customHeight="1" spans="12:14">
      <c r="L182" s="15" t="s">
        <v>290</v>
      </c>
      <c r="M182" s="7">
        <v>1</v>
      </c>
      <c r="N182" t="s">
        <v>298</v>
      </c>
    </row>
    <row r="183" customHeight="1" spans="12:14">
      <c r="L183" s="15" t="s">
        <v>292</v>
      </c>
      <c r="M183" s="7">
        <v>1</v>
      </c>
      <c r="N183" t="s">
        <v>298</v>
      </c>
    </row>
    <row r="184" customHeight="1" spans="12:14">
      <c r="L184" s="15" t="s">
        <v>294</v>
      </c>
      <c r="M184" s="7">
        <v>1</v>
      </c>
      <c r="N184" t="s">
        <v>298</v>
      </c>
    </row>
    <row r="185" customHeight="1" spans="12:13">
      <c r="L185" s="6"/>
      <c r="M185" s="7"/>
    </row>
    <row r="186" customHeight="1" spans="12:13">
      <c r="L186" s="6"/>
      <c r="M186" s="7"/>
    </row>
    <row r="187" customHeight="1" spans="12:13">
      <c r="L187" s="6"/>
      <c r="M187" s="7"/>
    </row>
    <row r="188" customHeight="1" spans="12:13">
      <c r="L188" s="6"/>
      <c r="M188" s="7"/>
    </row>
    <row r="189" customHeight="1" spans="12:13">
      <c r="L189" s="6"/>
      <c r="M189" s="7"/>
    </row>
    <row r="190" customHeight="1" spans="12:13">
      <c r="L190" s="6"/>
      <c r="M190" s="7"/>
    </row>
    <row r="191" customHeight="1" spans="12:13">
      <c r="L191" s="6"/>
      <c r="M191" s="7"/>
    </row>
    <row r="192" customHeight="1" spans="12:13">
      <c r="L192" s="6"/>
      <c r="M192" s="7"/>
    </row>
    <row r="193" customHeight="1" spans="12:13">
      <c r="L193" s="6"/>
      <c r="M193" s="7"/>
    </row>
    <row r="194" customHeight="1" spans="12:13">
      <c r="L194" s="6"/>
      <c r="M194" s="7"/>
    </row>
    <row r="195" customHeight="1" spans="12:13">
      <c r="L195" s="6"/>
      <c r="M195" s="7"/>
    </row>
    <row r="196" customHeight="1" spans="12:13">
      <c r="L196" s="6"/>
      <c r="M196" s="7"/>
    </row>
    <row r="197" customHeight="1" spans="12:13">
      <c r="L197" s="6"/>
      <c r="M197" s="7"/>
    </row>
    <row r="198" customHeight="1" spans="12:13">
      <c r="L198" s="6"/>
      <c r="M198" s="7"/>
    </row>
    <row r="199" customHeight="1" spans="12:13">
      <c r="L199" s="6"/>
      <c r="M199" s="7"/>
    </row>
    <row r="200" customHeight="1" spans="12:13">
      <c r="L200" s="6"/>
      <c r="M200" s="7"/>
    </row>
    <row r="201" customHeight="1" spans="12:13">
      <c r="L201" s="6"/>
      <c r="M201" s="7"/>
    </row>
    <row r="202" customHeight="1" spans="12:13">
      <c r="L202" s="6"/>
      <c r="M202" s="7"/>
    </row>
    <row r="203" customHeight="1" spans="12:13">
      <c r="L203" s="6"/>
      <c r="M203" s="7"/>
    </row>
    <row r="204" customHeight="1" spans="12:13">
      <c r="L204" s="6"/>
      <c r="M204" s="7"/>
    </row>
    <row r="205" customHeight="1" spans="12:13">
      <c r="L205" s="6"/>
      <c r="M205" s="7"/>
    </row>
    <row r="206" customHeight="1" spans="12:13">
      <c r="L206" s="6"/>
      <c r="M206" s="7"/>
    </row>
    <row r="210" customHeight="1" spans="12:13">
      <c r="L210" s="6"/>
      <c r="M210" s="7"/>
    </row>
    <row r="211" customHeight="1" spans="12:13">
      <c r="L211" s="6"/>
      <c r="M211" s="7"/>
    </row>
    <row r="212" customHeight="1" spans="12:13">
      <c r="L212" s="6"/>
      <c r="M212" s="7"/>
    </row>
    <row r="213" customHeight="1" spans="12:13">
      <c r="L213" s="6"/>
      <c r="M213" s="7"/>
    </row>
    <row r="214" customHeight="1" spans="12:13">
      <c r="L214" s="6"/>
      <c r="M214" s="7"/>
    </row>
    <row r="215" customHeight="1" spans="12:13">
      <c r="L215" s="6"/>
      <c r="M215" s="7"/>
    </row>
    <row r="216" customHeight="1" spans="12:13">
      <c r="L216" s="6"/>
      <c r="M216" s="7"/>
    </row>
    <row r="217" customHeight="1" spans="12:13">
      <c r="L217" s="6"/>
      <c r="M217" s="7"/>
    </row>
    <row r="218" customHeight="1" spans="12:13">
      <c r="L218" s="6"/>
      <c r="M218" s="7"/>
    </row>
    <row r="219" customHeight="1" spans="12:13">
      <c r="L219" s="6"/>
      <c r="M219" s="7"/>
    </row>
    <row r="220" customHeight="1" spans="12:13">
      <c r="L220" s="6"/>
      <c r="M220" s="7"/>
    </row>
    <row r="221" customHeight="1" spans="12:13">
      <c r="L221" s="6"/>
      <c r="M221" s="7"/>
    </row>
    <row r="222" customHeight="1" spans="12:13">
      <c r="L222" s="6"/>
      <c r="M222" s="7"/>
    </row>
    <row r="223" customHeight="1" spans="12:13">
      <c r="L223" s="6"/>
      <c r="M223" s="7"/>
    </row>
    <row r="224" customHeight="1" spans="12:13">
      <c r="L224" s="6"/>
      <c r="M224" s="7"/>
    </row>
    <row r="225" customHeight="1" spans="12:13">
      <c r="L225" s="6"/>
      <c r="M225" s="7"/>
    </row>
    <row r="226" customHeight="1" spans="12:13">
      <c r="L226" s="6"/>
      <c r="M226" s="7"/>
    </row>
    <row r="227" customHeight="1" spans="12:13">
      <c r="L227" s="6"/>
      <c r="M227" s="7"/>
    </row>
    <row r="228" customHeight="1" spans="12:13">
      <c r="L228" s="6"/>
      <c r="M228" s="7"/>
    </row>
    <row r="229" customHeight="1" spans="12:13">
      <c r="L229" s="6"/>
      <c r="M229" s="7"/>
    </row>
    <row r="230" customHeight="1" spans="12:13">
      <c r="L230" s="6"/>
      <c r="M230" s="7"/>
    </row>
    <row r="231" customHeight="1" spans="12:13">
      <c r="L231" s="6"/>
      <c r="M231" s="7"/>
    </row>
    <row r="232" customHeight="1" spans="12:13">
      <c r="L232" s="6"/>
      <c r="M232" s="7"/>
    </row>
    <row r="233" customHeight="1" spans="12:13">
      <c r="L233" s="6"/>
      <c r="M233" s="7"/>
    </row>
    <row r="234" customHeight="1" spans="12:13">
      <c r="L234" s="6"/>
      <c r="M234" s="7"/>
    </row>
    <row r="235" customHeight="1" spans="12:13">
      <c r="L235" s="6"/>
      <c r="M235" s="7"/>
    </row>
    <row r="236" customHeight="1" spans="12:13">
      <c r="L236" s="6"/>
      <c r="M236" s="7"/>
    </row>
    <row r="237" customHeight="1" spans="12:13">
      <c r="L237" s="6"/>
      <c r="M237" s="7"/>
    </row>
    <row r="238" customHeight="1" spans="12:13">
      <c r="L238" s="6"/>
      <c r="M238" s="7"/>
    </row>
    <row r="239" customHeight="1" spans="12:13">
      <c r="L239" s="6"/>
      <c r="M239" s="7"/>
    </row>
    <row r="240" customHeight="1" spans="12:13">
      <c r="L240" s="6"/>
      <c r="M240" s="7"/>
    </row>
    <row r="241" customHeight="1" spans="12:13">
      <c r="L241" s="6"/>
      <c r="M241" s="7"/>
    </row>
    <row r="242" customHeight="1" spans="12:13">
      <c r="L242" s="6"/>
      <c r="M242" s="7"/>
    </row>
    <row r="243" customHeight="1" spans="12:13">
      <c r="L243" s="6"/>
      <c r="M243" s="7"/>
    </row>
    <row r="244" customHeight="1" spans="12:13">
      <c r="L244" s="6"/>
      <c r="M244" s="7"/>
    </row>
    <row r="245" customHeight="1" spans="12:13">
      <c r="L245" s="6"/>
      <c r="M245" s="7"/>
    </row>
    <row r="246" customHeight="1" spans="12:13">
      <c r="L246" s="6"/>
      <c r="M246" s="7"/>
    </row>
    <row r="247" customHeight="1" spans="12:13">
      <c r="L247" s="6"/>
      <c r="M247" s="7"/>
    </row>
    <row r="248" customHeight="1" spans="12:13">
      <c r="L248" s="6"/>
      <c r="M248" s="7"/>
    </row>
    <row r="249" customHeight="1" spans="12:13">
      <c r="L249" s="6"/>
      <c r="M249" s="7"/>
    </row>
    <row r="250" customHeight="1" spans="12:13">
      <c r="L250" s="6"/>
      <c r="M250" s="7"/>
    </row>
    <row r="251" customHeight="1" spans="12:13">
      <c r="L251" s="6"/>
      <c r="M251" s="7"/>
    </row>
    <row r="252" customHeight="1" spans="12:13">
      <c r="L252" s="6"/>
      <c r="M252" s="7"/>
    </row>
    <row r="253" customHeight="1" spans="12:13">
      <c r="L253" s="6"/>
      <c r="M253" s="7"/>
    </row>
    <row r="254" customHeight="1" spans="12:13">
      <c r="L254" s="6"/>
      <c r="M254" s="7"/>
    </row>
    <row r="255" customHeight="1" spans="12:13">
      <c r="L255" s="6"/>
      <c r="M255" s="7"/>
    </row>
    <row r="256" customHeight="1" spans="12:13">
      <c r="L256" s="6"/>
      <c r="M256" s="7"/>
    </row>
    <row r="257" customHeight="1" spans="12:13">
      <c r="L257" s="6"/>
      <c r="M257" s="7"/>
    </row>
    <row r="258" customHeight="1" spans="12:13">
      <c r="L258" s="6"/>
      <c r="M258" s="7"/>
    </row>
    <row r="259" customHeight="1" spans="12:13">
      <c r="L259" s="6"/>
      <c r="M259" s="7"/>
    </row>
    <row r="260" customHeight="1" spans="12:13">
      <c r="L260" s="6"/>
      <c r="M260" s="7"/>
    </row>
    <row r="261" customHeight="1" spans="12:13">
      <c r="L261" s="6"/>
      <c r="M261" s="7"/>
    </row>
    <row r="262" customHeight="1" spans="12:13">
      <c r="L262" s="6"/>
      <c r="M262" s="7"/>
    </row>
    <row r="263" customHeight="1" spans="12:13">
      <c r="L263" s="6"/>
      <c r="M263" s="7"/>
    </row>
    <row r="264" customHeight="1" spans="12:13">
      <c r="L264" s="6"/>
      <c r="M264" s="7"/>
    </row>
    <row r="265" customHeight="1" spans="12:13">
      <c r="L265" s="6"/>
      <c r="M265" s="7"/>
    </row>
    <row r="266" customHeight="1" spans="12:13">
      <c r="L266" s="6"/>
      <c r="M266" s="7"/>
    </row>
    <row r="267" customHeight="1" spans="12:13">
      <c r="L267" s="6"/>
      <c r="M267" s="7"/>
    </row>
    <row r="268" customHeight="1" spans="12:13">
      <c r="L268" s="6"/>
      <c r="M268" s="7"/>
    </row>
    <row r="269" customHeight="1" spans="12:13">
      <c r="L269" s="6"/>
      <c r="M269" s="7"/>
    </row>
    <row r="270" customHeight="1" spans="12:13">
      <c r="L270" s="6"/>
      <c r="M270" s="7"/>
    </row>
    <row r="271" customHeight="1" spans="12:13">
      <c r="L271" s="6"/>
      <c r="M271" s="7"/>
    </row>
    <row r="272" customHeight="1" spans="12:13">
      <c r="L272" s="6"/>
      <c r="M272" s="7"/>
    </row>
    <row r="273" customHeight="1" spans="12:13">
      <c r="L273" s="6"/>
      <c r="M273" s="7"/>
    </row>
    <row r="274" customHeight="1" spans="12:13">
      <c r="L274" s="6"/>
      <c r="M274" s="7"/>
    </row>
    <row r="275" customHeight="1" spans="12:13">
      <c r="L275" s="6"/>
      <c r="M275" s="7"/>
    </row>
    <row r="276" customHeight="1" spans="12:13">
      <c r="L276" s="6"/>
      <c r="M276" s="7"/>
    </row>
    <row r="277" customHeight="1" spans="12:13">
      <c r="L277" s="6"/>
      <c r="M277" s="7"/>
    </row>
    <row r="278" customHeight="1" spans="12:13">
      <c r="L278" s="6"/>
      <c r="M278" s="7"/>
    </row>
    <row r="279" customHeight="1" spans="12:13">
      <c r="L279" s="6"/>
      <c r="M279" s="7"/>
    </row>
    <row r="280" customHeight="1" spans="12:13">
      <c r="L280" s="6"/>
      <c r="M280" s="7"/>
    </row>
    <row r="281" customHeight="1" spans="12:13">
      <c r="L281" s="6"/>
      <c r="M281" s="7"/>
    </row>
    <row r="282" customHeight="1" spans="12:13">
      <c r="L282" s="6"/>
      <c r="M282" s="7"/>
    </row>
    <row r="283" customHeight="1" spans="12:13">
      <c r="L283" s="6"/>
      <c r="M283" s="7"/>
    </row>
    <row r="284" customHeight="1" spans="12:13">
      <c r="L284" s="6"/>
      <c r="M284" s="7"/>
    </row>
    <row r="285" customHeight="1" spans="12:13">
      <c r="L285" s="6"/>
      <c r="M285" s="7"/>
    </row>
    <row r="286" customHeight="1" spans="12:13">
      <c r="L286" s="6"/>
      <c r="M286" s="7"/>
    </row>
    <row r="287" customHeight="1" spans="12:13">
      <c r="L287" s="6"/>
      <c r="M287" s="7"/>
    </row>
    <row r="288" customHeight="1" spans="12:13">
      <c r="L288" s="6"/>
      <c r="M288" s="7"/>
    </row>
    <row r="289" customHeight="1" spans="12:13">
      <c r="L289" s="6"/>
      <c r="M289" s="7"/>
    </row>
    <row r="290" customHeight="1" spans="12:13">
      <c r="L290" s="6"/>
      <c r="M290" s="7"/>
    </row>
    <row r="291" customHeight="1" spans="12:13">
      <c r="L291" s="6"/>
      <c r="M291" s="7"/>
    </row>
    <row r="292" customHeight="1" spans="12:13">
      <c r="L292" s="6"/>
      <c r="M292" s="7"/>
    </row>
    <row r="293" customHeight="1" spans="12:13">
      <c r="L293" s="6"/>
      <c r="M293" s="7"/>
    </row>
    <row r="294" customHeight="1" spans="12:13">
      <c r="L294" s="6"/>
      <c r="M294" s="7"/>
    </row>
    <row r="295" customHeight="1" spans="12:13">
      <c r="L295" s="6"/>
      <c r="M295" s="7"/>
    </row>
    <row r="296" customHeight="1" spans="12:13">
      <c r="L296" s="6"/>
      <c r="M296" s="7"/>
    </row>
    <row r="297" customHeight="1" spans="12:13">
      <c r="L297" s="6"/>
      <c r="M297" s="7"/>
    </row>
    <row r="298" customHeight="1" spans="12:13">
      <c r="L298" s="6"/>
      <c r="M298" s="7"/>
    </row>
    <row r="299" customHeight="1" spans="12:13">
      <c r="L299" s="6"/>
      <c r="M299" s="7"/>
    </row>
    <row r="300" customHeight="1" spans="12:13">
      <c r="L300" s="6"/>
      <c r="M300" s="7"/>
    </row>
    <row r="301" customHeight="1" spans="12:13">
      <c r="L301" s="6"/>
      <c r="M301" s="7"/>
    </row>
    <row r="302" customHeight="1" spans="12:13">
      <c r="L302" s="6"/>
      <c r="M302" s="7"/>
    </row>
    <row r="303" customHeight="1" spans="12:13">
      <c r="L303" s="6"/>
      <c r="M303" s="7"/>
    </row>
    <row r="304" customHeight="1" spans="12:13">
      <c r="L304" s="6"/>
      <c r="M304" s="7"/>
    </row>
    <row r="305" customHeight="1" spans="12:13">
      <c r="L305" s="6"/>
      <c r="M305" s="7"/>
    </row>
    <row r="306" customHeight="1" spans="12:13">
      <c r="L306" s="6"/>
      <c r="M306" s="7"/>
    </row>
    <row r="307" customHeight="1" spans="12:13">
      <c r="L307" s="6"/>
      <c r="M307" s="7"/>
    </row>
    <row r="308" customHeight="1" spans="12:13">
      <c r="L308" s="6"/>
      <c r="M308" s="7"/>
    </row>
    <row r="309" customHeight="1" spans="12:13">
      <c r="L309" s="6"/>
      <c r="M309" s="7"/>
    </row>
    <row r="310" customHeight="1" spans="12:13">
      <c r="L310" s="6"/>
      <c r="M310" s="7"/>
    </row>
    <row r="311" customHeight="1" spans="12:13">
      <c r="L311" s="6"/>
      <c r="M311" s="7"/>
    </row>
    <row r="312" customHeight="1" spans="12:13">
      <c r="L312" s="6"/>
      <c r="M312" s="7"/>
    </row>
    <row r="313" customHeight="1" spans="12:13">
      <c r="L313" s="6"/>
      <c r="M313" s="7"/>
    </row>
    <row r="314" customHeight="1" spans="12:13">
      <c r="L314" s="6"/>
      <c r="M314" s="7"/>
    </row>
    <row r="315" customHeight="1" spans="12:13">
      <c r="L315" s="6"/>
      <c r="M315" s="7"/>
    </row>
    <row r="316" customHeight="1" spans="12:13">
      <c r="L316" s="6"/>
      <c r="M316" s="7"/>
    </row>
    <row r="317" customHeight="1" spans="12:13">
      <c r="L317" s="6"/>
      <c r="M317" s="7"/>
    </row>
    <row r="318" customHeight="1" spans="12:13">
      <c r="L318" s="6"/>
      <c r="M318" s="7"/>
    </row>
    <row r="319" customHeight="1" spans="12:13">
      <c r="L319" s="6"/>
      <c r="M319" s="7"/>
    </row>
    <row r="320" customHeight="1" spans="12:13">
      <c r="L320" s="6"/>
      <c r="M320" s="7"/>
    </row>
    <row r="321" customHeight="1" spans="12:13">
      <c r="L321" s="6"/>
      <c r="M321" s="7"/>
    </row>
    <row r="322" customHeight="1" spans="12:13">
      <c r="L322" s="6"/>
      <c r="M322" s="7"/>
    </row>
    <row r="323" customHeight="1" spans="12:13">
      <c r="L323" s="6"/>
      <c r="M323" s="7"/>
    </row>
    <row r="324" customHeight="1" spans="12:13">
      <c r="L324" s="6"/>
      <c r="M324" s="7"/>
    </row>
    <row r="325" customHeight="1" spans="12:13">
      <c r="L325" s="6"/>
      <c r="M325" s="7"/>
    </row>
    <row r="328" customHeight="1" spans="12:13">
      <c r="L328" s="6"/>
      <c r="M328" s="7"/>
    </row>
  </sheetData>
  <autoFilter ref="A1:T178">
    <extLst/>
  </autoFilter>
  <mergeCells count="15">
    <mergeCell ref="A2:A8"/>
    <mergeCell ref="A9:A13"/>
    <mergeCell ref="A14:A26"/>
    <mergeCell ref="A27:A30"/>
    <mergeCell ref="A31:A37"/>
    <mergeCell ref="A38:A52"/>
    <mergeCell ref="A53:A62"/>
    <mergeCell ref="A63:A72"/>
    <mergeCell ref="A73:A80"/>
    <mergeCell ref="A81:A86"/>
    <mergeCell ref="A87:A90"/>
    <mergeCell ref="A91:A92"/>
    <mergeCell ref="A93:A97"/>
    <mergeCell ref="A98:A109"/>
    <mergeCell ref="A110:A115"/>
  </mergeCells>
  <conditionalFormatting sqref="H2:H115">
    <cfRule type="cellIs" dxfId="0" priority="3" operator="lessThan">
      <formula>0</formula>
    </cfRule>
  </conditionalFormatting>
  <conditionalFormatting sqref="C1:C17 C27:C35 C38:C45 C53:C59 C63:C66 C73:C82 C87:C89 C91:C94 C98:C99 C110:C1048576">
    <cfRule type="cellIs" dxfId="1" priority="1" operator="equal">
      <formula>2</formula>
    </cfRule>
    <cfRule type="cellIs" dxfId="0" priority="2" operator="equal">
      <formula>0</formula>
    </cfRule>
  </conditionalFormatting>
  <dataValidations count="2">
    <dataValidation allowBlank="1" showInputMessage="1" showErrorMessage="1" sqref="C1 C17 C35 C45 C59 C66 C82 C89 C91 C94 C98 C99 C2:C12 C13:C16 C27:C28 C29:C34 C38:C44 C53:C58 C63:C65 C73:C79 C80:C81 C87:C88 C92:C93 C110:C112 C113:C1048576"/>
    <dataValidation type="list" allowBlank="1" showInputMessage="1" showErrorMessage="1" sqref="D7 D1:D6 D8:D17 D18:D26 D27:D1048576">
      <formula1>"无角色"</formula1>
    </dataValidation>
  </dataValidations>
  <pageMargins left="0.7" right="0.7" top="0.75" bottom="0.75" header="0.3" footer="0.3"/>
  <pageSetup paperSize="9" orientation="portrait"/>
  <headerFooter/>
  <ignoredErrors>
    <ignoredError sqref="C1 D1:D6" listDataValidation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总览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xinyi</cp:lastModifiedBy>
  <dcterms:created xsi:type="dcterms:W3CDTF">2024-04-15T03:34:00Z</dcterms:created>
  <dcterms:modified xsi:type="dcterms:W3CDTF">2024-04-28T02:05:55Z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KSOReadingLayout">
    <vt:bool>true</vt:bool>
  </property>
</Properties>
</file>