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nl-my.sharepoint.com/personal/xwo_ornl_gov/Documents/Project_in Progress/FATES-1.LUQ_Testbed/3.Parameters/1.ForestGEO_Data/"/>
    </mc:Choice>
  </mc:AlternateContent>
  <xr:revisionPtr revIDLastSave="1" documentId="13_ncr:1_{92E9A768-9683-489C-A061-8E43C28656F9}" xr6:coauthVersionLast="47" xr6:coauthVersionMax="47" xr10:uidLastSave="{FAEE1013-CC62-4AFD-AF71-CC8635951D9B}"/>
  <bookViews>
    <workbookView xWindow="31080" yWindow="2280" windowWidth="21600" windowHeight="12615" xr2:uid="{00000000-000D-0000-FFFF-FFFF00000000}"/>
  </bookViews>
  <sheets>
    <sheet name="Selected_Spec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22" i="1" l="1"/>
  <c r="D91" i="1"/>
  <c r="D110" i="1"/>
  <c r="D44" i="1"/>
  <c r="D13" i="1"/>
  <c r="D7" i="1"/>
  <c r="D69" i="1"/>
  <c r="D83" i="1"/>
  <c r="D19" i="1"/>
  <c r="D63" i="1"/>
  <c r="D90" i="1"/>
  <c r="D27" i="1"/>
  <c r="D80" i="1"/>
  <c r="D66" i="1"/>
  <c r="D68" i="1"/>
  <c r="D25" i="1"/>
  <c r="D113" i="1"/>
  <c r="D99" i="1"/>
  <c r="D18" i="1"/>
  <c r="D117" i="1"/>
  <c r="D17" i="1"/>
  <c r="D100" i="1"/>
  <c r="D88" i="1"/>
  <c r="D126" i="1"/>
  <c r="D75" i="1"/>
  <c r="D48" i="1"/>
  <c r="D15" i="1"/>
  <c r="D34" i="1"/>
  <c r="D31" i="1"/>
  <c r="D41" i="1"/>
  <c r="D24" i="1"/>
  <c r="D30" i="1"/>
  <c r="D115" i="1"/>
  <c r="D6" i="1"/>
  <c r="D11" i="1"/>
  <c r="D122" i="1"/>
  <c r="D71" i="1"/>
  <c r="D114" i="1"/>
  <c r="D70" i="1"/>
  <c r="D8" i="1"/>
  <c r="D51" i="1"/>
  <c r="D89" i="1"/>
  <c r="D58" i="1"/>
  <c r="D4" i="1"/>
  <c r="D37" i="1"/>
  <c r="D106" i="1"/>
  <c r="D118" i="1"/>
  <c r="D14" i="1"/>
  <c r="D76" i="1"/>
  <c r="D53" i="1"/>
  <c r="D93" i="1"/>
  <c r="D43" i="1"/>
  <c r="D36" i="1"/>
  <c r="D59" i="1"/>
  <c r="D42" i="1"/>
  <c r="D50" i="1"/>
  <c r="D26" i="1"/>
  <c r="D85" i="1"/>
  <c r="D65" i="1"/>
  <c r="D35" i="1"/>
  <c r="D82" i="1"/>
  <c r="D119" i="1"/>
  <c r="D81" i="1"/>
  <c r="D64" i="1"/>
  <c r="D123" i="1"/>
  <c r="D10" i="1"/>
  <c r="D78" i="1"/>
  <c r="D116" i="1"/>
  <c r="D38" i="1"/>
  <c r="D87" i="1"/>
  <c r="D112" i="1"/>
  <c r="D57" i="1"/>
  <c r="D97" i="1"/>
  <c r="D94" i="1"/>
  <c r="D125" i="1"/>
  <c r="D95" i="1"/>
  <c r="D16" i="1"/>
  <c r="D54" i="1"/>
  <c r="D79" i="1"/>
  <c r="D96" i="1"/>
  <c r="D111" i="1"/>
  <c r="D49" i="1"/>
  <c r="D52" i="1"/>
  <c r="D72" i="1"/>
  <c r="D101" i="1"/>
  <c r="D84" i="1"/>
  <c r="D29" i="1"/>
  <c r="D40" i="1"/>
  <c r="D67" i="1"/>
  <c r="D45" i="1"/>
  <c r="D77" i="1"/>
  <c r="D98" i="1"/>
  <c r="D12" i="1"/>
  <c r="D55" i="1"/>
  <c r="D33" i="1"/>
  <c r="D3" i="1"/>
  <c r="D124" i="1"/>
  <c r="D74" i="1"/>
  <c r="D5" i="1"/>
  <c r="D23" i="1"/>
  <c r="D121" i="1"/>
  <c r="D56" i="1"/>
  <c r="D62" i="1"/>
  <c r="D73" i="1"/>
  <c r="D127" i="1"/>
  <c r="D102" i="1"/>
  <c r="D105" i="1"/>
  <c r="D120" i="1"/>
  <c r="D92" i="1"/>
  <c r="D9" i="1"/>
  <c r="D103" i="1"/>
  <c r="D21" i="1"/>
  <c r="D86" i="1"/>
  <c r="D104" i="1"/>
  <c r="D2" i="1"/>
  <c r="D39" i="1"/>
  <c r="D47" i="1"/>
  <c r="D109" i="1"/>
  <c r="D108" i="1"/>
  <c r="D20" i="1"/>
  <c r="D107" i="1"/>
  <c r="D28" i="1"/>
  <c r="D61" i="1"/>
  <c r="D60" i="1"/>
  <c r="D46" i="1"/>
  <c r="D32" i="1"/>
</calcChain>
</file>

<file path=xl/sharedStrings.xml><?xml version="1.0" encoding="utf-8"?>
<sst xmlns="http://schemas.openxmlformats.org/spreadsheetml/2006/main" count="221" uniqueCount="129">
  <si>
    <t>Species</t>
  </si>
  <si>
    <t>Area(DBH)</t>
  </si>
  <si>
    <t>Alchornea latifolia</t>
  </si>
  <si>
    <t>Alchorneopsis floribunda</t>
  </si>
  <si>
    <t>Andira inermis</t>
  </si>
  <si>
    <t>Ardisia glauciflora</t>
  </si>
  <si>
    <t>Artocarpus altilis</t>
  </si>
  <si>
    <t>Beilschmiedia pendula</t>
  </si>
  <si>
    <t>Buchenavia tetraphylla</t>
  </si>
  <si>
    <t>Byrsonima spicata</t>
  </si>
  <si>
    <t>Byrsonima wadsworthii</t>
  </si>
  <si>
    <t>Calophyllum brasiliense</t>
  </si>
  <si>
    <t>Casearia arborea</t>
  </si>
  <si>
    <t>Casearia guianensis</t>
  </si>
  <si>
    <t>Casearia sylvestris</t>
  </si>
  <si>
    <t>Cassipourea guianensis</t>
  </si>
  <si>
    <t>Cecropia schreberiana</t>
  </si>
  <si>
    <t>Ceiba pentandra</t>
  </si>
  <si>
    <t>Cestrum laurifolium</t>
  </si>
  <si>
    <t>Chionanthus domingensis</t>
  </si>
  <si>
    <t>Chione venosa</t>
  </si>
  <si>
    <t>Chrysophyllum argenteum</t>
  </si>
  <si>
    <t>Cinnamomum elongatum</t>
  </si>
  <si>
    <t>Cinnamomum montanum</t>
  </si>
  <si>
    <t>Citharexylum caudatum</t>
  </si>
  <si>
    <t>Citrus X aurantium</t>
  </si>
  <si>
    <t>Clusia rosea</t>
  </si>
  <si>
    <t>Coccoloba pyrifolia</t>
  </si>
  <si>
    <t>Coccoloba spp</t>
  </si>
  <si>
    <t>Coccoloba swartzii</t>
  </si>
  <si>
    <t>Coffea arabica</t>
  </si>
  <si>
    <t>Comocladia glabra</t>
  </si>
  <si>
    <t>Cordia borinquensis</t>
  </si>
  <si>
    <t>Cordia sulcata</t>
  </si>
  <si>
    <t>Croton poecilanthus</t>
  </si>
  <si>
    <t>Cyrilla racemiflora</t>
  </si>
  <si>
    <t>Dacryodes excelsa</t>
  </si>
  <si>
    <t>Daphnopsis philippiana</t>
  </si>
  <si>
    <t>Dendropanax arboreus</t>
  </si>
  <si>
    <t>Drypetes alba</t>
  </si>
  <si>
    <t>Drypetes glauca</t>
  </si>
  <si>
    <t>Eugenia domingensis</t>
  </si>
  <si>
    <t>Eugenia eggersii</t>
  </si>
  <si>
    <t>Eugenia stahlii</t>
  </si>
  <si>
    <t>Faramea occidentalis</t>
  </si>
  <si>
    <t>Ficus citrifolia</t>
  </si>
  <si>
    <t>Ficus crassinervia</t>
  </si>
  <si>
    <t>Ficus spp</t>
  </si>
  <si>
    <t>Ficus trigonata</t>
  </si>
  <si>
    <t>Garcinia portoricensis</t>
  </si>
  <si>
    <t>Genipa americana</t>
  </si>
  <si>
    <t>Gonzalagunia Â hirsuta</t>
  </si>
  <si>
    <t>Guarea glabra</t>
  </si>
  <si>
    <t>Guarea guidonia</t>
  </si>
  <si>
    <t>Guatteria caribaea</t>
  </si>
  <si>
    <t>Guazuma ulmifolia</t>
  </si>
  <si>
    <t>Guettarda valenzuelana</t>
  </si>
  <si>
    <t>Henriettea fascicularis</t>
  </si>
  <si>
    <t>Henriettea squamulosum</t>
  </si>
  <si>
    <t>Hirtella rugosa</t>
  </si>
  <si>
    <t>Homalium racemosum</t>
  </si>
  <si>
    <t>Ilex nitida</t>
  </si>
  <si>
    <t>Inga laurina</t>
  </si>
  <si>
    <t>Inga vera</t>
  </si>
  <si>
    <t>Ixora ferrea</t>
  </si>
  <si>
    <t>Laetia procera</t>
  </si>
  <si>
    <t>Lonchocarpus heptaphyllus</t>
  </si>
  <si>
    <t>Maesopsis eminii</t>
  </si>
  <si>
    <t>Malpighia fucata</t>
  </si>
  <si>
    <t>Mangifera indica</t>
  </si>
  <si>
    <t>Manilkara bidentata</t>
  </si>
  <si>
    <t>Margaritaria nobilis</t>
  </si>
  <si>
    <t>Matayba domingensis</t>
  </si>
  <si>
    <t>Maytenus elongata</t>
  </si>
  <si>
    <t>Meliosma herbertii</t>
  </si>
  <si>
    <t>Miconia affinis</t>
  </si>
  <si>
    <t>Miconia impetiolaris</t>
  </si>
  <si>
    <t>Miconia mirabilis</t>
  </si>
  <si>
    <t>Miconia prasina</t>
  </si>
  <si>
    <t>Miconia racemosa</t>
  </si>
  <si>
    <t>Miconia tetrandra</t>
  </si>
  <si>
    <t>Micropholis garciniifolia</t>
  </si>
  <si>
    <t>Micropholis guyanensis</t>
  </si>
  <si>
    <t>Myrcia amazonica</t>
  </si>
  <si>
    <t>Myrcia deflexa</t>
  </si>
  <si>
    <t>Myrcia fallax</t>
  </si>
  <si>
    <t>Myrcia splendens</t>
  </si>
  <si>
    <t>Nectandra turbacensis</t>
  </si>
  <si>
    <t>Ocotea floribunda</t>
  </si>
  <si>
    <t>Ocotea leucoxylon</t>
  </si>
  <si>
    <t>Ocotea moschata</t>
  </si>
  <si>
    <t>Ormosia krugii</t>
  </si>
  <si>
    <t>Oxandra laurifolia</t>
  </si>
  <si>
    <t>Palicourea croceoides</t>
  </si>
  <si>
    <t>Piper blattarum</t>
  </si>
  <si>
    <t>Piper glabrescens</t>
  </si>
  <si>
    <t>Piper hispidum</t>
  </si>
  <si>
    <t>Pisonia sp. 1 borinquena</t>
  </si>
  <si>
    <t>Pleodendron macranthum</t>
  </si>
  <si>
    <t>Prestoea acuminata</t>
  </si>
  <si>
    <t>Pseudolmedia spuria</t>
  </si>
  <si>
    <t>Psychotria berteroana</t>
  </si>
  <si>
    <t>Psychotria brachiata</t>
  </si>
  <si>
    <t>Psychotria deflexa</t>
  </si>
  <si>
    <t>Psychotria grandis</t>
  </si>
  <si>
    <t>Pterocarpus officinalis</t>
  </si>
  <si>
    <t>Quararibea turbinata</t>
  </si>
  <si>
    <t>Rondeletia portoricensis</t>
  </si>
  <si>
    <t>Roystonea borinquena</t>
  </si>
  <si>
    <t>Samyda spinulosa</t>
  </si>
  <si>
    <t>Sapium laurocerasus</t>
  </si>
  <si>
    <t>Schefflera morototoni</t>
  </si>
  <si>
    <t>Simarouba amara</t>
  </si>
  <si>
    <t>Sloanea berteroana</t>
  </si>
  <si>
    <t>Spathodea campanulata</t>
  </si>
  <si>
    <t>Stenostomum obtusifolium</t>
  </si>
  <si>
    <t>Swietenia macrophylla</t>
  </si>
  <si>
    <t>Symplocos martinicensis</t>
  </si>
  <si>
    <t>Syzygium jambos</t>
  </si>
  <si>
    <t>Tabebuia heterophylla</t>
  </si>
  <si>
    <t>Talipariti tiliaceum</t>
  </si>
  <si>
    <t>Tetragastris balsamifera</t>
  </si>
  <si>
    <t>Tetrazygia urbanii</t>
  </si>
  <si>
    <t>Trichilia pallida</t>
  </si>
  <si>
    <t>Turpinia occidentalis</t>
  </si>
  <si>
    <t>Urera baccifera</t>
  </si>
  <si>
    <t>Xylosma schwaneckeana</t>
  </si>
  <si>
    <t>Zanthoxylum martinicense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</si>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</sst>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0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0" fontId="16" fillId="0" borderId="18" xfId="0" applyFont="1" applyBorder="1" applyAlignment="1">
      <alignment horizontal="center"/>
    </xf>
    <xf numFmtId="164" fontId="16" fillId="0" borderId="19" xfId="0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64" fontId="16" fillId="0" borderId="20" xfId="0" applyNumberFormat="1" applyFont="1" applyBorder="1" applyAlignment="1">
      <alignment horizontal="center"/>
    </xf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4.5" x14ac:dyDescent="0.35"/>
  <cols>
    <col min="1" max="1" width="23.81640625" bestFit="1" customWidth="1"/>
    <col min="2" max="2" width="9.81640625" bestFit="1" customWidth="1"/>
    <col min="4" max="4" width="8.7265625" style="1"/>
    <col min="6" max="6" width="23.08984375" bestFit="1" customWidth="1"/>
    <col min="7" max="7" width="4.36328125" bestFit="1" customWidth="1"/>
    <col min="8" max="8" width="20.81640625" bestFit="1" customWidth="1"/>
    <col min="9" max="9" width="3.36328125" bestFit="1" customWidth="1"/>
    <col min="10" max="10" width="23.08984375" bestFit="1" customWidth="1"/>
    <col min="11" max="11" width="3.36328125" bestFit="1" customWidth="1"/>
  </cols>
  <sheetData>
    <row r="1" spans="1:11" x14ac:dyDescent="0.35">
      <c r="A1" s="2" t="s">
        <v>0</v>
      </c>
      <c r="B1" s="2" t="s">
        <v>1</v>
      </c>
      <c r="C1" s="2">
        <f>SUM(B2:B127)</f>
        <v>3641137.3999999976</v>
      </c>
      <c r="D1" s="3" t="s">
        <v>128</v>
      </c>
      <c r="F1" s="15" t="s">
        <v>0</v>
      </c>
      <c r="G1" s="16" t="s">
        <v>128</v>
      </c>
      <c r="H1" s="15" t="s">
        <v>0</v>
      </c>
      <c r="I1" s="18" t="s">
        <v>128</v>
      </c>
      <c r="J1" s="17" t="s">
        <v>0</v>
      </c>
      <c r="K1" s="18" t="s">
        <v>128</v>
      </c>
    </row>
    <row r="2" spans="1:11" x14ac:dyDescent="0.35">
      <c r="A2" s="4" t="s">
        <v>99</v>
      </c>
      <c r="B2" s="5">
        <v>1254816.3999999999</v>
      </c>
      <c r="C2" s="5"/>
      <c r="D2" s="6">
        <f t="shared" ref="D2:D33" si="0">B2/$C$1*100</f>
        <v>34.462209528264459</v>
      </c>
      <c r="F2" s="4" t="s">
        <v>99</v>
      </c>
      <c r="G2" s="14">
        <v>34.462209528264502</v>
      </c>
      <c r="H2" s="4" t="s">
        <v>40</v>
      </c>
      <c r="I2" s="6">
        <v>0.55781196282238377</v>
      </c>
      <c r="J2" s="5" t="s">
        <v>19</v>
      </c>
      <c r="K2" s="6">
        <v>0.20914343962960599</v>
      </c>
    </row>
    <row r="3" spans="1:11" x14ac:dyDescent="0.35">
      <c r="A3" s="7" t="s">
        <v>36</v>
      </c>
      <c r="B3" s="8">
        <v>372475.9</v>
      </c>
      <c r="C3" s="8"/>
      <c r="D3" s="9">
        <f t="shared" si="0"/>
        <v>10.229657908542542</v>
      </c>
      <c r="F3" s="7" t="s">
        <v>36</v>
      </c>
      <c r="G3" s="13">
        <v>10.229657908542542</v>
      </c>
      <c r="H3" s="7" t="s">
        <v>33</v>
      </c>
      <c r="I3" s="9">
        <v>0.55084710618171162</v>
      </c>
      <c r="J3" s="8" t="s">
        <v>83</v>
      </c>
      <c r="K3" s="9">
        <v>0.19137701312782113</v>
      </c>
    </row>
    <row r="4" spans="1:11" x14ac:dyDescent="0.35">
      <c r="A4" s="7" t="s">
        <v>70</v>
      </c>
      <c r="B4" s="8">
        <v>232603.4</v>
      </c>
      <c r="C4" s="8"/>
      <c r="D4" s="9">
        <f t="shared" si="0"/>
        <v>6.3882071574667894</v>
      </c>
      <c r="F4" s="7" t="s">
        <v>70</v>
      </c>
      <c r="G4" s="13">
        <v>6.3882071574667894</v>
      </c>
      <c r="H4" s="7" t="s">
        <v>54</v>
      </c>
      <c r="I4" s="9">
        <v>0.51080741968155086</v>
      </c>
      <c r="J4" s="8" t="s">
        <v>80</v>
      </c>
      <c r="K4" s="9">
        <v>0.17447570091697182</v>
      </c>
    </row>
    <row r="5" spans="1:11" x14ac:dyDescent="0.35">
      <c r="A5" s="7" t="s">
        <v>12</v>
      </c>
      <c r="B5" s="8">
        <v>207148.3</v>
      </c>
      <c r="C5" s="8"/>
      <c r="D5" s="9">
        <f t="shared" si="0"/>
        <v>5.689109672159038</v>
      </c>
      <c r="F5" s="7" t="s">
        <v>12</v>
      </c>
      <c r="G5" s="13">
        <v>5.689109672159038</v>
      </c>
      <c r="H5" s="7" t="s">
        <v>65</v>
      </c>
      <c r="I5" s="9">
        <v>0.5038068599114115</v>
      </c>
      <c r="J5" s="8" t="s">
        <v>118</v>
      </c>
      <c r="K5" s="9">
        <v>0.1670851531172648</v>
      </c>
    </row>
    <row r="6" spans="1:11" x14ac:dyDescent="0.35">
      <c r="A6" s="7" t="s">
        <v>16</v>
      </c>
      <c r="B6" s="8">
        <v>182904.5</v>
      </c>
      <c r="C6" s="8"/>
      <c r="D6" s="9">
        <f t="shared" si="0"/>
        <v>5.0232792643309789</v>
      </c>
      <c r="F6" s="7" t="s">
        <v>16</v>
      </c>
      <c r="G6" s="13">
        <v>5.0232792643309789</v>
      </c>
      <c r="H6" s="7" t="s">
        <v>43</v>
      </c>
      <c r="I6" s="9">
        <v>0.43996691802951488</v>
      </c>
      <c r="J6" s="8" t="s">
        <v>78</v>
      </c>
      <c r="K6" s="9">
        <v>0.16173243009176208</v>
      </c>
    </row>
    <row r="7" spans="1:11" x14ac:dyDescent="0.35">
      <c r="A7" s="7" t="s">
        <v>113</v>
      </c>
      <c r="B7" s="8">
        <v>160324.69999999899</v>
      </c>
      <c r="C7" s="8"/>
      <c r="D7" s="9">
        <f t="shared" si="0"/>
        <v>4.4031488622208848</v>
      </c>
      <c r="F7" s="7" t="s">
        <v>113</v>
      </c>
      <c r="G7" s="13">
        <v>4.4031488622208848</v>
      </c>
      <c r="H7" s="7" t="s">
        <v>108</v>
      </c>
      <c r="I7" s="9">
        <v>0.42451020936479927</v>
      </c>
      <c r="J7" s="8" t="s">
        <v>71</v>
      </c>
      <c r="K7" s="9">
        <v>0.15844499578620691</v>
      </c>
    </row>
    <row r="8" spans="1:11" x14ac:dyDescent="0.35">
      <c r="A8" s="7" t="s">
        <v>111</v>
      </c>
      <c r="B8" s="8">
        <v>106446</v>
      </c>
      <c r="C8" s="8"/>
      <c r="D8" s="9">
        <f t="shared" si="0"/>
        <v>2.9234271686643871</v>
      </c>
      <c r="F8" s="7" t="s">
        <v>111</v>
      </c>
      <c r="G8" s="13">
        <v>2.9234271686643871</v>
      </c>
      <c r="H8" s="7" t="s">
        <v>32</v>
      </c>
      <c r="I8" s="9">
        <v>0.42364509507386372</v>
      </c>
      <c r="J8" s="8" t="s">
        <v>86</v>
      </c>
      <c r="K8" s="9">
        <v>0.15792043442249651</v>
      </c>
    </row>
    <row r="9" spans="1:11" x14ac:dyDescent="0.35">
      <c r="A9" s="7" t="s">
        <v>62</v>
      </c>
      <c r="B9" s="8">
        <v>105122.5</v>
      </c>
      <c r="C9" s="8"/>
      <c r="D9" s="9">
        <f t="shared" si="0"/>
        <v>2.8870786364722205</v>
      </c>
      <c r="F9" s="7" t="s">
        <v>62</v>
      </c>
      <c r="G9" s="13">
        <v>2.8870786364722205</v>
      </c>
      <c r="H9" s="7" t="s">
        <v>56</v>
      </c>
      <c r="I9" s="9">
        <v>0.38404208531103523</v>
      </c>
      <c r="J9" s="8" t="s">
        <v>127</v>
      </c>
      <c r="K9" s="9">
        <v>0.15252651547837781</v>
      </c>
    </row>
    <row r="10" spans="1:11" x14ac:dyDescent="0.35">
      <c r="A10" s="7" t="s">
        <v>53</v>
      </c>
      <c r="B10" s="8">
        <v>101399.1</v>
      </c>
      <c r="C10" s="8"/>
      <c r="D10" s="9">
        <f t="shared" si="0"/>
        <v>2.7848193808890613</v>
      </c>
      <c r="F10" s="7" t="s">
        <v>53</v>
      </c>
      <c r="G10" s="13">
        <v>2.7848193808890613</v>
      </c>
      <c r="H10" s="7" t="s">
        <v>11</v>
      </c>
      <c r="I10" s="9">
        <v>0.31769743157728703</v>
      </c>
      <c r="J10" s="8" t="s">
        <v>87</v>
      </c>
      <c r="K10" s="9">
        <v>0.14461140631496092</v>
      </c>
    </row>
    <row r="11" spans="1:11" x14ac:dyDescent="0.35">
      <c r="A11" s="7" t="s">
        <v>8</v>
      </c>
      <c r="B11" s="8">
        <v>83922.4</v>
      </c>
      <c r="C11" s="8"/>
      <c r="D11" s="9">
        <f t="shared" si="0"/>
        <v>2.3048402403051322</v>
      </c>
      <c r="F11" s="7" t="s">
        <v>8</v>
      </c>
      <c r="G11" s="13">
        <v>2.3048402403051322</v>
      </c>
      <c r="H11" s="7" t="s">
        <v>44</v>
      </c>
      <c r="I11" s="9">
        <v>0.30752753246828884</v>
      </c>
      <c r="J11" s="8" t="s">
        <v>52</v>
      </c>
      <c r="K11" s="9">
        <v>0.14208197691193974</v>
      </c>
    </row>
    <row r="12" spans="1:11" x14ac:dyDescent="0.35">
      <c r="A12" s="7" t="s">
        <v>60</v>
      </c>
      <c r="B12" s="8">
        <v>54151.6</v>
      </c>
      <c r="C12" s="8"/>
      <c r="D12" s="9">
        <f t="shared" si="0"/>
        <v>1.4872166043500592</v>
      </c>
      <c r="F12" s="7" t="s">
        <v>60</v>
      </c>
      <c r="G12" s="13">
        <v>1.4872166043500592</v>
      </c>
      <c r="H12" s="7" t="s">
        <v>64</v>
      </c>
      <c r="I12" s="9">
        <v>0.30019191256007</v>
      </c>
      <c r="J12" s="8" t="s">
        <v>74</v>
      </c>
      <c r="K12" s="9">
        <v>0.12602106144085645</v>
      </c>
    </row>
    <row r="13" spans="1:11" x14ac:dyDescent="0.35">
      <c r="A13" s="7" t="s">
        <v>121</v>
      </c>
      <c r="B13" s="8">
        <v>48738.3999999999</v>
      </c>
      <c r="C13" s="8"/>
      <c r="D13" s="9">
        <f t="shared" si="0"/>
        <v>1.3385487732487089</v>
      </c>
      <c r="F13" s="7" t="s">
        <v>121</v>
      </c>
      <c r="G13" s="13">
        <v>1.3385487732487089</v>
      </c>
      <c r="H13" s="7" t="s">
        <v>101</v>
      </c>
      <c r="I13" s="9">
        <v>0.29750319227173372</v>
      </c>
      <c r="J13" s="8" t="s">
        <v>5</v>
      </c>
      <c r="K13" s="9">
        <v>0.1220470284917016</v>
      </c>
    </row>
    <row r="14" spans="1:11" x14ac:dyDescent="0.35">
      <c r="A14" s="7" t="s">
        <v>14</v>
      </c>
      <c r="B14" s="8">
        <v>42634</v>
      </c>
      <c r="C14" s="8"/>
      <c r="D14" s="9">
        <f t="shared" si="0"/>
        <v>1.1708978628491205</v>
      </c>
      <c r="F14" s="7" t="s">
        <v>14</v>
      </c>
      <c r="G14" s="13">
        <v>1.1708978628491205</v>
      </c>
      <c r="H14" s="7" t="s">
        <v>47</v>
      </c>
      <c r="I14" s="9">
        <v>0.28933266841289779</v>
      </c>
      <c r="J14" s="8" t="s">
        <v>102</v>
      </c>
      <c r="K14" s="9">
        <v>0.12196463665446963</v>
      </c>
    </row>
    <row r="15" spans="1:11" x14ac:dyDescent="0.35">
      <c r="A15" s="7" t="s">
        <v>72</v>
      </c>
      <c r="B15" s="8">
        <v>41173</v>
      </c>
      <c r="C15" s="8"/>
      <c r="D15" s="9">
        <f t="shared" si="0"/>
        <v>1.1307730381171561</v>
      </c>
      <c r="F15" s="7" t="s">
        <v>72</v>
      </c>
      <c r="G15" s="13">
        <v>1.1307730381171561</v>
      </c>
      <c r="H15" s="7" t="s">
        <v>38</v>
      </c>
      <c r="I15" s="9">
        <v>0.2878935576559129</v>
      </c>
      <c r="J15" s="8" t="s">
        <v>15</v>
      </c>
      <c r="K15" s="9">
        <v>0.11786152316031807</v>
      </c>
    </row>
    <row r="16" spans="1:11" x14ac:dyDescent="0.35">
      <c r="A16" s="7" t="s">
        <v>119</v>
      </c>
      <c r="B16" s="8">
        <v>40735.1</v>
      </c>
      <c r="C16" s="8"/>
      <c r="D16" s="9">
        <f t="shared" si="0"/>
        <v>1.1187465762758644</v>
      </c>
      <c r="F16" s="7" t="s">
        <v>119</v>
      </c>
      <c r="G16" s="13">
        <v>1.1187465762758644</v>
      </c>
      <c r="H16" s="7" t="s">
        <v>29</v>
      </c>
      <c r="I16" s="9">
        <v>0.27252198722300364</v>
      </c>
      <c r="J16" s="8" t="s">
        <v>27</v>
      </c>
      <c r="K16" s="9">
        <v>9.6469855820326703E-2</v>
      </c>
    </row>
    <row r="17" spans="1:11" x14ac:dyDescent="0.35">
      <c r="A17" s="7" t="s">
        <v>2</v>
      </c>
      <c r="B17" s="8">
        <v>39465.8999999999</v>
      </c>
      <c r="C17" s="8"/>
      <c r="D17" s="9">
        <f t="shared" si="0"/>
        <v>1.0838893363375941</v>
      </c>
      <c r="F17" s="7" t="s">
        <v>2</v>
      </c>
      <c r="G17" s="13">
        <v>1.0838893363375941</v>
      </c>
      <c r="H17" s="7" t="s">
        <v>91</v>
      </c>
      <c r="I17" s="9">
        <v>0.27213474558801337</v>
      </c>
      <c r="J17" s="8" t="s">
        <v>35</v>
      </c>
      <c r="K17" s="9">
        <v>8.4671344728710379E-2</v>
      </c>
    </row>
    <row r="18" spans="1:11" x14ac:dyDescent="0.35">
      <c r="A18" s="7" t="s">
        <v>9</v>
      </c>
      <c r="B18" s="8">
        <v>35297</v>
      </c>
      <c r="C18" s="8"/>
      <c r="D18" s="9">
        <f t="shared" si="0"/>
        <v>0.96939489292549152</v>
      </c>
      <c r="F18" s="7" t="s">
        <v>9</v>
      </c>
      <c r="G18" s="13">
        <v>0.96939489292549152</v>
      </c>
      <c r="H18" s="7" t="s">
        <v>100</v>
      </c>
      <c r="I18" s="9">
        <v>0.26892421033054115</v>
      </c>
      <c r="J18" s="8" t="s">
        <v>10</v>
      </c>
      <c r="K18" s="9">
        <v>7.8313441288977506E-2</v>
      </c>
    </row>
    <row r="19" spans="1:11" x14ac:dyDescent="0.35">
      <c r="A19" s="7" t="s">
        <v>89</v>
      </c>
      <c r="B19" s="8">
        <v>30322.799999999999</v>
      </c>
      <c r="C19" s="8"/>
      <c r="D19" s="9">
        <f t="shared" si="0"/>
        <v>0.83278373400575367</v>
      </c>
      <c r="F19" s="7" t="s">
        <v>89</v>
      </c>
      <c r="G19" s="13">
        <v>0.83278373400575367</v>
      </c>
      <c r="H19" s="7" t="s">
        <v>48</v>
      </c>
      <c r="I19" s="9">
        <v>0.26601028568710444</v>
      </c>
      <c r="J19" s="8" t="s">
        <v>81</v>
      </c>
      <c r="K19" s="9">
        <v>7.6901794477736596E-2</v>
      </c>
    </row>
    <row r="20" spans="1:11" x14ac:dyDescent="0.35">
      <c r="A20" s="7" t="s">
        <v>59</v>
      </c>
      <c r="B20" s="8">
        <v>27855.200000000001</v>
      </c>
      <c r="C20" s="8"/>
      <c r="D20" s="9">
        <f t="shared" si="0"/>
        <v>0.76501370148789272</v>
      </c>
      <c r="F20" s="7" t="s">
        <v>59</v>
      </c>
      <c r="G20" s="13">
        <v>0.76501370148789272</v>
      </c>
      <c r="H20" s="7" t="s">
        <v>110</v>
      </c>
      <c r="I20" s="9">
        <v>0.26545002119392708</v>
      </c>
      <c r="J20" s="8" t="s">
        <v>69</v>
      </c>
      <c r="K20" s="9">
        <v>6.9730958243981719E-2</v>
      </c>
    </row>
    <row r="21" spans="1:11" x14ac:dyDescent="0.35">
      <c r="A21" s="7" t="s">
        <v>123</v>
      </c>
      <c r="B21" s="8">
        <v>24041.1</v>
      </c>
      <c r="C21" s="8"/>
      <c r="D21" s="9">
        <f t="shared" si="0"/>
        <v>0.6602634660257537</v>
      </c>
      <c r="F21" s="7" t="s">
        <v>123</v>
      </c>
      <c r="G21" s="13">
        <v>0.6602634660257537</v>
      </c>
      <c r="H21" s="7" t="s">
        <v>63</v>
      </c>
      <c r="I21" s="9">
        <v>0.25758983992199819</v>
      </c>
      <c r="J21" s="8" t="s">
        <v>109</v>
      </c>
      <c r="K21" s="9">
        <v>6.1758174794502435E-2</v>
      </c>
    </row>
    <row r="22" spans="1:11" x14ac:dyDescent="0.35">
      <c r="A22" s="7" t="s">
        <v>3</v>
      </c>
      <c r="B22" s="8">
        <v>21444.6</v>
      </c>
      <c r="C22" s="8"/>
      <c r="D22" s="9">
        <f t="shared" si="0"/>
        <v>0.58895333090149282</v>
      </c>
      <c r="F22" s="7" t="s">
        <v>3</v>
      </c>
      <c r="G22" s="13">
        <v>0.58895333090149282</v>
      </c>
      <c r="H22" s="7" t="s">
        <v>34</v>
      </c>
      <c r="I22" s="9">
        <v>0.2223618367161867</v>
      </c>
      <c r="J22" s="8" t="s">
        <v>49</v>
      </c>
      <c r="K22" s="9">
        <v>5.6114333944113214E-2</v>
      </c>
    </row>
    <row r="23" spans="1:11" x14ac:dyDescent="0.35">
      <c r="A23" s="7" t="s">
        <v>4</v>
      </c>
      <c r="B23" s="8">
        <v>20653.599999999999</v>
      </c>
      <c r="C23" s="8"/>
      <c r="D23" s="9">
        <f t="shared" si="0"/>
        <v>0.56722934981799944</v>
      </c>
      <c r="F23" s="7" t="s">
        <v>4</v>
      </c>
      <c r="G23" s="13">
        <v>0.56722934981799944</v>
      </c>
      <c r="H23" s="7" t="s">
        <v>84</v>
      </c>
      <c r="I23" s="9">
        <v>0.2138150568006581</v>
      </c>
      <c r="J23" s="8" t="s">
        <v>92</v>
      </c>
      <c r="K23" s="9">
        <v>5.537280740902558E-2</v>
      </c>
    </row>
    <row r="24" spans="1:11" x14ac:dyDescent="0.35">
      <c r="A24" s="7" t="s">
        <v>40</v>
      </c>
      <c r="B24" s="8">
        <v>20310.699999999899</v>
      </c>
      <c r="C24" s="8"/>
      <c r="D24" s="9">
        <f t="shared" si="0"/>
        <v>0.55781196282238377</v>
      </c>
      <c r="F24" s="10"/>
      <c r="G24" s="11"/>
      <c r="H24" s="10"/>
      <c r="I24" s="19"/>
      <c r="J24" s="11" t="s">
        <v>41</v>
      </c>
      <c r="K24" s="12">
        <v>5.0547392141807153E-2</v>
      </c>
    </row>
    <row r="25" spans="1:11" x14ac:dyDescent="0.35">
      <c r="A25" s="7" t="s">
        <v>33</v>
      </c>
      <c r="B25" s="8">
        <v>20057.099999999999</v>
      </c>
      <c r="C25" s="8"/>
      <c r="D25" s="9">
        <f t="shared" si="0"/>
        <v>0.55084710618171162</v>
      </c>
    </row>
    <row r="26" spans="1:11" x14ac:dyDescent="0.35">
      <c r="A26" s="7" t="s">
        <v>54</v>
      </c>
      <c r="B26" s="8">
        <v>18599.199999999899</v>
      </c>
      <c r="C26" s="8"/>
      <c r="D26" s="9">
        <f t="shared" si="0"/>
        <v>0.51080741968155086</v>
      </c>
    </row>
    <row r="27" spans="1:11" x14ac:dyDescent="0.35">
      <c r="A27" s="7" t="s">
        <v>65</v>
      </c>
      <c r="B27" s="8">
        <v>18344.3</v>
      </c>
      <c r="C27" s="8"/>
      <c r="D27" s="9">
        <f t="shared" si="0"/>
        <v>0.5038068599114115</v>
      </c>
    </row>
    <row r="28" spans="1:11" x14ac:dyDescent="0.35">
      <c r="A28" s="7" t="s">
        <v>43</v>
      </c>
      <c r="B28" s="8">
        <v>16019.8</v>
      </c>
      <c r="C28" s="8"/>
      <c r="D28" s="9">
        <f t="shared" si="0"/>
        <v>0.43996691802951488</v>
      </c>
    </row>
    <row r="29" spans="1:11" x14ac:dyDescent="0.35">
      <c r="A29" s="7" t="s">
        <v>108</v>
      </c>
      <c r="B29" s="8">
        <v>15457</v>
      </c>
      <c r="C29" s="8"/>
      <c r="D29" s="9">
        <f t="shared" si="0"/>
        <v>0.42451020936479927</v>
      </c>
    </row>
    <row r="30" spans="1:11" x14ac:dyDescent="0.35">
      <c r="A30" s="7" t="s">
        <v>32</v>
      </c>
      <c r="B30" s="8">
        <v>15425.5</v>
      </c>
      <c r="C30" s="8"/>
      <c r="D30" s="9">
        <f t="shared" si="0"/>
        <v>0.42364509507386372</v>
      </c>
    </row>
    <row r="31" spans="1:11" x14ac:dyDescent="0.35">
      <c r="A31" s="7" t="s">
        <v>56</v>
      </c>
      <c r="B31" s="8">
        <v>13983.5</v>
      </c>
      <c r="C31" s="8"/>
      <c r="D31" s="9">
        <f t="shared" si="0"/>
        <v>0.38404208531103523</v>
      </c>
    </row>
    <row r="32" spans="1:11" x14ac:dyDescent="0.35">
      <c r="A32" s="7" t="s">
        <v>11</v>
      </c>
      <c r="B32" s="8">
        <v>11567.8</v>
      </c>
      <c r="C32" s="8"/>
      <c r="D32" s="9">
        <f t="shared" si="0"/>
        <v>0.31769743157728703</v>
      </c>
    </row>
    <row r="33" spans="1:4" x14ac:dyDescent="0.35">
      <c r="A33" s="7" t="s">
        <v>44</v>
      </c>
      <c r="B33" s="8">
        <v>11197.5</v>
      </c>
      <c r="C33" s="8"/>
      <c r="D33" s="9">
        <f t="shared" si="0"/>
        <v>0.30752753246828884</v>
      </c>
    </row>
    <row r="34" spans="1:4" x14ac:dyDescent="0.35">
      <c r="A34" s="7" t="s">
        <v>64</v>
      </c>
      <c r="B34" s="8">
        <v>10930.4</v>
      </c>
      <c r="C34" s="8"/>
      <c r="D34" s="9">
        <f t="shared" ref="D34:D65" si="1">B34/$C$1*100</f>
        <v>0.30019191256007</v>
      </c>
    </row>
    <row r="35" spans="1:4" x14ac:dyDescent="0.35">
      <c r="A35" s="7" t="s">
        <v>101</v>
      </c>
      <c r="B35" s="8">
        <v>10832.5</v>
      </c>
      <c r="C35" s="8"/>
      <c r="D35" s="9">
        <f t="shared" si="1"/>
        <v>0.29750319227173372</v>
      </c>
    </row>
    <row r="36" spans="1:4" x14ac:dyDescent="0.35">
      <c r="A36" s="7" t="s">
        <v>47</v>
      </c>
      <c r="B36" s="8">
        <v>10535</v>
      </c>
      <c r="C36" s="8"/>
      <c r="D36" s="9">
        <f t="shared" si="1"/>
        <v>0.28933266841289779</v>
      </c>
    </row>
    <row r="37" spans="1:4" x14ac:dyDescent="0.35">
      <c r="A37" s="7" t="s">
        <v>38</v>
      </c>
      <c r="B37" s="8">
        <v>10482.6</v>
      </c>
      <c r="C37" s="8"/>
      <c r="D37" s="9">
        <f t="shared" si="1"/>
        <v>0.2878935576559129</v>
      </c>
    </row>
    <row r="38" spans="1:4" x14ac:dyDescent="0.35">
      <c r="A38" s="7" t="s">
        <v>29</v>
      </c>
      <c r="B38" s="8">
        <v>9922.9</v>
      </c>
      <c r="C38" s="8"/>
      <c r="D38" s="9">
        <f t="shared" si="1"/>
        <v>0.27252198722300364</v>
      </c>
    </row>
    <row r="39" spans="1:4" x14ac:dyDescent="0.35">
      <c r="A39" s="7" t="s">
        <v>91</v>
      </c>
      <c r="B39" s="8">
        <v>9908.7999999999993</v>
      </c>
      <c r="C39" s="8"/>
      <c r="D39" s="9">
        <f t="shared" si="1"/>
        <v>0.27213474558801337</v>
      </c>
    </row>
    <row r="40" spans="1:4" x14ac:dyDescent="0.35">
      <c r="A40" s="7" t="s">
        <v>100</v>
      </c>
      <c r="B40" s="8">
        <v>9791.8999999999905</v>
      </c>
      <c r="C40" s="8"/>
      <c r="D40" s="9">
        <f t="shared" si="1"/>
        <v>0.26892421033054115</v>
      </c>
    </row>
    <row r="41" spans="1:4" x14ac:dyDescent="0.35">
      <c r="A41" s="7" t="s">
        <v>48</v>
      </c>
      <c r="B41" s="8">
        <v>9685.7999999999993</v>
      </c>
      <c r="C41" s="8"/>
      <c r="D41" s="9">
        <f t="shared" si="1"/>
        <v>0.26601028568710444</v>
      </c>
    </row>
    <row r="42" spans="1:4" x14ac:dyDescent="0.35">
      <c r="A42" s="7" t="s">
        <v>110</v>
      </c>
      <c r="B42" s="8">
        <v>9665.4</v>
      </c>
      <c r="C42" s="8"/>
      <c r="D42" s="9">
        <f t="shared" si="1"/>
        <v>0.26545002119392708</v>
      </c>
    </row>
    <row r="43" spans="1:4" x14ac:dyDescent="0.35">
      <c r="A43" s="7" t="s">
        <v>63</v>
      </c>
      <c r="B43" s="8">
        <v>9379.2000000000007</v>
      </c>
      <c r="C43" s="8"/>
      <c r="D43" s="9">
        <f t="shared" si="1"/>
        <v>0.25758983992199819</v>
      </c>
    </row>
    <row r="44" spans="1:4" x14ac:dyDescent="0.35">
      <c r="A44" s="7" t="s">
        <v>34</v>
      </c>
      <c r="B44" s="8">
        <v>8096.5</v>
      </c>
      <c r="C44" s="8"/>
      <c r="D44" s="9">
        <f t="shared" si="1"/>
        <v>0.2223618367161867</v>
      </c>
    </row>
    <row r="45" spans="1:4" x14ac:dyDescent="0.35">
      <c r="A45" s="7" t="s">
        <v>84</v>
      </c>
      <c r="B45" s="8">
        <v>7785.3</v>
      </c>
      <c r="C45" s="8"/>
      <c r="D45" s="9">
        <f t="shared" si="1"/>
        <v>0.2138150568006581</v>
      </c>
    </row>
    <row r="46" spans="1:4" x14ac:dyDescent="0.35">
      <c r="A46" s="7" t="s">
        <v>19</v>
      </c>
      <c r="B46" s="8">
        <v>7615.2</v>
      </c>
      <c r="C46" s="8"/>
      <c r="D46" s="9">
        <f t="shared" si="1"/>
        <v>0.20914343962960599</v>
      </c>
    </row>
    <row r="47" spans="1:4" x14ac:dyDescent="0.35">
      <c r="A47" s="7" t="s">
        <v>83</v>
      </c>
      <c r="B47" s="8">
        <v>6968.3</v>
      </c>
      <c r="C47" s="8"/>
      <c r="D47" s="9">
        <f t="shared" si="1"/>
        <v>0.19137701312782113</v>
      </c>
    </row>
    <row r="48" spans="1:4" x14ac:dyDescent="0.35">
      <c r="A48" s="7" t="s">
        <v>80</v>
      </c>
      <c r="B48" s="8">
        <v>6352.9</v>
      </c>
      <c r="C48" s="8"/>
      <c r="D48" s="9">
        <f t="shared" si="1"/>
        <v>0.17447570091697182</v>
      </c>
    </row>
    <row r="49" spans="1:7" x14ac:dyDescent="0.35">
      <c r="A49" s="7" t="s">
        <v>118</v>
      </c>
      <c r="B49" s="8">
        <v>6083.7999999999902</v>
      </c>
      <c r="C49" s="8"/>
      <c r="D49" s="9">
        <f t="shared" si="1"/>
        <v>0.1670851531172648</v>
      </c>
    </row>
    <row r="50" spans="1:7" x14ac:dyDescent="0.35">
      <c r="A50" s="7" t="s">
        <v>78</v>
      </c>
      <c r="B50" s="8">
        <v>5888.9</v>
      </c>
      <c r="C50" s="8"/>
      <c r="D50" s="9">
        <f t="shared" si="1"/>
        <v>0.16173243009176208</v>
      </c>
      <c r="F50" s="7" t="s">
        <v>78</v>
      </c>
      <c r="G50" s="9">
        <v>0.16173243009176208</v>
      </c>
    </row>
    <row r="51" spans="1:7" x14ac:dyDescent="0.35">
      <c r="A51" s="7" t="s">
        <v>71</v>
      </c>
      <c r="B51" s="8">
        <v>5769.2</v>
      </c>
      <c r="C51" s="8"/>
      <c r="D51" s="9">
        <f t="shared" si="1"/>
        <v>0.15844499578620691</v>
      </c>
      <c r="F51" s="7" t="s">
        <v>71</v>
      </c>
      <c r="G51" s="9">
        <v>0.15844499578620691</v>
      </c>
    </row>
    <row r="52" spans="1:7" x14ac:dyDescent="0.35">
      <c r="A52" s="7" t="s">
        <v>86</v>
      </c>
      <c r="B52" s="8">
        <v>5750.0999999999904</v>
      </c>
      <c r="C52" s="8"/>
      <c r="D52" s="9">
        <f t="shared" si="1"/>
        <v>0.15792043442249651</v>
      </c>
      <c r="F52" s="7" t="s">
        <v>86</v>
      </c>
      <c r="G52" s="9">
        <v>0.15792043442249651</v>
      </c>
    </row>
    <row r="53" spans="1:7" x14ac:dyDescent="0.35">
      <c r="A53" s="7" t="s">
        <v>127</v>
      </c>
      <c r="B53" s="8">
        <v>5553.7</v>
      </c>
      <c r="C53" s="8"/>
      <c r="D53" s="9">
        <f t="shared" si="1"/>
        <v>0.15252651547837781</v>
      </c>
      <c r="F53" s="7" t="s">
        <v>127</v>
      </c>
      <c r="G53" s="9">
        <v>0.15252651547837781</v>
      </c>
    </row>
    <row r="54" spans="1:7" x14ac:dyDescent="0.35">
      <c r="A54" s="7" t="s">
        <v>87</v>
      </c>
      <c r="B54" s="8">
        <v>5265.5</v>
      </c>
      <c r="C54" s="8"/>
      <c r="D54" s="9">
        <f t="shared" si="1"/>
        <v>0.14461140631496092</v>
      </c>
      <c r="F54" s="7" t="s">
        <v>87</v>
      </c>
      <c r="G54" s="9">
        <v>0.14461140631496092</v>
      </c>
    </row>
    <row r="55" spans="1:7" x14ac:dyDescent="0.35">
      <c r="A55" s="7" t="s">
        <v>52</v>
      </c>
      <c r="B55" s="8">
        <v>5173.3999999999996</v>
      </c>
      <c r="C55" s="8"/>
      <c r="D55" s="9">
        <f t="shared" si="1"/>
        <v>0.14208197691193974</v>
      </c>
      <c r="F55" s="7" t="s">
        <v>52</v>
      </c>
      <c r="G55" s="9">
        <v>0.14208197691193974</v>
      </c>
    </row>
    <row r="56" spans="1:7" x14ac:dyDescent="0.35">
      <c r="A56" s="7" t="s">
        <v>74</v>
      </c>
      <c r="B56" s="8">
        <v>4588.6000000000004</v>
      </c>
      <c r="C56" s="8"/>
      <c r="D56" s="9">
        <f t="shared" si="1"/>
        <v>0.12602106144085645</v>
      </c>
      <c r="F56" s="7" t="s">
        <v>74</v>
      </c>
      <c r="G56" s="9">
        <v>0.12602106144085645</v>
      </c>
    </row>
    <row r="57" spans="1:7" x14ac:dyDescent="0.35">
      <c r="A57" s="7" t="s">
        <v>5</v>
      </c>
      <c r="B57" s="8">
        <v>4443.8999999999996</v>
      </c>
      <c r="C57" s="8"/>
      <c r="D57" s="9">
        <f t="shared" si="1"/>
        <v>0.1220470284917016</v>
      </c>
      <c r="F57" s="7" t="s">
        <v>5</v>
      </c>
      <c r="G57" s="9">
        <v>0.1220470284917016</v>
      </c>
    </row>
    <row r="58" spans="1:7" x14ac:dyDescent="0.35">
      <c r="A58" s="7" t="s">
        <v>102</v>
      </c>
      <c r="B58" s="8">
        <v>4440.8999999999996</v>
      </c>
      <c r="C58" s="8"/>
      <c r="D58" s="9">
        <f t="shared" si="1"/>
        <v>0.12196463665446963</v>
      </c>
      <c r="F58" s="7" t="s">
        <v>102</v>
      </c>
      <c r="G58" s="9">
        <v>0.12196463665446963</v>
      </c>
    </row>
    <row r="59" spans="1:7" x14ac:dyDescent="0.35">
      <c r="A59" s="7" t="s">
        <v>15</v>
      </c>
      <c r="B59" s="8">
        <v>4291.5</v>
      </c>
      <c r="C59" s="8"/>
      <c r="D59" s="9">
        <f t="shared" si="1"/>
        <v>0.11786152316031807</v>
      </c>
      <c r="F59" s="7" t="s">
        <v>15</v>
      </c>
      <c r="G59" s="9">
        <v>0.11786152316031807</v>
      </c>
    </row>
    <row r="60" spans="1:7" x14ac:dyDescent="0.35">
      <c r="A60" s="7" t="s">
        <v>27</v>
      </c>
      <c r="B60" s="8">
        <v>3512.5999999999899</v>
      </c>
      <c r="C60" s="8"/>
      <c r="D60" s="9">
        <f t="shared" si="1"/>
        <v>9.6469855820326703E-2</v>
      </c>
      <c r="F60" s="7" t="s">
        <v>27</v>
      </c>
      <c r="G60" s="9">
        <v>9.6469855820326703E-2</v>
      </c>
    </row>
    <row r="61" spans="1:7" x14ac:dyDescent="0.35">
      <c r="A61" s="7" t="s">
        <v>35</v>
      </c>
      <c r="B61" s="8">
        <v>3083</v>
      </c>
      <c r="C61" s="8"/>
      <c r="D61" s="9">
        <f t="shared" si="1"/>
        <v>8.4671344728710379E-2</v>
      </c>
      <c r="F61" s="7" t="s">
        <v>35</v>
      </c>
      <c r="G61" s="9">
        <v>8.4671344728710379E-2</v>
      </c>
    </row>
    <row r="62" spans="1:7" x14ac:dyDescent="0.35">
      <c r="A62" s="7" t="s">
        <v>10</v>
      </c>
      <c r="B62" s="8">
        <v>2851.5</v>
      </c>
      <c r="C62" s="8"/>
      <c r="D62" s="9">
        <f t="shared" si="1"/>
        <v>7.8313441288977506E-2</v>
      </c>
      <c r="F62" s="7" t="s">
        <v>10</v>
      </c>
      <c r="G62" s="9">
        <v>7.8313441288977506E-2</v>
      </c>
    </row>
    <row r="63" spans="1:7" x14ac:dyDescent="0.35">
      <c r="A63" s="7" t="s">
        <v>81</v>
      </c>
      <c r="B63" s="8">
        <v>2800.1</v>
      </c>
      <c r="C63" s="8"/>
      <c r="D63" s="9">
        <f t="shared" si="1"/>
        <v>7.6901794477736596E-2</v>
      </c>
      <c r="F63" s="7" t="s">
        <v>81</v>
      </c>
      <c r="G63" s="9">
        <v>7.6901794477736596E-2</v>
      </c>
    </row>
    <row r="64" spans="1:7" x14ac:dyDescent="0.35">
      <c r="A64" s="7" t="s">
        <v>69</v>
      </c>
      <c r="B64" s="8">
        <v>2539</v>
      </c>
      <c r="C64" s="8"/>
      <c r="D64" s="9">
        <f t="shared" si="1"/>
        <v>6.9730958243981719E-2</v>
      </c>
      <c r="F64" s="7" t="s">
        <v>69</v>
      </c>
      <c r="G64" s="9">
        <v>6.9730958243981719E-2</v>
      </c>
    </row>
    <row r="65" spans="1:7" x14ac:dyDescent="0.35">
      <c r="A65" s="7" t="s">
        <v>109</v>
      </c>
      <c r="B65" s="8">
        <v>2248.6999999999998</v>
      </c>
      <c r="C65" s="8"/>
      <c r="D65" s="9">
        <f t="shared" si="1"/>
        <v>6.1758174794502435E-2</v>
      </c>
      <c r="F65" s="7" t="s">
        <v>109</v>
      </c>
      <c r="G65" s="9">
        <v>6.1758174794502435E-2</v>
      </c>
    </row>
    <row r="66" spans="1:7" x14ac:dyDescent="0.35">
      <c r="A66" s="7" t="s">
        <v>49</v>
      </c>
      <c r="B66" s="8">
        <v>2043.2</v>
      </c>
      <c r="C66" s="8"/>
      <c r="D66" s="9">
        <f t="shared" ref="D66:D97" si="2">B66/$C$1*100</f>
        <v>5.6114333944113214E-2</v>
      </c>
      <c r="F66" s="7" t="s">
        <v>49</v>
      </c>
      <c r="G66" s="9">
        <v>5.6114333944113214E-2</v>
      </c>
    </row>
    <row r="67" spans="1:7" x14ac:dyDescent="0.35">
      <c r="A67" s="7" t="s">
        <v>92</v>
      </c>
      <c r="B67" s="8">
        <v>2016.2</v>
      </c>
      <c r="C67" s="8"/>
      <c r="D67" s="9">
        <f t="shared" si="2"/>
        <v>5.537280740902558E-2</v>
      </c>
      <c r="F67" s="7" t="s">
        <v>92</v>
      </c>
      <c r="G67" s="9">
        <v>5.537280740902558E-2</v>
      </c>
    </row>
    <row r="68" spans="1:7" x14ac:dyDescent="0.35">
      <c r="A68" s="10" t="s">
        <v>41</v>
      </c>
      <c r="B68" s="11">
        <v>1840.5</v>
      </c>
      <c r="C68" s="11"/>
      <c r="D68" s="12">
        <f t="shared" si="2"/>
        <v>5.0547392141807153E-2</v>
      </c>
      <c r="F68" s="10" t="s">
        <v>41</v>
      </c>
      <c r="G68" s="12">
        <v>5.0547392141807153E-2</v>
      </c>
    </row>
    <row r="69" spans="1:7" x14ac:dyDescent="0.35">
      <c r="A69" t="s">
        <v>105</v>
      </c>
      <c r="B69">
        <v>1726</v>
      </c>
      <c r="D69" s="1">
        <f t="shared" si="2"/>
        <v>4.7402770354120695E-2</v>
      </c>
    </row>
    <row r="70" spans="1:7" x14ac:dyDescent="0.35">
      <c r="A70" t="s">
        <v>26</v>
      </c>
      <c r="B70">
        <v>1662.6</v>
      </c>
      <c r="D70" s="1">
        <f t="shared" si="2"/>
        <v>4.5661556193951951E-2</v>
      </c>
    </row>
    <row r="71" spans="1:7" x14ac:dyDescent="0.35">
      <c r="A71" t="s">
        <v>90</v>
      </c>
      <c r="B71">
        <v>1607.2</v>
      </c>
      <c r="D71" s="1">
        <f t="shared" si="2"/>
        <v>4.4140053599735107E-2</v>
      </c>
    </row>
    <row r="72" spans="1:7" x14ac:dyDescent="0.35">
      <c r="A72" t="s">
        <v>46</v>
      </c>
      <c r="B72">
        <v>1481</v>
      </c>
      <c r="D72" s="1">
        <f t="shared" si="2"/>
        <v>4.0674103646844005E-2</v>
      </c>
    </row>
    <row r="73" spans="1:7" x14ac:dyDescent="0.35">
      <c r="A73" t="s">
        <v>120</v>
      </c>
      <c r="B73">
        <v>1447.6</v>
      </c>
      <c r="D73" s="1">
        <f t="shared" si="2"/>
        <v>3.9756807858994853E-2</v>
      </c>
    </row>
    <row r="74" spans="1:7" x14ac:dyDescent="0.35">
      <c r="A74" t="s">
        <v>20</v>
      </c>
      <c r="B74">
        <v>1349.7</v>
      </c>
      <c r="D74" s="1">
        <f t="shared" si="2"/>
        <v>3.7068087570658576E-2</v>
      </c>
    </row>
    <row r="75" spans="1:7" x14ac:dyDescent="0.35">
      <c r="A75" t="s">
        <v>88</v>
      </c>
      <c r="B75">
        <v>1234.2</v>
      </c>
      <c r="D75" s="1">
        <f t="shared" si="2"/>
        <v>3.3896001837228136E-2</v>
      </c>
    </row>
    <row r="76" spans="1:7" x14ac:dyDescent="0.35">
      <c r="A76" t="s">
        <v>6</v>
      </c>
      <c r="B76">
        <v>991.7</v>
      </c>
      <c r="D76" s="1">
        <f t="shared" si="2"/>
        <v>2.7235994994311414E-2</v>
      </c>
    </row>
    <row r="77" spans="1:7" x14ac:dyDescent="0.35">
      <c r="A77" t="s">
        <v>76</v>
      </c>
      <c r="B77">
        <v>990</v>
      </c>
      <c r="D77" s="1">
        <f t="shared" si="2"/>
        <v>2.7189306286546637E-2</v>
      </c>
    </row>
    <row r="78" spans="1:7" x14ac:dyDescent="0.35">
      <c r="A78" t="s">
        <v>45</v>
      </c>
      <c r="B78">
        <v>941</v>
      </c>
      <c r="D78" s="1">
        <f t="shared" si="2"/>
        <v>2.5843572945091299E-2</v>
      </c>
    </row>
    <row r="79" spans="1:7" x14ac:dyDescent="0.35">
      <c r="A79" t="s">
        <v>55</v>
      </c>
      <c r="B79">
        <v>931</v>
      </c>
      <c r="D79" s="1">
        <f t="shared" si="2"/>
        <v>2.5568933487651428E-2</v>
      </c>
    </row>
    <row r="80" spans="1:7" x14ac:dyDescent="0.35">
      <c r="A80" t="s">
        <v>57</v>
      </c>
      <c r="B80">
        <v>925.9</v>
      </c>
      <c r="D80" s="1">
        <f t="shared" si="2"/>
        <v>2.5428867364357097E-2</v>
      </c>
    </row>
    <row r="81" spans="1:4" x14ac:dyDescent="0.35">
      <c r="A81" t="s">
        <v>77</v>
      </c>
      <c r="B81">
        <v>912.3</v>
      </c>
      <c r="D81" s="1">
        <f t="shared" si="2"/>
        <v>2.5055357702238885E-2</v>
      </c>
    </row>
    <row r="82" spans="1:4" x14ac:dyDescent="0.35">
      <c r="A82" t="s">
        <v>93</v>
      </c>
      <c r="B82">
        <v>861</v>
      </c>
      <c r="D82" s="1">
        <f t="shared" si="2"/>
        <v>2.3646457285572374E-2</v>
      </c>
    </row>
    <row r="83" spans="1:4" x14ac:dyDescent="0.35">
      <c r="A83" t="s">
        <v>97</v>
      </c>
      <c r="B83">
        <v>836</v>
      </c>
      <c r="D83" s="1">
        <f t="shared" si="2"/>
        <v>2.2959858641972714E-2</v>
      </c>
    </row>
    <row r="84" spans="1:4" x14ac:dyDescent="0.35">
      <c r="A84" t="s">
        <v>116</v>
      </c>
      <c r="B84">
        <v>779.3</v>
      </c>
      <c r="D84" s="1">
        <f t="shared" si="2"/>
        <v>2.1402652918288679E-2</v>
      </c>
    </row>
    <row r="85" spans="1:4" x14ac:dyDescent="0.35">
      <c r="A85" t="s">
        <v>117</v>
      </c>
      <c r="B85">
        <v>698.599999999999</v>
      </c>
      <c r="D85" s="1">
        <f t="shared" si="2"/>
        <v>1.9186312496748941E-2</v>
      </c>
    </row>
    <row r="86" spans="1:4" x14ac:dyDescent="0.35">
      <c r="A86" t="s">
        <v>115</v>
      </c>
      <c r="B86">
        <v>578.4</v>
      </c>
      <c r="D86" s="1">
        <f t="shared" si="2"/>
        <v>1.588514621832179E-2</v>
      </c>
    </row>
    <row r="87" spans="1:4" x14ac:dyDescent="0.35">
      <c r="A87" t="s">
        <v>21</v>
      </c>
      <c r="B87">
        <v>554.1</v>
      </c>
      <c r="D87" s="1">
        <f t="shared" si="2"/>
        <v>1.5217772336742919E-2</v>
      </c>
    </row>
    <row r="88" spans="1:4" x14ac:dyDescent="0.35">
      <c r="A88" t="s">
        <v>104</v>
      </c>
      <c r="B88">
        <v>537.79999999999995</v>
      </c>
      <c r="D88" s="1">
        <f t="shared" si="2"/>
        <v>1.4770110021115938E-2</v>
      </c>
    </row>
    <row r="89" spans="1:4" x14ac:dyDescent="0.35">
      <c r="A89" t="s">
        <v>23</v>
      </c>
      <c r="B89">
        <v>512.4</v>
      </c>
      <c r="D89" s="1">
        <f t="shared" si="2"/>
        <v>1.4072525799218683E-2</v>
      </c>
    </row>
    <row r="90" spans="1:4" x14ac:dyDescent="0.35">
      <c r="A90" t="s">
        <v>73</v>
      </c>
      <c r="B90">
        <v>476.5</v>
      </c>
      <c r="D90" s="1">
        <f t="shared" si="2"/>
        <v>1.3086570147009566E-2</v>
      </c>
    </row>
    <row r="91" spans="1:4" x14ac:dyDescent="0.35">
      <c r="A91" t="s">
        <v>82</v>
      </c>
      <c r="B91">
        <v>476.2</v>
      </c>
      <c r="D91" s="1">
        <f t="shared" si="2"/>
        <v>1.3078330963286372E-2</v>
      </c>
    </row>
    <row r="92" spans="1:4" x14ac:dyDescent="0.35">
      <c r="A92" t="s">
        <v>94</v>
      </c>
      <c r="B92">
        <v>438.9</v>
      </c>
      <c r="D92" s="1">
        <f t="shared" si="2"/>
        <v>1.2053925787035673E-2</v>
      </c>
    </row>
    <row r="93" spans="1:4" x14ac:dyDescent="0.35">
      <c r="A93" t="s">
        <v>95</v>
      </c>
      <c r="B93">
        <v>406.3</v>
      </c>
      <c r="D93" s="1">
        <f t="shared" si="2"/>
        <v>1.1158601155781715E-2</v>
      </c>
    </row>
    <row r="94" spans="1:4" x14ac:dyDescent="0.35">
      <c r="A94" t="s">
        <v>66</v>
      </c>
      <c r="B94">
        <v>392.2</v>
      </c>
      <c r="D94" s="1">
        <f t="shared" si="2"/>
        <v>1.0771359520791505E-2</v>
      </c>
    </row>
    <row r="95" spans="1:4" x14ac:dyDescent="0.35">
      <c r="A95" t="s">
        <v>18</v>
      </c>
      <c r="B95">
        <v>369.8</v>
      </c>
      <c r="D95" s="1">
        <f t="shared" si="2"/>
        <v>1.0156167136126208E-2</v>
      </c>
    </row>
    <row r="96" spans="1:4" x14ac:dyDescent="0.35">
      <c r="A96" t="s">
        <v>39</v>
      </c>
      <c r="B96">
        <v>334.9</v>
      </c>
      <c r="D96" s="1">
        <f t="shared" si="2"/>
        <v>9.1976754296610782E-3</v>
      </c>
    </row>
    <row r="97" spans="1:4" x14ac:dyDescent="0.35">
      <c r="A97" t="s">
        <v>98</v>
      </c>
      <c r="B97">
        <v>309</v>
      </c>
      <c r="D97" s="1">
        <f t="shared" si="2"/>
        <v>8.4863592348918271E-3</v>
      </c>
    </row>
    <row r="98" spans="1:4" x14ac:dyDescent="0.35">
      <c r="A98" t="s">
        <v>68</v>
      </c>
      <c r="B98">
        <v>287.39999999999998</v>
      </c>
      <c r="D98" s="1">
        <f t="shared" ref="D98:D127" si="3">B98/$C$1*100</f>
        <v>7.8931380068217195E-3</v>
      </c>
    </row>
    <row r="99" spans="1:4" x14ac:dyDescent="0.35">
      <c r="A99" t="s">
        <v>17</v>
      </c>
      <c r="B99">
        <v>271</v>
      </c>
      <c r="D99" s="1">
        <f t="shared" si="3"/>
        <v>7.4427292966203415E-3</v>
      </c>
    </row>
    <row r="100" spans="1:4" x14ac:dyDescent="0.35">
      <c r="A100" t="s">
        <v>112</v>
      </c>
      <c r="B100">
        <v>267.5</v>
      </c>
      <c r="D100" s="1">
        <f t="shared" si="3"/>
        <v>7.3466054865163888E-3</v>
      </c>
    </row>
    <row r="101" spans="1:4" x14ac:dyDescent="0.35">
      <c r="A101" t="s">
        <v>124</v>
      </c>
      <c r="B101">
        <v>265</v>
      </c>
      <c r="D101" s="1">
        <f t="shared" si="3"/>
        <v>7.2779456221564219E-3</v>
      </c>
    </row>
    <row r="102" spans="1:4" x14ac:dyDescent="0.35">
      <c r="A102" t="s">
        <v>79</v>
      </c>
      <c r="B102">
        <v>232.9</v>
      </c>
      <c r="D102" s="1">
        <f t="shared" si="3"/>
        <v>6.3963529637744562E-3</v>
      </c>
    </row>
    <row r="103" spans="1:4" x14ac:dyDescent="0.35">
      <c r="A103" t="s">
        <v>125</v>
      </c>
      <c r="B103">
        <v>230.5</v>
      </c>
      <c r="D103" s="1">
        <f t="shared" si="3"/>
        <v>6.3304394939888891E-3</v>
      </c>
    </row>
    <row r="104" spans="1:4" x14ac:dyDescent="0.35">
      <c r="A104" t="s">
        <v>107</v>
      </c>
      <c r="B104">
        <v>197.5</v>
      </c>
      <c r="D104" s="1">
        <f t="shared" si="3"/>
        <v>5.4241292844373337E-3</v>
      </c>
    </row>
    <row r="105" spans="1:4" x14ac:dyDescent="0.35">
      <c r="A105" t="s">
        <v>31</v>
      </c>
      <c r="B105">
        <v>190.79999999999899</v>
      </c>
      <c r="D105" s="1">
        <f t="shared" si="3"/>
        <v>5.2401208479525962E-3</v>
      </c>
    </row>
    <row r="106" spans="1:4" x14ac:dyDescent="0.35">
      <c r="A106" t="s">
        <v>30</v>
      </c>
      <c r="B106">
        <v>176.39999999999901</v>
      </c>
      <c r="D106" s="1">
        <f t="shared" si="3"/>
        <v>4.8446400292391917E-3</v>
      </c>
    </row>
    <row r="107" spans="1:4" x14ac:dyDescent="0.35">
      <c r="A107" t="s">
        <v>51</v>
      </c>
      <c r="B107">
        <v>134.80000000000001</v>
      </c>
      <c r="D107" s="1">
        <f t="shared" si="3"/>
        <v>3.7021398862893801E-3</v>
      </c>
    </row>
    <row r="108" spans="1:4" x14ac:dyDescent="0.35">
      <c r="A108" t="s">
        <v>67</v>
      </c>
      <c r="B108">
        <v>122</v>
      </c>
      <c r="D108" s="1">
        <f t="shared" si="3"/>
        <v>3.3506013807663528E-3</v>
      </c>
    </row>
    <row r="109" spans="1:4" x14ac:dyDescent="0.35">
      <c r="A109" t="s">
        <v>75</v>
      </c>
      <c r="B109">
        <v>115.69999999999899</v>
      </c>
      <c r="D109" s="1">
        <f t="shared" si="3"/>
        <v>3.1775785225792103E-3</v>
      </c>
    </row>
    <row r="110" spans="1:4" x14ac:dyDescent="0.35">
      <c r="A110" t="s">
        <v>50</v>
      </c>
      <c r="B110">
        <v>105.6</v>
      </c>
      <c r="D110" s="1">
        <f t="shared" si="3"/>
        <v>2.900192670564974E-3</v>
      </c>
    </row>
    <row r="111" spans="1:4" x14ac:dyDescent="0.35">
      <c r="A111" t="s">
        <v>7</v>
      </c>
      <c r="B111">
        <v>105</v>
      </c>
      <c r="D111" s="1">
        <f t="shared" si="3"/>
        <v>2.8837143031185826E-3</v>
      </c>
    </row>
    <row r="112" spans="1:4" x14ac:dyDescent="0.35">
      <c r="A112" t="s">
        <v>13</v>
      </c>
      <c r="B112">
        <v>101.9</v>
      </c>
      <c r="D112" s="1">
        <f t="shared" si="3"/>
        <v>2.7985760713122245E-3</v>
      </c>
    </row>
    <row r="113" spans="1:4" x14ac:dyDescent="0.35">
      <c r="A113" t="s">
        <v>25</v>
      </c>
      <c r="B113">
        <v>96</v>
      </c>
      <c r="D113" s="1">
        <f t="shared" si="3"/>
        <v>2.6365387914227038E-3</v>
      </c>
    </row>
    <row r="114" spans="1:4" x14ac:dyDescent="0.35">
      <c r="A114" t="s">
        <v>58</v>
      </c>
      <c r="B114">
        <v>92.2</v>
      </c>
      <c r="D114" s="1">
        <f t="shared" si="3"/>
        <v>2.5321757975955554E-3</v>
      </c>
    </row>
    <row r="115" spans="1:4" x14ac:dyDescent="0.35">
      <c r="A115" t="s">
        <v>24</v>
      </c>
      <c r="B115">
        <v>90.3</v>
      </c>
      <c r="D115" s="1">
        <f t="shared" si="3"/>
        <v>2.4799943006819807E-3</v>
      </c>
    </row>
    <row r="116" spans="1:4" x14ac:dyDescent="0.35">
      <c r="A116" t="s">
        <v>37</v>
      </c>
      <c r="B116">
        <v>76.699999999999903</v>
      </c>
      <c r="D116" s="1">
        <f t="shared" si="3"/>
        <v>2.1064846385637618E-3</v>
      </c>
    </row>
    <row r="117" spans="1:4" x14ac:dyDescent="0.35">
      <c r="A117" t="s">
        <v>106</v>
      </c>
      <c r="B117">
        <v>69.3</v>
      </c>
      <c r="D117" s="1">
        <f t="shared" si="3"/>
        <v>1.9032514400582643E-3</v>
      </c>
    </row>
    <row r="118" spans="1:4" x14ac:dyDescent="0.35">
      <c r="A118" t="s">
        <v>22</v>
      </c>
      <c r="B118">
        <v>63</v>
      </c>
      <c r="D118" s="1">
        <f t="shared" si="3"/>
        <v>1.7302285818711495E-3</v>
      </c>
    </row>
    <row r="119" spans="1:4" x14ac:dyDescent="0.35">
      <c r="A119" t="s">
        <v>85</v>
      </c>
      <c r="B119">
        <v>62.4</v>
      </c>
      <c r="D119" s="1">
        <f t="shared" si="3"/>
        <v>1.7137502144247575E-3</v>
      </c>
    </row>
    <row r="120" spans="1:4" x14ac:dyDescent="0.35">
      <c r="A120" t="s">
        <v>126</v>
      </c>
      <c r="B120">
        <v>55.5</v>
      </c>
      <c r="D120" s="1">
        <f t="shared" si="3"/>
        <v>1.5242489887912507E-3</v>
      </c>
    </row>
    <row r="121" spans="1:4" x14ac:dyDescent="0.35">
      <c r="A121" t="s">
        <v>114</v>
      </c>
      <c r="B121">
        <v>43</v>
      </c>
      <c r="D121" s="1">
        <f t="shared" si="3"/>
        <v>1.1809496669914195E-3</v>
      </c>
    </row>
    <row r="122" spans="1:4" x14ac:dyDescent="0.35">
      <c r="A122" t="s">
        <v>122</v>
      </c>
      <c r="B122">
        <v>40.299999999999997</v>
      </c>
      <c r="D122" s="1">
        <f t="shared" si="3"/>
        <v>1.1067970134826558E-3</v>
      </c>
    </row>
    <row r="123" spans="1:4" x14ac:dyDescent="0.35">
      <c r="A123" t="s">
        <v>61</v>
      </c>
      <c r="B123">
        <v>40</v>
      </c>
      <c r="D123" s="1">
        <f t="shared" si="3"/>
        <v>1.0985578297594599E-3</v>
      </c>
    </row>
    <row r="124" spans="1:4" x14ac:dyDescent="0.35">
      <c r="A124" t="s">
        <v>28</v>
      </c>
      <c r="B124">
        <v>23.5</v>
      </c>
      <c r="D124" s="1">
        <f t="shared" si="3"/>
        <v>6.4540272498368279E-4</v>
      </c>
    </row>
    <row r="125" spans="1:4" x14ac:dyDescent="0.35">
      <c r="A125" t="s">
        <v>42</v>
      </c>
      <c r="B125">
        <v>16.5</v>
      </c>
      <c r="D125" s="1">
        <f t="shared" si="3"/>
        <v>4.5315510477577725E-4</v>
      </c>
    </row>
    <row r="126" spans="1:4" x14ac:dyDescent="0.35">
      <c r="A126" t="s">
        <v>96</v>
      </c>
      <c r="B126">
        <v>16.2</v>
      </c>
      <c r="D126" s="1">
        <f t="shared" si="3"/>
        <v>4.4491592105258126E-4</v>
      </c>
    </row>
    <row r="127" spans="1:4" x14ac:dyDescent="0.35">
      <c r="A127" t="s">
        <v>103</v>
      </c>
      <c r="B127">
        <v>12</v>
      </c>
      <c r="D127" s="1">
        <f t="shared" si="3"/>
        <v>3.2956734892783797E-4</v>
      </c>
    </row>
  </sheetData>
  <sortState xmlns:xlrd2="http://schemas.microsoft.com/office/spreadsheetml/2017/richdata2" ref="A3:D129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A0C6-6F05-4157-B409-B772BAF5FB1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Selected_Species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Wei, Xinyuan</cp:lastModifiedBy>
  <dcterms:created xsi:type="dcterms:W3CDTF">2020-08-26T14:29:58Z</dcterms:created>
  <dcterms:modified xsi:type="dcterms:W3CDTF">2022-04-20T19:45:05Z</dcterms:modified>
</cp:coreProperties>
</file>