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90881D39-1545-5C46-AECE-3CA22904F241}" xr6:coauthVersionLast="47" xr6:coauthVersionMax="47" xr10:uidLastSave="{00000000-0000-0000-0000-000000000000}"/>
  <bookViews>
    <workbookView xWindow="0" yWindow="500" windowWidth="28800" windowHeight="15800" activeTab="4" xr2:uid="{393AB6DC-0C1A-A74B-BEEF-2523904083F7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4" l="1"/>
  <c r="G112" i="4"/>
  <c r="G113" i="4"/>
  <c r="G114" i="4"/>
  <c r="G115" i="4"/>
  <c r="G110" i="4"/>
  <c r="D409" i="1"/>
  <c r="D408" i="1"/>
  <c r="D407" i="1"/>
  <c r="D406" i="1"/>
  <c r="D405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D404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F395" i="1"/>
  <c r="F394" i="1"/>
  <c r="F393" i="1"/>
  <c r="F392" i="1"/>
  <c r="F391" i="1"/>
  <c r="F390" i="1"/>
  <c r="F384" i="1"/>
  <c r="F385" i="1"/>
  <c r="F386" i="1"/>
  <c r="F387" i="1"/>
  <c r="F388" i="1"/>
  <c r="F383" i="1"/>
  <c r="F377" i="1"/>
  <c r="F378" i="1"/>
  <c r="F379" i="1"/>
  <c r="F380" i="1"/>
  <c r="F381" i="1"/>
  <c r="F376" i="1"/>
  <c r="F374" i="1"/>
  <c r="F373" i="1"/>
  <c r="F372" i="1"/>
  <c r="F371" i="1"/>
  <c r="F370" i="1"/>
  <c r="F369" i="1"/>
  <c r="F363" i="1"/>
  <c r="F364" i="1"/>
  <c r="F365" i="1"/>
  <c r="F366" i="1"/>
  <c r="F367" i="1"/>
  <c r="F362" i="1"/>
  <c r="F357" i="1"/>
  <c r="F358" i="1"/>
  <c r="F359" i="1"/>
  <c r="F360" i="1"/>
  <c r="F350" i="1"/>
  <c r="F351" i="1"/>
  <c r="F352" i="1"/>
  <c r="F353" i="1"/>
  <c r="F356" i="1"/>
  <c r="F355" i="1"/>
  <c r="F349" i="1"/>
  <c r="F348" i="1"/>
  <c r="F343" i="1"/>
  <c r="F342" i="1"/>
  <c r="F339" i="1"/>
  <c r="F338" i="1"/>
  <c r="F336" i="1"/>
  <c r="F334" i="1"/>
  <c r="F333" i="1"/>
  <c r="F327" i="1"/>
  <c r="F328" i="1"/>
  <c r="F329" i="1"/>
  <c r="F330" i="1"/>
  <c r="F325" i="1"/>
  <c r="F324" i="1"/>
  <c r="F326" i="1"/>
  <c r="I105" i="1"/>
  <c r="I104" i="1"/>
  <c r="I103" i="1"/>
  <c r="H244" i="1"/>
  <c r="H243" i="1"/>
  <c r="H242" i="1"/>
  <c r="H217" i="1"/>
  <c r="H216" i="1"/>
  <c r="H215" i="1"/>
  <c r="H136" i="1"/>
  <c r="H135" i="1"/>
  <c r="H134" i="1"/>
  <c r="H163" i="1"/>
  <c r="H162" i="1"/>
  <c r="H161" i="1"/>
  <c r="H190" i="1"/>
  <c r="H189" i="1"/>
  <c r="H188" i="1"/>
  <c r="G297" i="1"/>
  <c r="G298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E296" i="1"/>
  <c r="G296" i="1"/>
  <c r="D29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81" i="1"/>
  <c r="G271" i="1"/>
  <c r="E292" i="1"/>
  <c r="E293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G270" i="1"/>
  <c r="E270" i="1"/>
  <c r="F203" i="1"/>
  <c r="F201" i="1"/>
  <c r="F202" i="1"/>
  <c r="F200" i="1"/>
  <c r="F175" i="1"/>
  <c r="F176" i="1"/>
  <c r="F147" i="1"/>
  <c r="F148" i="1"/>
  <c r="F149" i="1"/>
  <c r="F146" i="1"/>
  <c r="D270" i="1"/>
  <c r="G269" i="1"/>
  <c r="E269" i="1"/>
  <c r="D269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42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16" i="1"/>
  <c r="F215" i="1"/>
  <c r="F205" i="1"/>
  <c r="F206" i="1"/>
  <c r="F207" i="1"/>
  <c r="F208" i="1"/>
  <c r="F209" i="1"/>
  <c r="F210" i="1"/>
  <c r="F211" i="1"/>
  <c r="F212" i="1"/>
  <c r="F204" i="1"/>
  <c r="F190" i="1"/>
  <c r="F191" i="1"/>
  <c r="F192" i="1"/>
  <c r="F193" i="1"/>
  <c r="F194" i="1"/>
  <c r="F195" i="1"/>
  <c r="F196" i="1"/>
  <c r="F197" i="1"/>
  <c r="F198" i="1"/>
  <c r="F199" i="1"/>
  <c r="F189" i="1"/>
  <c r="F188" i="1"/>
  <c r="F162" i="1"/>
  <c r="F163" i="1"/>
  <c r="F164" i="1"/>
  <c r="F165" i="1"/>
  <c r="F166" i="1"/>
  <c r="F167" i="1"/>
  <c r="F168" i="1"/>
  <c r="F303" i="1" s="1"/>
  <c r="F169" i="1"/>
  <c r="F277" i="1" s="1"/>
  <c r="F170" i="1"/>
  <c r="F171" i="1"/>
  <c r="F172" i="1"/>
  <c r="F173" i="1"/>
  <c r="F174" i="1"/>
  <c r="F177" i="1"/>
  <c r="F178" i="1"/>
  <c r="F179" i="1"/>
  <c r="F314" i="1" s="1"/>
  <c r="F180" i="1"/>
  <c r="F181" i="1"/>
  <c r="F182" i="1"/>
  <c r="F183" i="1"/>
  <c r="F184" i="1"/>
  <c r="F185" i="1"/>
  <c r="F161" i="1"/>
  <c r="F269" i="1" s="1"/>
  <c r="F158" i="1"/>
  <c r="F293" i="1" s="1"/>
  <c r="F157" i="1"/>
  <c r="F319" i="1" s="1"/>
  <c r="F156" i="1"/>
  <c r="F155" i="1"/>
  <c r="F154" i="1"/>
  <c r="F135" i="1"/>
  <c r="F136" i="1"/>
  <c r="F271" i="1" s="1"/>
  <c r="F137" i="1"/>
  <c r="F272" i="1" s="1"/>
  <c r="F138" i="1"/>
  <c r="F273" i="1" s="1"/>
  <c r="F139" i="1"/>
  <c r="F140" i="1"/>
  <c r="F141" i="1"/>
  <c r="F142" i="1"/>
  <c r="F143" i="1"/>
  <c r="F144" i="1"/>
  <c r="F279" i="1" s="1"/>
  <c r="F145" i="1"/>
  <c r="F280" i="1" s="1"/>
  <c r="F150" i="1"/>
  <c r="F312" i="1" s="1"/>
  <c r="F151" i="1"/>
  <c r="F152" i="1"/>
  <c r="F153" i="1"/>
  <c r="F134" i="1"/>
  <c r="F296" i="1" s="1"/>
  <c r="F33" i="1"/>
  <c r="F38" i="1"/>
  <c r="F36" i="1"/>
  <c r="F37" i="1"/>
  <c r="F35" i="1"/>
  <c r="G75" i="4"/>
  <c r="G91" i="4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6" i="1"/>
  <c r="F95" i="1"/>
  <c r="F94" i="1"/>
  <c r="F126" i="1"/>
  <c r="F127" i="1"/>
  <c r="F125" i="1"/>
  <c r="F29" i="1"/>
  <c r="F28" i="1"/>
  <c r="F27" i="1"/>
  <c r="F69" i="1"/>
  <c r="F68" i="1"/>
  <c r="F67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8" i="1"/>
  <c r="F129" i="1"/>
  <c r="F130" i="1"/>
  <c r="F103" i="1"/>
  <c r="F3" i="2"/>
  <c r="F2" i="2"/>
  <c r="F91" i="1"/>
  <c r="F92" i="1"/>
  <c r="F93" i="1"/>
  <c r="F97" i="1"/>
  <c r="F98" i="1"/>
  <c r="F99" i="1"/>
  <c r="F90" i="1"/>
  <c r="F89" i="1"/>
  <c r="F88" i="1"/>
  <c r="F87" i="1"/>
  <c r="F86" i="1"/>
  <c r="F85" i="1"/>
  <c r="F84" i="1"/>
  <c r="F75" i="1"/>
  <c r="F76" i="1"/>
  <c r="F77" i="1"/>
  <c r="F78" i="1"/>
  <c r="F79" i="1"/>
  <c r="F80" i="1"/>
  <c r="F81" i="1"/>
  <c r="F82" i="1"/>
  <c r="F83" i="1"/>
  <c r="F73" i="1"/>
  <c r="F74" i="1"/>
  <c r="F62" i="1"/>
  <c r="F63" i="1"/>
  <c r="F64" i="1"/>
  <c r="F65" i="1"/>
  <c r="F66" i="1"/>
  <c r="F72" i="1"/>
  <c r="F51" i="1"/>
  <c r="F52" i="1"/>
  <c r="F53" i="1"/>
  <c r="F43" i="1"/>
  <c r="F44" i="1"/>
  <c r="F45" i="1"/>
  <c r="F46" i="1"/>
  <c r="F47" i="1"/>
  <c r="F48" i="1"/>
  <c r="F49" i="1"/>
  <c r="F50" i="1"/>
  <c r="F54" i="1"/>
  <c r="F55" i="1"/>
  <c r="F56" i="1"/>
  <c r="F57" i="1"/>
  <c r="F58" i="1"/>
  <c r="F59" i="1"/>
  <c r="F60" i="1"/>
  <c r="F61" i="1"/>
  <c r="F42" i="1"/>
  <c r="F17" i="1"/>
  <c r="F16" i="1"/>
  <c r="F15" i="1"/>
  <c r="F14" i="1"/>
  <c r="F12" i="1"/>
  <c r="F13" i="1"/>
  <c r="F11" i="1"/>
  <c r="F10" i="1"/>
  <c r="F34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  <c r="F286" i="1" l="1"/>
  <c r="F301" i="1"/>
  <c r="F315" i="1"/>
  <c r="F305" i="1"/>
  <c r="F297" i="1"/>
  <c r="F291" i="1"/>
  <c r="F290" i="1"/>
  <c r="H296" i="1"/>
  <c r="H297" i="1"/>
  <c r="F307" i="1"/>
  <c r="F298" i="1"/>
  <c r="H298" i="1"/>
  <c r="F302" i="1"/>
  <c r="F289" i="1"/>
  <c r="F318" i="1"/>
  <c r="F317" i="1"/>
  <c r="F306" i="1"/>
  <c r="F288" i="1"/>
  <c r="F287" i="1"/>
  <c r="F281" i="1"/>
  <c r="F310" i="1"/>
  <c r="F309" i="1"/>
  <c r="F311" i="1"/>
  <c r="F270" i="1"/>
  <c r="F278" i="1"/>
  <c r="F285" i="1"/>
  <c r="F284" i="1"/>
  <c r="F313" i="1"/>
  <c r="F275" i="1"/>
  <c r="F320" i="1"/>
  <c r="F304" i="1"/>
  <c r="F282" i="1"/>
  <c r="F316" i="1"/>
  <c r="F308" i="1"/>
  <c r="F300" i="1"/>
  <c r="F299" i="1"/>
  <c r="H269" i="1"/>
  <c r="H271" i="1"/>
  <c r="H270" i="1"/>
  <c r="F292" i="1"/>
  <c r="F276" i="1"/>
  <c r="F283" i="1"/>
  <c r="F274" i="1"/>
</calcChain>
</file>

<file path=xl/sharedStrings.xml><?xml version="1.0" encoding="utf-8"?>
<sst xmlns="http://schemas.openxmlformats.org/spreadsheetml/2006/main" count="1135" uniqueCount="442">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</sst>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I409"/>
  <sheetViews>
    <sheetView topLeftCell="B390" zoomScale="118" workbookViewId="0">
      <selection activeCell="F407" sqref="F407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-0.997</v>
      </c>
      <c r="E19">
        <v>4</v>
      </c>
      <c r="F19" s="1">
        <f t="shared" si="0"/>
        <v>-0.95699999999999996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8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8" ht="17" x14ac:dyDescent="0.2">
      <c r="A33" s="4"/>
      <c r="C33" s="2" t="s">
        <v>418</v>
      </c>
      <c r="D33">
        <v>-0.85099999999999998</v>
      </c>
      <c r="E33">
        <v>8</v>
      </c>
      <c r="F33" s="1">
        <f t="shared" si="3"/>
        <v>-0.77100000000000002</v>
      </c>
      <c r="G33">
        <v>300.7</v>
      </c>
    </row>
    <row r="34" spans="1:8" ht="17" x14ac:dyDescent="0.2">
      <c r="B34" t="s">
        <v>58</v>
      </c>
      <c r="C34" s="2" t="s">
        <v>56</v>
      </c>
      <c r="D34">
        <v>-0.999</v>
      </c>
      <c r="E34">
        <v>8.6370000000000005</v>
      </c>
      <c r="F34" s="1">
        <f t="shared" si="3"/>
        <v>-0.91263000000000005</v>
      </c>
      <c r="G34">
        <v>1.67</v>
      </c>
      <c r="H34" t="s">
        <v>57</v>
      </c>
    </row>
    <row r="35" spans="1:8" ht="17" x14ac:dyDescent="0.2">
      <c r="C35" s="2" t="s">
        <v>416</v>
      </c>
      <c r="D35">
        <v>-0.876</v>
      </c>
      <c r="E35">
        <v>12</v>
      </c>
      <c r="F35" s="1">
        <f t="shared" si="3"/>
        <v>-0.75600000000000001</v>
      </c>
      <c r="G35">
        <v>14400.72</v>
      </c>
      <c r="H35" t="s">
        <v>53</v>
      </c>
    </row>
    <row r="36" spans="1:8" x14ac:dyDescent="0.2">
      <c r="C36" s="2"/>
      <c r="D36">
        <v>-0.85199999999999998</v>
      </c>
      <c r="E36">
        <v>12</v>
      </c>
      <c r="F36" s="1">
        <f t="shared" si="3"/>
        <v>-0.73199999999999998</v>
      </c>
      <c r="G36">
        <v>305.67</v>
      </c>
    </row>
    <row r="37" spans="1:8" ht="17" x14ac:dyDescent="0.2">
      <c r="C37" s="2" t="s">
        <v>417</v>
      </c>
      <c r="D37">
        <v>-0.52900000000000003</v>
      </c>
      <c r="E37">
        <v>34</v>
      </c>
      <c r="F37" s="1">
        <f t="shared" si="3"/>
        <v>-0.189</v>
      </c>
      <c r="G37">
        <v>14520.49</v>
      </c>
      <c r="H37" t="s">
        <v>53</v>
      </c>
    </row>
    <row r="38" spans="1:8" x14ac:dyDescent="0.2">
      <c r="D38">
        <v>-0.52900000000000003</v>
      </c>
      <c r="E38">
        <v>34</v>
      </c>
      <c r="F38" s="1">
        <f t="shared" si="3"/>
        <v>-0.189</v>
      </c>
      <c r="G38" s="16">
        <v>306.89</v>
      </c>
    </row>
    <row r="39" spans="1:8" ht="17" x14ac:dyDescent="0.2">
      <c r="C39" s="2" t="s">
        <v>420</v>
      </c>
      <c r="D39">
        <v>-1</v>
      </c>
      <c r="F39" s="1"/>
      <c r="G39" s="16"/>
    </row>
    <row r="40" spans="1:8" x14ac:dyDescent="0.2">
      <c r="F40" s="1"/>
      <c r="G40" s="16"/>
    </row>
    <row r="41" spans="1:8" s="6" customFormat="1" x14ac:dyDescent="0.2"/>
    <row r="42" spans="1:8" x14ac:dyDescent="0.2">
      <c r="B42" t="s">
        <v>71</v>
      </c>
      <c r="C42" t="s">
        <v>27</v>
      </c>
      <c r="D42">
        <v>-0.94899999999999995</v>
      </c>
      <c r="E42">
        <v>2</v>
      </c>
      <c r="F42" s="1">
        <f>D42+E42*0.1</f>
        <v>-0.74899999999999989</v>
      </c>
      <c r="G42">
        <v>0.28000000000000003</v>
      </c>
    </row>
    <row r="43" spans="1:8" x14ac:dyDescent="0.2">
      <c r="B43" t="s">
        <v>72</v>
      </c>
      <c r="C43" t="s">
        <v>28</v>
      </c>
      <c r="D43">
        <v>-0.79600000000000004</v>
      </c>
      <c r="E43">
        <v>0.76200000000000001</v>
      </c>
      <c r="F43" s="1">
        <f t="shared" ref="F43:F69" si="4">D43+E43*0.1</f>
        <v>-0.7198</v>
      </c>
      <c r="G43">
        <v>14.82</v>
      </c>
      <c r="H43" t="s">
        <v>70</v>
      </c>
    </row>
    <row r="44" spans="1:8" ht="17" x14ac:dyDescent="0.2">
      <c r="B44" t="s">
        <v>73</v>
      </c>
      <c r="C44" s="2" t="s">
        <v>46</v>
      </c>
      <c r="D44">
        <v>-0.90700000000000003</v>
      </c>
      <c r="E44">
        <v>1.355</v>
      </c>
      <c r="F44" s="1">
        <f t="shared" si="4"/>
        <v>-0.77150000000000007</v>
      </c>
      <c r="G44">
        <v>1.38</v>
      </c>
    </row>
    <row r="45" spans="1:8" x14ac:dyDescent="0.2">
      <c r="B45" t="s">
        <v>74</v>
      </c>
      <c r="C45" t="s">
        <v>29</v>
      </c>
      <c r="D45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1:8" x14ac:dyDescent="0.2">
      <c r="B46" t="s">
        <v>75</v>
      </c>
      <c r="C46" t="s">
        <v>30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8" x14ac:dyDescent="0.2">
      <c r="B47" t="s">
        <v>76</v>
      </c>
      <c r="C47" t="s">
        <v>31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8" x14ac:dyDescent="0.2">
      <c r="B48" t="s">
        <v>77</v>
      </c>
      <c r="C48" t="s">
        <v>32</v>
      </c>
      <c r="D48">
        <v>-0.80600000000000005</v>
      </c>
      <c r="E48">
        <v>30</v>
      </c>
      <c r="F48" s="1">
        <f>D51+E51*0.1</f>
        <v>0.4880000000000001</v>
      </c>
      <c r="G48" t="s">
        <v>14</v>
      </c>
    </row>
    <row r="49" spans="2:7" x14ac:dyDescent="0.2">
      <c r="B49" t="s">
        <v>78</v>
      </c>
      <c r="C49" t="s">
        <v>33</v>
      </c>
      <c r="D49">
        <v>-0.76500000000000001</v>
      </c>
      <c r="E49">
        <v>2</v>
      </c>
      <c r="F49" s="1">
        <f>D52+E52*0.1</f>
        <v>-0.73100000000000009</v>
      </c>
      <c r="G49" t="s">
        <v>14</v>
      </c>
    </row>
    <row r="50" spans="2:7" x14ac:dyDescent="0.2">
      <c r="B50" t="s">
        <v>79</v>
      </c>
      <c r="C50" t="s">
        <v>34</v>
      </c>
      <c r="D50">
        <v>-0.71399999999999997</v>
      </c>
      <c r="E50">
        <v>10</v>
      </c>
      <c r="F50" s="1">
        <f>D53+E53*0.1</f>
        <v>7.8999999999999959E-2</v>
      </c>
      <c r="G50">
        <v>0.01</v>
      </c>
    </row>
    <row r="51" spans="2:7" x14ac:dyDescent="0.2">
      <c r="B51" t="s">
        <v>80</v>
      </c>
      <c r="C51" t="s">
        <v>59</v>
      </c>
      <c r="D51">
        <v>-0.91200000000000003</v>
      </c>
      <c r="E51">
        <v>14</v>
      </c>
      <c r="F51" s="1">
        <f>D51+E51*0.1</f>
        <v>0.4880000000000001</v>
      </c>
      <c r="G51" t="s">
        <v>14</v>
      </c>
    </row>
    <row r="52" spans="2:7" x14ac:dyDescent="0.2">
      <c r="B52" t="s">
        <v>81</v>
      </c>
      <c r="C52" t="s">
        <v>35</v>
      </c>
      <c r="D52">
        <v>-0.93100000000000005</v>
      </c>
      <c r="E52">
        <v>2</v>
      </c>
      <c r="F52" s="1">
        <f>D52+E52*0.1</f>
        <v>-0.73100000000000009</v>
      </c>
      <c r="G52" t="s">
        <v>14</v>
      </c>
    </row>
    <row r="53" spans="2:7" x14ac:dyDescent="0.2">
      <c r="B53" t="s">
        <v>163</v>
      </c>
      <c r="C53" t="s">
        <v>36</v>
      </c>
      <c r="D53">
        <v>-0.92100000000000004</v>
      </c>
      <c r="E53">
        <v>10</v>
      </c>
      <c r="F53" s="1">
        <f>D53+E53*0.1</f>
        <v>7.8999999999999959E-2</v>
      </c>
      <c r="G53">
        <v>0.01</v>
      </c>
    </row>
    <row r="54" spans="2:7" x14ac:dyDescent="0.2">
      <c r="B54" t="s">
        <v>86</v>
      </c>
      <c r="C54" t="s">
        <v>63</v>
      </c>
      <c r="D54" s="1">
        <v>-0.94899999999999995</v>
      </c>
      <c r="E54">
        <v>2</v>
      </c>
      <c r="F54" s="1">
        <f t="shared" si="4"/>
        <v>-0.74899999999999989</v>
      </c>
      <c r="G54" t="s">
        <v>14</v>
      </c>
    </row>
    <row r="55" spans="2:7" x14ac:dyDescent="0.2">
      <c r="B55" t="s">
        <v>85</v>
      </c>
      <c r="C55" t="s">
        <v>62</v>
      </c>
      <c r="D55" s="1">
        <v>-0.76500000000000001</v>
      </c>
      <c r="E55">
        <v>2</v>
      </c>
      <c r="F55" s="1">
        <f t="shared" si="4"/>
        <v>-0.56499999999999995</v>
      </c>
      <c r="G55" t="s">
        <v>14</v>
      </c>
    </row>
    <row r="56" spans="2:7" x14ac:dyDescent="0.2">
      <c r="B56" t="s">
        <v>86</v>
      </c>
      <c r="C56" t="s">
        <v>68</v>
      </c>
      <c r="D56" s="1">
        <v>-0.94899999999999995</v>
      </c>
      <c r="E56">
        <v>2</v>
      </c>
      <c r="F56" s="1">
        <f t="shared" si="4"/>
        <v>-0.74899999999999989</v>
      </c>
      <c r="G56" t="s">
        <v>14</v>
      </c>
    </row>
    <row r="57" spans="2:7" ht="33" customHeight="1" x14ac:dyDescent="0.2">
      <c r="B57" t="s">
        <v>85</v>
      </c>
      <c r="C57" s="2" t="s">
        <v>69</v>
      </c>
      <c r="D57" s="1">
        <v>-0.76500000000000001</v>
      </c>
      <c r="E57">
        <v>2</v>
      </c>
      <c r="F57" s="1">
        <f t="shared" si="4"/>
        <v>-0.56499999999999995</v>
      </c>
      <c r="G57" t="s">
        <v>14</v>
      </c>
    </row>
    <row r="58" spans="2:7" ht="34" x14ac:dyDescent="0.2">
      <c r="B58" s="2" t="s">
        <v>82</v>
      </c>
      <c r="C58" s="2" t="s">
        <v>42</v>
      </c>
      <c r="D58">
        <v>-0.94899999999999995</v>
      </c>
      <c r="E58">
        <v>2</v>
      </c>
      <c r="F58" s="1">
        <f t="shared" si="4"/>
        <v>-0.74899999999999989</v>
      </c>
      <c r="G58">
        <v>0.15</v>
      </c>
    </row>
    <row r="59" spans="2:7" ht="34" x14ac:dyDescent="0.2">
      <c r="B59" s="2" t="s">
        <v>156</v>
      </c>
      <c r="C59" s="2" t="s">
        <v>35</v>
      </c>
      <c r="D59">
        <v>-0.94899999999999995</v>
      </c>
      <c r="E59">
        <v>2</v>
      </c>
      <c r="F59" s="1">
        <f t="shared" si="4"/>
        <v>-0.74899999999999989</v>
      </c>
      <c r="G59" s="7">
        <v>0.13</v>
      </c>
    </row>
    <row r="60" spans="2:7" ht="34" x14ac:dyDescent="0.2">
      <c r="B60" s="2" t="s">
        <v>165</v>
      </c>
      <c r="C60" s="2" t="s">
        <v>36</v>
      </c>
      <c r="D60">
        <v>-0.94899999999999995</v>
      </c>
      <c r="E60">
        <v>2</v>
      </c>
      <c r="F60" s="1">
        <f t="shared" si="4"/>
        <v>-0.74899999999999989</v>
      </c>
      <c r="G60">
        <v>0.14000000000000001</v>
      </c>
    </row>
    <row r="61" spans="2:7" ht="34" x14ac:dyDescent="0.2">
      <c r="B61" s="2" t="s">
        <v>83</v>
      </c>
      <c r="C61" s="2" t="s">
        <v>43</v>
      </c>
      <c r="D61">
        <v>-0.94899999999999995</v>
      </c>
      <c r="E61">
        <v>2</v>
      </c>
      <c r="F61" s="1">
        <f t="shared" si="4"/>
        <v>-0.74899999999999989</v>
      </c>
      <c r="G61">
        <v>0.31</v>
      </c>
    </row>
    <row r="62" spans="2:7" ht="34" x14ac:dyDescent="0.2">
      <c r="B62" s="2" t="s">
        <v>157</v>
      </c>
      <c r="C62" s="2" t="s">
        <v>37</v>
      </c>
      <c r="D62">
        <v>-0.94899999999999995</v>
      </c>
      <c r="E62">
        <v>2</v>
      </c>
      <c r="F62" s="1">
        <f t="shared" si="4"/>
        <v>-0.74899999999999989</v>
      </c>
      <c r="G62">
        <v>0.6</v>
      </c>
    </row>
    <row r="63" spans="2:7" ht="34" x14ac:dyDescent="0.2">
      <c r="B63" s="2" t="s">
        <v>164</v>
      </c>
      <c r="C63" s="2" t="s">
        <v>38</v>
      </c>
      <c r="D63">
        <v>-0.94899999999999995</v>
      </c>
      <c r="E63">
        <v>2</v>
      </c>
      <c r="F63" s="1">
        <f t="shared" si="4"/>
        <v>-0.74899999999999989</v>
      </c>
      <c r="G63">
        <v>0.85</v>
      </c>
    </row>
    <row r="64" spans="2:7" ht="34" x14ac:dyDescent="0.2">
      <c r="B64" s="2" t="s">
        <v>84</v>
      </c>
      <c r="C64" s="2" t="s">
        <v>44</v>
      </c>
      <c r="D64">
        <v>-0.94899999999999995</v>
      </c>
      <c r="E64">
        <v>2</v>
      </c>
      <c r="F64" s="1">
        <f t="shared" si="4"/>
        <v>-0.74899999999999989</v>
      </c>
      <c r="G64">
        <v>0.26</v>
      </c>
    </row>
    <row r="65" spans="2:7" ht="34" x14ac:dyDescent="0.2">
      <c r="B65" s="2" t="s">
        <v>97</v>
      </c>
      <c r="C65" s="2" t="s">
        <v>39</v>
      </c>
      <c r="D65">
        <v>-0.94899999999999995</v>
      </c>
      <c r="E65">
        <v>2</v>
      </c>
      <c r="F65" s="1">
        <f t="shared" si="4"/>
        <v>-0.74899999999999989</v>
      </c>
      <c r="G65">
        <v>0.69</v>
      </c>
    </row>
    <row r="66" spans="2:7" ht="34" x14ac:dyDescent="0.2">
      <c r="B66" s="2" t="s">
        <v>98</v>
      </c>
      <c r="C66" s="2" t="s">
        <v>40</v>
      </c>
      <c r="D66">
        <v>-0.94899999999999995</v>
      </c>
      <c r="E66">
        <v>2</v>
      </c>
      <c r="F66" s="1">
        <f t="shared" si="4"/>
        <v>-0.74899999999999989</v>
      </c>
      <c r="G66">
        <v>0.24</v>
      </c>
    </row>
    <row r="67" spans="2:7" ht="32" customHeight="1" x14ac:dyDescent="0.2">
      <c r="B67" s="2" t="s">
        <v>245</v>
      </c>
      <c r="C67" s="2" t="s">
        <v>237</v>
      </c>
      <c r="D67">
        <v>-0.94899999999999995</v>
      </c>
      <c r="E67">
        <v>2</v>
      </c>
      <c r="F67" s="1">
        <f t="shared" si="4"/>
        <v>-0.74899999999999989</v>
      </c>
      <c r="G67">
        <v>0.25</v>
      </c>
    </row>
    <row r="68" spans="2:7" ht="30" customHeight="1" x14ac:dyDescent="0.2">
      <c r="B68" s="2" t="s">
        <v>240</v>
      </c>
      <c r="C68" s="2" t="s">
        <v>238</v>
      </c>
      <c r="D68">
        <v>-0.94899999999999995</v>
      </c>
      <c r="E68">
        <v>2</v>
      </c>
      <c r="F68" s="1">
        <f t="shared" si="4"/>
        <v>-0.74899999999999989</v>
      </c>
      <c r="G68">
        <v>0.21</v>
      </c>
    </row>
    <row r="69" spans="2:7" ht="32" customHeight="1" x14ac:dyDescent="0.2">
      <c r="B69" s="2" t="s">
        <v>241</v>
      </c>
      <c r="C69" s="2" t="s">
        <v>239</v>
      </c>
      <c r="D69">
        <v>-0.94899999999999995</v>
      </c>
      <c r="E69">
        <v>2</v>
      </c>
      <c r="F69" s="1">
        <f t="shared" si="4"/>
        <v>-0.74899999999999989</v>
      </c>
      <c r="G69">
        <v>0.24</v>
      </c>
    </row>
    <row r="71" spans="2:7" s="6" customFormat="1" x14ac:dyDescent="0.2"/>
    <row r="72" spans="2:7" x14ac:dyDescent="0.2">
      <c r="B72" t="s">
        <v>88</v>
      </c>
      <c r="C72" t="s">
        <v>27</v>
      </c>
      <c r="D72">
        <v>-4.7359999999999998</v>
      </c>
      <c r="E72">
        <v>9.8680000000000003</v>
      </c>
      <c r="F72" s="1">
        <f t="shared" ref="F72:F99" si="5">D72+E72*0.01</f>
        <v>-4.6373199999999999</v>
      </c>
      <c r="G72">
        <v>40.481000000000002</v>
      </c>
    </row>
    <row r="73" spans="2:7" x14ac:dyDescent="0.2">
      <c r="B73" t="s">
        <v>89</v>
      </c>
      <c r="C73" t="s">
        <v>28</v>
      </c>
      <c r="D73">
        <v>-4.6550000000000002</v>
      </c>
      <c r="E73">
        <v>2.5179999999999998</v>
      </c>
      <c r="F73" s="1">
        <f t="shared" si="5"/>
        <v>-4.6298200000000005</v>
      </c>
      <c r="G73">
        <v>1143.44</v>
      </c>
    </row>
    <row r="74" spans="2:7" ht="17" x14ac:dyDescent="0.2">
      <c r="B74" t="s">
        <v>106</v>
      </c>
      <c r="C74" s="2" t="s">
        <v>46</v>
      </c>
      <c r="D74">
        <v>-4.734</v>
      </c>
      <c r="E74">
        <v>7.0789999999999997</v>
      </c>
      <c r="F74" s="1">
        <f t="shared" si="5"/>
        <v>-4.6632100000000003</v>
      </c>
      <c r="G74">
        <v>151.85</v>
      </c>
    </row>
    <row r="75" spans="2:7" x14ac:dyDescent="0.2">
      <c r="B75" t="s">
        <v>90</v>
      </c>
      <c r="C75" t="s">
        <v>29</v>
      </c>
      <c r="D75" s="1">
        <v>-4.67</v>
      </c>
      <c r="E75">
        <v>30</v>
      </c>
      <c r="F75" s="1">
        <f t="shared" si="5"/>
        <v>-4.37</v>
      </c>
      <c r="G75" t="s">
        <v>14</v>
      </c>
    </row>
    <row r="76" spans="2:7" x14ac:dyDescent="0.2">
      <c r="B76" t="s">
        <v>91</v>
      </c>
      <c r="C76" t="s">
        <v>30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92</v>
      </c>
      <c r="C77" t="s">
        <v>31</v>
      </c>
      <c r="D77" s="1">
        <v>-4.62</v>
      </c>
      <c r="E77">
        <v>10</v>
      </c>
      <c r="F77" s="1">
        <f t="shared" si="5"/>
        <v>-4.5200000000000005</v>
      </c>
      <c r="G77" t="s">
        <v>14</v>
      </c>
    </row>
    <row r="78" spans="2:7" x14ac:dyDescent="0.2">
      <c r="B78" t="s">
        <v>93</v>
      </c>
      <c r="C78" t="s">
        <v>32</v>
      </c>
      <c r="D78">
        <v>-4.6440000000000001</v>
      </c>
      <c r="E78">
        <v>56</v>
      </c>
      <c r="F78" s="1">
        <f t="shared" si="5"/>
        <v>-4.0839999999999996</v>
      </c>
      <c r="G78" t="s">
        <v>14</v>
      </c>
    </row>
    <row r="79" spans="2:7" x14ac:dyDescent="0.2">
      <c r="B79" t="s">
        <v>94</v>
      </c>
      <c r="C79" t="s">
        <v>33</v>
      </c>
      <c r="D79" s="1">
        <v>-0.28199999999999997</v>
      </c>
      <c r="E79">
        <v>6</v>
      </c>
      <c r="F79" s="1">
        <f t="shared" si="5"/>
        <v>-0.22199999999999998</v>
      </c>
      <c r="G79" t="s">
        <v>14</v>
      </c>
    </row>
    <row r="80" spans="2:7" x14ac:dyDescent="0.2">
      <c r="B80" t="s">
        <v>95</v>
      </c>
      <c r="C80" t="s">
        <v>34</v>
      </c>
      <c r="D80">
        <v>-4.1040000000000001</v>
      </c>
      <c r="E80">
        <v>10</v>
      </c>
      <c r="F80" s="1">
        <f t="shared" si="5"/>
        <v>-4.0040000000000004</v>
      </c>
      <c r="G80">
        <v>0.01</v>
      </c>
    </row>
    <row r="81" spans="2:7" x14ac:dyDescent="0.2">
      <c r="B81" t="s">
        <v>107</v>
      </c>
      <c r="C81" t="s">
        <v>59</v>
      </c>
      <c r="D81" s="1">
        <v>-4.7220000000000004</v>
      </c>
      <c r="E81">
        <v>38</v>
      </c>
      <c r="F81" s="1">
        <f t="shared" si="5"/>
        <v>-4.3420000000000005</v>
      </c>
      <c r="G81" t="s">
        <v>14</v>
      </c>
    </row>
    <row r="82" spans="2:7" x14ac:dyDescent="0.2">
      <c r="B82" t="s">
        <v>108</v>
      </c>
      <c r="C82" t="s">
        <v>35</v>
      </c>
      <c r="D82">
        <v>-0.20300000000000001</v>
      </c>
      <c r="E82">
        <v>4</v>
      </c>
      <c r="F82" s="1">
        <f t="shared" si="5"/>
        <v>-0.16300000000000001</v>
      </c>
      <c r="G82" t="s">
        <v>14</v>
      </c>
    </row>
    <row r="83" spans="2:7" x14ac:dyDescent="0.2">
      <c r="B83" t="s">
        <v>109</v>
      </c>
      <c r="C83" t="s">
        <v>36</v>
      </c>
      <c r="D83" s="1">
        <v>-4.5810000000000004</v>
      </c>
      <c r="E83">
        <v>10</v>
      </c>
      <c r="F83" s="1">
        <f t="shared" si="5"/>
        <v>-4.4810000000000008</v>
      </c>
      <c r="G83" t="s">
        <v>14</v>
      </c>
    </row>
    <row r="84" spans="2:7" x14ac:dyDescent="0.2">
      <c r="B84" t="s">
        <v>101</v>
      </c>
      <c r="C84" t="s">
        <v>63</v>
      </c>
      <c r="D84">
        <v>-2.8780000000000001</v>
      </c>
      <c r="E84">
        <v>4</v>
      </c>
      <c r="F84" s="1">
        <f t="shared" si="5"/>
        <v>-2.8380000000000001</v>
      </c>
      <c r="G84">
        <v>0.57999999999999996</v>
      </c>
    </row>
    <row r="85" spans="2:7" x14ac:dyDescent="0.2">
      <c r="B85" t="s">
        <v>102</v>
      </c>
      <c r="C85" t="s">
        <v>62</v>
      </c>
      <c r="D85" s="1">
        <v>-1.272</v>
      </c>
      <c r="E85">
        <v>6</v>
      </c>
      <c r="F85" s="1">
        <f t="shared" si="5"/>
        <v>-1.212</v>
      </c>
      <c r="G85">
        <v>0.18</v>
      </c>
    </row>
    <row r="86" spans="2:7" x14ac:dyDescent="0.2">
      <c r="B86" t="s">
        <v>103</v>
      </c>
      <c r="C86" t="s">
        <v>68</v>
      </c>
      <c r="D86">
        <v>0</v>
      </c>
      <c r="E86">
        <v>0</v>
      </c>
      <c r="F86" s="1">
        <f t="shared" si="5"/>
        <v>0</v>
      </c>
      <c r="G86">
        <v>0.28999999999999998</v>
      </c>
    </row>
    <row r="87" spans="2:7" ht="34" customHeight="1" x14ac:dyDescent="0.2">
      <c r="B87" t="s">
        <v>104</v>
      </c>
      <c r="C87" s="2" t="s">
        <v>69</v>
      </c>
      <c r="D87" s="1">
        <v>-0.156</v>
      </c>
      <c r="E87">
        <v>6</v>
      </c>
      <c r="F87" s="1">
        <f t="shared" si="5"/>
        <v>-9.6000000000000002E-2</v>
      </c>
      <c r="G87">
        <v>5.83</v>
      </c>
    </row>
    <row r="88" spans="2:7" ht="34" x14ac:dyDescent="0.2">
      <c r="B88" s="2" t="s">
        <v>105</v>
      </c>
      <c r="C88" s="2" t="s">
        <v>42</v>
      </c>
      <c r="D88">
        <v>-4.6859999999999999</v>
      </c>
      <c r="E88">
        <v>22</v>
      </c>
      <c r="F88" s="1">
        <f t="shared" si="5"/>
        <v>-4.4660000000000002</v>
      </c>
      <c r="G88">
        <v>19.510000000000002</v>
      </c>
    </row>
    <row r="89" spans="2:7" ht="34" x14ac:dyDescent="0.2">
      <c r="B89" s="2" t="s">
        <v>155</v>
      </c>
      <c r="C89" s="2" t="s">
        <v>35</v>
      </c>
      <c r="D89" s="1">
        <v>-1.1319999999999999</v>
      </c>
      <c r="E89">
        <v>6</v>
      </c>
      <c r="F89" s="1">
        <f t="shared" si="5"/>
        <v>-1.0719999999999998</v>
      </c>
      <c r="G89">
        <v>20.02</v>
      </c>
    </row>
    <row r="90" spans="2:7" ht="34" x14ac:dyDescent="0.2">
      <c r="B90" s="2" t="s">
        <v>166</v>
      </c>
      <c r="C90" s="2" t="s">
        <v>36</v>
      </c>
      <c r="D90">
        <v>-4.6660000000000004</v>
      </c>
      <c r="E90">
        <v>10</v>
      </c>
      <c r="F90" s="1">
        <f t="shared" si="5"/>
        <v>-4.5660000000000007</v>
      </c>
      <c r="G90">
        <v>10.5</v>
      </c>
    </row>
    <row r="91" spans="2:7" ht="34" x14ac:dyDescent="0.2">
      <c r="B91" s="2" t="s">
        <v>96</v>
      </c>
      <c r="C91" s="2" t="s">
        <v>43</v>
      </c>
      <c r="D91" s="1">
        <v>-4.6440000000000001</v>
      </c>
      <c r="E91">
        <v>56</v>
      </c>
      <c r="F91" s="1">
        <f t="shared" si="5"/>
        <v>-4.0839999999999996</v>
      </c>
      <c r="G91">
        <v>5.93</v>
      </c>
    </row>
    <row r="92" spans="2:7" ht="34" x14ac:dyDescent="0.2">
      <c r="B92" s="2" t="s">
        <v>154</v>
      </c>
      <c r="C92" s="2" t="s">
        <v>37</v>
      </c>
      <c r="D92">
        <v>-1.1319999999999999</v>
      </c>
      <c r="E92">
        <v>4</v>
      </c>
      <c r="F92" s="1">
        <f t="shared" si="5"/>
        <v>-1.0919999999999999</v>
      </c>
      <c r="G92">
        <v>14.34</v>
      </c>
    </row>
    <row r="93" spans="2:7" ht="34" x14ac:dyDescent="0.2">
      <c r="B93" s="2" t="s">
        <v>167</v>
      </c>
      <c r="C93" s="2" t="s">
        <v>38</v>
      </c>
      <c r="D93" s="1">
        <v>-4.681</v>
      </c>
      <c r="E93">
        <v>10</v>
      </c>
      <c r="F93" s="1">
        <f t="shared" si="5"/>
        <v>-4.5810000000000004</v>
      </c>
      <c r="G93">
        <v>48.04</v>
      </c>
    </row>
    <row r="94" spans="2:7" ht="34" x14ac:dyDescent="0.2">
      <c r="B94" s="2" t="s">
        <v>246</v>
      </c>
      <c r="C94" s="2" t="s">
        <v>237</v>
      </c>
      <c r="D94" s="1">
        <v>-4.7220000000000004</v>
      </c>
      <c r="E94">
        <v>38</v>
      </c>
      <c r="F94" s="1">
        <f t="shared" si="5"/>
        <v>-4.3420000000000005</v>
      </c>
      <c r="G94">
        <v>4.53</v>
      </c>
    </row>
    <row r="95" spans="2:7" ht="34" x14ac:dyDescent="0.2">
      <c r="B95" s="2" t="s">
        <v>247</v>
      </c>
      <c r="C95" s="2" t="s">
        <v>238</v>
      </c>
      <c r="D95" s="1">
        <v>-1.1319999999999999</v>
      </c>
      <c r="E95">
        <v>6</v>
      </c>
      <c r="F95" s="1">
        <f t="shared" si="5"/>
        <v>-1.0719999999999998</v>
      </c>
      <c r="G95">
        <v>17.57</v>
      </c>
    </row>
    <row r="96" spans="2:7" ht="34" x14ac:dyDescent="0.2">
      <c r="B96" s="2" t="s">
        <v>248</v>
      </c>
      <c r="C96" s="2" t="s">
        <v>239</v>
      </c>
      <c r="D96" s="1">
        <v>-4.6660000000000004</v>
      </c>
      <c r="E96">
        <v>10</v>
      </c>
      <c r="F96" s="1">
        <f t="shared" si="5"/>
        <v>-4.5660000000000007</v>
      </c>
      <c r="G96">
        <v>16.36</v>
      </c>
    </row>
    <row r="97" spans="2:9" ht="34" x14ac:dyDescent="0.2">
      <c r="B97" s="2" t="s">
        <v>99</v>
      </c>
      <c r="C97" s="2" t="s">
        <v>44</v>
      </c>
      <c r="D97">
        <v>-4.5179999999999998</v>
      </c>
      <c r="E97">
        <v>20</v>
      </c>
      <c r="F97" s="1">
        <f t="shared" si="5"/>
        <v>-4.3179999999999996</v>
      </c>
      <c r="G97">
        <v>79.12</v>
      </c>
    </row>
    <row r="98" spans="2:9" ht="34" x14ac:dyDescent="0.2">
      <c r="B98" s="2" t="s">
        <v>150</v>
      </c>
      <c r="C98" s="2" t="s">
        <v>39</v>
      </c>
      <c r="D98" s="1">
        <v>-1.548</v>
      </c>
      <c r="E98">
        <v>6</v>
      </c>
      <c r="F98" s="1">
        <f t="shared" si="5"/>
        <v>-1.488</v>
      </c>
      <c r="G98">
        <v>26.9</v>
      </c>
    </row>
    <row r="99" spans="2:9" ht="34" x14ac:dyDescent="0.2">
      <c r="B99" s="2" t="s">
        <v>100</v>
      </c>
      <c r="C99" s="2" t="s">
        <v>40</v>
      </c>
      <c r="D99">
        <v>-4.681</v>
      </c>
      <c r="E99">
        <v>10</v>
      </c>
      <c r="F99" s="1">
        <f t="shared" si="5"/>
        <v>-4.5810000000000004</v>
      </c>
      <c r="G99">
        <v>88.38</v>
      </c>
    </row>
    <row r="100" spans="2:9" ht="17" x14ac:dyDescent="0.2">
      <c r="B100" s="2"/>
      <c r="C100" s="2" t="s">
        <v>420</v>
      </c>
      <c r="D100" s="1">
        <v>-5</v>
      </c>
      <c r="F100" s="1"/>
    </row>
    <row r="102" spans="2:9" s="6" customFormat="1" x14ac:dyDescent="0.2"/>
    <row r="103" spans="2:9" x14ac:dyDescent="0.2">
      <c r="B103" t="s">
        <v>129</v>
      </c>
      <c r="C103" t="s">
        <v>27</v>
      </c>
      <c r="D103">
        <v>-3.9990000000000001</v>
      </c>
      <c r="E103">
        <v>4.5519999999999996</v>
      </c>
      <c r="F103" s="1">
        <f t="shared" ref="F103:F130" si="6">D103+E103*0.01</f>
        <v>-3.9534800000000003</v>
      </c>
      <c r="G103">
        <v>0.71</v>
      </c>
      <c r="I103">
        <f>D103/D131</f>
        <v>0.99975000000000003</v>
      </c>
    </row>
    <row r="104" spans="2:9" x14ac:dyDescent="0.2">
      <c r="B104" t="s">
        <v>130</v>
      </c>
      <c r="C104" t="s">
        <v>28</v>
      </c>
      <c r="D104">
        <v>-3.9929999999999999</v>
      </c>
      <c r="E104">
        <v>3.4289999999999998</v>
      </c>
      <c r="F104" s="1">
        <f t="shared" si="6"/>
        <v>-3.95871</v>
      </c>
      <c r="G104">
        <v>133.13999999999999</v>
      </c>
      <c r="H104" t="s">
        <v>170</v>
      </c>
      <c r="I104">
        <f>D104/D131</f>
        <v>0.99824999999999997</v>
      </c>
    </row>
    <row r="105" spans="2:9" ht="17" x14ac:dyDescent="0.2">
      <c r="B105" t="s">
        <v>131</v>
      </c>
      <c r="C105" s="2" t="s">
        <v>46</v>
      </c>
      <c r="D105">
        <v>-3.9990000000000001</v>
      </c>
      <c r="E105">
        <v>3.6829999999999998</v>
      </c>
      <c r="F105" s="1">
        <f t="shared" si="6"/>
        <v>-3.96217</v>
      </c>
      <c r="G105">
        <v>43.35</v>
      </c>
      <c r="I105">
        <f>D105/D131</f>
        <v>0.99975000000000003</v>
      </c>
    </row>
    <row r="106" spans="2:9" x14ac:dyDescent="0.2">
      <c r="B106" t="s">
        <v>132</v>
      </c>
      <c r="C106" t="s">
        <v>29</v>
      </c>
      <c r="D106">
        <v>-3.9980000000000002</v>
      </c>
      <c r="E106">
        <v>42</v>
      </c>
      <c r="F106" s="1">
        <f t="shared" si="6"/>
        <v>-3.5780000000000003</v>
      </c>
      <c r="G106" t="s">
        <v>14</v>
      </c>
    </row>
    <row r="107" spans="2:9" x14ac:dyDescent="0.2">
      <c r="B107" t="s">
        <v>133</v>
      </c>
      <c r="C107" t="s">
        <v>30</v>
      </c>
      <c r="D107">
        <v>-3.8839999999999999</v>
      </c>
      <c r="E107">
        <v>6</v>
      </c>
      <c r="F107" s="1">
        <f t="shared" si="6"/>
        <v>-3.8239999999999998</v>
      </c>
      <c r="G107" t="s">
        <v>14</v>
      </c>
    </row>
    <row r="108" spans="2:9" x14ac:dyDescent="0.2">
      <c r="B108" t="s">
        <v>134</v>
      </c>
      <c r="C108" t="s">
        <v>31</v>
      </c>
      <c r="D108">
        <v>-3.92</v>
      </c>
      <c r="E108">
        <v>10</v>
      </c>
      <c r="F108" s="1">
        <f t="shared" si="6"/>
        <v>-3.82</v>
      </c>
      <c r="G108" t="s">
        <v>14</v>
      </c>
    </row>
    <row r="109" spans="2:9" x14ac:dyDescent="0.2">
      <c r="B109" t="s">
        <v>135</v>
      </c>
      <c r="C109" t="s">
        <v>32</v>
      </c>
      <c r="D109">
        <v>-3.9940000000000002</v>
      </c>
      <c r="E109">
        <v>46</v>
      </c>
      <c r="F109" s="1">
        <f t="shared" si="6"/>
        <v>-3.5340000000000003</v>
      </c>
      <c r="G109" t="s">
        <v>14</v>
      </c>
    </row>
    <row r="110" spans="2:9" x14ac:dyDescent="0.2">
      <c r="B110" t="s">
        <v>136</v>
      </c>
      <c r="C110" t="s">
        <v>33</v>
      </c>
      <c r="D110">
        <v>-3.8839999999999999</v>
      </c>
      <c r="E110">
        <v>6</v>
      </c>
      <c r="F110" s="1">
        <f t="shared" si="6"/>
        <v>-3.8239999999999998</v>
      </c>
      <c r="G110" t="s">
        <v>14</v>
      </c>
    </row>
    <row r="111" spans="2:9" x14ac:dyDescent="0.2">
      <c r="B111" t="s">
        <v>137</v>
      </c>
      <c r="C111" t="s">
        <v>34</v>
      </c>
      <c r="D111">
        <v>-3.9279999999999999</v>
      </c>
      <c r="E111">
        <v>10</v>
      </c>
      <c r="F111" s="1">
        <f t="shared" si="6"/>
        <v>-3.8279999999999998</v>
      </c>
      <c r="G111" t="s">
        <v>14</v>
      </c>
    </row>
    <row r="112" spans="2:9" x14ac:dyDescent="0.2">
      <c r="B112" t="s">
        <v>138</v>
      </c>
      <c r="C112" t="s">
        <v>59</v>
      </c>
      <c r="D112">
        <v>-3.9990000000000001</v>
      </c>
      <c r="E112">
        <v>38</v>
      </c>
      <c r="F112" s="1">
        <f t="shared" si="6"/>
        <v>-3.6190000000000002</v>
      </c>
      <c r="G112" t="s">
        <v>14</v>
      </c>
    </row>
    <row r="113" spans="2:7" x14ac:dyDescent="0.2">
      <c r="B113" t="s">
        <v>139</v>
      </c>
      <c r="C113" t="s">
        <v>35</v>
      </c>
      <c r="D113">
        <v>-3.8839999999999999</v>
      </c>
      <c r="E113">
        <v>6</v>
      </c>
      <c r="F113" s="1">
        <f t="shared" si="6"/>
        <v>-3.8239999999999998</v>
      </c>
      <c r="G113" t="s">
        <v>14</v>
      </c>
    </row>
    <row r="114" spans="2:7" x14ac:dyDescent="0.2">
      <c r="B114" t="s">
        <v>140</v>
      </c>
      <c r="C114" t="s">
        <v>36</v>
      </c>
      <c r="D114">
        <v>-3.9260000000000002</v>
      </c>
      <c r="E114">
        <v>10</v>
      </c>
      <c r="F114" s="1">
        <f t="shared" si="6"/>
        <v>-3.8260000000000001</v>
      </c>
      <c r="G114" t="s">
        <v>14</v>
      </c>
    </row>
    <row r="115" spans="2:7" x14ac:dyDescent="0.2">
      <c r="B115" t="s">
        <v>141</v>
      </c>
      <c r="C115" t="s">
        <v>63</v>
      </c>
      <c r="D115">
        <v>-3.9969999999999999</v>
      </c>
      <c r="E115">
        <v>6</v>
      </c>
      <c r="F115" s="1">
        <f t="shared" si="6"/>
        <v>-3.9369999999999998</v>
      </c>
      <c r="G115">
        <v>0.13</v>
      </c>
    </row>
    <row r="116" spans="2:7" x14ac:dyDescent="0.2">
      <c r="B116" t="s">
        <v>142</v>
      </c>
      <c r="C116" t="s">
        <v>62</v>
      </c>
      <c r="D116">
        <v>-3.9340000000000002</v>
      </c>
      <c r="E116">
        <v>6</v>
      </c>
      <c r="F116" s="1">
        <f t="shared" si="6"/>
        <v>-3.8740000000000001</v>
      </c>
      <c r="G116">
        <v>7.0000000000000007E-2</v>
      </c>
    </row>
    <row r="117" spans="2:7" x14ac:dyDescent="0.2">
      <c r="B117" t="s">
        <v>143</v>
      </c>
      <c r="C117" t="s">
        <v>68</v>
      </c>
      <c r="D117">
        <v>-3.9969999999999999</v>
      </c>
      <c r="E117">
        <v>6</v>
      </c>
      <c r="F117" s="1">
        <f t="shared" si="6"/>
        <v>-3.9369999999999998</v>
      </c>
      <c r="G117">
        <v>0.09</v>
      </c>
    </row>
    <row r="118" spans="2:7" ht="30" customHeight="1" x14ac:dyDescent="0.2">
      <c r="B118" t="s">
        <v>144</v>
      </c>
      <c r="C118" s="2" t="s">
        <v>69</v>
      </c>
      <c r="D118">
        <v>-3.9340000000000002</v>
      </c>
      <c r="E118">
        <v>6</v>
      </c>
      <c r="F118" s="1">
        <f t="shared" si="6"/>
        <v>-3.8740000000000001</v>
      </c>
      <c r="G118">
        <v>7.0000000000000007E-2</v>
      </c>
    </row>
    <row r="119" spans="2:7" ht="34" x14ac:dyDescent="0.2">
      <c r="B119" s="2" t="s">
        <v>145</v>
      </c>
      <c r="C119" s="2" t="s">
        <v>42</v>
      </c>
      <c r="D119">
        <v>-3.9980000000000002</v>
      </c>
      <c r="E119">
        <v>42</v>
      </c>
      <c r="F119" s="1">
        <f t="shared" si="6"/>
        <v>-3.5780000000000003</v>
      </c>
      <c r="G119">
        <v>1.34</v>
      </c>
    </row>
    <row r="120" spans="2:7" ht="34" x14ac:dyDescent="0.2">
      <c r="B120" s="2" t="s">
        <v>152</v>
      </c>
      <c r="C120" s="2" t="s">
        <v>35</v>
      </c>
      <c r="D120">
        <v>-3.8839999999999999</v>
      </c>
      <c r="E120">
        <v>6</v>
      </c>
      <c r="F120" s="1">
        <f t="shared" si="6"/>
        <v>-3.8239999999999998</v>
      </c>
      <c r="G120">
        <v>1.1100000000000001</v>
      </c>
    </row>
    <row r="121" spans="2:7" ht="34" x14ac:dyDescent="0.2">
      <c r="B121" s="2" t="s">
        <v>169</v>
      </c>
      <c r="C121" s="2" t="s">
        <v>36</v>
      </c>
      <c r="D121">
        <v>-3.9620000000000002</v>
      </c>
      <c r="E121">
        <v>10</v>
      </c>
      <c r="F121" s="1">
        <f t="shared" si="6"/>
        <v>-3.8620000000000001</v>
      </c>
      <c r="G121">
        <v>2.23</v>
      </c>
    </row>
    <row r="122" spans="2:7" ht="34" x14ac:dyDescent="0.2">
      <c r="B122" s="2" t="s">
        <v>146</v>
      </c>
      <c r="C122" s="2" t="s">
        <v>43</v>
      </c>
      <c r="D122">
        <v>-3.9940000000000002</v>
      </c>
      <c r="E122">
        <v>46</v>
      </c>
      <c r="F122" s="1">
        <f t="shared" si="6"/>
        <v>-3.5340000000000003</v>
      </c>
      <c r="G122">
        <v>1.31</v>
      </c>
    </row>
    <row r="123" spans="2:7" ht="34" x14ac:dyDescent="0.2">
      <c r="B123" s="2" t="s">
        <v>153</v>
      </c>
      <c r="C123" s="2" t="s">
        <v>37</v>
      </c>
      <c r="D123">
        <v>-3.8839999999999999</v>
      </c>
      <c r="E123">
        <v>6</v>
      </c>
      <c r="F123" s="1">
        <f t="shared" si="6"/>
        <v>-3.8239999999999998</v>
      </c>
      <c r="G123">
        <v>1.27</v>
      </c>
    </row>
    <row r="124" spans="2:7" ht="34" x14ac:dyDescent="0.2">
      <c r="B124" s="2" t="s">
        <v>168</v>
      </c>
      <c r="C124" s="2" t="s">
        <v>38</v>
      </c>
      <c r="D124">
        <v>-3.9710000000000001</v>
      </c>
      <c r="E124">
        <v>10</v>
      </c>
      <c r="F124" s="1">
        <f t="shared" si="6"/>
        <v>-3.871</v>
      </c>
      <c r="G124">
        <v>2.4</v>
      </c>
    </row>
    <row r="125" spans="2:7" ht="34" x14ac:dyDescent="0.2">
      <c r="B125" s="2" t="s">
        <v>249</v>
      </c>
      <c r="C125" s="2" t="s">
        <v>237</v>
      </c>
      <c r="D125">
        <v>-3.9990000000000001</v>
      </c>
      <c r="E125">
        <v>38</v>
      </c>
      <c r="F125" s="1">
        <f t="shared" si="6"/>
        <v>-3.6190000000000002</v>
      </c>
      <c r="G125">
        <v>0.99</v>
      </c>
    </row>
    <row r="126" spans="2:7" ht="34" x14ac:dyDescent="0.2">
      <c r="B126" s="2" t="s">
        <v>250</v>
      </c>
      <c r="C126" s="2" t="s">
        <v>238</v>
      </c>
      <c r="D126">
        <v>-3.8839999999999999</v>
      </c>
      <c r="E126">
        <v>6</v>
      </c>
      <c r="F126" s="1">
        <f t="shared" si="6"/>
        <v>-3.8239999999999998</v>
      </c>
      <c r="G126">
        <v>0.98</v>
      </c>
    </row>
    <row r="127" spans="2:7" ht="34" x14ac:dyDescent="0.2">
      <c r="B127" s="2" t="s">
        <v>251</v>
      </c>
      <c r="C127" s="2" t="s">
        <v>239</v>
      </c>
      <c r="D127">
        <v>-3.9750000000000001</v>
      </c>
      <c r="E127">
        <v>10</v>
      </c>
      <c r="F127" s="1">
        <f t="shared" si="6"/>
        <v>-3.875</v>
      </c>
      <c r="G127">
        <v>2.15</v>
      </c>
    </row>
    <row r="128" spans="2:7" ht="34" x14ac:dyDescent="0.2">
      <c r="B128" s="2" t="s">
        <v>147</v>
      </c>
      <c r="C128" s="2" t="s">
        <v>44</v>
      </c>
      <c r="D128">
        <v>-3.9889999999999999</v>
      </c>
      <c r="E128">
        <v>14</v>
      </c>
      <c r="F128" s="1">
        <f t="shared" si="6"/>
        <v>-3.8489999999999998</v>
      </c>
      <c r="G128">
        <v>22.66</v>
      </c>
    </row>
    <row r="129" spans="2:8" ht="34" x14ac:dyDescent="0.2">
      <c r="B129" s="2" t="s">
        <v>149</v>
      </c>
      <c r="C129" s="2" t="s">
        <v>39</v>
      </c>
      <c r="D129">
        <v>-3.8839999999999999</v>
      </c>
      <c r="E129">
        <v>6</v>
      </c>
      <c r="F129" s="1">
        <f t="shared" si="6"/>
        <v>-3.8239999999999998</v>
      </c>
      <c r="G129">
        <v>1.1299999999999999</v>
      </c>
    </row>
    <row r="130" spans="2:8" ht="34" x14ac:dyDescent="0.2">
      <c r="B130" s="2" t="s">
        <v>148</v>
      </c>
      <c r="C130" s="2" t="s">
        <v>40</v>
      </c>
      <c r="D130">
        <v>-3.992</v>
      </c>
      <c r="E130">
        <v>10</v>
      </c>
      <c r="F130" s="1">
        <f t="shared" si="6"/>
        <v>-3.8919999999999999</v>
      </c>
      <c r="G130">
        <v>13.8</v>
      </c>
    </row>
    <row r="131" spans="2:8" ht="17" x14ac:dyDescent="0.2">
      <c r="B131" s="2"/>
      <c r="C131" s="2" t="s">
        <v>421</v>
      </c>
      <c r="D131">
        <v>-4</v>
      </c>
      <c r="F131" s="1"/>
    </row>
    <row r="133" spans="2:8" s="6" customFormat="1" x14ac:dyDescent="0.2"/>
    <row r="134" spans="2:8" x14ac:dyDescent="0.2">
      <c r="C134" t="s">
        <v>27</v>
      </c>
      <c r="D134">
        <v>-2.8849999999999998</v>
      </c>
      <c r="E134">
        <v>6.8949999999999996</v>
      </c>
      <c r="F134" s="1">
        <f>D134+E134*0.01</f>
        <v>-2.8160499999999997</v>
      </c>
      <c r="G134">
        <v>21.47</v>
      </c>
      <c r="H134">
        <f>D134/D159</f>
        <v>0.72816759212518922</v>
      </c>
    </row>
    <row r="135" spans="2:8" x14ac:dyDescent="0.2">
      <c r="C135" t="s">
        <v>28</v>
      </c>
      <c r="D135">
        <v>-2.8410000000000002</v>
      </c>
      <c r="E135">
        <v>3.1110000000000002</v>
      </c>
      <c r="F135" s="1">
        <f t="shared" ref="F135:F158" si="7">D135+E135*0.01</f>
        <v>-2.8098900000000002</v>
      </c>
      <c r="G135">
        <v>839.77</v>
      </c>
      <c r="H135">
        <f>D135/D159</f>
        <v>0.71706208985360931</v>
      </c>
    </row>
    <row r="136" spans="2:8" ht="17" x14ac:dyDescent="0.2">
      <c r="C136" s="2" t="s">
        <v>46</v>
      </c>
      <c r="D136">
        <v>-2.8809999999999998</v>
      </c>
      <c r="E136">
        <v>4.8780000000000001</v>
      </c>
      <c r="F136">
        <f t="shared" si="7"/>
        <v>-2.83222</v>
      </c>
      <c r="G136">
        <v>183.61</v>
      </c>
      <c r="H136">
        <f>D136/D159</f>
        <v>0.72715800100959105</v>
      </c>
    </row>
    <row r="137" spans="2:8" x14ac:dyDescent="0.2">
      <c r="C137" t="s">
        <v>29</v>
      </c>
      <c r="D137">
        <v>-2.867</v>
      </c>
      <c r="E137">
        <v>30</v>
      </c>
      <c r="F137">
        <f t="shared" si="7"/>
        <v>-2.5670000000000002</v>
      </c>
      <c r="G137" t="s">
        <v>14</v>
      </c>
    </row>
    <row r="138" spans="2:8" x14ac:dyDescent="0.2">
      <c r="C138" t="s">
        <v>30</v>
      </c>
      <c r="D138">
        <v>-1.427</v>
      </c>
      <c r="E138">
        <v>6</v>
      </c>
      <c r="F138">
        <f t="shared" si="7"/>
        <v>-1.367</v>
      </c>
      <c r="G138" t="s">
        <v>14</v>
      </c>
    </row>
    <row r="139" spans="2:8" x14ac:dyDescent="0.2">
      <c r="C139" t="s">
        <v>31</v>
      </c>
      <c r="D139">
        <v>-2.7679999999999998</v>
      </c>
      <c r="E139">
        <v>10</v>
      </c>
      <c r="F139">
        <f t="shared" si="7"/>
        <v>-2.6679999999999997</v>
      </c>
      <c r="G139" t="s">
        <v>14</v>
      </c>
    </row>
    <row r="140" spans="2:8" x14ac:dyDescent="0.2">
      <c r="C140" t="s">
        <v>32</v>
      </c>
      <c r="D140">
        <v>-2.8159999999999998</v>
      </c>
      <c r="E140">
        <v>52</v>
      </c>
      <c r="F140">
        <f t="shared" si="7"/>
        <v>-2.2959999999999998</v>
      </c>
      <c r="G140" t="s">
        <v>14</v>
      </c>
    </row>
    <row r="141" spans="2:8" x14ac:dyDescent="0.2">
      <c r="C141" t="s">
        <v>33</v>
      </c>
      <c r="D141">
        <v>-1.427</v>
      </c>
      <c r="E141">
        <v>6</v>
      </c>
      <c r="F141">
        <f t="shared" si="7"/>
        <v>-1.367</v>
      </c>
      <c r="G141" t="s">
        <v>14</v>
      </c>
    </row>
    <row r="142" spans="2:8" x14ac:dyDescent="0.2">
      <c r="C142" t="s">
        <v>34</v>
      </c>
      <c r="D142">
        <v>-2.84</v>
      </c>
      <c r="E142">
        <v>10</v>
      </c>
      <c r="F142">
        <f t="shared" si="7"/>
        <v>-2.7399999999999998</v>
      </c>
      <c r="G142" t="s">
        <v>14</v>
      </c>
    </row>
    <row r="143" spans="2:8" x14ac:dyDescent="0.2">
      <c r="C143" t="s">
        <v>59</v>
      </c>
      <c r="D143">
        <v>-2.8740000000000001</v>
      </c>
      <c r="E143">
        <v>42</v>
      </c>
      <c r="F143">
        <f t="shared" si="7"/>
        <v>-2.4540000000000002</v>
      </c>
      <c r="G143" t="s">
        <v>14</v>
      </c>
    </row>
    <row r="144" spans="2:8" x14ac:dyDescent="0.2">
      <c r="C144" t="s">
        <v>35</v>
      </c>
      <c r="D144">
        <v>-1.427</v>
      </c>
      <c r="E144">
        <v>6</v>
      </c>
      <c r="F144">
        <f t="shared" si="7"/>
        <v>-1.367</v>
      </c>
      <c r="G144" t="s">
        <v>14</v>
      </c>
    </row>
    <row r="145" spans="3:8" x14ac:dyDescent="0.2">
      <c r="C145" t="s">
        <v>36</v>
      </c>
      <c r="D145">
        <v>-2.6720000000000002</v>
      </c>
      <c r="E145">
        <v>10</v>
      </c>
      <c r="F145">
        <f t="shared" si="7"/>
        <v>-2.5720000000000001</v>
      </c>
      <c r="G145" t="s">
        <v>14</v>
      </c>
    </row>
    <row r="146" spans="3:8" x14ac:dyDescent="0.2">
      <c r="C146" t="s">
        <v>63</v>
      </c>
      <c r="D146">
        <v>-2.3149999999999999</v>
      </c>
      <c r="E146">
        <v>6</v>
      </c>
      <c r="F146" s="1">
        <f>D146+E146*0.01</f>
        <v>-2.2549999999999999</v>
      </c>
      <c r="G146">
        <v>0.77</v>
      </c>
      <c r="H146" t="s">
        <v>422</v>
      </c>
    </row>
    <row r="147" spans="3:8" x14ac:dyDescent="0.2">
      <c r="C147" t="s">
        <v>62</v>
      </c>
      <c r="D147">
        <v>-2.2130000000000001</v>
      </c>
      <c r="E147">
        <v>6</v>
      </c>
      <c r="F147" s="1">
        <f t="shared" ref="F147:F149" si="8">D147+E147*0.01</f>
        <v>-2.153</v>
      </c>
      <c r="G147">
        <v>0.52</v>
      </c>
    </row>
    <row r="148" spans="3:8" x14ac:dyDescent="0.2">
      <c r="C148" t="s">
        <v>68</v>
      </c>
      <c r="D148">
        <v>-2.3149999999999999</v>
      </c>
      <c r="E148">
        <v>6</v>
      </c>
      <c r="F148" s="1">
        <f t="shared" si="8"/>
        <v>-2.2549999999999999</v>
      </c>
      <c r="G148">
        <v>0.78</v>
      </c>
    </row>
    <row r="149" spans="3:8" ht="51" x14ac:dyDescent="0.2">
      <c r="C149" s="2" t="s">
        <v>69</v>
      </c>
      <c r="D149" s="7">
        <v>-2.2130000000000001</v>
      </c>
      <c r="E149">
        <v>6</v>
      </c>
      <c r="F149" s="1">
        <f t="shared" si="8"/>
        <v>-2.153</v>
      </c>
      <c r="G149">
        <v>0.38</v>
      </c>
    </row>
    <row r="150" spans="3:8" ht="17" x14ac:dyDescent="0.2">
      <c r="C150" s="2" t="s">
        <v>42</v>
      </c>
      <c r="D150">
        <v>-2.851</v>
      </c>
      <c r="E150">
        <v>14</v>
      </c>
      <c r="F150">
        <f t="shared" si="7"/>
        <v>-2.7109999999999999</v>
      </c>
      <c r="G150">
        <v>24.68</v>
      </c>
    </row>
    <row r="151" spans="3:8" ht="17" x14ac:dyDescent="0.2">
      <c r="C151" s="2" t="s">
        <v>35</v>
      </c>
      <c r="D151">
        <v>-2.2130000000000001</v>
      </c>
      <c r="E151">
        <v>6</v>
      </c>
      <c r="F151">
        <f t="shared" si="7"/>
        <v>-2.153</v>
      </c>
      <c r="G151">
        <v>47.13</v>
      </c>
    </row>
    <row r="152" spans="3:8" ht="17" x14ac:dyDescent="0.2">
      <c r="C152" s="2" t="s">
        <v>36</v>
      </c>
      <c r="D152">
        <v>-2.8519999999999999</v>
      </c>
      <c r="E152">
        <v>10</v>
      </c>
      <c r="F152">
        <f t="shared" si="7"/>
        <v>-2.7519999999999998</v>
      </c>
      <c r="G152">
        <v>20.25</v>
      </c>
    </row>
    <row r="153" spans="3:8" ht="17" x14ac:dyDescent="0.2">
      <c r="C153" s="2" t="s">
        <v>43</v>
      </c>
      <c r="D153">
        <v>-2.8519999999999999</v>
      </c>
      <c r="E153">
        <v>46</v>
      </c>
      <c r="F153">
        <f t="shared" si="7"/>
        <v>-2.3919999999999999</v>
      </c>
      <c r="G153">
        <v>13.98</v>
      </c>
    </row>
    <row r="154" spans="3:8" ht="17" x14ac:dyDescent="0.2">
      <c r="C154" s="2" t="s">
        <v>37</v>
      </c>
      <c r="D154">
        <v>-2.2130000000000001</v>
      </c>
      <c r="E154">
        <v>6</v>
      </c>
      <c r="F154">
        <f t="shared" si="7"/>
        <v>-2.153</v>
      </c>
      <c r="G154">
        <v>46.69</v>
      </c>
    </row>
    <row r="155" spans="3:8" ht="17" x14ac:dyDescent="0.2">
      <c r="C155" s="2" t="s">
        <v>38</v>
      </c>
      <c r="D155">
        <v>-2.8570000000000002</v>
      </c>
      <c r="E155">
        <v>10</v>
      </c>
      <c r="F155">
        <f t="shared" si="7"/>
        <v>-2.7570000000000001</v>
      </c>
      <c r="G155">
        <v>9.92</v>
      </c>
    </row>
    <row r="156" spans="3:8" ht="17" x14ac:dyDescent="0.2">
      <c r="C156" s="2" t="s">
        <v>237</v>
      </c>
      <c r="D156">
        <v>-2.8740000000000001</v>
      </c>
      <c r="E156">
        <v>42</v>
      </c>
      <c r="F156">
        <f t="shared" si="7"/>
        <v>-2.4540000000000002</v>
      </c>
      <c r="G156">
        <v>4.1900000000000004</v>
      </c>
    </row>
    <row r="157" spans="3:8" ht="17" x14ac:dyDescent="0.2">
      <c r="C157" s="2" t="s">
        <v>238</v>
      </c>
      <c r="D157">
        <v>-2.2130000000000001</v>
      </c>
      <c r="E157">
        <v>6</v>
      </c>
      <c r="F157">
        <f t="shared" si="7"/>
        <v>-2.153</v>
      </c>
      <c r="G157">
        <v>54.53</v>
      </c>
    </row>
    <row r="158" spans="3:8" ht="17" x14ac:dyDescent="0.2">
      <c r="C158" s="2" t="s">
        <v>239</v>
      </c>
      <c r="D158">
        <v>-2.8519999999999999</v>
      </c>
      <c r="E158">
        <v>10</v>
      </c>
      <c r="F158">
        <f t="shared" si="7"/>
        <v>-2.7519999999999998</v>
      </c>
      <c r="G158">
        <v>33.479999999999997</v>
      </c>
    </row>
    <row r="159" spans="3:8" ht="17" x14ac:dyDescent="0.2">
      <c r="C159" s="2" t="s">
        <v>419</v>
      </c>
      <c r="D159">
        <v>-3.9620000000000002</v>
      </c>
    </row>
    <row r="160" spans="3:8" s="6" customFormat="1" x14ac:dyDescent="0.2"/>
    <row r="161" spans="3:8" x14ac:dyDescent="0.2">
      <c r="C161" t="s">
        <v>27</v>
      </c>
      <c r="D161">
        <v>-5.3250000000000002</v>
      </c>
      <c r="E161">
        <v>6.3150000000000004</v>
      </c>
      <c r="F161" s="1">
        <f t="shared" ref="F161:F185" si="9">D161+E161*0.01</f>
        <v>-5.2618499999999999</v>
      </c>
      <c r="G161">
        <v>32.619999999999997</v>
      </c>
      <c r="H161">
        <f>D161/D186</f>
        <v>0.84537228131449438</v>
      </c>
    </row>
    <row r="162" spans="3:8" x14ac:dyDescent="0.2">
      <c r="C162" t="s">
        <v>28</v>
      </c>
      <c r="D162">
        <v>-5.3019999999999996</v>
      </c>
      <c r="E162">
        <v>3.839</v>
      </c>
      <c r="F162" s="1">
        <f t="shared" si="9"/>
        <v>-5.2636099999999999</v>
      </c>
      <c r="G162">
        <v>1275.9000000000001</v>
      </c>
      <c r="H162">
        <f>D162/D186</f>
        <v>0.84172090808064759</v>
      </c>
    </row>
    <row r="163" spans="3:8" ht="17" x14ac:dyDescent="0.2">
      <c r="C163" s="2" t="s">
        <v>46</v>
      </c>
      <c r="D163">
        <v>-5.3209999999999997</v>
      </c>
      <c r="E163">
        <v>4.6029999999999998</v>
      </c>
      <c r="F163" s="1">
        <f t="shared" si="9"/>
        <v>-5.2749699999999997</v>
      </c>
      <c r="G163">
        <v>584.21</v>
      </c>
      <c r="H163">
        <f>D163/D186</f>
        <v>0.84473725988252091</v>
      </c>
    </row>
    <row r="164" spans="3:8" x14ac:dyDescent="0.2">
      <c r="C164" t="s">
        <v>29</v>
      </c>
      <c r="D164">
        <v>-5.3079999999999998</v>
      </c>
      <c r="E164">
        <v>42</v>
      </c>
      <c r="F164" s="1">
        <f t="shared" si="9"/>
        <v>-4.8879999999999999</v>
      </c>
    </row>
    <row r="165" spans="3:8" x14ac:dyDescent="0.2">
      <c r="C165" t="s">
        <v>30</v>
      </c>
      <c r="D165">
        <v>-2.1</v>
      </c>
      <c r="E165">
        <v>6</v>
      </c>
      <c r="F165" s="1">
        <f t="shared" si="9"/>
        <v>-2.04</v>
      </c>
    </row>
    <row r="166" spans="3:8" x14ac:dyDescent="0.2">
      <c r="C166" t="s">
        <v>31</v>
      </c>
      <c r="D166">
        <v>-5.1859999999999999</v>
      </c>
      <c r="E166">
        <v>10</v>
      </c>
      <c r="F166" s="1">
        <f t="shared" si="9"/>
        <v>-5.0860000000000003</v>
      </c>
    </row>
    <row r="167" spans="3:8" x14ac:dyDescent="0.2">
      <c r="C167" t="s">
        <v>32</v>
      </c>
      <c r="D167">
        <v>-5.2930000000000001</v>
      </c>
      <c r="E167">
        <v>58</v>
      </c>
      <c r="F167" s="1">
        <f t="shared" si="9"/>
        <v>-4.7130000000000001</v>
      </c>
    </row>
    <row r="168" spans="3:8" x14ac:dyDescent="0.2">
      <c r="C168" t="s">
        <v>33</v>
      </c>
      <c r="D168">
        <v>-2.1</v>
      </c>
      <c r="E168">
        <v>6</v>
      </c>
      <c r="F168" s="1">
        <f t="shared" si="9"/>
        <v>-2.04</v>
      </c>
    </row>
    <row r="169" spans="3:8" x14ac:dyDescent="0.2">
      <c r="C169" t="s">
        <v>34</v>
      </c>
      <c r="D169">
        <v>-5.1139999999999999</v>
      </c>
      <c r="E169">
        <v>10</v>
      </c>
      <c r="F169" s="1">
        <f t="shared" si="9"/>
        <v>-5.0140000000000002</v>
      </c>
    </row>
    <row r="170" spans="3:8" x14ac:dyDescent="0.2">
      <c r="C170" t="s">
        <v>59</v>
      </c>
      <c r="D170">
        <v>-5.3029999999999999</v>
      </c>
      <c r="E170">
        <v>50</v>
      </c>
      <c r="F170" s="1">
        <f t="shared" si="9"/>
        <v>-4.8029999999999999</v>
      </c>
    </row>
    <row r="171" spans="3:8" x14ac:dyDescent="0.2">
      <c r="C171" t="s">
        <v>35</v>
      </c>
      <c r="D171">
        <v>-2.1</v>
      </c>
      <c r="E171">
        <v>6</v>
      </c>
      <c r="F171" s="1">
        <f t="shared" si="9"/>
        <v>-2.04</v>
      </c>
    </row>
    <row r="172" spans="3:8" x14ac:dyDescent="0.2">
      <c r="C172" t="s">
        <v>36</v>
      </c>
      <c r="D172">
        <v>-5.0069999999999997</v>
      </c>
      <c r="E172">
        <v>10</v>
      </c>
      <c r="F172" s="1">
        <f t="shared" si="9"/>
        <v>-4.907</v>
      </c>
    </row>
    <row r="173" spans="3:8" x14ac:dyDescent="0.2">
      <c r="C173" t="s">
        <v>63</v>
      </c>
      <c r="D173">
        <v>-4.4039999999999999</v>
      </c>
      <c r="E173">
        <v>6</v>
      </c>
      <c r="F173" s="1">
        <f t="shared" si="9"/>
        <v>-4.3440000000000003</v>
      </c>
      <c r="G173">
        <v>0.85</v>
      </c>
    </row>
    <row r="174" spans="3:8" x14ac:dyDescent="0.2">
      <c r="C174" t="s">
        <v>62</v>
      </c>
      <c r="D174">
        <v>-3.6659999999999999</v>
      </c>
      <c r="E174">
        <v>6</v>
      </c>
      <c r="F174" s="1">
        <f t="shared" si="9"/>
        <v>-3.6059999999999999</v>
      </c>
      <c r="G174">
        <v>0.25</v>
      </c>
    </row>
    <row r="175" spans="3:8" x14ac:dyDescent="0.2">
      <c r="C175" t="s">
        <v>68</v>
      </c>
      <c r="D175">
        <v>-4.4039999999999999</v>
      </c>
      <c r="E175">
        <v>6</v>
      </c>
      <c r="F175" s="1">
        <f>D175+E175*0.01</f>
        <v>-4.3440000000000003</v>
      </c>
      <c r="G175">
        <v>0.71</v>
      </c>
    </row>
    <row r="176" spans="3:8" ht="51" x14ac:dyDescent="0.2">
      <c r="C176" s="2" t="s">
        <v>69</v>
      </c>
      <c r="D176">
        <v>-3.6659999999999999</v>
      </c>
      <c r="E176">
        <v>6</v>
      </c>
      <c r="F176" s="1">
        <f>D176+E176*0.01</f>
        <v>-3.6059999999999999</v>
      </c>
      <c r="G176">
        <v>0.26</v>
      </c>
    </row>
    <row r="177" spans="3:8" ht="17" x14ac:dyDescent="0.2">
      <c r="C177" s="2" t="s">
        <v>42</v>
      </c>
      <c r="D177">
        <v>-5.3079999999999998</v>
      </c>
      <c r="E177">
        <v>42</v>
      </c>
      <c r="F177" s="1">
        <f t="shared" si="9"/>
        <v>-4.8879999999999999</v>
      </c>
      <c r="G177">
        <v>6.58</v>
      </c>
    </row>
    <row r="178" spans="3:8" ht="17" x14ac:dyDescent="0.2">
      <c r="C178" s="2" t="s">
        <v>35</v>
      </c>
      <c r="D178">
        <v>-2.1</v>
      </c>
      <c r="E178">
        <v>6</v>
      </c>
      <c r="F178" s="1">
        <f t="shared" si="9"/>
        <v>-2.04</v>
      </c>
      <c r="G178">
        <v>7.09</v>
      </c>
    </row>
    <row r="179" spans="3:8" ht="17" x14ac:dyDescent="0.2">
      <c r="C179" s="2" t="s">
        <v>36</v>
      </c>
      <c r="D179">
        <v>-5.1870000000000003</v>
      </c>
      <c r="E179">
        <v>10</v>
      </c>
      <c r="F179" s="1">
        <f t="shared" si="9"/>
        <v>-5.0870000000000006</v>
      </c>
      <c r="G179">
        <v>12.1</v>
      </c>
    </row>
    <row r="180" spans="3:8" ht="17" x14ac:dyDescent="0.2">
      <c r="C180" s="2" t="s">
        <v>43</v>
      </c>
      <c r="D180">
        <v>-5.2930000000000001</v>
      </c>
      <c r="E180">
        <v>58</v>
      </c>
      <c r="F180" s="1">
        <f t="shared" si="9"/>
        <v>-4.7130000000000001</v>
      </c>
      <c r="G180">
        <v>6.18</v>
      </c>
    </row>
    <row r="181" spans="3:8" ht="17" x14ac:dyDescent="0.2">
      <c r="C181" s="2" t="s">
        <v>37</v>
      </c>
      <c r="D181">
        <v>-2.1</v>
      </c>
      <c r="E181">
        <v>6</v>
      </c>
      <c r="F181" s="1">
        <f t="shared" si="9"/>
        <v>-2.04</v>
      </c>
      <c r="G181">
        <v>6.51</v>
      </c>
    </row>
    <row r="182" spans="3:8" ht="17" x14ac:dyDescent="0.2">
      <c r="C182" s="2" t="s">
        <v>38</v>
      </c>
      <c r="D182">
        <v>-5.15</v>
      </c>
      <c r="E182">
        <v>10</v>
      </c>
      <c r="F182" s="1">
        <f t="shared" si="9"/>
        <v>-5.0500000000000007</v>
      </c>
      <c r="G182">
        <v>18.149999999999999</v>
      </c>
    </row>
    <row r="183" spans="3:8" ht="17" x14ac:dyDescent="0.2">
      <c r="C183" s="2" t="s">
        <v>237</v>
      </c>
      <c r="D183">
        <v>-5.3029999999999999</v>
      </c>
      <c r="E183">
        <v>50</v>
      </c>
      <c r="F183" s="1">
        <f t="shared" si="9"/>
        <v>-4.8029999999999999</v>
      </c>
      <c r="G183">
        <v>6.45</v>
      </c>
    </row>
    <row r="184" spans="3:8" ht="17" x14ac:dyDescent="0.2">
      <c r="C184" s="2" t="s">
        <v>238</v>
      </c>
      <c r="D184">
        <v>-2.1</v>
      </c>
      <c r="E184">
        <v>6</v>
      </c>
      <c r="F184" s="1">
        <f t="shared" si="9"/>
        <v>-2.04</v>
      </c>
      <c r="G184">
        <v>5.85</v>
      </c>
    </row>
    <row r="185" spans="3:8" ht="17" x14ac:dyDescent="0.2">
      <c r="C185" s="2" t="s">
        <v>239</v>
      </c>
      <c r="D185">
        <v>-5.15</v>
      </c>
      <c r="E185">
        <v>10</v>
      </c>
      <c r="F185" s="1">
        <f t="shared" si="9"/>
        <v>-5.0500000000000007</v>
      </c>
      <c r="G185">
        <v>22.66</v>
      </c>
    </row>
    <row r="186" spans="3:8" ht="17" x14ac:dyDescent="0.2">
      <c r="C186" s="2" t="s">
        <v>419</v>
      </c>
      <c r="D186">
        <v>-6.2990000000000004</v>
      </c>
    </row>
    <row r="187" spans="3:8" s="6" customFormat="1" x14ac:dyDescent="0.2"/>
    <row r="188" spans="3:8" x14ac:dyDescent="0.2">
      <c r="C188" t="s">
        <v>27</v>
      </c>
      <c r="D188">
        <v>-3.7370000000000001</v>
      </c>
      <c r="E188">
        <v>5.6669999999999998</v>
      </c>
      <c r="F188" s="1">
        <f t="shared" ref="F188:F201" si="10">D188+E188*0.01</f>
        <v>-3.6803300000000001</v>
      </c>
      <c r="G188">
        <v>34.11</v>
      </c>
      <c r="H188">
        <f>D188/D213</f>
        <v>0.78557914652091665</v>
      </c>
    </row>
    <row r="189" spans="3:8" x14ac:dyDescent="0.2">
      <c r="C189" t="s">
        <v>28</v>
      </c>
      <c r="D189">
        <v>-3.7069999999999999</v>
      </c>
      <c r="E189">
        <v>3.0209999999999999</v>
      </c>
      <c r="F189" s="1">
        <f t="shared" si="10"/>
        <v>-3.67679</v>
      </c>
      <c r="G189">
        <v>1184.73</v>
      </c>
      <c r="H189">
        <f>D189/D213</f>
        <v>0.77927265083035524</v>
      </c>
    </row>
    <row r="190" spans="3:8" ht="17" x14ac:dyDescent="0.2">
      <c r="C190" s="2" t="s">
        <v>46</v>
      </c>
      <c r="D190">
        <v>-3.7349999999999999</v>
      </c>
      <c r="E190">
        <v>4.1319999999999997</v>
      </c>
      <c r="F190" s="1">
        <f t="shared" si="10"/>
        <v>-3.6936800000000001</v>
      </c>
      <c r="G190">
        <v>267.57</v>
      </c>
      <c r="H190">
        <f>D190/D213</f>
        <v>0.7851587134748792</v>
      </c>
    </row>
    <row r="191" spans="3:8" x14ac:dyDescent="0.2">
      <c r="C191" t="s">
        <v>29</v>
      </c>
      <c r="D191">
        <v>-3.726</v>
      </c>
      <c r="E191">
        <v>42</v>
      </c>
      <c r="F191" s="1">
        <f t="shared" si="10"/>
        <v>-3.306</v>
      </c>
    </row>
    <row r="192" spans="3:8" x14ac:dyDescent="0.2">
      <c r="C192" t="s">
        <v>30</v>
      </c>
      <c r="D192">
        <v>-0.73799999999999999</v>
      </c>
      <c r="E192">
        <v>6</v>
      </c>
      <c r="F192" s="1">
        <f t="shared" si="10"/>
        <v>-0.67799999999999994</v>
      </c>
    </row>
    <row r="193" spans="3:7" x14ac:dyDescent="0.2">
      <c r="C193" t="s">
        <v>31</v>
      </c>
      <c r="D193">
        <v>-3.581</v>
      </c>
      <c r="E193">
        <v>10</v>
      </c>
      <c r="F193" s="1">
        <f t="shared" si="10"/>
        <v>-3.4809999999999999</v>
      </c>
    </row>
    <row r="194" spans="3:7" x14ac:dyDescent="0.2">
      <c r="C194" t="s">
        <v>32</v>
      </c>
      <c r="D194">
        <v>-3.7130000000000001</v>
      </c>
      <c r="E194">
        <v>54</v>
      </c>
      <c r="F194" s="1">
        <f t="shared" si="10"/>
        <v>-3.173</v>
      </c>
    </row>
    <row r="195" spans="3:7" x14ac:dyDescent="0.2">
      <c r="C195" t="s">
        <v>33</v>
      </c>
      <c r="D195">
        <v>-2.3340000000000001</v>
      </c>
      <c r="E195">
        <v>6</v>
      </c>
      <c r="F195" s="1">
        <f t="shared" si="10"/>
        <v>-2.274</v>
      </c>
    </row>
    <row r="196" spans="3:7" x14ac:dyDescent="0.2">
      <c r="C196" t="s">
        <v>34</v>
      </c>
      <c r="D196">
        <v>-3.569</v>
      </c>
      <c r="E196">
        <v>10</v>
      </c>
      <c r="F196" s="1">
        <f t="shared" si="10"/>
        <v>-3.4689999999999999</v>
      </c>
    </row>
    <row r="197" spans="3:7" x14ac:dyDescent="0.2">
      <c r="C197" t="s">
        <v>59</v>
      </c>
      <c r="D197">
        <v>-3.722</v>
      </c>
      <c r="E197">
        <v>42</v>
      </c>
      <c r="F197" s="1">
        <f t="shared" si="10"/>
        <v>-3.302</v>
      </c>
    </row>
    <row r="198" spans="3:7" x14ac:dyDescent="0.2">
      <c r="C198" t="s">
        <v>35</v>
      </c>
      <c r="D198">
        <v>-2.3340000000000001</v>
      </c>
      <c r="E198">
        <v>6</v>
      </c>
      <c r="F198" s="1">
        <f t="shared" si="10"/>
        <v>-2.274</v>
      </c>
    </row>
    <row r="199" spans="3:7" x14ac:dyDescent="0.2">
      <c r="C199" t="s">
        <v>36</v>
      </c>
      <c r="D199">
        <v>-3.581</v>
      </c>
      <c r="E199">
        <v>10</v>
      </c>
      <c r="F199" s="1">
        <f t="shared" si="10"/>
        <v>-3.4809999999999999</v>
      </c>
    </row>
    <row r="200" spans="3:7" x14ac:dyDescent="0.2">
      <c r="C200" t="s">
        <v>63</v>
      </c>
      <c r="D200">
        <v>-3.24</v>
      </c>
      <c r="E200">
        <v>6</v>
      </c>
      <c r="F200" s="1">
        <f t="shared" si="10"/>
        <v>-3.18</v>
      </c>
      <c r="G200">
        <v>0.92</v>
      </c>
    </row>
    <row r="201" spans="3:7" x14ac:dyDescent="0.2">
      <c r="C201" t="s">
        <v>62</v>
      </c>
      <c r="D201">
        <v>-2.9649999999999999</v>
      </c>
      <c r="E201">
        <v>6</v>
      </c>
      <c r="F201" s="1">
        <f t="shared" si="10"/>
        <v>-2.9049999999999998</v>
      </c>
      <c r="G201">
        <v>0.6</v>
      </c>
    </row>
    <row r="202" spans="3:7" x14ac:dyDescent="0.2">
      <c r="C202" t="s">
        <v>68</v>
      </c>
      <c r="D202">
        <v>-3.24</v>
      </c>
      <c r="E202">
        <v>6</v>
      </c>
      <c r="F202" s="1">
        <f t="shared" ref="F202:F203" si="11">D202+E202*0.01</f>
        <v>-3.18</v>
      </c>
      <c r="G202">
        <v>1.26</v>
      </c>
    </row>
    <row r="203" spans="3:7" ht="51" x14ac:dyDescent="0.2">
      <c r="C203" s="2" t="s">
        <v>69</v>
      </c>
      <c r="D203">
        <v>-2.9649999999999999</v>
      </c>
      <c r="E203">
        <v>6</v>
      </c>
      <c r="F203" s="1">
        <f t="shared" si="11"/>
        <v>-2.9049999999999998</v>
      </c>
      <c r="G203">
        <v>0.6</v>
      </c>
    </row>
    <row r="204" spans="3:7" ht="17" x14ac:dyDescent="0.2">
      <c r="C204" s="2" t="s">
        <v>42</v>
      </c>
      <c r="D204">
        <v>-3.726</v>
      </c>
      <c r="E204">
        <v>42</v>
      </c>
      <c r="F204" s="1">
        <f t="shared" ref="F204:F212" si="12">D204+E204*0.01</f>
        <v>-3.306</v>
      </c>
      <c r="G204">
        <v>5.3</v>
      </c>
    </row>
    <row r="205" spans="3:7" ht="17" x14ac:dyDescent="0.2">
      <c r="C205" s="2" t="s">
        <v>35</v>
      </c>
      <c r="D205">
        <v>-2.9470000000000001</v>
      </c>
      <c r="E205">
        <v>6</v>
      </c>
      <c r="F205" s="1">
        <f t="shared" si="12"/>
        <v>-2.887</v>
      </c>
      <c r="G205">
        <v>55.45</v>
      </c>
    </row>
    <row r="206" spans="3:7" ht="17" x14ac:dyDescent="0.2">
      <c r="C206" s="2" t="s">
        <v>36</v>
      </c>
      <c r="D206">
        <v>-3.68</v>
      </c>
      <c r="E206">
        <v>10</v>
      </c>
      <c r="F206" s="1">
        <f t="shared" si="12"/>
        <v>-3.58</v>
      </c>
      <c r="G206">
        <v>16.71</v>
      </c>
    </row>
    <row r="207" spans="3:7" ht="17" x14ac:dyDescent="0.2">
      <c r="C207" s="2" t="s">
        <v>43</v>
      </c>
      <c r="D207">
        <v>-3.7160000000000002</v>
      </c>
      <c r="E207">
        <v>46</v>
      </c>
      <c r="F207" s="1">
        <f t="shared" si="12"/>
        <v>-3.2560000000000002</v>
      </c>
      <c r="G207">
        <v>17.850000000000001</v>
      </c>
    </row>
    <row r="208" spans="3:7" ht="17" x14ac:dyDescent="0.2">
      <c r="C208" s="2" t="s">
        <v>37</v>
      </c>
      <c r="D208">
        <v>-2.9470000000000001</v>
      </c>
      <c r="E208">
        <v>6</v>
      </c>
      <c r="F208" s="1">
        <f t="shared" si="12"/>
        <v>-2.887</v>
      </c>
      <c r="G208">
        <v>40.97</v>
      </c>
    </row>
    <row r="209" spans="3:8" ht="17" x14ac:dyDescent="0.2">
      <c r="C209" s="2" t="s">
        <v>38</v>
      </c>
      <c r="D209">
        <v>-3.625</v>
      </c>
      <c r="E209">
        <v>10</v>
      </c>
      <c r="F209" s="1">
        <f t="shared" si="12"/>
        <v>-3.5249999999999999</v>
      </c>
      <c r="G209">
        <v>11.07</v>
      </c>
    </row>
    <row r="210" spans="3:8" ht="17" x14ac:dyDescent="0.2">
      <c r="C210" s="2" t="s">
        <v>237</v>
      </c>
      <c r="D210">
        <v>-3.722</v>
      </c>
      <c r="E210">
        <v>42</v>
      </c>
      <c r="F210" s="1">
        <f t="shared" si="12"/>
        <v>-3.302</v>
      </c>
      <c r="G210">
        <v>5.18</v>
      </c>
    </row>
    <row r="211" spans="3:8" ht="17" x14ac:dyDescent="0.2">
      <c r="C211" s="2" t="s">
        <v>238</v>
      </c>
      <c r="D211">
        <v>-2.9470000000000001</v>
      </c>
      <c r="E211">
        <v>6</v>
      </c>
      <c r="F211" s="1">
        <f t="shared" si="12"/>
        <v>-2.887</v>
      </c>
      <c r="G211">
        <v>46.45</v>
      </c>
    </row>
    <row r="212" spans="3:8" ht="17" x14ac:dyDescent="0.2">
      <c r="C212" s="2" t="s">
        <v>239</v>
      </c>
      <c r="D212">
        <v>-3.68</v>
      </c>
      <c r="E212">
        <v>10</v>
      </c>
      <c r="F212" s="1">
        <f t="shared" si="12"/>
        <v>-3.58</v>
      </c>
      <c r="G212">
        <v>17.64</v>
      </c>
    </row>
    <row r="213" spans="3:8" ht="17" x14ac:dyDescent="0.2">
      <c r="C213" s="2" t="s">
        <v>419</v>
      </c>
      <c r="D213">
        <v>-4.7569999999999997</v>
      </c>
    </row>
    <row r="214" spans="3:8" s="6" customFormat="1" x14ac:dyDescent="0.2"/>
    <row r="215" spans="3:8" x14ac:dyDescent="0.2">
      <c r="C215" t="s">
        <v>27</v>
      </c>
      <c r="D215">
        <v>-4.0999999999999996</v>
      </c>
      <c r="E215">
        <v>5.6929999999999996</v>
      </c>
      <c r="F215" s="1">
        <f t="shared" ref="F215:F239" si="13">D215+E215*0.01</f>
        <v>-4.0430699999999993</v>
      </c>
      <c r="G215">
        <v>33.51</v>
      </c>
      <c r="H215">
        <f>D215/D240</f>
        <v>0.77285579641847313</v>
      </c>
    </row>
    <row r="216" spans="3:8" x14ac:dyDescent="0.2">
      <c r="C216" t="s">
        <v>28</v>
      </c>
      <c r="D216">
        <v>-4.0810000000000004</v>
      </c>
      <c r="E216">
        <v>3.88</v>
      </c>
      <c r="F216" s="1">
        <f t="shared" si="13"/>
        <v>-4.0422000000000002</v>
      </c>
      <c r="G216">
        <v>1189.02</v>
      </c>
      <c r="H216">
        <f>D216/D240</f>
        <v>0.76927426955702183</v>
      </c>
    </row>
    <row r="217" spans="3:8" ht="17" x14ac:dyDescent="0.2">
      <c r="C217" s="2" t="s">
        <v>46</v>
      </c>
      <c r="D217">
        <v>-4.0970000000000004</v>
      </c>
      <c r="E217">
        <v>4.3879999999999999</v>
      </c>
      <c r="F217" s="1">
        <f t="shared" si="13"/>
        <v>-4.0531200000000007</v>
      </c>
      <c r="G217">
        <v>402.05</v>
      </c>
      <c r="H217">
        <f>D217/D240</f>
        <v>0.77229029217719147</v>
      </c>
    </row>
    <row r="218" spans="3:8" x14ac:dyDescent="0.2">
      <c r="C218" t="s">
        <v>29</v>
      </c>
      <c r="D218">
        <v>-4.0949999999999998</v>
      </c>
      <c r="E218">
        <v>42</v>
      </c>
      <c r="F218" s="1">
        <f t="shared" si="13"/>
        <v>-3.6749999999999998</v>
      </c>
    </row>
    <row r="219" spans="3:8" x14ac:dyDescent="0.2">
      <c r="C219" t="s">
        <v>30</v>
      </c>
      <c r="D219">
        <v>-2.0859999999999999</v>
      </c>
      <c r="E219">
        <v>6</v>
      </c>
      <c r="F219" s="1">
        <f t="shared" si="13"/>
        <v>-2.0259999999999998</v>
      </c>
    </row>
    <row r="220" spans="3:8" x14ac:dyDescent="0.2">
      <c r="C220" t="s">
        <v>31</v>
      </c>
      <c r="D220">
        <v>-3.9220000000000002</v>
      </c>
      <c r="E220">
        <v>10</v>
      </c>
      <c r="F220" s="1">
        <f t="shared" si="13"/>
        <v>-3.8220000000000001</v>
      </c>
    </row>
    <row r="221" spans="3:8" x14ac:dyDescent="0.2">
      <c r="C221" t="s">
        <v>32</v>
      </c>
      <c r="D221">
        <v>-4.0830000000000002</v>
      </c>
      <c r="E221">
        <v>50</v>
      </c>
      <c r="F221" s="1">
        <f t="shared" si="13"/>
        <v>-3.5830000000000002</v>
      </c>
    </row>
    <row r="222" spans="3:8" x14ac:dyDescent="0.2">
      <c r="C222" t="s">
        <v>33</v>
      </c>
      <c r="D222">
        <v>-2.0859999999999999</v>
      </c>
      <c r="E222">
        <v>6</v>
      </c>
      <c r="F222" s="1">
        <f t="shared" si="13"/>
        <v>-2.0259999999999998</v>
      </c>
    </row>
    <row r="223" spans="3:8" x14ac:dyDescent="0.2">
      <c r="C223" t="s">
        <v>34</v>
      </c>
      <c r="D223">
        <v>-3.9279999999999999</v>
      </c>
      <c r="E223">
        <v>10</v>
      </c>
      <c r="F223" s="1">
        <f t="shared" si="13"/>
        <v>-3.8279999999999998</v>
      </c>
    </row>
    <row r="224" spans="3:8" x14ac:dyDescent="0.2">
      <c r="C224" t="s">
        <v>59</v>
      </c>
      <c r="D224">
        <v>-4.093</v>
      </c>
      <c r="E224">
        <v>42</v>
      </c>
      <c r="F224" s="1">
        <f t="shared" si="13"/>
        <v>-3.673</v>
      </c>
    </row>
    <row r="225" spans="3:7" x14ac:dyDescent="0.2">
      <c r="C225" t="s">
        <v>35</v>
      </c>
      <c r="D225">
        <v>-2.0859999999999999</v>
      </c>
      <c r="E225">
        <v>6</v>
      </c>
      <c r="F225" s="1">
        <f t="shared" si="13"/>
        <v>-2.0259999999999998</v>
      </c>
    </row>
    <row r="226" spans="3:7" x14ac:dyDescent="0.2">
      <c r="C226" t="s">
        <v>36</v>
      </c>
      <c r="D226">
        <v>-3.9220000000000002</v>
      </c>
      <c r="E226">
        <v>10</v>
      </c>
      <c r="F226" s="1">
        <f t="shared" si="13"/>
        <v>-3.8220000000000001</v>
      </c>
    </row>
    <row r="227" spans="3:7" x14ac:dyDescent="0.2">
      <c r="C227" t="s">
        <v>63</v>
      </c>
      <c r="D227">
        <v>-3.613</v>
      </c>
      <c r="E227">
        <v>6</v>
      </c>
      <c r="F227" s="1">
        <f t="shared" si="13"/>
        <v>-3.5529999999999999</v>
      </c>
      <c r="G227">
        <v>0.73</v>
      </c>
    </row>
    <row r="228" spans="3:7" x14ac:dyDescent="0.2">
      <c r="C228" t="s">
        <v>62</v>
      </c>
      <c r="D228">
        <v>-3.371</v>
      </c>
      <c r="E228">
        <v>6</v>
      </c>
      <c r="F228" s="1">
        <f t="shared" si="13"/>
        <v>-3.3109999999999999</v>
      </c>
      <c r="G228">
        <v>0.71</v>
      </c>
    </row>
    <row r="229" spans="3:7" x14ac:dyDescent="0.2">
      <c r="C229" t="s">
        <v>68</v>
      </c>
      <c r="D229">
        <v>-3.613</v>
      </c>
      <c r="E229">
        <v>6</v>
      </c>
      <c r="F229" s="1">
        <f t="shared" si="13"/>
        <v>-3.5529999999999999</v>
      </c>
      <c r="G229">
        <v>0.72</v>
      </c>
    </row>
    <row r="230" spans="3:7" ht="51" x14ac:dyDescent="0.2">
      <c r="C230" s="2" t="s">
        <v>69</v>
      </c>
      <c r="D230">
        <v>-3.371</v>
      </c>
      <c r="E230">
        <v>6</v>
      </c>
      <c r="F230" s="1">
        <f t="shared" si="13"/>
        <v>-3.3109999999999999</v>
      </c>
      <c r="G230">
        <v>0.79</v>
      </c>
    </row>
    <row r="231" spans="3:7" ht="17" x14ac:dyDescent="0.2">
      <c r="C231" s="2" t="s">
        <v>42</v>
      </c>
      <c r="D231">
        <v>-4.0949999999999998</v>
      </c>
      <c r="E231">
        <v>42</v>
      </c>
      <c r="F231" s="1">
        <f t="shared" si="13"/>
        <v>-3.6749999999999998</v>
      </c>
      <c r="G231">
        <v>4.96</v>
      </c>
    </row>
    <row r="232" spans="3:7" ht="17" x14ac:dyDescent="0.2">
      <c r="C232" s="2" t="s">
        <v>35</v>
      </c>
      <c r="D232">
        <v>-3.363</v>
      </c>
      <c r="E232">
        <v>6</v>
      </c>
      <c r="F232" s="1">
        <f t="shared" si="13"/>
        <v>-3.3029999999999999</v>
      </c>
      <c r="G232">
        <v>56.06</v>
      </c>
    </row>
    <row r="233" spans="3:7" ht="17" x14ac:dyDescent="0.2">
      <c r="C233" s="2" t="s">
        <v>36</v>
      </c>
      <c r="D233">
        <v>-4.0060000000000002</v>
      </c>
      <c r="E233">
        <v>10</v>
      </c>
      <c r="F233" s="1">
        <f t="shared" si="13"/>
        <v>-3.9060000000000001</v>
      </c>
      <c r="G233">
        <v>16.149999999999999</v>
      </c>
    </row>
    <row r="234" spans="3:7" ht="17" x14ac:dyDescent="0.2">
      <c r="C234" s="2" t="s">
        <v>43</v>
      </c>
      <c r="D234">
        <v>-4.0830000000000002</v>
      </c>
      <c r="E234">
        <v>50</v>
      </c>
      <c r="F234" s="1">
        <f t="shared" si="13"/>
        <v>-3.5830000000000002</v>
      </c>
      <c r="G234">
        <v>6.39</v>
      </c>
    </row>
    <row r="235" spans="3:7" ht="17" x14ac:dyDescent="0.2">
      <c r="C235" s="2" t="s">
        <v>37</v>
      </c>
      <c r="D235">
        <v>-3.363</v>
      </c>
      <c r="E235">
        <v>6</v>
      </c>
      <c r="F235" s="1">
        <f t="shared" si="13"/>
        <v>-3.3029999999999999</v>
      </c>
      <c r="G235">
        <v>63.46</v>
      </c>
    </row>
    <row r="236" spans="3:7" ht="17" x14ac:dyDescent="0.2">
      <c r="C236" s="2" t="s">
        <v>38</v>
      </c>
      <c r="D236">
        <v>-3.9279999999999999</v>
      </c>
      <c r="E236">
        <v>10</v>
      </c>
      <c r="F236" s="1">
        <f t="shared" si="13"/>
        <v>-3.8279999999999998</v>
      </c>
      <c r="G236">
        <v>7.32</v>
      </c>
    </row>
    <row r="237" spans="3:7" ht="17" x14ac:dyDescent="0.2">
      <c r="C237" s="2" t="s">
        <v>237</v>
      </c>
      <c r="D237">
        <v>-4.093</v>
      </c>
      <c r="E237">
        <v>42</v>
      </c>
      <c r="F237" s="1">
        <f t="shared" si="13"/>
        <v>-3.673</v>
      </c>
      <c r="G237">
        <v>4.75</v>
      </c>
    </row>
    <row r="238" spans="3:7" ht="17" x14ac:dyDescent="0.2">
      <c r="C238" s="2" t="s">
        <v>238</v>
      </c>
      <c r="D238">
        <v>-3.363</v>
      </c>
      <c r="E238">
        <v>6</v>
      </c>
      <c r="F238" s="1">
        <f t="shared" si="13"/>
        <v>-3.3029999999999999</v>
      </c>
      <c r="G238">
        <v>56.18</v>
      </c>
    </row>
    <row r="239" spans="3:7" ht="17" x14ac:dyDescent="0.2">
      <c r="C239" s="2" t="s">
        <v>239</v>
      </c>
      <c r="D239">
        <v>-4.0060000000000002</v>
      </c>
      <c r="E239">
        <v>10</v>
      </c>
      <c r="F239" s="1">
        <f t="shared" si="13"/>
        <v>-3.9060000000000001</v>
      </c>
      <c r="G239">
        <v>17.86</v>
      </c>
    </row>
    <row r="240" spans="3:7" ht="17" x14ac:dyDescent="0.2">
      <c r="C240" s="2" t="s">
        <v>419</v>
      </c>
      <c r="D240">
        <v>-5.3049999999999997</v>
      </c>
    </row>
    <row r="241" spans="3:8" s="6" customFormat="1" x14ac:dyDescent="0.2"/>
    <row r="242" spans="3:8" x14ac:dyDescent="0.2">
      <c r="C242" t="s">
        <v>27</v>
      </c>
      <c r="D242">
        <v>-3.2909999999999999</v>
      </c>
      <c r="E242">
        <v>5.423</v>
      </c>
      <c r="F242" s="1">
        <f t="shared" ref="F242:F266" si="14">D242+E242*0.01</f>
        <v>-3.2367699999999999</v>
      </c>
      <c r="G242">
        <v>17.98</v>
      </c>
      <c r="H242">
        <f>D242/D267</f>
        <v>0.80111976630963977</v>
      </c>
    </row>
    <row r="243" spans="3:8" x14ac:dyDescent="0.2">
      <c r="C243" t="s">
        <v>28</v>
      </c>
      <c r="D243">
        <v>-3.2589999999999999</v>
      </c>
      <c r="E243">
        <v>2.3330000000000002</v>
      </c>
      <c r="F243" s="1">
        <f t="shared" si="14"/>
        <v>-3.2356699999999998</v>
      </c>
      <c r="G243">
        <v>1487.63</v>
      </c>
      <c r="H243">
        <f>D243/D267</f>
        <v>0.79333008763388513</v>
      </c>
    </row>
    <row r="244" spans="3:8" ht="17" x14ac:dyDescent="0.2">
      <c r="C244" s="2" t="s">
        <v>46</v>
      </c>
      <c r="D244">
        <v>-3.2909999999999999</v>
      </c>
      <c r="E244">
        <v>4.5380000000000003</v>
      </c>
      <c r="F244" s="1">
        <f t="shared" si="14"/>
        <v>-3.2456199999999997</v>
      </c>
      <c r="G244">
        <v>269.70999999999998</v>
      </c>
      <c r="H244">
        <f>D244/D267</f>
        <v>0.80111976630963977</v>
      </c>
    </row>
    <row r="245" spans="3:8" x14ac:dyDescent="0.2">
      <c r="C245" t="s">
        <v>29</v>
      </c>
      <c r="D245">
        <v>-3.2730000000000001</v>
      </c>
      <c r="E245">
        <v>38</v>
      </c>
      <c r="F245" s="1">
        <f t="shared" si="14"/>
        <v>-2.8930000000000002</v>
      </c>
    </row>
    <row r="246" spans="3:8" x14ac:dyDescent="0.2">
      <c r="C246" t="s">
        <v>30</v>
      </c>
      <c r="D246">
        <v>-1.391</v>
      </c>
      <c r="E246">
        <v>6</v>
      </c>
      <c r="F246" s="1">
        <f t="shared" si="14"/>
        <v>-1.331</v>
      </c>
    </row>
    <row r="247" spans="3:8" x14ac:dyDescent="0.2">
      <c r="C247" t="s">
        <v>31</v>
      </c>
      <c r="D247">
        <v>-3.0750000000000002</v>
      </c>
      <c r="E247">
        <v>10</v>
      </c>
      <c r="F247" s="1">
        <f t="shared" si="14"/>
        <v>-2.9750000000000001</v>
      </c>
    </row>
    <row r="248" spans="3:8" x14ac:dyDescent="0.2">
      <c r="C248" t="s">
        <v>32</v>
      </c>
      <c r="D248">
        <v>-3.258</v>
      </c>
      <c r="E248">
        <v>50</v>
      </c>
      <c r="F248" s="1">
        <f t="shared" si="14"/>
        <v>-2.758</v>
      </c>
    </row>
    <row r="249" spans="3:8" x14ac:dyDescent="0.2">
      <c r="C249" t="s">
        <v>33</v>
      </c>
      <c r="D249">
        <v>-1.605</v>
      </c>
      <c r="E249">
        <v>6</v>
      </c>
      <c r="F249" s="1">
        <f t="shared" si="14"/>
        <v>-1.5449999999999999</v>
      </c>
    </row>
    <row r="250" spans="3:8" x14ac:dyDescent="0.2">
      <c r="C250" t="s">
        <v>34</v>
      </c>
      <c r="D250">
        <v>-3.1989999999999998</v>
      </c>
      <c r="E250">
        <v>10</v>
      </c>
      <c r="F250" s="1">
        <f t="shared" si="14"/>
        <v>-3.0989999999999998</v>
      </c>
    </row>
    <row r="251" spans="3:8" x14ac:dyDescent="0.2">
      <c r="C251" t="s">
        <v>59</v>
      </c>
      <c r="D251">
        <v>-3.278</v>
      </c>
      <c r="E251">
        <v>42</v>
      </c>
      <c r="F251" s="1">
        <f t="shared" si="14"/>
        <v>-2.8580000000000001</v>
      </c>
    </row>
    <row r="252" spans="3:8" x14ac:dyDescent="0.2">
      <c r="C252" t="s">
        <v>35</v>
      </c>
      <c r="D252">
        <v>-1.391</v>
      </c>
      <c r="E252">
        <v>6</v>
      </c>
      <c r="F252" s="1">
        <f t="shared" si="14"/>
        <v>-1.331</v>
      </c>
    </row>
    <row r="253" spans="3:8" x14ac:dyDescent="0.2">
      <c r="C253" t="s">
        <v>36</v>
      </c>
      <c r="D253">
        <v>-3.0750000000000002</v>
      </c>
      <c r="E253">
        <v>10</v>
      </c>
      <c r="F253" s="1">
        <f t="shared" si="14"/>
        <v>-2.9750000000000001</v>
      </c>
    </row>
    <row r="254" spans="3:8" x14ac:dyDescent="0.2">
      <c r="C254" t="s">
        <v>63</v>
      </c>
      <c r="D254">
        <v>-3.077</v>
      </c>
      <c r="E254">
        <v>6</v>
      </c>
      <c r="F254" s="1">
        <f t="shared" si="14"/>
        <v>-3.0169999999999999</v>
      </c>
      <c r="G254">
        <v>1</v>
      </c>
    </row>
    <row r="255" spans="3:8" x14ac:dyDescent="0.2">
      <c r="C255" t="s">
        <v>62</v>
      </c>
      <c r="D255">
        <v>-2.9649999999999999</v>
      </c>
      <c r="E255">
        <v>6</v>
      </c>
      <c r="F255" s="1">
        <f t="shared" si="14"/>
        <v>-2.9049999999999998</v>
      </c>
      <c r="G255">
        <v>0.41</v>
      </c>
    </row>
    <row r="256" spans="3:8" x14ac:dyDescent="0.2">
      <c r="C256" t="s">
        <v>68</v>
      </c>
      <c r="D256">
        <v>-3.077</v>
      </c>
      <c r="E256">
        <v>6</v>
      </c>
      <c r="F256" s="1">
        <f t="shared" si="14"/>
        <v>-3.0169999999999999</v>
      </c>
      <c r="G256">
        <v>1.01</v>
      </c>
    </row>
    <row r="257" spans="3:8" ht="51" x14ac:dyDescent="0.2">
      <c r="C257" s="2" t="s">
        <v>69</v>
      </c>
      <c r="D257">
        <v>-2.9649999999999999</v>
      </c>
      <c r="E257">
        <v>6</v>
      </c>
      <c r="F257" s="1">
        <f t="shared" si="14"/>
        <v>-2.9049999999999998</v>
      </c>
      <c r="G257">
        <v>0.56999999999999995</v>
      </c>
    </row>
    <row r="258" spans="3:8" ht="17" x14ac:dyDescent="0.2">
      <c r="C258" s="2" t="s">
        <v>42</v>
      </c>
      <c r="D258">
        <v>-3.2490000000000001</v>
      </c>
      <c r="E258">
        <v>22</v>
      </c>
      <c r="F258" s="1">
        <f t="shared" si="14"/>
        <v>-3.0289999999999999</v>
      </c>
      <c r="G258">
        <v>43.22</v>
      </c>
    </row>
    <row r="259" spans="3:8" ht="17" x14ac:dyDescent="0.2">
      <c r="C259" s="2" t="s">
        <v>35</v>
      </c>
      <c r="D259">
        <v>-2.9220000000000002</v>
      </c>
      <c r="E259">
        <v>6</v>
      </c>
      <c r="F259" s="1">
        <f t="shared" si="14"/>
        <v>-2.8620000000000001</v>
      </c>
      <c r="G259">
        <v>41.39</v>
      </c>
    </row>
    <row r="260" spans="3:8" ht="17" x14ac:dyDescent="0.2">
      <c r="C260" s="2" t="s">
        <v>36</v>
      </c>
      <c r="D260">
        <v>-3.2189999999999999</v>
      </c>
      <c r="E260">
        <v>10</v>
      </c>
      <c r="F260" s="1">
        <f t="shared" si="14"/>
        <v>-3.1189999999999998</v>
      </c>
      <c r="G260">
        <v>27.34</v>
      </c>
    </row>
    <row r="261" spans="3:8" ht="17" x14ac:dyDescent="0.2">
      <c r="C261" s="2" t="s">
        <v>43</v>
      </c>
      <c r="D261">
        <v>-3.258</v>
      </c>
      <c r="E261">
        <v>50</v>
      </c>
      <c r="F261" s="1">
        <f t="shared" si="14"/>
        <v>-2.758</v>
      </c>
      <c r="G261">
        <v>4.99</v>
      </c>
    </row>
    <row r="262" spans="3:8" ht="17" x14ac:dyDescent="0.2">
      <c r="C262" s="2" t="s">
        <v>37</v>
      </c>
      <c r="D262">
        <v>-2.448</v>
      </c>
      <c r="E262">
        <v>6</v>
      </c>
      <c r="F262" s="1">
        <f t="shared" si="14"/>
        <v>-2.3879999999999999</v>
      </c>
      <c r="G262">
        <v>9.19</v>
      </c>
    </row>
    <row r="263" spans="3:8" ht="17" x14ac:dyDescent="0.2">
      <c r="C263" s="2" t="s">
        <v>38</v>
      </c>
      <c r="D263">
        <v>-3.1989999999999998</v>
      </c>
      <c r="E263">
        <v>10</v>
      </c>
      <c r="F263" s="1">
        <f t="shared" si="14"/>
        <v>-3.0989999999999998</v>
      </c>
      <c r="G263">
        <v>7.76</v>
      </c>
    </row>
    <row r="264" spans="3:8" ht="17" x14ac:dyDescent="0.2">
      <c r="C264" s="2" t="s">
        <v>237</v>
      </c>
      <c r="D264">
        <v>-3.2759999999999998</v>
      </c>
      <c r="E264">
        <v>26</v>
      </c>
      <c r="F264" s="1">
        <f t="shared" si="14"/>
        <v>-3.016</v>
      </c>
      <c r="G264">
        <v>34.99</v>
      </c>
    </row>
    <row r="265" spans="3:8" ht="17" x14ac:dyDescent="0.2">
      <c r="C265" s="2" t="s">
        <v>238</v>
      </c>
      <c r="D265">
        <v>-2.9220000000000002</v>
      </c>
      <c r="E265">
        <v>6</v>
      </c>
      <c r="F265" s="1">
        <f t="shared" si="14"/>
        <v>-2.8620000000000001</v>
      </c>
      <c r="G265">
        <v>34.65</v>
      </c>
    </row>
    <row r="266" spans="3:8" ht="17" x14ac:dyDescent="0.2">
      <c r="C266" s="2" t="s">
        <v>239</v>
      </c>
      <c r="D266">
        <v>-3.2189999999999999</v>
      </c>
      <c r="E266">
        <v>10</v>
      </c>
      <c r="F266" s="1">
        <f t="shared" si="14"/>
        <v>-3.1189999999999998</v>
      </c>
      <c r="G266">
        <v>28.48</v>
      </c>
    </row>
    <row r="267" spans="3:8" ht="17" x14ac:dyDescent="0.2">
      <c r="C267" s="2" t="s">
        <v>419</v>
      </c>
      <c r="D267">
        <v>-4.1079999999999997</v>
      </c>
    </row>
    <row r="268" spans="3:8" s="6" customFormat="1" x14ac:dyDescent="0.2"/>
    <row r="269" spans="3:8" x14ac:dyDescent="0.2">
      <c r="C269" t="s">
        <v>27</v>
      </c>
      <c r="D269" s="1">
        <f>AVERAGE(D134,D161,D188,D215,D242)</f>
        <v>-3.8676000000000004</v>
      </c>
      <c r="E269" s="1">
        <f>AVERAGE(E134,E161,E188,E215,E242)</f>
        <v>5.9986000000000006</v>
      </c>
      <c r="F269" s="1">
        <f>AVERAGE(F134,F161,F188,F215,F242)</f>
        <v>-3.8076139999999996</v>
      </c>
      <c r="G269" s="3">
        <f>AVERAGE(G134,G161,G188,G215,G242)</f>
        <v>27.937999999999995</v>
      </c>
      <c r="H269" s="1">
        <f>AVERAGE(H134,H161,H188,H215,H242)</f>
        <v>0.78661891653774263</v>
      </c>
    </row>
    <row r="270" spans="3:8" x14ac:dyDescent="0.2">
      <c r="C270" t="s">
        <v>28</v>
      </c>
      <c r="D270" s="1">
        <f>AVERAGE(D135,D162,D189,D216,D243)</f>
        <v>-3.8380000000000001</v>
      </c>
      <c r="E270" s="1">
        <f>AVERAGE(E135,E162,E189,E216,E243)</f>
        <v>3.2367999999999997</v>
      </c>
      <c r="F270" s="1">
        <f>AVERAGE(F135,F162,F189,F216,F243)</f>
        <v>-3.8056320000000001</v>
      </c>
      <c r="G270" s="3">
        <f>AVERAGE(G135,G162,G189,G216,G243)</f>
        <v>1195.4100000000001</v>
      </c>
      <c r="H270" s="1">
        <f t="shared" ref="H270:H271" si="15">AVERAGE(H135,H162,H189,H216,H243)</f>
        <v>0.78013200119110382</v>
      </c>
    </row>
    <row r="271" spans="3:8" ht="17" x14ac:dyDescent="0.2">
      <c r="C271" s="2" t="s">
        <v>46</v>
      </c>
      <c r="D271" s="1">
        <f t="shared" ref="D271:G294" si="16">AVERAGE(D136,D163,D190,D217,D244)</f>
        <v>-3.8649999999999998</v>
      </c>
      <c r="E271" s="1">
        <f t="shared" si="16"/>
        <v>4.5077999999999996</v>
      </c>
      <c r="F271" s="1">
        <f t="shared" si="16"/>
        <v>-3.8199219999999996</v>
      </c>
      <c r="G271" s="3">
        <f>AVERAGE(G136,G163,G190,G217,G244)</f>
        <v>341.43</v>
      </c>
      <c r="H271" s="1">
        <f t="shared" si="15"/>
        <v>0.78609280657076452</v>
      </c>
    </row>
    <row r="272" spans="3:8" x14ac:dyDescent="0.2">
      <c r="C272" t="s">
        <v>29</v>
      </c>
      <c r="D272" s="1">
        <f t="shared" si="16"/>
        <v>-3.8537999999999997</v>
      </c>
      <c r="E272" s="18">
        <f t="shared" si="16"/>
        <v>38.799999999999997</v>
      </c>
      <c r="F272" s="1">
        <f t="shared" si="16"/>
        <v>-3.4658000000000002</v>
      </c>
      <c r="G272" s="3"/>
    </row>
    <row r="273" spans="3:7" x14ac:dyDescent="0.2">
      <c r="C273" t="s">
        <v>30</v>
      </c>
      <c r="D273" s="1">
        <f t="shared" si="16"/>
        <v>-1.5484000000000002</v>
      </c>
      <c r="E273" s="18">
        <f t="shared" si="16"/>
        <v>6</v>
      </c>
      <c r="F273" s="1">
        <f t="shared" si="16"/>
        <v>-1.4883999999999999</v>
      </c>
      <c r="G273" s="3"/>
    </row>
    <row r="274" spans="3:7" x14ac:dyDescent="0.2">
      <c r="C274" t="s">
        <v>31</v>
      </c>
      <c r="D274" s="1">
        <f t="shared" si="16"/>
        <v>-3.7063999999999999</v>
      </c>
      <c r="E274" s="18">
        <f t="shared" si="16"/>
        <v>10</v>
      </c>
      <c r="F274" s="1">
        <f t="shared" si="16"/>
        <v>-3.6063999999999998</v>
      </c>
      <c r="G274" s="3"/>
    </row>
    <row r="275" spans="3:7" x14ac:dyDescent="0.2">
      <c r="C275" t="s">
        <v>32</v>
      </c>
      <c r="D275" s="1">
        <f t="shared" si="16"/>
        <v>-3.8326000000000002</v>
      </c>
      <c r="E275" s="18">
        <f t="shared" si="16"/>
        <v>52.8</v>
      </c>
      <c r="F275" s="1">
        <f t="shared" si="16"/>
        <v>-3.3045999999999998</v>
      </c>
      <c r="G275" s="3"/>
    </row>
    <row r="276" spans="3:7" x14ac:dyDescent="0.2">
      <c r="C276" t="s">
        <v>33</v>
      </c>
      <c r="D276" s="1">
        <f t="shared" si="16"/>
        <v>-1.9104000000000003</v>
      </c>
      <c r="E276" s="18">
        <f t="shared" si="16"/>
        <v>6</v>
      </c>
      <c r="F276" s="1">
        <f t="shared" si="16"/>
        <v>-1.8503999999999998</v>
      </c>
      <c r="G276" s="3"/>
    </row>
    <row r="277" spans="3:7" x14ac:dyDescent="0.2">
      <c r="C277" t="s">
        <v>34</v>
      </c>
      <c r="D277" s="1">
        <f t="shared" si="16"/>
        <v>-3.7299999999999995</v>
      </c>
      <c r="E277" s="18">
        <f t="shared" si="16"/>
        <v>10</v>
      </c>
      <c r="F277" s="1">
        <f t="shared" si="16"/>
        <v>-3.63</v>
      </c>
      <c r="G277" s="3"/>
    </row>
    <row r="278" spans="3:7" x14ac:dyDescent="0.2">
      <c r="C278" t="s">
        <v>59</v>
      </c>
      <c r="D278" s="1">
        <f t="shared" si="16"/>
        <v>-3.8540000000000001</v>
      </c>
      <c r="E278" s="18">
        <f t="shared" si="16"/>
        <v>43.6</v>
      </c>
      <c r="F278" s="1">
        <f t="shared" si="16"/>
        <v>-3.4180000000000001</v>
      </c>
      <c r="G278" s="3"/>
    </row>
    <row r="279" spans="3:7" x14ac:dyDescent="0.2">
      <c r="C279" t="s">
        <v>35</v>
      </c>
      <c r="D279" s="1">
        <f t="shared" si="16"/>
        <v>-1.8676000000000001</v>
      </c>
      <c r="E279" s="18">
        <f t="shared" si="16"/>
        <v>6</v>
      </c>
      <c r="F279" s="1">
        <f t="shared" si="16"/>
        <v>-1.8076000000000001</v>
      </c>
      <c r="G279" s="3"/>
    </row>
    <row r="280" spans="3:7" x14ac:dyDescent="0.2">
      <c r="C280" t="s">
        <v>36</v>
      </c>
      <c r="D280" s="1">
        <f t="shared" si="16"/>
        <v>-3.6514000000000002</v>
      </c>
      <c r="E280" s="18">
        <f t="shared" si="16"/>
        <v>10</v>
      </c>
      <c r="F280" s="1">
        <f t="shared" si="16"/>
        <v>-3.5514000000000001</v>
      </c>
      <c r="G280" s="3"/>
    </row>
    <row r="281" spans="3:7" x14ac:dyDescent="0.2">
      <c r="C281" t="s">
        <v>63</v>
      </c>
      <c r="D281" s="1">
        <f t="shared" si="16"/>
        <v>-3.3298000000000001</v>
      </c>
      <c r="E281" s="18">
        <f t="shared" si="16"/>
        <v>6</v>
      </c>
      <c r="F281" s="1">
        <f t="shared" si="16"/>
        <v>-3.2698</v>
      </c>
      <c r="G281" s="3">
        <f>AVERAGE(G146,G173,G200,G227,G254)</f>
        <v>0.85399999999999987</v>
      </c>
    </row>
    <row r="282" spans="3:7" x14ac:dyDescent="0.2">
      <c r="C282" t="s">
        <v>62</v>
      </c>
      <c r="D282" s="1">
        <f t="shared" si="16"/>
        <v>-3.036</v>
      </c>
      <c r="E282" s="18">
        <f t="shared" si="16"/>
        <v>6</v>
      </c>
      <c r="F282" s="1">
        <f t="shared" si="16"/>
        <v>-2.976</v>
      </c>
      <c r="G282" s="3">
        <f t="shared" si="16"/>
        <v>0.49800000000000005</v>
      </c>
    </row>
    <row r="283" spans="3:7" x14ac:dyDescent="0.2">
      <c r="C283" t="s">
        <v>68</v>
      </c>
      <c r="D283" s="1">
        <f t="shared" si="16"/>
        <v>-3.3298000000000001</v>
      </c>
      <c r="E283" s="18">
        <f t="shared" si="16"/>
        <v>6</v>
      </c>
      <c r="F283" s="1">
        <f t="shared" si="16"/>
        <v>-3.2698</v>
      </c>
      <c r="G283" s="3">
        <f t="shared" si="16"/>
        <v>0.89599999999999991</v>
      </c>
    </row>
    <row r="284" spans="3:7" ht="51" x14ac:dyDescent="0.2">
      <c r="C284" s="2" t="s">
        <v>69</v>
      </c>
      <c r="D284" s="1">
        <f t="shared" si="16"/>
        <v>-3.036</v>
      </c>
      <c r="E284" s="18">
        <f t="shared" si="16"/>
        <v>6</v>
      </c>
      <c r="F284" s="1">
        <f t="shared" si="16"/>
        <v>-2.976</v>
      </c>
      <c r="G284" s="3">
        <f t="shared" si="16"/>
        <v>0.52</v>
      </c>
    </row>
    <row r="285" spans="3:7" ht="17" x14ac:dyDescent="0.2">
      <c r="C285" s="2" t="s">
        <v>42</v>
      </c>
      <c r="D285" s="1">
        <f t="shared" si="16"/>
        <v>-3.8457999999999992</v>
      </c>
      <c r="E285" s="18">
        <f t="shared" si="16"/>
        <v>32.4</v>
      </c>
      <c r="F285" s="1">
        <f t="shared" si="16"/>
        <v>-3.5218000000000003</v>
      </c>
      <c r="G285" s="3">
        <f t="shared" si="16"/>
        <v>16.948</v>
      </c>
    </row>
    <row r="286" spans="3:7" ht="17" x14ac:dyDescent="0.2">
      <c r="C286" s="2" t="s">
        <v>35</v>
      </c>
      <c r="D286" s="1">
        <f t="shared" si="16"/>
        <v>-2.7090000000000005</v>
      </c>
      <c r="E286" s="18">
        <f t="shared" si="16"/>
        <v>6</v>
      </c>
      <c r="F286" s="1">
        <f t="shared" si="16"/>
        <v>-2.649</v>
      </c>
      <c r="G286" s="3">
        <f t="shared" si="16"/>
        <v>41.423999999999999</v>
      </c>
    </row>
    <row r="287" spans="3:7" ht="17" x14ac:dyDescent="0.2">
      <c r="C287" s="2" t="s">
        <v>36</v>
      </c>
      <c r="D287" s="1">
        <f t="shared" si="16"/>
        <v>-3.7887999999999997</v>
      </c>
      <c r="E287" s="18">
        <f t="shared" si="16"/>
        <v>10</v>
      </c>
      <c r="F287" s="1">
        <f t="shared" si="16"/>
        <v>-3.6888000000000005</v>
      </c>
      <c r="G287" s="3">
        <f t="shared" si="16"/>
        <v>18.510000000000002</v>
      </c>
    </row>
    <row r="288" spans="3:7" ht="17" x14ac:dyDescent="0.2">
      <c r="C288" s="2" t="s">
        <v>43</v>
      </c>
      <c r="D288" s="1">
        <f t="shared" si="16"/>
        <v>-3.8404000000000003</v>
      </c>
      <c r="E288" s="18">
        <f t="shared" si="16"/>
        <v>50</v>
      </c>
      <c r="F288" s="1">
        <f t="shared" si="16"/>
        <v>-3.3404000000000003</v>
      </c>
      <c r="G288" s="3">
        <f t="shared" si="16"/>
        <v>9.8780000000000019</v>
      </c>
    </row>
    <row r="289" spans="3:8" ht="17" x14ac:dyDescent="0.2">
      <c r="C289" s="2" t="s">
        <v>37</v>
      </c>
      <c r="D289" s="1">
        <f t="shared" si="16"/>
        <v>-2.6142000000000003</v>
      </c>
      <c r="E289" s="18">
        <f t="shared" si="16"/>
        <v>6</v>
      </c>
      <c r="F289" s="1">
        <f t="shared" si="16"/>
        <v>-2.5541999999999998</v>
      </c>
      <c r="G289" s="3">
        <f t="shared" si="16"/>
        <v>33.363999999999997</v>
      </c>
    </row>
    <row r="290" spans="3:8" ht="17" x14ac:dyDescent="0.2">
      <c r="C290" s="2" t="s">
        <v>38</v>
      </c>
      <c r="D290" s="1">
        <f t="shared" si="16"/>
        <v>-3.7518000000000002</v>
      </c>
      <c r="E290" s="18">
        <f t="shared" si="16"/>
        <v>10</v>
      </c>
      <c r="F290" s="1">
        <f t="shared" si="16"/>
        <v>-3.6518000000000002</v>
      </c>
      <c r="G290" s="3">
        <f t="shared" si="16"/>
        <v>10.843999999999999</v>
      </c>
    </row>
    <row r="291" spans="3:8" ht="17" x14ac:dyDescent="0.2">
      <c r="C291" s="2" t="s">
        <v>237</v>
      </c>
      <c r="D291" s="1">
        <f t="shared" si="16"/>
        <v>-3.8536000000000001</v>
      </c>
      <c r="E291" s="18">
        <f t="shared" si="16"/>
        <v>40.4</v>
      </c>
      <c r="F291" s="1">
        <f t="shared" si="16"/>
        <v>-3.4495999999999993</v>
      </c>
      <c r="G291" s="3">
        <f t="shared" si="16"/>
        <v>11.112</v>
      </c>
    </row>
    <row r="292" spans="3:8" ht="17" x14ac:dyDescent="0.2">
      <c r="C292" s="2" t="s">
        <v>238</v>
      </c>
      <c r="D292" s="1">
        <f t="shared" si="16"/>
        <v>-2.7090000000000005</v>
      </c>
      <c r="E292" s="18">
        <f t="shared" ref="E292:G292" si="17">AVERAGE(E157,E184,E211,E238,E265)</f>
        <v>6</v>
      </c>
      <c r="F292" s="1">
        <f t="shared" si="17"/>
        <v>-2.649</v>
      </c>
      <c r="G292" s="3">
        <f t="shared" si="17"/>
        <v>39.532000000000004</v>
      </c>
    </row>
    <row r="293" spans="3:8" ht="17" x14ac:dyDescent="0.2">
      <c r="C293" s="2" t="s">
        <v>239</v>
      </c>
      <c r="D293" s="1">
        <f t="shared" si="16"/>
        <v>-3.7814000000000001</v>
      </c>
      <c r="E293" s="18">
        <f t="shared" ref="E293:G293" si="18">AVERAGE(E158,E185,E212,E239,E266)</f>
        <v>10</v>
      </c>
      <c r="F293" s="1">
        <f t="shared" si="18"/>
        <v>-3.6814000000000009</v>
      </c>
      <c r="G293" s="3">
        <f t="shared" si="18"/>
        <v>24.024000000000001</v>
      </c>
    </row>
    <row r="294" spans="3:8" ht="17" x14ac:dyDescent="0.2">
      <c r="C294" s="2" t="s">
        <v>419</v>
      </c>
      <c r="D294" s="1">
        <f t="shared" si="16"/>
        <v>-4.8862000000000005</v>
      </c>
    </row>
    <row r="295" spans="3:8" s="6" customFormat="1" x14ac:dyDescent="0.2"/>
    <row r="296" spans="3:8" x14ac:dyDescent="0.2">
      <c r="C296" t="s">
        <v>27</v>
      </c>
      <c r="D296" s="1">
        <f>STDEV(D134,D161,D188,D215,D242)</f>
        <v>0.9344853128861893</v>
      </c>
      <c r="E296" s="1">
        <f t="shared" ref="E296:G296" si="19">STDEV(E134,E161,E188,E215,E242)</f>
        <v>0.59964722962755368</v>
      </c>
      <c r="F296" s="1">
        <f t="shared" si="19"/>
        <v>0.93481350101504268</v>
      </c>
      <c r="G296" s="1">
        <f t="shared" si="19"/>
        <v>7.616736177655115</v>
      </c>
      <c r="H296" s="17">
        <f>STDEV(H134,H161,H188,H215,H242)</f>
        <v>4.2630078698567039E-2</v>
      </c>
    </row>
    <row r="297" spans="3:8" x14ac:dyDescent="0.2">
      <c r="C297" t="s">
        <v>28</v>
      </c>
      <c r="D297" s="1">
        <f t="shared" ref="D297:H321" si="20">STDEV(D135,D162,D189,D216,D243)</f>
        <v>0.94190710794642551</v>
      </c>
      <c r="E297" s="1">
        <f t="shared" si="20"/>
        <v>0.6433507596948993</v>
      </c>
      <c r="F297" s="1">
        <f t="shared" si="20"/>
        <v>0.93736643582966095</v>
      </c>
      <c r="G297" s="1">
        <f t="shared" si="20"/>
        <v>233.72305866131413</v>
      </c>
      <c r="H297" s="17">
        <f t="shared" si="20"/>
        <v>4.4899402760503679E-2</v>
      </c>
    </row>
    <row r="298" spans="3:8" ht="17" x14ac:dyDescent="0.2">
      <c r="C298" s="2" t="s">
        <v>46</v>
      </c>
      <c r="D298" s="1">
        <f t="shared" si="20"/>
        <v>0.93386187415484589</v>
      </c>
      <c r="E298" s="1">
        <f t="shared" si="20"/>
        <v>0.27504581436553449</v>
      </c>
      <c r="F298" s="1">
        <f t="shared" si="20"/>
        <v>0.93445987876419856</v>
      </c>
      <c r="G298" s="1">
        <f t="shared" si="20"/>
        <v>156.62305322014373</v>
      </c>
      <c r="H298" s="17">
        <f t="shared" si="20"/>
        <v>4.2806759580872412E-2</v>
      </c>
    </row>
    <row r="299" spans="3:8" x14ac:dyDescent="0.2">
      <c r="C299" t="s">
        <v>29</v>
      </c>
      <c r="D299" s="1">
        <f t="shared" si="20"/>
        <v>0.93545587816850329</v>
      </c>
      <c r="E299" s="1">
        <f t="shared" si="20"/>
        <v>5.2153619241621234</v>
      </c>
      <c r="F299" s="1">
        <f t="shared" si="20"/>
        <v>0.89831714889564496</v>
      </c>
      <c r="G299" s="1"/>
    </row>
    <row r="300" spans="3:8" x14ac:dyDescent="0.2">
      <c r="C300" t="s">
        <v>30</v>
      </c>
      <c r="D300" s="1">
        <f t="shared" si="20"/>
        <v>0.56778895727197753</v>
      </c>
      <c r="E300" s="1">
        <f t="shared" si="20"/>
        <v>0</v>
      </c>
      <c r="F300" s="1">
        <f t="shared" si="20"/>
        <v>0.56778895727197787</v>
      </c>
      <c r="G300" s="1"/>
    </row>
    <row r="301" spans="3:8" x14ac:dyDescent="0.2">
      <c r="C301" t="s">
        <v>31</v>
      </c>
      <c r="D301" s="1">
        <f t="shared" si="20"/>
        <v>0.93950588076924879</v>
      </c>
      <c r="E301" s="1">
        <f t="shared" si="20"/>
        <v>0</v>
      </c>
      <c r="F301" s="1">
        <f t="shared" si="20"/>
        <v>0.9395058807692469</v>
      </c>
      <c r="G301" s="1"/>
    </row>
    <row r="302" spans="3:8" x14ac:dyDescent="0.2">
      <c r="C302" t="s">
        <v>32</v>
      </c>
      <c r="D302" s="1">
        <f t="shared" si="20"/>
        <v>0.9451736877421002</v>
      </c>
      <c r="E302" s="1">
        <f t="shared" si="20"/>
        <v>3.3466401061363023</v>
      </c>
      <c r="F302" s="1">
        <f t="shared" si="20"/>
        <v>0.92120318062846507</v>
      </c>
      <c r="G302" s="1"/>
    </row>
    <row r="303" spans="3:8" x14ac:dyDescent="0.2">
      <c r="C303" t="s">
        <v>33</v>
      </c>
      <c r="D303" s="1">
        <f t="shared" si="20"/>
        <v>0.37853837321994011</v>
      </c>
      <c r="E303" s="1">
        <f t="shared" si="20"/>
        <v>0</v>
      </c>
      <c r="F303" s="1">
        <f t="shared" si="20"/>
        <v>0.37853837321994249</v>
      </c>
      <c r="G303" s="1"/>
    </row>
    <row r="304" spans="3:8" x14ac:dyDescent="0.2">
      <c r="C304" t="s">
        <v>34</v>
      </c>
      <c r="D304" s="1">
        <f t="shared" si="20"/>
        <v>0.87387670755090152</v>
      </c>
      <c r="E304" s="1">
        <f t="shared" si="20"/>
        <v>0</v>
      </c>
      <c r="F304" s="1">
        <f t="shared" si="20"/>
        <v>0.87387670755090152</v>
      </c>
      <c r="G304" s="1"/>
    </row>
    <row r="305" spans="3:7" x14ac:dyDescent="0.2">
      <c r="C305" t="s">
        <v>59</v>
      </c>
      <c r="D305" s="1">
        <f t="shared" si="20"/>
        <v>0.93090305617717128</v>
      </c>
      <c r="E305" s="1">
        <f t="shared" si="20"/>
        <v>3.577708763999663</v>
      </c>
      <c r="F305" s="1">
        <f t="shared" si="20"/>
        <v>0.89994472052454388</v>
      </c>
      <c r="G305" s="1"/>
    </row>
    <row r="306" spans="3:7" x14ac:dyDescent="0.2">
      <c r="C306" t="s">
        <v>35</v>
      </c>
      <c r="D306" s="1">
        <f t="shared" si="20"/>
        <v>0.43026538322295788</v>
      </c>
      <c r="E306" s="1">
        <f t="shared" si="20"/>
        <v>0</v>
      </c>
      <c r="F306" s="1">
        <f t="shared" si="20"/>
        <v>0.43026538322295893</v>
      </c>
      <c r="G306" s="1"/>
    </row>
    <row r="307" spans="3:7" x14ac:dyDescent="0.2">
      <c r="C307" t="s">
        <v>36</v>
      </c>
      <c r="D307" s="1">
        <f t="shared" si="20"/>
        <v>0.89544586659384318</v>
      </c>
      <c r="E307" s="1">
        <f t="shared" si="20"/>
        <v>0</v>
      </c>
      <c r="F307" s="1">
        <f t="shared" si="20"/>
        <v>0.89544586659384318</v>
      </c>
      <c r="G307" s="1"/>
    </row>
    <row r="308" spans="3:7" x14ac:dyDescent="0.2">
      <c r="C308" t="s">
        <v>63</v>
      </c>
      <c r="D308" s="1">
        <f t="shared" si="20"/>
        <v>0.76418237352087437</v>
      </c>
      <c r="E308" s="1">
        <f t="shared" si="20"/>
        <v>0</v>
      </c>
      <c r="F308" s="1">
        <f t="shared" si="20"/>
        <v>0.76418237352087659</v>
      </c>
      <c r="G308" s="1">
        <f t="shared" si="20"/>
        <v>0.10968135666557105</v>
      </c>
    </row>
    <row r="309" spans="3:7" x14ac:dyDescent="0.2">
      <c r="C309" t="s">
        <v>62</v>
      </c>
      <c r="D309" s="1">
        <f t="shared" si="20"/>
        <v>0.54693143994471438</v>
      </c>
      <c r="E309" s="1">
        <f t="shared" si="20"/>
        <v>0</v>
      </c>
      <c r="F309" s="1">
        <f t="shared" si="20"/>
        <v>0.5469314399447176</v>
      </c>
      <c r="G309" s="1">
        <f t="shared" si="20"/>
        <v>0.17683325479106005</v>
      </c>
    </row>
    <row r="310" spans="3:7" x14ac:dyDescent="0.2">
      <c r="C310" t="s">
        <v>68</v>
      </c>
      <c r="D310" s="1">
        <f t="shared" si="20"/>
        <v>0.76418237352087437</v>
      </c>
      <c r="E310" s="1">
        <f t="shared" si="20"/>
        <v>0</v>
      </c>
      <c r="F310" s="1">
        <f t="shared" si="20"/>
        <v>0.76418237352087659</v>
      </c>
      <c r="G310" s="1">
        <f t="shared" si="20"/>
        <v>0.2369177072318577</v>
      </c>
    </row>
    <row r="311" spans="3:7" ht="51" x14ac:dyDescent="0.2">
      <c r="C311" s="2" t="s">
        <v>69</v>
      </c>
      <c r="D311" s="1">
        <f t="shared" si="20"/>
        <v>0.54693143994471438</v>
      </c>
      <c r="E311" s="1">
        <f t="shared" si="20"/>
        <v>0</v>
      </c>
      <c r="F311" s="1">
        <f t="shared" si="20"/>
        <v>0.5469314399447176</v>
      </c>
      <c r="G311" s="1">
        <f t="shared" si="20"/>
        <v>0.20554804791094469</v>
      </c>
    </row>
    <row r="312" spans="3:7" ht="17" x14ac:dyDescent="0.2">
      <c r="C312" s="2" t="s">
        <v>42</v>
      </c>
      <c r="D312" s="1">
        <f t="shared" si="20"/>
        <v>0.94343505340855793</v>
      </c>
      <c r="E312" s="1">
        <f t="shared" si="20"/>
        <v>13.446189051177287</v>
      </c>
      <c r="F312" s="1">
        <f t="shared" si="20"/>
        <v>0.84213876528752396</v>
      </c>
      <c r="G312" s="1">
        <f t="shared" si="20"/>
        <v>16.858864730461537</v>
      </c>
    </row>
    <row r="313" spans="3:7" ht="17" x14ac:dyDescent="0.2">
      <c r="C313" s="2" t="s">
        <v>35</v>
      </c>
      <c r="D313" s="1">
        <f t="shared" si="20"/>
        <v>0.53540311915415606</v>
      </c>
      <c r="E313" s="1">
        <f t="shared" si="20"/>
        <v>0</v>
      </c>
      <c r="F313" s="1">
        <f t="shared" si="20"/>
        <v>0.53540311915415773</v>
      </c>
      <c r="G313" s="1">
        <f t="shared" si="20"/>
        <v>20.13904367143585</v>
      </c>
    </row>
    <row r="314" spans="3:7" ht="17" x14ac:dyDescent="0.2">
      <c r="C314" s="2" t="s">
        <v>36</v>
      </c>
      <c r="D314" s="1">
        <f t="shared" si="20"/>
        <v>0.89669431803709143</v>
      </c>
      <c r="E314" s="1">
        <f t="shared" si="20"/>
        <v>0</v>
      </c>
      <c r="F314" s="1">
        <f t="shared" si="20"/>
        <v>0.89669431803708743</v>
      </c>
      <c r="G314" s="1">
        <f t="shared" si="20"/>
        <v>5.7204501571117525</v>
      </c>
    </row>
    <row r="315" spans="3:7" ht="17" x14ac:dyDescent="0.2">
      <c r="C315" s="2" t="s">
        <v>43</v>
      </c>
      <c r="D315" s="1">
        <f t="shared" si="20"/>
        <v>0.93548131996314976</v>
      </c>
      <c r="E315" s="1">
        <f t="shared" si="20"/>
        <v>4.8989794855663558</v>
      </c>
      <c r="F315" s="1">
        <f t="shared" si="20"/>
        <v>0.89284113928514619</v>
      </c>
      <c r="G315" s="1">
        <f t="shared" si="20"/>
        <v>5.7033560295671473</v>
      </c>
    </row>
    <row r="316" spans="3:7" ht="17" x14ac:dyDescent="0.2">
      <c r="C316" s="2" t="s">
        <v>37</v>
      </c>
      <c r="D316" s="1">
        <f t="shared" si="20"/>
        <v>0.53019873632440817</v>
      </c>
      <c r="E316" s="1">
        <f t="shared" si="20"/>
        <v>0</v>
      </c>
      <c r="F316" s="1">
        <f t="shared" si="20"/>
        <v>0.53019873632440817</v>
      </c>
      <c r="G316" s="1">
        <f t="shared" si="20"/>
        <v>24.73217701699549</v>
      </c>
    </row>
    <row r="317" spans="3:7" ht="17" x14ac:dyDescent="0.2">
      <c r="C317" s="2" t="s">
        <v>38</v>
      </c>
      <c r="D317" s="1">
        <f t="shared" si="20"/>
        <v>0.8815246451461245</v>
      </c>
      <c r="E317" s="1">
        <f t="shared" si="20"/>
        <v>0</v>
      </c>
      <c r="F317" s="1">
        <f t="shared" si="20"/>
        <v>0.8815246451461265</v>
      </c>
      <c r="G317" s="1">
        <f t="shared" si="20"/>
        <v>4.3649776631730868</v>
      </c>
    </row>
    <row r="318" spans="3:7" ht="17" x14ac:dyDescent="0.2">
      <c r="C318" s="2" t="s">
        <v>237</v>
      </c>
      <c r="D318" s="1">
        <f t="shared" si="20"/>
        <v>0.93121281133798772</v>
      </c>
      <c r="E318" s="1">
        <f t="shared" si="20"/>
        <v>8.7635609200826554</v>
      </c>
      <c r="F318" s="1">
        <f t="shared" si="20"/>
        <v>0.87786861203713529</v>
      </c>
      <c r="G318" s="1">
        <f t="shared" si="20"/>
        <v>13.374143710907253</v>
      </c>
    </row>
    <row r="319" spans="3:7" ht="17" x14ac:dyDescent="0.2">
      <c r="C319" s="2" t="s">
        <v>238</v>
      </c>
      <c r="D319" s="1">
        <f t="shared" si="20"/>
        <v>0.53540311915415606</v>
      </c>
      <c r="E319" s="1">
        <f t="shared" si="20"/>
        <v>0</v>
      </c>
      <c r="F319" s="1">
        <f t="shared" si="20"/>
        <v>0.53540311915415773</v>
      </c>
      <c r="G319" s="1">
        <f t="shared" si="20"/>
        <v>20.665585401822014</v>
      </c>
    </row>
    <row r="320" spans="3:7" ht="17" x14ac:dyDescent="0.2">
      <c r="C320" s="2" t="s">
        <v>239</v>
      </c>
      <c r="D320" s="1">
        <f t="shared" si="20"/>
        <v>0.88230822278838672</v>
      </c>
      <c r="E320" s="1">
        <f t="shared" si="20"/>
        <v>0</v>
      </c>
      <c r="F320" s="1">
        <f t="shared" si="20"/>
        <v>0.88230822278838261</v>
      </c>
      <c r="G320" s="1">
        <f t="shared" si="20"/>
        <v>6.8898969513338804</v>
      </c>
    </row>
    <row r="321" spans="3:8" ht="17" x14ac:dyDescent="0.2">
      <c r="C321" s="2" t="s">
        <v>419</v>
      </c>
      <c r="D321" s="1">
        <f t="shared" si="20"/>
        <v>0.95496476374785422</v>
      </c>
      <c r="E321" s="1"/>
    </row>
    <row r="324" spans="3:8" ht="17" x14ac:dyDescent="0.2">
      <c r="C324" s="2" t="s">
        <v>48</v>
      </c>
      <c r="D324">
        <v>-2.516</v>
      </c>
      <c r="E324">
        <v>2.74</v>
      </c>
      <c r="F324">
        <f>D324+E324*0.01</f>
        <v>-2.4885999999999999</v>
      </c>
      <c r="G324">
        <v>1.32</v>
      </c>
    </row>
    <row r="325" spans="3:8" ht="17" x14ac:dyDescent="0.2">
      <c r="C325" s="2" t="s">
        <v>50</v>
      </c>
      <c r="D325">
        <v>-2.516</v>
      </c>
      <c r="E325">
        <v>2.74</v>
      </c>
      <c r="F325">
        <f>D325+E325*0.01</f>
        <v>-2.4885999999999999</v>
      </c>
      <c r="G325">
        <v>0.51</v>
      </c>
    </row>
    <row r="326" spans="3:8" ht="17" x14ac:dyDescent="0.2">
      <c r="C326" s="2" t="s">
        <v>54</v>
      </c>
      <c r="D326">
        <v>-0.47499999999999998</v>
      </c>
      <c r="E326">
        <v>2</v>
      </c>
      <c r="F326">
        <f>D326+E326*0.01</f>
        <v>-0.45499999999999996</v>
      </c>
      <c r="G326">
        <v>22.75</v>
      </c>
    </row>
    <row r="327" spans="3:8" ht="17" x14ac:dyDescent="0.2">
      <c r="C327" s="2" t="s">
        <v>416</v>
      </c>
      <c r="D327">
        <v>-2.141</v>
      </c>
      <c r="E327">
        <v>6</v>
      </c>
      <c r="F327">
        <f t="shared" ref="F327:F330" si="21">D327+E327*0.01</f>
        <v>-2.081</v>
      </c>
      <c r="G327">
        <v>301.01</v>
      </c>
    </row>
    <row r="328" spans="3:8" ht="17" x14ac:dyDescent="0.2">
      <c r="C328" s="2" t="s">
        <v>431</v>
      </c>
      <c r="D328">
        <v>0</v>
      </c>
      <c r="E328">
        <v>0</v>
      </c>
      <c r="F328">
        <f t="shared" si="21"/>
        <v>0</v>
      </c>
      <c r="G328">
        <v>300.20999999999998</v>
      </c>
    </row>
    <row r="329" spans="3:8" ht="17" x14ac:dyDescent="0.2">
      <c r="C329" s="2" t="s">
        <v>432</v>
      </c>
      <c r="D329">
        <v>-1.748</v>
      </c>
      <c r="E329">
        <v>22</v>
      </c>
      <c r="F329">
        <f t="shared" si="21"/>
        <v>-1.528</v>
      </c>
      <c r="G329">
        <v>300.81</v>
      </c>
    </row>
    <row r="330" spans="3:8" ht="17" x14ac:dyDescent="0.2">
      <c r="C330" s="2" t="s">
        <v>433</v>
      </c>
      <c r="D330">
        <v>-3.9990000000000001</v>
      </c>
      <c r="E330">
        <v>14.36</v>
      </c>
      <c r="F330">
        <f t="shared" si="21"/>
        <v>-3.8553999999999999</v>
      </c>
      <c r="G330">
        <v>61.8</v>
      </c>
    </row>
    <row r="331" spans="3:8" ht="17" x14ac:dyDescent="0.2">
      <c r="C331" s="2" t="s">
        <v>419</v>
      </c>
      <c r="D331">
        <v>-4</v>
      </c>
    </row>
    <row r="333" spans="3:8" ht="17" x14ac:dyDescent="0.2">
      <c r="C333" s="2" t="s">
        <v>48</v>
      </c>
      <c r="D333">
        <v>-1.659</v>
      </c>
      <c r="E333">
        <v>4.758</v>
      </c>
      <c r="F333">
        <f>D333+E333*0.01</f>
        <v>-1.6114200000000001</v>
      </c>
      <c r="G333">
        <v>199.64</v>
      </c>
    </row>
    <row r="334" spans="3:8" ht="17" x14ac:dyDescent="0.2">
      <c r="C334" s="2" t="s">
        <v>50</v>
      </c>
      <c r="D334">
        <v>-1.659</v>
      </c>
      <c r="E334">
        <v>4.758</v>
      </c>
      <c r="F334">
        <f>D334+E334*0.01</f>
        <v>-1.6114200000000001</v>
      </c>
      <c r="G334">
        <v>46.85</v>
      </c>
    </row>
    <row r="335" spans="3:8" ht="17" x14ac:dyDescent="0.2">
      <c r="C335" s="2" t="s">
        <v>54</v>
      </c>
      <c r="H335" t="s">
        <v>434</v>
      </c>
    </row>
    <row r="336" spans="3:8" ht="17" x14ac:dyDescent="0.2">
      <c r="C336" s="2" t="s">
        <v>416</v>
      </c>
      <c r="D336">
        <v>-1.3009999999999999</v>
      </c>
      <c r="E336">
        <v>6</v>
      </c>
      <c r="F336">
        <f t="shared" ref="F336:F339" si="22">D336+E336*0.01</f>
        <v>-1.2409999999999999</v>
      </c>
      <c r="G336">
        <v>311.10000000000002</v>
      </c>
    </row>
    <row r="337" spans="3:8" ht="17" x14ac:dyDescent="0.2">
      <c r="C337" s="2" t="s">
        <v>431</v>
      </c>
      <c r="H337" t="s">
        <v>434</v>
      </c>
    </row>
    <row r="338" spans="3:8" ht="17" x14ac:dyDescent="0.2">
      <c r="C338" s="2" t="s">
        <v>432</v>
      </c>
      <c r="D338">
        <v>0</v>
      </c>
      <c r="E338">
        <v>0</v>
      </c>
      <c r="F338">
        <f t="shared" si="22"/>
        <v>0</v>
      </c>
      <c r="G338">
        <v>300.88</v>
      </c>
    </row>
    <row r="339" spans="3:8" ht="17" x14ac:dyDescent="0.2">
      <c r="C339" s="2" t="s">
        <v>433</v>
      </c>
      <c r="D339">
        <v>-5.3029999999999999</v>
      </c>
      <c r="E339">
        <v>13.087999999999999</v>
      </c>
      <c r="F339">
        <f t="shared" si="22"/>
        <v>-5.1721199999999996</v>
      </c>
      <c r="G339">
        <v>320.61</v>
      </c>
    </row>
    <row r="340" spans="3:8" ht="17" x14ac:dyDescent="0.2">
      <c r="C340" s="2" t="s">
        <v>419</v>
      </c>
      <c r="D340">
        <v>-6.2990000000000004</v>
      </c>
    </row>
    <row r="342" spans="3:8" ht="18" x14ac:dyDescent="0.25">
      <c r="C342" s="2" t="s">
        <v>416</v>
      </c>
      <c r="D342">
        <v>-1.343</v>
      </c>
      <c r="E342">
        <v>10</v>
      </c>
      <c r="F342">
        <f>D342+E342*0.01</f>
        <v>-1.2429999999999999</v>
      </c>
      <c r="G342" s="19">
        <v>4877.3500000000004</v>
      </c>
    </row>
    <row r="343" spans="3:8" ht="17" x14ac:dyDescent="0.2">
      <c r="C343" s="2" t="s">
        <v>433</v>
      </c>
      <c r="D343" s="16">
        <v>-5.3239999999999998</v>
      </c>
      <c r="E343">
        <v>16.907</v>
      </c>
      <c r="F343">
        <f>D343+E343*0.01</f>
        <v>-5.1549300000000002</v>
      </c>
      <c r="G343">
        <v>4399.54</v>
      </c>
    </row>
    <row r="348" spans="3:8" x14ac:dyDescent="0.2">
      <c r="C348" t="s">
        <v>435</v>
      </c>
      <c r="D348">
        <v>-0.999</v>
      </c>
      <c r="E348">
        <v>8</v>
      </c>
      <c r="F348">
        <f>D348+E348*0.01</f>
        <v>-0.91900000000000004</v>
      </c>
      <c r="G348">
        <v>0.09</v>
      </c>
      <c r="H348">
        <v>4</v>
      </c>
    </row>
    <row r="349" spans="3:8" x14ac:dyDescent="0.2">
      <c r="C349" t="s">
        <v>276</v>
      </c>
      <c r="D349">
        <v>-0.999</v>
      </c>
      <c r="E349">
        <v>8</v>
      </c>
      <c r="F349">
        <f>D349+E349*0.01</f>
        <v>-0.91900000000000004</v>
      </c>
      <c r="G349">
        <v>0.27</v>
      </c>
      <c r="H349">
        <v>6</v>
      </c>
    </row>
    <row r="350" spans="3:8" x14ac:dyDescent="0.2">
      <c r="C350" t="s">
        <v>436</v>
      </c>
      <c r="D350">
        <v>-0.999</v>
      </c>
      <c r="E350">
        <v>12</v>
      </c>
      <c r="F350">
        <f t="shared" ref="F350:F353" si="23">D350+E350*0.01</f>
        <v>-0.879</v>
      </c>
      <c r="G350">
        <v>0.13</v>
      </c>
      <c r="H350">
        <v>10</v>
      </c>
    </row>
    <row r="351" spans="3:8" x14ac:dyDescent="0.2">
      <c r="C351" t="s">
        <v>437</v>
      </c>
      <c r="D351">
        <v>-0.90900000000000003</v>
      </c>
      <c r="E351">
        <v>4</v>
      </c>
      <c r="F351">
        <f t="shared" si="23"/>
        <v>-0.86899999999999999</v>
      </c>
      <c r="G351">
        <v>0.02</v>
      </c>
      <c r="H351">
        <v>2</v>
      </c>
    </row>
    <row r="352" spans="3:8" x14ac:dyDescent="0.2">
      <c r="C352" t="s">
        <v>438</v>
      </c>
      <c r="D352">
        <v>-0.90900000000000003</v>
      </c>
      <c r="E352">
        <v>4</v>
      </c>
      <c r="F352">
        <f t="shared" si="23"/>
        <v>-0.86899999999999999</v>
      </c>
      <c r="G352">
        <v>0.04</v>
      </c>
      <c r="H352">
        <v>2</v>
      </c>
    </row>
    <row r="353" spans="3:8" x14ac:dyDescent="0.2">
      <c r="C353" t="s">
        <v>439</v>
      </c>
      <c r="D353">
        <v>-0.76500000000000001</v>
      </c>
      <c r="E353">
        <v>6</v>
      </c>
      <c r="F353">
        <f t="shared" si="23"/>
        <v>-0.70500000000000007</v>
      </c>
      <c r="G353">
        <v>0.01</v>
      </c>
      <c r="H353">
        <v>3</v>
      </c>
    </row>
    <row r="355" spans="3:8" x14ac:dyDescent="0.2">
      <c r="C355" t="s">
        <v>435</v>
      </c>
      <c r="D355">
        <v>-3.9969999999999999</v>
      </c>
      <c r="E355">
        <v>6</v>
      </c>
      <c r="F355">
        <f>D355+E355*0.01</f>
        <v>-3.9369999999999998</v>
      </c>
      <c r="G355">
        <v>0.15</v>
      </c>
      <c r="H355">
        <v>3</v>
      </c>
    </row>
    <row r="356" spans="3:8" x14ac:dyDescent="0.2">
      <c r="C356" t="s">
        <v>276</v>
      </c>
      <c r="D356">
        <v>-3.9990000000000001</v>
      </c>
      <c r="E356">
        <v>14</v>
      </c>
      <c r="F356">
        <f>D356+E356*0.01</f>
        <v>-3.859</v>
      </c>
      <c r="G356" s="7">
        <v>1.17</v>
      </c>
      <c r="H356" s="7">
        <v>9</v>
      </c>
    </row>
    <row r="357" spans="3:8" x14ac:dyDescent="0.2">
      <c r="C357" t="s">
        <v>436</v>
      </c>
      <c r="D357">
        <v>-3.9969999999999999</v>
      </c>
      <c r="E357">
        <v>6</v>
      </c>
      <c r="F357">
        <f t="shared" ref="F357:G377" si="24">D357+E357*0.01</f>
        <v>-3.9369999999999998</v>
      </c>
      <c r="G357">
        <v>0.16</v>
      </c>
      <c r="H357" s="7">
        <v>3</v>
      </c>
    </row>
    <row r="358" spans="3:8" x14ac:dyDescent="0.2">
      <c r="C358" t="s">
        <v>437</v>
      </c>
      <c r="D358">
        <v>-3.8839999999999999</v>
      </c>
      <c r="E358">
        <v>6</v>
      </c>
      <c r="F358">
        <f t="shared" si="24"/>
        <v>-3.8239999999999998</v>
      </c>
      <c r="G358">
        <v>0.04</v>
      </c>
      <c r="H358" s="7">
        <v>3</v>
      </c>
    </row>
    <row r="359" spans="3:8" x14ac:dyDescent="0.2">
      <c r="C359" t="s">
        <v>438</v>
      </c>
      <c r="D359">
        <v>-3.8839999999999999</v>
      </c>
      <c r="E359">
        <v>6</v>
      </c>
      <c r="F359">
        <f t="shared" si="24"/>
        <v>-3.8239999999999998</v>
      </c>
      <c r="G359">
        <v>0.03</v>
      </c>
      <c r="H359" s="7">
        <v>3</v>
      </c>
    </row>
    <row r="360" spans="3:8" x14ac:dyDescent="0.2">
      <c r="C360" t="s">
        <v>439</v>
      </c>
      <c r="D360">
        <v>-3.8839999999999999</v>
      </c>
      <c r="E360">
        <v>6</v>
      </c>
      <c r="F360">
        <f t="shared" si="24"/>
        <v>-3.8239999999999998</v>
      </c>
      <c r="G360">
        <v>0.03</v>
      </c>
      <c r="H360" s="7">
        <v>3</v>
      </c>
    </row>
    <row r="362" spans="3:8" x14ac:dyDescent="0.2">
      <c r="C362" t="s">
        <v>435</v>
      </c>
      <c r="D362">
        <v>-2.8780000000000001</v>
      </c>
      <c r="E362">
        <v>14</v>
      </c>
      <c r="F362">
        <f t="shared" si="24"/>
        <v>-2.738</v>
      </c>
      <c r="G362">
        <v>4.03</v>
      </c>
      <c r="H362">
        <v>7</v>
      </c>
    </row>
    <row r="363" spans="3:8" x14ac:dyDescent="0.2">
      <c r="C363" t="s">
        <v>276</v>
      </c>
      <c r="D363">
        <v>-2.883</v>
      </c>
      <c r="E363">
        <v>22</v>
      </c>
      <c r="F363">
        <f t="shared" si="24"/>
        <v>-2.6629999999999998</v>
      </c>
      <c r="G363">
        <v>22.19</v>
      </c>
      <c r="H363">
        <v>11</v>
      </c>
    </row>
    <row r="364" spans="3:8" x14ac:dyDescent="0.2">
      <c r="C364" t="s">
        <v>436</v>
      </c>
      <c r="D364">
        <v>-2.8780000000000001</v>
      </c>
      <c r="E364">
        <v>14</v>
      </c>
      <c r="F364">
        <f t="shared" si="24"/>
        <v>-2.738</v>
      </c>
      <c r="G364">
        <v>3.4</v>
      </c>
      <c r="H364">
        <v>7</v>
      </c>
    </row>
    <row r="365" spans="3:8" x14ac:dyDescent="0.2">
      <c r="C365" t="s">
        <v>437</v>
      </c>
      <c r="D365">
        <v>-2.2130000000000001</v>
      </c>
      <c r="E365">
        <v>6</v>
      </c>
      <c r="F365">
        <f t="shared" si="24"/>
        <v>-2.153</v>
      </c>
      <c r="G365">
        <v>0.49</v>
      </c>
      <c r="H365">
        <v>3</v>
      </c>
    </row>
    <row r="366" spans="3:8" x14ac:dyDescent="0.2">
      <c r="C366" t="s">
        <v>438</v>
      </c>
      <c r="D366">
        <v>-2.2130000000000001</v>
      </c>
      <c r="E366">
        <v>6</v>
      </c>
      <c r="F366">
        <f t="shared" si="24"/>
        <v>-2.153</v>
      </c>
      <c r="G366">
        <v>0.42</v>
      </c>
      <c r="H366">
        <v>3</v>
      </c>
    </row>
    <row r="367" spans="3:8" x14ac:dyDescent="0.2">
      <c r="C367" t="s">
        <v>439</v>
      </c>
      <c r="D367">
        <v>-2.2130000000000001</v>
      </c>
      <c r="E367">
        <v>6</v>
      </c>
      <c r="F367">
        <f t="shared" si="24"/>
        <v>-2.153</v>
      </c>
      <c r="G367">
        <v>0.4</v>
      </c>
      <c r="H367">
        <v>3</v>
      </c>
    </row>
    <row r="369" spans="3:8" x14ac:dyDescent="0.2">
      <c r="C369" t="s">
        <v>435</v>
      </c>
      <c r="D369">
        <v>-5.3120000000000003</v>
      </c>
      <c r="E369">
        <v>22</v>
      </c>
      <c r="F369">
        <f t="shared" si="24"/>
        <v>-5.0920000000000005</v>
      </c>
      <c r="G369">
        <v>16.440000000000001</v>
      </c>
      <c r="H369">
        <v>11</v>
      </c>
    </row>
    <row r="370" spans="3:8" x14ac:dyDescent="0.2">
      <c r="C370" t="s">
        <v>276</v>
      </c>
      <c r="D370">
        <v>-5.3049999999999997</v>
      </c>
      <c r="E370">
        <v>18</v>
      </c>
      <c r="F370">
        <f t="shared" si="24"/>
        <v>-5.125</v>
      </c>
      <c r="G370">
        <v>14.34</v>
      </c>
      <c r="H370">
        <v>9</v>
      </c>
    </row>
    <row r="371" spans="3:8" x14ac:dyDescent="0.2">
      <c r="C371" t="s">
        <v>436</v>
      </c>
      <c r="D371">
        <v>-5.3159999999999998</v>
      </c>
      <c r="E371">
        <v>26</v>
      </c>
      <c r="F371">
        <f t="shared" si="24"/>
        <v>-5.056</v>
      </c>
      <c r="G371">
        <v>21.83</v>
      </c>
      <c r="H371">
        <v>13</v>
      </c>
    </row>
    <row r="372" spans="3:8" x14ac:dyDescent="0.2">
      <c r="C372" t="s">
        <v>437</v>
      </c>
      <c r="D372">
        <v>-2.1</v>
      </c>
      <c r="E372">
        <v>6</v>
      </c>
      <c r="F372">
        <f t="shared" si="24"/>
        <v>-2.04</v>
      </c>
      <c r="G372">
        <v>0.11</v>
      </c>
      <c r="H372">
        <v>3</v>
      </c>
    </row>
    <row r="373" spans="3:8" x14ac:dyDescent="0.2">
      <c r="C373" t="s">
        <v>438</v>
      </c>
      <c r="D373">
        <v>-3.6659999999999999</v>
      </c>
      <c r="E373">
        <v>6</v>
      </c>
      <c r="F373">
        <f t="shared" si="24"/>
        <v>-3.6059999999999999</v>
      </c>
      <c r="G373">
        <v>0.37</v>
      </c>
      <c r="H373">
        <v>3</v>
      </c>
    </row>
    <row r="374" spans="3:8" x14ac:dyDescent="0.2">
      <c r="C374" t="s">
        <v>439</v>
      </c>
      <c r="D374">
        <v>-2.1</v>
      </c>
      <c r="E374">
        <v>6</v>
      </c>
      <c r="F374">
        <f t="shared" si="24"/>
        <v>-2.04</v>
      </c>
      <c r="G374">
        <v>0.11</v>
      </c>
      <c r="H374">
        <v>3</v>
      </c>
    </row>
    <row r="376" spans="3:8" x14ac:dyDescent="0.2">
      <c r="C376" t="s">
        <v>435</v>
      </c>
      <c r="D376">
        <v>-3.7309999999999999</v>
      </c>
      <c r="E376">
        <v>26</v>
      </c>
      <c r="F376">
        <f t="shared" si="24"/>
        <v>-3.4710000000000001</v>
      </c>
      <c r="G376">
        <v>20.29</v>
      </c>
      <c r="H376">
        <v>13</v>
      </c>
    </row>
    <row r="377" spans="3:8" x14ac:dyDescent="0.2">
      <c r="C377" t="s">
        <v>276</v>
      </c>
      <c r="D377">
        <v>-3.7280000000000002</v>
      </c>
      <c r="E377">
        <v>22</v>
      </c>
      <c r="F377">
        <f t="shared" si="24"/>
        <v>-3.508</v>
      </c>
      <c r="G377">
        <v>21.52</v>
      </c>
      <c r="H377">
        <v>11</v>
      </c>
    </row>
    <row r="378" spans="3:8" x14ac:dyDescent="0.2">
      <c r="C378" t="s">
        <v>436</v>
      </c>
      <c r="D378">
        <v>-3.7280000000000002</v>
      </c>
      <c r="E378">
        <v>22</v>
      </c>
      <c r="F378">
        <f t="shared" ref="F378:H395" si="25">D378+E378*0.01</f>
        <v>-3.508</v>
      </c>
      <c r="G378">
        <v>14.01</v>
      </c>
      <c r="H378">
        <v>11</v>
      </c>
    </row>
    <row r="379" spans="3:8" x14ac:dyDescent="0.2">
      <c r="C379" t="s">
        <v>437</v>
      </c>
      <c r="D379">
        <v>-2.9649999999999999</v>
      </c>
      <c r="E379">
        <v>6</v>
      </c>
      <c r="F379">
        <f t="shared" si="25"/>
        <v>-2.9049999999999998</v>
      </c>
      <c r="G379">
        <v>0.51</v>
      </c>
      <c r="H379">
        <v>3</v>
      </c>
    </row>
    <row r="380" spans="3:8" x14ac:dyDescent="0.2">
      <c r="C380" t="s">
        <v>438</v>
      </c>
      <c r="D380">
        <v>-2.9649999999999999</v>
      </c>
      <c r="E380">
        <v>6</v>
      </c>
      <c r="F380">
        <f t="shared" si="25"/>
        <v>-2.9049999999999998</v>
      </c>
      <c r="G380">
        <v>0.56000000000000005</v>
      </c>
      <c r="H380">
        <v>3</v>
      </c>
    </row>
    <row r="381" spans="3:8" x14ac:dyDescent="0.2">
      <c r="C381" t="s">
        <v>439</v>
      </c>
      <c r="D381">
        <v>-2.9649999999999999</v>
      </c>
      <c r="E381">
        <v>6</v>
      </c>
      <c r="F381">
        <f t="shared" si="25"/>
        <v>-2.9049999999999998</v>
      </c>
      <c r="G381">
        <v>0.77</v>
      </c>
      <c r="H381">
        <v>3</v>
      </c>
    </row>
    <row r="383" spans="3:8" x14ac:dyDescent="0.2">
      <c r="C383" t="s">
        <v>435</v>
      </c>
      <c r="D383">
        <v>-4.0730000000000004</v>
      </c>
      <c r="E383">
        <v>14</v>
      </c>
      <c r="F383">
        <f t="shared" si="25"/>
        <v>-3.9330000000000003</v>
      </c>
      <c r="G383">
        <v>6.87</v>
      </c>
      <c r="H383">
        <v>7</v>
      </c>
    </row>
    <row r="384" spans="3:8" x14ac:dyDescent="0.2">
      <c r="C384" t="s">
        <v>276</v>
      </c>
      <c r="D384">
        <v>-4.0730000000000004</v>
      </c>
      <c r="E384">
        <v>14</v>
      </c>
      <c r="F384">
        <f t="shared" si="25"/>
        <v>-3.9330000000000003</v>
      </c>
      <c r="G384">
        <v>7.84</v>
      </c>
      <c r="H384">
        <v>7</v>
      </c>
    </row>
    <row r="385" spans="3:8" x14ac:dyDescent="0.2">
      <c r="C385" t="s">
        <v>436</v>
      </c>
      <c r="D385">
        <v>-4.0449999999999999</v>
      </c>
      <c r="E385">
        <v>10</v>
      </c>
      <c r="F385">
        <f t="shared" si="25"/>
        <v>-3.9449999999999998</v>
      </c>
      <c r="G385">
        <v>1.75</v>
      </c>
      <c r="H385">
        <v>5</v>
      </c>
    </row>
    <row r="386" spans="3:8" x14ac:dyDescent="0.2">
      <c r="C386" t="s">
        <v>437</v>
      </c>
      <c r="D386">
        <v>-2.681</v>
      </c>
      <c r="E386">
        <v>4</v>
      </c>
      <c r="F386">
        <f t="shared" si="25"/>
        <v>-2.641</v>
      </c>
      <c r="G386">
        <v>0.3</v>
      </c>
      <c r="H386">
        <v>2</v>
      </c>
    </row>
    <row r="387" spans="3:8" x14ac:dyDescent="0.2">
      <c r="C387" t="s">
        <v>438</v>
      </c>
      <c r="D387">
        <v>-3.371</v>
      </c>
      <c r="E387">
        <v>6</v>
      </c>
      <c r="F387">
        <f t="shared" si="25"/>
        <v>-3.3109999999999999</v>
      </c>
      <c r="G387">
        <v>0.54</v>
      </c>
      <c r="H387">
        <v>3</v>
      </c>
    </row>
    <row r="388" spans="3:8" x14ac:dyDescent="0.2">
      <c r="C388" t="s">
        <v>439</v>
      </c>
      <c r="D388">
        <v>-3.371</v>
      </c>
      <c r="E388">
        <v>6</v>
      </c>
      <c r="F388">
        <f t="shared" si="25"/>
        <v>-3.3109999999999999</v>
      </c>
      <c r="G388">
        <v>0.62</v>
      </c>
      <c r="H388">
        <v>3</v>
      </c>
    </row>
    <row r="390" spans="3:8" x14ac:dyDescent="0.2">
      <c r="C390" t="s">
        <v>435</v>
      </c>
      <c r="D390">
        <v>-3.2879999999999998</v>
      </c>
      <c r="E390">
        <v>22</v>
      </c>
      <c r="F390">
        <f t="shared" si="25"/>
        <v>-3.0679999999999996</v>
      </c>
      <c r="G390">
        <v>29.41</v>
      </c>
      <c r="H390">
        <v>11</v>
      </c>
    </row>
    <row r="391" spans="3:8" x14ac:dyDescent="0.2">
      <c r="C391" t="s">
        <v>276</v>
      </c>
      <c r="D391">
        <v>-3.286</v>
      </c>
      <c r="E391">
        <v>18</v>
      </c>
      <c r="F391">
        <f t="shared" si="25"/>
        <v>-3.1059999999999999</v>
      </c>
      <c r="G391">
        <v>16.72</v>
      </c>
      <c r="H391">
        <v>13</v>
      </c>
    </row>
    <row r="392" spans="3:8" x14ac:dyDescent="0.2">
      <c r="C392" t="s">
        <v>436</v>
      </c>
      <c r="D392">
        <v>-3.282</v>
      </c>
      <c r="E392">
        <v>14</v>
      </c>
      <c r="F392">
        <f t="shared" si="25"/>
        <v>-3.1419999999999999</v>
      </c>
      <c r="G392">
        <v>6.15</v>
      </c>
      <c r="H392">
        <v>7</v>
      </c>
    </row>
    <row r="393" spans="3:8" x14ac:dyDescent="0.2">
      <c r="C393" t="s">
        <v>437</v>
      </c>
      <c r="D393">
        <v>-2.9340000000000002</v>
      </c>
      <c r="E393">
        <v>6</v>
      </c>
      <c r="F393">
        <f t="shared" si="25"/>
        <v>-2.8740000000000001</v>
      </c>
      <c r="G393">
        <v>0.67</v>
      </c>
      <c r="H393">
        <v>3</v>
      </c>
    </row>
    <row r="394" spans="3:8" x14ac:dyDescent="0.2">
      <c r="C394" t="s">
        <v>438</v>
      </c>
      <c r="D394">
        <v>-2.9340000000000002</v>
      </c>
      <c r="E394">
        <v>6</v>
      </c>
      <c r="F394">
        <f t="shared" si="25"/>
        <v>-2.8740000000000001</v>
      </c>
      <c r="G394">
        <v>0.61</v>
      </c>
      <c r="H394">
        <v>3</v>
      </c>
    </row>
    <row r="395" spans="3:8" x14ac:dyDescent="0.2">
      <c r="C395" t="s">
        <v>439</v>
      </c>
      <c r="D395">
        <v>-2.9340000000000002</v>
      </c>
      <c r="E395">
        <v>6</v>
      </c>
      <c r="F395">
        <f t="shared" si="25"/>
        <v>-2.8740000000000001</v>
      </c>
      <c r="G395">
        <v>0.66</v>
      </c>
      <c r="H395">
        <v>3</v>
      </c>
    </row>
    <row r="397" spans="3:8" x14ac:dyDescent="0.2">
      <c r="C397" t="s">
        <v>435</v>
      </c>
      <c r="D397" s="1">
        <f>AVERAGE(D362,D369,D376,D383,D390)</f>
        <v>-3.8563999999999998</v>
      </c>
      <c r="E397">
        <f>AVERAGE(E362,E369,E376,E383,E390)</f>
        <v>19.600000000000001</v>
      </c>
      <c r="F397" s="1">
        <f>AVERAGE(F362,F369,F376,F383,F390)</f>
        <v>-3.6604000000000001</v>
      </c>
      <c r="G397" s="3">
        <f>AVERAGE(G362,G369,G376,G383,G390)</f>
        <v>15.408000000000001</v>
      </c>
      <c r="H397">
        <f>AVERAGE(H362,H369,H376,H383,H390)</f>
        <v>9.8000000000000007</v>
      </c>
    </row>
    <row r="398" spans="3:8" x14ac:dyDescent="0.2">
      <c r="C398" t="s">
        <v>276</v>
      </c>
      <c r="D398" s="1">
        <f t="shared" ref="D398:H398" si="26">AVERAGE(D363,D370,D377,D384,D391)</f>
        <v>-3.8549999999999995</v>
      </c>
      <c r="E398">
        <f t="shared" si="26"/>
        <v>18.8</v>
      </c>
      <c r="F398" s="1">
        <f t="shared" si="26"/>
        <v>-3.6670000000000003</v>
      </c>
      <c r="G398" s="3">
        <f t="shared" si="26"/>
        <v>16.521999999999998</v>
      </c>
      <c r="H398">
        <f t="shared" si="26"/>
        <v>10.199999999999999</v>
      </c>
    </row>
    <row r="399" spans="3:8" x14ac:dyDescent="0.2">
      <c r="C399" t="s">
        <v>436</v>
      </c>
      <c r="D399" s="1">
        <f t="shared" ref="D399:H399" si="27">AVERAGE(D364,D371,D378,D385,D392)</f>
        <v>-3.8497999999999997</v>
      </c>
      <c r="E399">
        <f t="shared" si="27"/>
        <v>17.2</v>
      </c>
      <c r="F399" s="1">
        <f t="shared" si="27"/>
        <v>-3.6778</v>
      </c>
      <c r="G399" s="3">
        <f t="shared" si="27"/>
        <v>9.427999999999999</v>
      </c>
      <c r="H399">
        <f t="shared" si="27"/>
        <v>8.6</v>
      </c>
    </row>
    <row r="400" spans="3:8" x14ac:dyDescent="0.2">
      <c r="C400" t="s">
        <v>437</v>
      </c>
      <c r="D400" s="1">
        <f t="shared" ref="D400:H400" si="28">AVERAGE(D365,D372,D379,D386,D393)</f>
        <v>-2.5786000000000002</v>
      </c>
      <c r="E400">
        <f t="shared" si="28"/>
        <v>5.6</v>
      </c>
      <c r="F400" s="1">
        <f t="shared" si="28"/>
        <v>-2.5225999999999997</v>
      </c>
      <c r="G400" s="3">
        <f t="shared" si="28"/>
        <v>0.41600000000000004</v>
      </c>
      <c r="H400">
        <f t="shared" si="28"/>
        <v>2.8</v>
      </c>
    </row>
    <row r="401" spans="3:8" x14ac:dyDescent="0.2">
      <c r="C401" t="s">
        <v>438</v>
      </c>
      <c r="D401" s="1">
        <f t="shared" ref="D401:H401" si="29">AVERAGE(D366,D373,D380,D387,D394)</f>
        <v>-3.0298000000000003</v>
      </c>
      <c r="E401">
        <f t="shared" si="29"/>
        <v>6</v>
      </c>
      <c r="F401" s="1">
        <f t="shared" si="29"/>
        <v>-2.9698000000000002</v>
      </c>
      <c r="G401" s="3">
        <f t="shared" si="29"/>
        <v>0.5</v>
      </c>
      <c r="H401">
        <f t="shared" si="29"/>
        <v>3</v>
      </c>
    </row>
    <row r="402" spans="3:8" x14ac:dyDescent="0.2">
      <c r="C402" t="s">
        <v>439</v>
      </c>
      <c r="D402" s="1">
        <f t="shared" ref="D402:H402" si="30">AVERAGE(D367,D374,D381,D388,D395)</f>
        <v>-2.7166000000000006</v>
      </c>
      <c r="E402">
        <f t="shared" si="30"/>
        <v>6</v>
      </c>
      <c r="F402" s="1">
        <f t="shared" si="30"/>
        <v>-2.6566000000000001</v>
      </c>
      <c r="G402" s="3">
        <f t="shared" si="30"/>
        <v>0.51200000000000001</v>
      </c>
      <c r="H402">
        <f t="shared" si="30"/>
        <v>3</v>
      </c>
    </row>
    <row r="404" spans="3:8" x14ac:dyDescent="0.2">
      <c r="C404" t="s">
        <v>435</v>
      </c>
      <c r="D404">
        <f>STDEV(D362,D369,D376,D383,D390)</f>
        <v>0.93028990105235587</v>
      </c>
      <c r="E404">
        <f t="shared" ref="E404:H404" si="31">STDEV(E362,E369,E376,E383,E390)</f>
        <v>5.3665631459994962</v>
      </c>
      <c r="F404">
        <f t="shared" si="31"/>
        <v>0.91670895053992052</v>
      </c>
      <c r="G404">
        <f t="shared" si="31"/>
        <v>10.287264942636595</v>
      </c>
      <c r="H404">
        <f t="shared" si="31"/>
        <v>2.6832815729997481</v>
      </c>
    </row>
    <row r="405" spans="3:8" x14ac:dyDescent="0.2">
      <c r="C405" t="s">
        <v>276</v>
      </c>
      <c r="D405">
        <f t="shared" ref="D405:D409" si="32">STDEV(D363,D370,D377,D384,D391)</f>
        <v>0.92664691225946627</v>
      </c>
      <c r="E405">
        <f t="shared" ref="E405:H405" si="33">STDEV(E363,E370,E377,E384,E391)</f>
        <v>3.3466401061363005</v>
      </c>
      <c r="F405">
        <f t="shared" si="33"/>
        <v>0.94134717293886883</v>
      </c>
      <c r="G405">
        <f t="shared" si="33"/>
        <v>5.8584059265298443</v>
      </c>
      <c r="H405">
        <f t="shared" si="33"/>
        <v>2.2803508501982734</v>
      </c>
    </row>
    <row r="406" spans="3:8" x14ac:dyDescent="0.2">
      <c r="C406" t="s">
        <v>436</v>
      </c>
      <c r="D406">
        <f t="shared" si="32"/>
        <v>0.93132604387507867</v>
      </c>
      <c r="E406">
        <f t="shared" ref="E406:H406" si="34">STDEV(E364,E371,E378,E385,E392)</f>
        <v>6.5726706900619929</v>
      </c>
      <c r="F406">
        <f t="shared" si="34"/>
        <v>0.89022030981100497</v>
      </c>
      <c r="G406">
        <f t="shared" si="34"/>
        <v>8.3791121248017681</v>
      </c>
      <c r="H406">
        <f t="shared" si="34"/>
        <v>3.2863353450309964</v>
      </c>
    </row>
    <row r="407" spans="3:8" x14ac:dyDescent="0.2">
      <c r="C407" t="s">
        <v>437</v>
      </c>
      <c r="D407">
        <f t="shared" si="32"/>
        <v>0.4027471911758046</v>
      </c>
      <c r="E407">
        <f t="shared" ref="E407:H407" si="35">STDEV(E365,E372,E379,E386,E393)</f>
        <v>0.8944271909999143</v>
      </c>
      <c r="F407">
        <f t="shared" si="35"/>
        <v>0.40411545380002578</v>
      </c>
      <c r="G407">
        <f t="shared" si="35"/>
        <v>0.21559220765138989</v>
      </c>
      <c r="H407">
        <f t="shared" si="35"/>
        <v>0.44721359549995715</v>
      </c>
    </row>
    <row r="408" spans="3:8" x14ac:dyDescent="0.2">
      <c r="C408" t="s">
        <v>438</v>
      </c>
      <c r="D408">
        <f t="shared" si="32"/>
        <v>0.54811194112151873</v>
      </c>
      <c r="E408">
        <f t="shared" ref="E408:H408" si="36">STDEV(E366,E373,E380,E387,E394)</f>
        <v>0</v>
      </c>
      <c r="F408">
        <f t="shared" si="36"/>
        <v>0.54811194112151873</v>
      </c>
      <c r="G408">
        <f t="shared" si="36"/>
        <v>0.10074720839804939</v>
      </c>
      <c r="H408">
        <f t="shared" si="36"/>
        <v>0</v>
      </c>
    </row>
    <row r="409" spans="3:8" x14ac:dyDescent="0.2">
      <c r="C409" t="s">
        <v>439</v>
      </c>
      <c r="D409">
        <f t="shared" si="32"/>
        <v>0.54106681657628719</v>
      </c>
      <c r="E409">
        <f t="shared" ref="E409:H409" si="37">STDEV(E367,E374,E381,E388,E395)</f>
        <v>0</v>
      </c>
      <c r="F409">
        <f t="shared" si="37"/>
        <v>0.54106681657628874</v>
      </c>
      <c r="G409">
        <f t="shared" si="37"/>
        <v>0.26185874054535579</v>
      </c>
      <c r="H409">
        <f t="shared" si="3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20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20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20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20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20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20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20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20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20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20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20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20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20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20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20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20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20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20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20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20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20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20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20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20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20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20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20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20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20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20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20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20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20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20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20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20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20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20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20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20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20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20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21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21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21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21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21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21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21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21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21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21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21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21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21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21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21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21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21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21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21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21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21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21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21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21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21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21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21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21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21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21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21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21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21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21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21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21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21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21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21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21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21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21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22"/>
  <sheetViews>
    <sheetView tabSelected="1" topLeftCell="B104" zoomScale="112" workbookViewId="0">
      <selection activeCell="C117" sqref="C117:C122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0"/>
        <v>1.3000000000000001E-2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9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9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9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9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9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9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9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9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9" ht="17" x14ac:dyDescent="0.2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2"/>
        <v>0.47099999999999997</v>
      </c>
      <c r="H105" s="9">
        <v>7.43</v>
      </c>
    </row>
    <row r="110" spans="2:9" x14ac:dyDescent="0.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9" x14ac:dyDescent="0.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5" si="4">D111+E111*0.001</f>
        <v>8.0001399999999993E-3</v>
      </c>
      <c r="H111">
        <v>0.16</v>
      </c>
      <c r="I111">
        <v>6</v>
      </c>
    </row>
    <row r="112" spans="2:9" x14ac:dyDescent="0.2">
      <c r="C112" t="s">
        <v>436</v>
      </c>
      <c r="D112">
        <v>5.0000000000000001E-3</v>
      </c>
      <c r="E112">
        <v>16</v>
      </c>
      <c r="F112">
        <v>0</v>
      </c>
      <c r="G112" s="9">
        <f t="shared" si="4"/>
        <v>2.1000000000000001E-2</v>
      </c>
      <c r="H112">
        <v>0.17</v>
      </c>
      <c r="I112">
        <v>8</v>
      </c>
    </row>
    <row r="113" spans="3:9" x14ac:dyDescent="0.2">
      <c r="C113" t="s">
        <v>441</v>
      </c>
      <c r="D113">
        <v>4.7E-2</v>
      </c>
      <c r="E113">
        <v>14</v>
      </c>
      <c r="F113">
        <v>0</v>
      </c>
      <c r="G113" s="9">
        <f t="shared" si="4"/>
        <v>6.0999999999999999E-2</v>
      </c>
      <c r="H113">
        <v>0.26</v>
      </c>
      <c r="I113">
        <v>7</v>
      </c>
    </row>
    <row r="114" spans="3:9" x14ac:dyDescent="0.2">
      <c r="C114" t="s">
        <v>438</v>
      </c>
      <c r="D114">
        <v>4.7E-2</v>
      </c>
      <c r="E114">
        <v>6</v>
      </c>
      <c r="F114">
        <v>0</v>
      </c>
      <c r="G114" s="9">
        <f t="shared" si="4"/>
        <v>5.2999999999999999E-2</v>
      </c>
      <c r="H114">
        <v>0.06</v>
      </c>
      <c r="I114">
        <v>3</v>
      </c>
    </row>
    <row r="115" spans="3:9" x14ac:dyDescent="0.2">
      <c r="C115" t="s">
        <v>439</v>
      </c>
      <c r="D115">
        <v>5.0000000000000001E-3</v>
      </c>
      <c r="E115">
        <v>8</v>
      </c>
      <c r="F115">
        <v>0</v>
      </c>
      <c r="G115" s="9">
        <f t="shared" si="4"/>
        <v>1.3000000000000001E-2</v>
      </c>
      <c r="H115">
        <v>7.0000000000000007E-2</v>
      </c>
      <c r="I115">
        <v>4</v>
      </c>
    </row>
    <row r="117" spans="3:9" x14ac:dyDescent="0.2">
      <c r="C117" t="s">
        <v>440</v>
      </c>
    </row>
    <row r="118" spans="3:9" x14ac:dyDescent="0.2">
      <c r="C118" t="s">
        <v>276</v>
      </c>
    </row>
    <row r="119" spans="3:9" x14ac:dyDescent="0.2">
      <c r="C119" t="s">
        <v>436</v>
      </c>
    </row>
    <row r="120" spans="3:9" x14ac:dyDescent="0.2">
      <c r="C120" t="s">
        <v>441</v>
      </c>
    </row>
    <row r="121" spans="3:9" x14ac:dyDescent="0.2">
      <c r="C121" t="s">
        <v>438</v>
      </c>
    </row>
    <row r="122" spans="3:9" x14ac:dyDescent="0.2">
      <c r="C122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5"/>
  <sheetViews>
    <sheetView workbookViewId="0">
      <selection sqref="A1:C5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2021-10-11T21:27:11Z</dcterms:modified>
</cp:coreProperties>
</file>