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CD59D000-040C-F746-9114-94CABA063C0C}" xr6:coauthVersionLast="47" xr6:coauthVersionMax="47" xr10:uidLastSave="{00000000-0000-0000-0000-000000000000}"/>
  <bookViews>
    <workbookView xWindow="0" yWindow="500" windowWidth="28800" windowHeight="16140" xr2:uid="{393AB6DC-0C1A-A74B-BEEF-252390408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34" i="1"/>
  <c r="F35" i="1"/>
  <c r="F36" i="1"/>
  <c r="F37" i="1"/>
  <c r="F38" i="1"/>
  <c r="F39" i="1"/>
  <c r="F40" i="1"/>
  <c r="F41" i="1"/>
  <c r="F45" i="1"/>
  <c r="F46" i="1"/>
  <c r="F47" i="1"/>
  <c r="F48" i="1"/>
  <c r="F49" i="1"/>
  <c r="F50" i="1"/>
  <c r="F51" i="1"/>
  <c r="F52" i="1"/>
  <c r="F33" i="1"/>
  <c r="F57" i="1"/>
  <c r="F56" i="1"/>
  <c r="F55" i="1"/>
  <c r="F54" i="1"/>
  <c r="F53" i="1"/>
  <c r="F17" i="1"/>
  <c r="F16" i="1"/>
  <c r="F15" i="1"/>
  <c r="F14" i="1"/>
  <c r="F12" i="1"/>
  <c r="F13" i="1"/>
  <c r="F11" i="1"/>
  <c r="F10" i="1"/>
  <c r="F30" i="1"/>
  <c r="F29" i="1"/>
  <c r="F28" i="1"/>
  <c r="F27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<sst xmlns="http://schemas.openxmlformats.org/spreadsheetml/2006/main" count="152" uniqueCount="78">
  <si>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</si>
  <si>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</si>
  <si>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</si>
  <si>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</si>
  <si>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</si>
  <si>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</si>
  <si>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</si>
  <si>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</si>
  <si>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</si>
  <si>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</si>
  <si>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</si>
  <si>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</si>
  <si>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</si>
  <si>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</si>
  <si>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</si>
  <si>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</si>
  <si>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</si>
  <si>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</si>
  <si>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</si>
  <si>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</si>
  <si>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</si>
  <si>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</si>
  <si>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</si>
  <si>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</si>
  <si>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</si>
  <si>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Energy2_evotime2.0_n_ts40_ptypeCONSTANT_offset0.5_SUR_sigma0.25_eta0.001
_threshold30_iter100_typeminup_time10</t>
  </si>
  <si>
    <t>EnergyADMM2_evotime2.0_n_ts40_ptypeWARM_offset0.5_penalty0.01_ADMM_10.0_iter100_SUR_sigma0.25_eta0.001_threshold30_iter100_typeminup_time10</t>
  </si>
  <si>
    <t>EnergyST2_evotime_2.0_n_ts40_n_switch0_initwarm_minuptime0.0_sigma0.25_eta0.001
_threshold30_iter100_typeminup_time10</t>
  </si>
  <si>
    <t>EnergyADMM2_evotime2.0_n_ts40_ptypeWARM_offset0.5_penalty0.01_ADMM_10.0_iter100_SUR_sigma0.25_eta0.001_threshold30_iter100_typemaxswitch_switch5</t>
  </si>
  <si>
    <t>Energy2_evotime2.0_n_ts40_ptypeCONSTANT_offset0.5_SUR_sigma0.25_eta0.001
_threshold30_iter100_typemaxswitch_switch5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</si>
  <si>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</si>
  <si>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</si>
  <si>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</si>
  <si>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</si>
  <si>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</si>
  <si>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</si>
  <si>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</si>
  <si>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</si>
  <si>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</si>
  <si>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</si>
  <si>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</si>
  <si>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</si>
  <si>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</si>
  <si>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</si>
  <si>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</si>
  <si>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</si>
  <si>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</si>
  <si>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</si>
  <si>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</si>
  <si>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</si>
  <si>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</si>
  <si>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</si>
  <si>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</si>
  <si>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</si>
  <si>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</si>
  <si>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</si>
  <si>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</si>
  <si>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</si>
  <si>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</si>
  <si>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</si>
  <si>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</si>
  <si>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</si>
  <si>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</si>
  <si>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</si>
  <si>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</si>
  <si>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</si>
  <si>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</si>
  <si>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Energy2_evotime2.0_n_ts40_ptypeCONSTANT_offset0.5_sigma0.25_eta0.001_threshold30_iter100_typetvc__maxswitch5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</si>
  <si>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</si>
  <si>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</si>
  <si>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</si>
  <si>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</si>
  <si>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</si>
  <si>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</si>
  <si>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</si>
  <si>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</si>
  <si>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EnergyADMM2_evotime2.0_n_ts40_ptypeWARM_offset0.5_penalty0.1_ADMM_10.0_iter100</t>
  </si>
  <si>
    <t>alpha=0.1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</si>
</sst>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57"/>
  <sheetViews>
    <sheetView tabSelected="1" topLeftCell="A38" workbookViewId="0">
      <selection activeCell="G53" sqref="G53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46</v>
      </c>
      <c r="H1" t="s">
        <v>7</v>
      </c>
    </row>
    <row r="2" spans="1:8" ht="16" customHeight="1" x14ac:dyDescent="0.2">
      <c r="A2" s="4" t="s">
        <v>31</v>
      </c>
      <c r="B2" t="s">
        <v>1</v>
      </c>
      <c r="C2" t="s">
        <v>32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33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50</v>
      </c>
      <c r="C4" s="2" t="s">
        <v>51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52</v>
      </c>
    </row>
    <row r="5" spans="1:8" x14ac:dyDescent="0.2">
      <c r="A5" s="4"/>
      <c r="B5" t="s">
        <v>6</v>
      </c>
      <c r="C5" t="s">
        <v>34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35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36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37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38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39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65</v>
      </c>
      <c r="C11" t="s">
        <v>64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18</v>
      </c>
    </row>
    <row r="12" spans="1:8" x14ac:dyDescent="0.2">
      <c r="A12" s="4"/>
      <c r="B12" t="s">
        <v>66</v>
      </c>
      <c r="C12" t="s">
        <v>40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67</v>
      </c>
      <c r="C13" t="s">
        <v>41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70</v>
      </c>
      <c r="C14" t="s">
        <v>69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71</v>
      </c>
      <c r="C15" t="s">
        <v>68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73</v>
      </c>
      <c r="C16" t="s">
        <v>74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72</v>
      </c>
      <c r="C17" s="2" t="s">
        <v>75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47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20</v>
      </c>
      <c r="C19" s="2" t="s">
        <v>40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22</v>
      </c>
      <c r="C20" s="2" t="s">
        <v>41</v>
      </c>
      <c r="D20">
        <v>-0.99399999999999999</v>
      </c>
      <c r="E20">
        <v>10</v>
      </c>
      <c r="F20" s="1">
        <f t="shared" ref="F20:F26" si="2">D20+E20*0.01</f>
        <v>-0.89400000000000002</v>
      </c>
      <c r="G20">
        <v>4.84</v>
      </c>
      <c r="H20" s="2" t="s">
        <v>24</v>
      </c>
    </row>
    <row r="21" spans="1:8" ht="34" x14ac:dyDescent="0.2">
      <c r="A21" s="4"/>
      <c r="B21" s="2" t="s">
        <v>25</v>
      </c>
      <c r="C21" s="2" t="s">
        <v>48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26</v>
      </c>
      <c r="C22" s="2" t="s">
        <v>42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27</v>
      </c>
      <c r="C23" s="2" t="s">
        <v>43</v>
      </c>
      <c r="D23">
        <v>-0.90900000000000003</v>
      </c>
      <c r="E23">
        <v>4</v>
      </c>
      <c r="F23" s="1">
        <f t="shared" si="2"/>
        <v>-0.86899999999999999</v>
      </c>
      <c r="G23">
        <v>1.1499999999999999</v>
      </c>
    </row>
    <row r="24" spans="1:8" ht="34" x14ac:dyDescent="0.2">
      <c r="A24" s="4"/>
      <c r="B24" s="2" t="s">
        <v>29</v>
      </c>
      <c r="C24" s="2" t="s">
        <v>49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28</v>
      </c>
      <c r="C25" s="2" t="s">
        <v>44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30</v>
      </c>
      <c r="C26" s="2" t="s">
        <v>45</v>
      </c>
      <c r="D26">
        <v>-0.90900000000000003</v>
      </c>
      <c r="E26">
        <v>4</v>
      </c>
      <c r="F26" s="1">
        <f t="shared" si="2"/>
        <v>-0.86899999999999999</v>
      </c>
      <c r="G26">
        <v>1.1599999999999999</v>
      </c>
    </row>
    <row r="27" spans="1:8" ht="17" x14ac:dyDescent="0.2">
      <c r="A27" s="4"/>
      <c r="B27" t="s">
        <v>56</v>
      </c>
      <c r="C27" s="2" t="s">
        <v>53</v>
      </c>
      <c r="D27">
        <v>-0.91600000000000004</v>
      </c>
      <c r="E27">
        <v>0.92800000000000005</v>
      </c>
      <c r="F27" s="1">
        <f t="shared" ref="F27:F30" si="3">D27+E27*0.01</f>
        <v>-0.90672000000000008</v>
      </c>
      <c r="G27">
        <v>0.18</v>
      </c>
      <c r="H27" t="s">
        <v>54</v>
      </c>
    </row>
    <row r="28" spans="1:8" ht="17" x14ac:dyDescent="0.2">
      <c r="A28" s="4"/>
      <c r="B28" t="s">
        <v>57</v>
      </c>
      <c r="C28" s="2" t="s">
        <v>55</v>
      </c>
      <c r="D28">
        <v>-0.91600000000000004</v>
      </c>
      <c r="E28">
        <v>0.92800000000000005</v>
      </c>
      <c r="F28" s="1">
        <f t="shared" si="3"/>
        <v>-0.90672000000000008</v>
      </c>
      <c r="G28" s="3">
        <v>0.1</v>
      </c>
      <c r="H28" t="s">
        <v>54</v>
      </c>
    </row>
    <row r="29" spans="1:8" ht="17" x14ac:dyDescent="0.2">
      <c r="A29" s="4"/>
      <c r="B29" t="s">
        <v>60</v>
      </c>
      <c r="C29" s="2" t="s">
        <v>59</v>
      </c>
      <c r="D29">
        <v>-0.85199999999999998</v>
      </c>
      <c r="E29">
        <v>12</v>
      </c>
      <c r="F29" s="1">
        <f t="shared" si="3"/>
        <v>-0.73199999999999998</v>
      </c>
      <c r="G29">
        <v>13628.4</v>
      </c>
      <c r="H29" t="s">
        <v>58</v>
      </c>
    </row>
    <row r="30" spans="1:8" ht="17" x14ac:dyDescent="0.2">
      <c r="B30" t="s">
        <v>63</v>
      </c>
      <c r="C30" s="2" t="s">
        <v>61</v>
      </c>
      <c r="D30">
        <v>-0.999</v>
      </c>
      <c r="E30">
        <v>8.6370000000000005</v>
      </c>
      <c r="F30" s="1">
        <f t="shared" si="3"/>
        <v>-0.91263000000000005</v>
      </c>
      <c r="G30">
        <v>1.67</v>
      </c>
      <c r="H30" t="s">
        <v>62</v>
      </c>
    </row>
    <row r="32" spans="1:8" s="6" customFormat="1" x14ac:dyDescent="0.2"/>
    <row r="33" spans="2:8" x14ac:dyDescent="0.2">
      <c r="B33" t="s">
        <v>1</v>
      </c>
      <c r="C33" t="s">
        <v>32</v>
      </c>
      <c r="D33">
        <v>-0.94899999999999995</v>
      </c>
      <c r="E33">
        <v>2</v>
      </c>
      <c r="F33" s="1">
        <f>D33+E33*0.1</f>
        <v>-0.74899999999999989</v>
      </c>
      <c r="G33">
        <v>0.28000000000000003</v>
      </c>
    </row>
    <row r="34" spans="2:8" x14ac:dyDescent="0.2">
      <c r="B34" t="s">
        <v>76</v>
      </c>
      <c r="C34" t="s">
        <v>33</v>
      </c>
      <c r="D34">
        <v>-0.79600000000000004</v>
      </c>
      <c r="E34">
        <v>0.76200000000000001</v>
      </c>
      <c r="F34" s="1">
        <f t="shared" ref="F34:F52" si="4">D34+E34*0.1</f>
        <v>-0.7198</v>
      </c>
      <c r="G34">
        <v>14.82</v>
      </c>
      <c r="H34" t="s">
        <v>77</v>
      </c>
    </row>
    <row r="35" spans="2:8" ht="17" x14ac:dyDescent="0.2">
      <c r="B35" t="s">
        <v>50</v>
      </c>
      <c r="C35" s="2" t="s">
        <v>51</v>
      </c>
      <c r="D35">
        <v>-0.90700000000000003</v>
      </c>
      <c r="E35">
        <v>1.355</v>
      </c>
      <c r="F35" s="1">
        <f t="shared" si="4"/>
        <v>-0.77150000000000007</v>
      </c>
      <c r="G35">
        <v>1.38</v>
      </c>
    </row>
    <row r="36" spans="2:8" x14ac:dyDescent="0.2">
      <c r="B36" t="s">
        <v>6</v>
      </c>
      <c r="C36" t="s">
        <v>34</v>
      </c>
      <c r="D36">
        <v>-0.94899999999999995</v>
      </c>
      <c r="E36">
        <v>2</v>
      </c>
      <c r="F36" s="1">
        <f t="shared" si="4"/>
        <v>-0.74899999999999989</v>
      </c>
      <c r="G36" t="s">
        <v>14</v>
      </c>
    </row>
    <row r="37" spans="2:8" x14ac:dyDescent="0.2">
      <c r="B37" t="s">
        <v>9</v>
      </c>
      <c r="C37" t="s">
        <v>35</v>
      </c>
      <c r="D37">
        <v>-0.94899999999999995</v>
      </c>
      <c r="E37">
        <v>2</v>
      </c>
      <c r="F37" s="1">
        <f t="shared" si="4"/>
        <v>-0.74899999999999989</v>
      </c>
      <c r="G37" t="s">
        <v>14</v>
      </c>
    </row>
    <row r="38" spans="2:8" x14ac:dyDescent="0.2">
      <c r="B38" t="s">
        <v>12</v>
      </c>
      <c r="C38" t="s">
        <v>36</v>
      </c>
      <c r="D38">
        <v>-0.94899999999999995</v>
      </c>
      <c r="E38">
        <v>2</v>
      </c>
      <c r="F38" s="1">
        <f t="shared" si="4"/>
        <v>-0.74899999999999989</v>
      </c>
      <c r="G38" t="s">
        <v>14</v>
      </c>
    </row>
    <row r="39" spans="2:8" x14ac:dyDescent="0.2">
      <c r="B39" t="s">
        <v>13</v>
      </c>
      <c r="C39" t="s">
        <v>37</v>
      </c>
      <c r="D39">
        <v>-0.80600000000000005</v>
      </c>
      <c r="E39">
        <v>30</v>
      </c>
      <c r="F39" s="1">
        <f>D42+E42*0.1</f>
        <v>0.4880000000000001</v>
      </c>
      <c r="G39" t="s">
        <v>14</v>
      </c>
    </row>
    <row r="40" spans="2:8" x14ac:dyDescent="0.2">
      <c r="B40" t="s">
        <v>16</v>
      </c>
      <c r="C40" t="s">
        <v>38</v>
      </c>
      <c r="D40">
        <v>-0.76500000000000001</v>
      </c>
      <c r="E40">
        <v>2</v>
      </c>
      <c r="F40" s="1">
        <f>D43+E43*0.1</f>
        <v>-0.73100000000000009</v>
      </c>
      <c r="G40" t="s">
        <v>14</v>
      </c>
    </row>
    <row r="41" spans="2:8" x14ac:dyDescent="0.2">
      <c r="B41" t="s">
        <v>17</v>
      </c>
      <c r="C41" t="s">
        <v>39</v>
      </c>
      <c r="D41">
        <v>-0.71399999999999997</v>
      </c>
      <c r="E41">
        <v>10</v>
      </c>
      <c r="F41" s="1">
        <f>D44+E44*0.1</f>
        <v>7.8999999999999959E-2</v>
      </c>
      <c r="G41">
        <v>0.01</v>
      </c>
    </row>
    <row r="42" spans="2:8" x14ac:dyDescent="0.2">
      <c r="B42" t="s">
        <v>65</v>
      </c>
      <c r="C42" t="s">
        <v>64</v>
      </c>
      <c r="D42">
        <v>-0.91200000000000003</v>
      </c>
      <c r="E42">
        <v>14</v>
      </c>
      <c r="F42" s="1">
        <f>D42+E42*0.1</f>
        <v>0.4880000000000001</v>
      </c>
      <c r="G42" t="s">
        <v>14</v>
      </c>
    </row>
    <row r="43" spans="2:8" x14ac:dyDescent="0.2">
      <c r="B43" t="s">
        <v>66</v>
      </c>
      <c r="C43" t="s">
        <v>40</v>
      </c>
      <c r="D43">
        <v>-0.93100000000000005</v>
      </c>
      <c r="E43">
        <v>2</v>
      </c>
      <c r="F43" s="1">
        <f>D43+E43*0.1</f>
        <v>-0.73100000000000009</v>
      </c>
      <c r="G43" t="s">
        <v>14</v>
      </c>
    </row>
    <row r="44" spans="2:8" x14ac:dyDescent="0.2">
      <c r="B44" t="s">
        <v>67</v>
      </c>
      <c r="C44" t="s">
        <v>41</v>
      </c>
      <c r="D44">
        <v>-0.92100000000000004</v>
      </c>
      <c r="E44">
        <v>10</v>
      </c>
      <c r="F44" s="1">
        <f>D44+E44*0.1</f>
        <v>7.8999999999999959E-2</v>
      </c>
      <c r="G44">
        <v>0.01</v>
      </c>
    </row>
    <row r="45" spans="2:8" x14ac:dyDescent="0.2">
      <c r="B45" t="s">
        <v>70</v>
      </c>
      <c r="C45" t="s">
        <v>69</v>
      </c>
      <c r="D45" s="1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2:8" x14ac:dyDescent="0.2">
      <c r="B46" t="s">
        <v>71</v>
      </c>
      <c r="C46" t="s">
        <v>68</v>
      </c>
      <c r="D46" s="1">
        <v>-0.76500000000000001</v>
      </c>
      <c r="E46">
        <v>2</v>
      </c>
      <c r="F46" s="1">
        <f t="shared" si="4"/>
        <v>-0.56499999999999995</v>
      </c>
      <c r="G46" t="s">
        <v>14</v>
      </c>
    </row>
    <row r="47" spans="2:8" x14ac:dyDescent="0.2">
      <c r="B47" t="s">
        <v>73</v>
      </c>
      <c r="C47" t="s">
        <v>74</v>
      </c>
      <c r="D47" s="1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2:8" ht="33" customHeight="1" x14ac:dyDescent="0.2">
      <c r="B48" t="s">
        <v>72</v>
      </c>
      <c r="C48" s="2" t="s">
        <v>75</v>
      </c>
      <c r="D48" s="1">
        <v>-0.76500000000000001</v>
      </c>
      <c r="E48">
        <v>2</v>
      </c>
      <c r="F48" s="1">
        <f t="shared" si="4"/>
        <v>-0.56499999999999995</v>
      </c>
      <c r="G48" t="s">
        <v>14</v>
      </c>
    </row>
    <row r="49" spans="2:7" ht="34" x14ac:dyDescent="0.2">
      <c r="B49" s="2" t="s">
        <v>21</v>
      </c>
      <c r="C49" s="2" t="s">
        <v>47</v>
      </c>
      <c r="D49">
        <v>-0.94899999999999995</v>
      </c>
      <c r="E49">
        <v>2</v>
      </c>
      <c r="F49" s="1">
        <f t="shared" si="4"/>
        <v>-0.74899999999999989</v>
      </c>
      <c r="G49">
        <v>0.15</v>
      </c>
    </row>
    <row r="50" spans="2:7" ht="34" x14ac:dyDescent="0.2">
      <c r="B50" s="2" t="s">
        <v>20</v>
      </c>
      <c r="C50" s="2" t="s">
        <v>40</v>
      </c>
      <c r="D50">
        <v>-0.94899999999999995</v>
      </c>
      <c r="E50">
        <v>2</v>
      </c>
      <c r="F50" s="1">
        <f t="shared" si="4"/>
        <v>-0.74899999999999989</v>
      </c>
      <c r="G50" s="7">
        <v>0.13</v>
      </c>
    </row>
    <row r="51" spans="2:7" ht="34" x14ac:dyDescent="0.2">
      <c r="B51" s="2" t="s">
        <v>22</v>
      </c>
      <c r="C51" s="2" t="s">
        <v>41</v>
      </c>
      <c r="D51">
        <v>-0.94899999999999995</v>
      </c>
      <c r="E51">
        <v>2</v>
      </c>
      <c r="F51" s="1">
        <f t="shared" si="4"/>
        <v>-0.74899999999999989</v>
      </c>
      <c r="G51">
        <v>0.11</v>
      </c>
    </row>
    <row r="52" spans="2:7" ht="34" x14ac:dyDescent="0.2">
      <c r="B52" s="2" t="s">
        <v>25</v>
      </c>
      <c r="C52" s="2" t="s">
        <v>48</v>
      </c>
      <c r="D52">
        <v>-0.94899999999999995</v>
      </c>
      <c r="E52">
        <v>2</v>
      </c>
      <c r="F52" s="1">
        <f t="shared" si="4"/>
        <v>-0.74899999999999989</v>
      </c>
      <c r="G52">
        <v>0.31</v>
      </c>
    </row>
    <row r="53" spans="2:7" ht="34" x14ac:dyDescent="0.2">
      <c r="B53" s="2" t="s">
        <v>26</v>
      </c>
      <c r="C53" s="2" t="s">
        <v>42</v>
      </c>
      <c r="D53">
        <v>-0.94899999999999995</v>
      </c>
      <c r="E53">
        <v>2</v>
      </c>
      <c r="F53" s="1">
        <f t="shared" ref="F43:F57" si="5">D53+E53*0.01</f>
        <v>-0.92899999999999994</v>
      </c>
      <c r="G53">
        <v>0.6</v>
      </c>
    </row>
    <row r="54" spans="2:7" ht="34" x14ac:dyDescent="0.2">
      <c r="B54" s="2" t="s">
        <v>27</v>
      </c>
      <c r="C54" s="2" t="s">
        <v>43</v>
      </c>
      <c r="D54">
        <v>-0.94899999999999995</v>
      </c>
      <c r="E54">
        <v>2</v>
      </c>
      <c r="F54" s="1">
        <f t="shared" si="5"/>
        <v>-0.92899999999999994</v>
      </c>
      <c r="G54">
        <v>0.61</v>
      </c>
    </row>
    <row r="55" spans="2:7" ht="34" x14ac:dyDescent="0.2">
      <c r="B55" s="2" t="s">
        <v>29</v>
      </c>
      <c r="C55" s="2" t="s">
        <v>49</v>
      </c>
      <c r="D55">
        <v>-0.94899999999999995</v>
      </c>
      <c r="E55">
        <v>2</v>
      </c>
      <c r="F55" s="1">
        <f t="shared" si="5"/>
        <v>-0.92899999999999994</v>
      </c>
      <c r="G55">
        <v>0.26</v>
      </c>
    </row>
    <row r="56" spans="2:7" ht="34" x14ac:dyDescent="0.2">
      <c r="B56" s="2" t="s">
        <v>28</v>
      </c>
      <c r="C56" s="2" t="s">
        <v>44</v>
      </c>
      <c r="D56">
        <v>-0.94899999999999995</v>
      </c>
      <c r="E56">
        <v>2</v>
      </c>
      <c r="F56" s="1">
        <f t="shared" si="5"/>
        <v>-0.92899999999999994</v>
      </c>
      <c r="G56">
        <v>0.69</v>
      </c>
    </row>
    <row r="57" spans="2:7" ht="34" x14ac:dyDescent="0.2">
      <c r="B57" s="2" t="s">
        <v>30</v>
      </c>
      <c r="C57" s="2" t="s">
        <v>45</v>
      </c>
      <c r="D57">
        <v>-0.94899999999999995</v>
      </c>
      <c r="E57">
        <v>2</v>
      </c>
      <c r="F57" s="1">
        <f t="shared" si="5"/>
        <v>-0.92899999999999994</v>
      </c>
      <c r="G57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2021-08-31T15:29:19Z</dcterms:modified>
</cp:coreProperties>
</file>