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idxiong/Desktop/IB Computer Science/"/>
    </mc:Choice>
  </mc:AlternateContent>
  <xr:revisionPtr revIDLastSave="0" documentId="8_{E72F9381-5050-1B49-B50C-1480AFE0BD01}" xr6:coauthVersionLast="36" xr6:coauthVersionMax="36" xr10:uidLastSave="{00000000-0000-0000-0000-000000000000}"/>
  <bookViews>
    <workbookView xWindow="9300" yWindow="2200" windowWidth="27240" windowHeight="16440" activeTab="1" xr2:uid="{C4651ACB-BF2B-8942-B049-A94ECF64333A}"/>
  </bookViews>
  <sheets>
    <sheet name="GDP Debt" sheetId="1" r:id="rId1"/>
    <sheet name="17N-6(1)" sheetId="2" r:id="rId2"/>
    <sheet name="17N-6(2)" sheetId="3" r:id="rId3"/>
    <sheet name="17N-6(3)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4" l="1"/>
  <c r="E5" i="4"/>
  <c r="E6" i="4"/>
  <c r="E7" i="4"/>
  <c r="E8" i="4"/>
  <c r="E9" i="4"/>
  <c r="E10" i="4"/>
  <c r="D5" i="4"/>
  <c r="D6" i="4"/>
  <c r="D7" i="4" s="1"/>
  <c r="D8" i="4" s="1"/>
  <c r="D9" i="4" s="1"/>
  <c r="D10" i="4" s="1"/>
  <c r="D4" i="4"/>
  <c r="C5" i="4"/>
  <c r="C6" i="4" s="1"/>
  <c r="C7" i="4" s="1"/>
  <c r="C8" i="4" s="1"/>
  <c r="C9" i="4" s="1"/>
  <c r="C10" i="4" s="1"/>
  <c r="B5" i="4"/>
  <c r="B6" i="4"/>
  <c r="B7" i="4"/>
  <c r="B8" i="4" s="1"/>
  <c r="B9" i="4" s="1"/>
  <c r="B10" i="4" s="1"/>
  <c r="A5" i="4"/>
  <c r="A6" i="4" s="1"/>
  <c r="A7" i="4" s="1"/>
  <c r="A8" i="4" s="1"/>
  <c r="A9" i="4" s="1"/>
  <c r="A10" i="4" s="1"/>
  <c r="C4" i="4"/>
  <c r="B4" i="4"/>
  <c r="A4" i="4"/>
  <c r="E3" i="4"/>
  <c r="E4" i="3"/>
  <c r="E5" i="3"/>
  <c r="E6" i="3"/>
  <c r="E7" i="3"/>
  <c r="E8" i="3"/>
  <c r="E9" i="3"/>
  <c r="E10" i="3"/>
  <c r="E3" i="3"/>
  <c r="D5" i="3"/>
  <c r="D6" i="3" s="1"/>
  <c r="D7" i="3" s="1"/>
  <c r="D8" i="3" s="1"/>
  <c r="D9" i="3" s="1"/>
  <c r="D10" i="3" s="1"/>
  <c r="D4" i="3"/>
  <c r="C5" i="3"/>
  <c r="C6" i="3" s="1"/>
  <c r="C7" i="3" s="1"/>
  <c r="C8" i="3" s="1"/>
  <c r="C9" i="3" s="1"/>
  <c r="C10" i="3" s="1"/>
  <c r="C4" i="3"/>
  <c r="B5" i="3"/>
  <c r="B6" i="3" s="1"/>
  <c r="B7" i="3" s="1"/>
  <c r="B8" i="3" s="1"/>
  <c r="B9" i="3" s="1"/>
  <c r="B10" i="3" s="1"/>
  <c r="B4" i="3"/>
  <c r="A5" i="3"/>
  <c r="A6" i="3" s="1"/>
  <c r="A7" i="3" s="1"/>
  <c r="A8" i="3" s="1"/>
  <c r="A9" i="3" s="1"/>
  <c r="A10" i="3" s="1"/>
  <c r="A4" i="3"/>
  <c r="C4" i="2"/>
  <c r="C5" i="2"/>
  <c r="C6" i="2"/>
  <c r="C7" i="2"/>
  <c r="C8" i="2"/>
  <c r="C9" i="2"/>
  <c r="C3" i="2"/>
  <c r="B5" i="2"/>
  <c r="B6" i="2" s="1"/>
  <c r="B7" i="2" s="1"/>
  <c r="B8" i="2" s="1"/>
  <c r="B9" i="2" s="1"/>
  <c r="B4" i="2"/>
  <c r="A5" i="2"/>
  <c r="A6" i="2" s="1"/>
  <c r="A7" i="2" s="1"/>
  <c r="A8" i="2" s="1"/>
  <c r="A9" i="2" s="1"/>
  <c r="A4" i="2"/>
  <c r="D4" i="1"/>
  <c r="D5" i="1" s="1"/>
  <c r="C4" i="1"/>
  <c r="C5" i="1" s="1"/>
  <c r="C6" i="1" s="1"/>
  <c r="C7" i="1" s="1"/>
  <c r="C8" i="1" s="1"/>
  <c r="C9" i="1" s="1"/>
  <c r="C10" i="1" s="1"/>
  <c r="C11" i="1" s="1"/>
  <c r="C12" i="1" s="1"/>
  <c r="C13" i="1" s="1"/>
  <c r="B4" i="1"/>
  <c r="B5" i="1" s="1"/>
  <c r="B6" i="1" s="1"/>
  <c r="B7" i="1" s="1"/>
  <c r="B8" i="1" s="1"/>
  <c r="B9" i="1" s="1"/>
  <c r="B10" i="1" s="1"/>
  <c r="B11" i="1" s="1"/>
  <c r="B12" i="1" s="1"/>
  <c r="B13" i="1" s="1"/>
  <c r="A3" i="1" l="1"/>
  <c r="D6" i="1"/>
  <c r="D7" i="1" s="1"/>
  <c r="D8" i="1" s="1"/>
  <c r="D9" i="1" s="1"/>
  <c r="D10" i="1" s="1"/>
  <c r="D11" i="1" s="1"/>
  <c r="D12" i="1" s="1"/>
  <c r="D13" i="1" s="1"/>
  <c r="D14" i="1" s="1"/>
  <c r="D15" i="1" s="1"/>
  <c r="A4" i="1" l="1"/>
  <c r="A5" i="1" s="1"/>
  <c r="A6" i="1" s="1"/>
  <c r="A7" i="1" s="1"/>
  <c r="A8" i="1" s="1"/>
  <c r="A9" i="1" s="1"/>
  <c r="A10" i="1" s="1"/>
  <c r="A11" i="1" s="1"/>
  <c r="A12" i="1" s="1"/>
  <c r="A13" i="1" s="1"/>
</calcChain>
</file>

<file path=xl/sharedStrings.xml><?xml version="1.0" encoding="utf-8"?>
<sst xmlns="http://schemas.openxmlformats.org/spreadsheetml/2006/main" count="24" uniqueCount="19">
  <si>
    <t>current debt</t>
  </si>
  <si>
    <t>government spending</t>
  </si>
  <si>
    <t>GDP</t>
  </si>
  <si>
    <t>Income</t>
  </si>
  <si>
    <t>administration fee</t>
  </si>
  <si>
    <t>salary</t>
  </si>
  <si>
    <t>number of employee</t>
  </si>
  <si>
    <t>salary expenditure</t>
  </si>
  <si>
    <t>Good A</t>
  </si>
  <si>
    <t>price per unit</t>
  </si>
  <si>
    <t xml:space="preserve">cost </t>
  </si>
  <si>
    <t>unit of sell</t>
  </si>
  <si>
    <t>total profit</t>
  </si>
  <si>
    <t>number of production</t>
  </si>
  <si>
    <t>Good B</t>
  </si>
  <si>
    <t>亏损</t>
  </si>
  <si>
    <t>盈利</t>
  </si>
  <si>
    <t>员工工资支出</t>
  </si>
  <si>
    <t>薪水增长接近于通货膨胀率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</si>
</sst>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EDE55-8283-8447-81E4-AD09029ACE32}">
  <dimension ref="A1:D15"/>
  <sheetViews>
    <sheetView workbookViewId="0">
      <selection activeCell="E28" sqref="E28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1717256</v>
      </c>
    </row>
    <row r="3" spans="1:4" x14ac:dyDescent="0.2">
      <c r="A3">
        <f>A2+B3-D5</f>
        <v>1580716</v>
      </c>
      <c r="B3">
        <v>500000</v>
      </c>
      <c r="C3">
        <v>1996583</v>
      </c>
      <c r="D3">
        <v>600000</v>
      </c>
    </row>
    <row r="4" spans="1:4" x14ac:dyDescent="0.2">
      <c r="A4">
        <f t="shared" ref="A4:A13" si="0">A3+B4-D6</f>
        <v>1440079.7999999998</v>
      </c>
      <c r="B4">
        <f>B3*1.03</f>
        <v>515000</v>
      </c>
      <c r="C4">
        <f>C3*1.03</f>
        <v>2056480.49</v>
      </c>
      <c r="D4">
        <f>D3*1.03</f>
        <v>618000</v>
      </c>
    </row>
    <row r="5" spans="1:4" x14ac:dyDescent="0.2">
      <c r="A5">
        <f t="shared" si="0"/>
        <v>1295224.5139999997</v>
      </c>
      <c r="B5">
        <f t="shared" ref="B5:D15" si="1">B4*1.03</f>
        <v>530450</v>
      </c>
      <c r="C5">
        <f t="shared" si="1"/>
        <v>2118174.9046999998</v>
      </c>
      <c r="D5">
        <f t="shared" si="1"/>
        <v>636540</v>
      </c>
    </row>
    <row r="6" spans="1:4" x14ac:dyDescent="0.2">
      <c r="A6">
        <f t="shared" si="0"/>
        <v>1146023.5694199996</v>
      </c>
      <c r="B6">
        <f t="shared" si="1"/>
        <v>546363.5</v>
      </c>
      <c r="C6">
        <f t="shared" si="1"/>
        <v>2181720.1518409997</v>
      </c>
      <c r="D6">
        <f t="shared" si="1"/>
        <v>655636.20000000007</v>
      </c>
    </row>
    <row r="7" spans="1:4" x14ac:dyDescent="0.2">
      <c r="A7">
        <f t="shared" si="0"/>
        <v>992346.59650259954</v>
      </c>
      <c r="B7">
        <f t="shared" si="1"/>
        <v>562754.40500000003</v>
      </c>
      <c r="C7">
        <f t="shared" si="1"/>
        <v>2247171.7563962298</v>
      </c>
      <c r="D7">
        <f t="shared" si="1"/>
        <v>675305.28600000008</v>
      </c>
    </row>
    <row r="8" spans="1:4" x14ac:dyDescent="0.2">
      <c r="A8">
        <f t="shared" si="0"/>
        <v>834059.31439767743</v>
      </c>
      <c r="B8">
        <f t="shared" si="1"/>
        <v>579637.03714999999</v>
      </c>
      <c r="C8">
        <f t="shared" si="1"/>
        <v>2314586.9090881166</v>
      </c>
      <c r="D8">
        <f t="shared" si="1"/>
        <v>695564.44458000013</v>
      </c>
    </row>
    <row r="9" spans="1:4" x14ac:dyDescent="0.2">
      <c r="A9">
        <f t="shared" si="0"/>
        <v>671023.41382960766</v>
      </c>
      <c r="B9">
        <f t="shared" si="1"/>
        <v>597026.14826449996</v>
      </c>
      <c r="C9">
        <f t="shared" si="1"/>
        <v>2384024.5163607602</v>
      </c>
      <c r="D9">
        <f t="shared" si="1"/>
        <v>716431.3779174001</v>
      </c>
    </row>
    <row r="10" spans="1:4" x14ac:dyDescent="0.2">
      <c r="A10">
        <f t="shared" si="0"/>
        <v>503096.4362444958</v>
      </c>
      <c r="B10">
        <f t="shared" si="1"/>
        <v>614936.93271243502</v>
      </c>
      <c r="C10">
        <f t="shared" si="1"/>
        <v>2455545.2518515829</v>
      </c>
      <c r="D10">
        <f t="shared" si="1"/>
        <v>737924.3192549221</v>
      </c>
    </row>
    <row r="11" spans="1:4" x14ac:dyDescent="0.2">
      <c r="A11">
        <f t="shared" si="0"/>
        <v>330131.64933183067</v>
      </c>
      <c r="B11">
        <f t="shared" si="1"/>
        <v>633385.04069380811</v>
      </c>
      <c r="C11">
        <f t="shared" si="1"/>
        <v>2529211.6094071306</v>
      </c>
      <c r="D11">
        <f t="shared" si="1"/>
        <v>760062.04883256974</v>
      </c>
    </row>
    <row r="12" spans="1:4" x14ac:dyDescent="0.2">
      <c r="A12">
        <f t="shared" si="0"/>
        <v>151977.91881178541</v>
      </c>
      <c r="B12">
        <f t="shared" si="1"/>
        <v>652386.59191462235</v>
      </c>
      <c r="C12">
        <f t="shared" si="1"/>
        <v>2605087.9576893444</v>
      </c>
      <c r="D12">
        <f t="shared" si="1"/>
        <v>782863.91029754688</v>
      </c>
    </row>
    <row r="13" spans="1:4" x14ac:dyDescent="0.2">
      <c r="A13">
        <f t="shared" si="0"/>
        <v>-31520.423623861279</v>
      </c>
      <c r="B13">
        <f t="shared" si="1"/>
        <v>671958.18967206101</v>
      </c>
      <c r="C13">
        <f t="shared" si="1"/>
        <v>2683240.596420025</v>
      </c>
      <c r="D13">
        <f>D12*1.03</f>
        <v>806349.82760647335</v>
      </c>
    </row>
    <row r="14" spans="1:4" x14ac:dyDescent="0.2">
      <c r="D14">
        <f t="shared" si="1"/>
        <v>830540.32243466761</v>
      </c>
    </row>
    <row r="15" spans="1:4" x14ac:dyDescent="0.2">
      <c r="D15">
        <f t="shared" si="1"/>
        <v>855456.5321077077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73403-F403-284F-9C6E-A54FC4F6B112}">
  <dimension ref="A1:D10"/>
  <sheetViews>
    <sheetView tabSelected="1" workbookViewId="0">
      <selection activeCell="A15" sqref="A15"/>
    </sheetView>
  </sheetViews>
  <sheetFormatPr baseColWidth="10" defaultRowHeight="16" x14ac:dyDescent="0.2"/>
  <cols>
    <col min="1" max="1" width="20.6640625" customWidth="1"/>
    <col min="2" max="2" width="19.33203125" customWidth="1"/>
    <col min="3" max="4" width="15.6640625" style="1" customWidth="1"/>
  </cols>
  <sheetData>
    <row r="1" spans="1:3" x14ac:dyDescent="0.2">
      <c r="A1" t="s">
        <v>4</v>
      </c>
    </row>
    <row r="2" spans="1:3" x14ac:dyDescent="0.2">
      <c r="A2" t="s">
        <v>5</v>
      </c>
      <c r="B2" t="s">
        <v>6</v>
      </c>
      <c r="C2" s="1" t="s">
        <v>7</v>
      </c>
    </row>
    <row r="3" spans="1:3" x14ac:dyDescent="0.2">
      <c r="A3">
        <v>10000</v>
      </c>
      <c r="B3">
        <v>30</v>
      </c>
      <c r="C3" s="1">
        <f>A3*B3</f>
        <v>300000</v>
      </c>
    </row>
    <row r="4" spans="1:3" x14ac:dyDescent="0.2">
      <c r="A4">
        <f>A3*1.03</f>
        <v>10300</v>
      </c>
      <c r="B4">
        <f>B3+2</f>
        <v>32</v>
      </c>
      <c r="C4" s="1">
        <f t="shared" ref="C4:C9" si="0">A4*B4</f>
        <v>329600</v>
      </c>
    </row>
    <row r="5" spans="1:3" x14ac:dyDescent="0.2">
      <c r="A5">
        <f t="shared" ref="A5:A9" si="1">A4*1.03</f>
        <v>10609</v>
      </c>
      <c r="B5">
        <f t="shared" ref="B5:B9" si="2">B4+2</f>
        <v>34</v>
      </c>
      <c r="C5" s="1">
        <f t="shared" si="0"/>
        <v>360706</v>
      </c>
    </row>
    <row r="6" spans="1:3" x14ac:dyDescent="0.2">
      <c r="A6">
        <f t="shared" si="1"/>
        <v>10927.27</v>
      </c>
      <c r="B6">
        <f t="shared" si="2"/>
        <v>36</v>
      </c>
      <c r="C6" s="1">
        <f t="shared" si="0"/>
        <v>393381.72000000003</v>
      </c>
    </row>
    <row r="7" spans="1:3" x14ac:dyDescent="0.2">
      <c r="A7">
        <f t="shared" si="1"/>
        <v>11255.088100000001</v>
      </c>
      <c r="B7">
        <f t="shared" si="2"/>
        <v>38</v>
      </c>
      <c r="C7" s="1">
        <f t="shared" si="0"/>
        <v>427693.34780000005</v>
      </c>
    </row>
    <row r="8" spans="1:3" x14ac:dyDescent="0.2">
      <c r="A8">
        <f t="shared" si="1"/>
        <v>11592.740743</v>
      </c>
      <c r="B8">
        <f t="shared" si="2"/>
        <v>40</v>
      </c>
      <c r="C8" s="1">
        <f t="shared" si="0"/>
        <v>463709.62972000003</v>
      </c>
    </row>
    <row r="9" spans="1:3" x14ac:dyDescent="0.2">
      <c r="A9">
        <f t="shared" si="1"/>
        <v>11940.52296529</v>
      </c>
      <c r="B9">
        <f t="shared" si="2"/>
        <v>42</v>
      </c>
      <c r="C9" s="1">
        <f t="shared" si="0"/>
        <v>501501.96454218001</v>
      </c>
    </row>
    <row r="10" spans="1:3" x14ac:dyDescent="0.2">
      <c r="A10" t="s">
        <v>18</v>
      </c>
      <c r="C10" s="1" t="s">
        <v>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957EA-8581-7844-829E-D994D6075A48}">
  <dimension ref="A1:E11"/>
  <sheetViews>
    <sheetView workbookViewId="0">
      <selection activeCell="E11" sqref="E11"/>
    </sheetView>
  </sheetViews>
  <sheetFormatPr baseColWidth="10" defaultRowHeight="16" x14ac:dyDescent="0.2"/>
  <cols>
    <col min="1" max="1" width="12.83203125" customWidth="1"/>
    <col min="3" max="3" width="11.1640625" customWidth="1"/>
  </cols>
  <sheetData>
    <row r="1" spans="1:5" x14ac:dyDescent="0.2">
      <c r="A1" t="s">
        <v>8</v>
      </c>
    </row>
    <row r="2" spans="1:5" x14ac:dyDescent="0.2">
      <c r="A2" t="s">
        <v>9</v>
      </c>
      <c r="B2" t="s">
        <v>13</v>
      </c>
      <c r="C2" t="s">
        <v>10</v>
      </c>
      <c r="D2" t="s">
        <v>11</v>
      </c>
      <c r="E2" t="s">
        <v>12</v>
      </c>
    </row>
    <row r="3" spans="1:5" x14ac:dyDescent="0.2">
      <c r="A3">
        <v>50</v>
      </c>
      <c r="B3">
        <v>10000</v>
      </c>
      <c r="C3">
        <v>32</v>
      </c>
      <c r="D3">
        <v>9000</v>
      </c>
      <c r="E3">
        <f>A3*D3-B3*C3</f>
        <v>130000</v>
      </c>
    </row>
    <row r="4" spans="1:5" x14ac:dyDescent="0.2">
      <c r="A4">
        <f>A3*1.1</f>
        <v>55.000000000000007</v>
      </c>
      <c r="B4">
        <f>B3*1.02</f>
        <v>10200</v>
      </c>
      <c r="C4">
        <f>1.14*C3</f>
        <v>36.479999999999997</v>
      </c>
      <c r="D4">
        <f>1.073*D3</f>
        <v>9657</v>
      </c>
      <c r="E4">
        <f t="shared" ref="E4:E10" si="0">A4*D4-B4*C4</f>
        <v>159039.00000000017</v>
      </c>
    </row>
    <row r="5" spans="1:5" x14ac:dyDescent="0.2">
      <c r="A5">
        <f t="shared" ref="A5:A10" si="1">A4*1.1</f>
        <v>60.500000000000014</v>
      </c>
      <c r="B5">
        <f t="shared" ref="B5:B10" si="2">B4*1.02</f>
        <v>10404</v>
      </c>
      <c r="C5">
        <f t="shared" ref="C5:C10" si="3">1.14*C4</f>
        <v>41.587199999999996</v>
      </c>
      <c r="D5">
        <f t="shared" ref="D5:D10" si="4">1.073*D4</f>
        <v>10361.960999999999</v>
      </c>
      <c r="E5">
        <f t="shared" si="0"/>
        <v>194225.41170000011</v>
      </c>
    </row>
    <row r="6" spans="1:5" x14ac:dyDescent="0.2">
      <c r="A6">
        <f t="shared" si="1"/>
        <v>66.550000000000026</v>
      </c>
      <c r="B6">
        <f t="shared" si="2"/>
        <v>10612.08</v>
      </c>
      <c r="C6">
        <f t="shared" si="3"/>
        <v>47.409407999999992</v>
      </c>
      <c r="D6">
        <f t="shared" si="4"/>
        <v>11118.384152999999</v>
      </c>
      <c r="E6">
        <f t="shared" si="0"/>
        <v>236816.03493351035</v>
      </c>
    </row>
    <row r="7" spans="1:5" x14ac:dyDescent="0.2">
      <c r="A7">
        <f t="shared" si="1"/>
        <v>73.205000000000041</v>
      </c>
      <c r="B7">
        <f t="shared" si="2"/>
        <v>10824.321599999999</v>
      </c>
      <c r="C7">
        <f t="shared" si="3"/>
        <v>54.046725119999984</v>
      </c>
      <c r="D7">
        <f t="shared" si="4"/>
        <v>11930.026196168999</v>
      </c>
      <c r="E7">
        <f t="shared" si="0"/>
        <v>288318.43356487376</v>
      </c>
    </row>
    <row r="8" spans="1:5" x14ac:dyDescent="0.2">
      <c r="A8">
        <f t="shared" si="1"/>
        <v>80.525500000000051</v>
      </c>
      <c r="B8">
        <f t="shared" si="2"/>
        <v>11040.808031999999</v>
      </c>
      <c r="C8">
        <f t="shared" si="3"/>
        <v>61.613266636799978</v>
      </c>
      <c r="D8">
        <f t="shared" si="4"/>
        <v>12800.918108489335</v>
      </c>
      <c r="E8">
        <f t="shared" si="0"/>
        <v>350540.08198381984</v>
      </c>
    </row>
    <row r="9" spans="1:5" x14ac:dyDescent="0.2">
      <c r="A9">
        <f t="shared" si="1"/>
        <v>88.578050000000061</v>
      </c>
      <c r="B9">
        <f t="shared" si="2"/>
        <v>11261.62419264</v>
      </c>
      <c r="C9">
        <f t="shared" si="3"/>
        <v>70.239123965951961</v>
      </c>
      <c r="D9">
        <f t="shared" si="4"/>
        <v>13735.385130409057</v>
      </c>
      <c r="E9">
        <f t="shared" si="0"/>
        <v>425647.01312582614</v>
      </c>
    </row>
    <row r="10" spans="1:5" x14ac:dyDescent="0.2">
      <c r="A10">
        <f t="shared" si="1"/>
        <v>97.435855000000075</v>
      </c>
      <c r="B10">
        <f t="shared" si="2"/>
        <v>11486.8566764928</v>
      </c>
      <c r="C10">
        <f t="shared" si="3"/>
        <v>80.072601321185232</v>
      </c>
      <c r="D10">
        <f t="shared" si="4"/>
        <v>14738.068244928918</v>
      </c>
      <c r="E10">
        <f t="shared" si="0"/>
        <v>516233.78540259681</v>
      </c>
    </row>
    <row r="11" spans="1:5" x14ac:dyDescent="0.2">
      <c r="E11" t="s">
        <v>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B31CC-B6C6-6B48-9793-2A38567C9659}">
  <dimension ref="A1:E11"/>
  <sheetViews>
    <sheetView workbookViewId="0">
      <selection activeCell="E15" sqref="E15"/>
    </sheetView>
  </sheetViews>
  <sheetFormatPr baseColWidth="10" defaultRowHeight="16" x14ac:dyDescent="0.2"/>
  <sheetData>
    <row r="1" spans="1:5" x14ac:dyDescent="0.2">
      <c r="A1" t="s">
        <v>14</v>
      </c>
    </row>
    <row r="2" spans="1:5" x14ac:dyDescent="0.2">
      <c r="A2" t="s">
        <v>9</v>
      </c>
      <c r="B2" t="s">
        <v>13</v>
      </c>
      <c r="C2" t="s">
        <v>10</v>
      </c>
      <c r="D2" t="s">
        <v>11</v>
      </c>
      <c r="E2" t="s">
        <v>12</v>
      </c>
    </row>
    <row r="3" spans="1:5" x14ac:dyDescent="0.2">
      <c r="A3">
        <v>1000</v>
      </c>
      <c r="B3">
        <v>100</v>
      </c>
      <c r="C3">
        <v>900</v>
      </c>
      <c r="D3">
        <v>97</v>
      </c>
      <c r="E3">
        <f>A3*D3-B3*C3</f>
        <v>7000</v>
      </c>
    </row>
    <row r="4" spans="1:5" x14ac:dyDescent="0.2">
      <c r="A4">
        <f>A3*1.1</f>
        <v>1100</v>
      </c>
      <c r="B4">
        <f>B3*1.02</f>
        <v>102</v>
      </c>
      <c r="C4">
        <f>1.14*C3</f>
        <v>1026</v>
      </c>
      <c r="D4">
        <f>D3*1.001</f>
        <v>97.096999999999994</v>
      </c>
      <c r="E4">
        <f t="shared" ref="E4:E10" si="0">A4*D4-B4*C4</f>
        <v>2154.6999999999971</v>
      </c>
    </row>
    <row r="5" spans="1:5" x14ac:dyDescent="0.2">
      <c r="A5">
        <f t="shared" ref="A5:A10" si="1">A4*1.1</f>
        <v>1210</v>
      </c>
      <c r="B5">
        <f t="shared" ref="B5:B10" si="2">B4*1.02</f>
        <v>104.04</v>
      </c>
      <c r="C5">
        <f t="shared" ref="C5:C10" si="3">1.14*C4</f>
        <v>1169.6399999999999</v>
      </c>
      <c r="D5">
        <f t="shared" ref="D5:D10" si="4">D4*1.001</f>
        <v>97.194096999999985</v>
      </c>
      <c r="E5">
        <f t="shared" si="0"/>
        <v>-4084.4882300000172</v>
      </c>
    </row>
    <row r="6" spans="1:5" x14ac:dyDescent="0.2">
      <c r="A6">
        <f t="shared" si="1"/>
        <v>1331</v>
      </c>
      <c r="B6">
        <f t="shared" si="2"/>
        <v>106.1208</v>
      </c>
      <c r="C6">
        <f t="shared" si="3"/>
        <v>1333.3895999999997</v>
      </c>
      <c r="D6">
        <f t="shared" si="4"/>
        <v>97.29129109699997</v>
      </c>
      <c r="E6">
        <f t="shared" si="0"/>
        <v>-12005.662613573018</v>
      </c>
    </row>
    <row r="7" spans="1:5" x14ac:dyDescent="0.2">
      <c r="A7">
        <f t="shared" si="1"/>
        <v>1464.1000000000001</v>
      </c>
      <c r="B7">
        <f t="shared" si="2"/>
        <v>108.243216</v>
      </c>
      <c r="C7">
        <f t="shared" si="3"/>
        <v>1520.0641439999995</v>
      </c>
      <c r="D7">
        <f t="shared" si="4"/>
        <v>97.388582388096964</v>
      </c>
      <c r="E7">
        <f t="shared" si="0"/>
        <v>-21950.007998434274</v>
      </c>
    </row>
    <row r="8" spans="1:5" x14ac:dyDescent="0.2">
      <c r="A8">
        <f t="shared" si="1"/>
        <v>1610.5100000000002</v>
      </c>
      <c r="B8">
        <f t="shared" si="2"/>
        <v>110.40808032000001</v>
      </c>
      <c r="C8">
        <f t="shared" si="3"/>
        <v>1732.8731241599992</v>
      </c>
      <c r="D8">
        <f t="shared" si="4"/>
        <v>97.485970970485056</v>
      </c>
      <c r="E8">
        <f t="shared" si="0"/>
        <v>-34321.06396895065</v>
      </c>
    </row>
    <row r="9" spans="1:5" x14ac:dyDescent="0.2">
      <c r="A9">
        <f t="shared" si="1"/>
        <v>1771.5610000000004</v>
      </c>
      <c r="B9">
        <f t="shared" si="2"/>
        <v>112.61624192640001</v>
      </c>
      <c r="C9">
        <f t="shared" si="3"/>
        <v>1975.4753615423988</v>
      </c>
      <c r="D9">
        <f t="shared" si="4"/>
        <v>97.583456941455523</v>
      </c>
      <c r="E9">
        <f t="shared" si="0"/>
        <v>-49595.564672439388</v>
      </c>
    </row>
    <row r="10" spans="1:5" x14ac:dyDescent="0.2">
      <c r="A10">
        <f t="shared" si="1"/>
        <v>1948.7171000000005</v>
      </c>
      <c r="B10">
        <f t="shared" si="2"/>
        <v>114.868566764928</v>
      </c>
      <c r="C10">
        <f t="shared" si="3"/>
        <v>2252.0419121583345</v>
      </c>
      <c r="D10">
        <f t="shared" si="4"/>
        <v>97.681040398396974</v>
      </c>
      <c r="E10">
        <f t="shared" si="0"/>
        <v>-68336.112974028743</v>
      </c>
    </row>
    <row r="11" spans="1:5" x14ac:dyDescent="0.2">
      <c r="E11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GDP Debt</vt:lpstr>
      <vt:lpstr>17N-6(1)</vt:lpstr>
      <vt:lpstr>17N-6(2)</vt:lpstr>
      <vt:lpstr>17N-6(3)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Mr.нет's  </dc:creator>
  <cp:lastModifiedBy>Mr.нет's  </cp:lastModifiedBy>
  <dcterms:created xsi:type="dcterms:W3CDTF">2019-12-11T15:14:29Z</dcterms:created>
  <dcterms:modified xsi:type="dcterms:W3CDTF">2019-12-11T15:29:23Z</dcterms:modified>
</cp:coreProperties>
</file>